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04\Results\Inventory2017\"/>
    </mc:Choice>
  </mc:AlternateContent>
  <xr:revisionPtr revIDLastSave="0" documentId="13_ncr:1_{500D4D5F-5210-4B57-8F1D-AD8260FF3D46}" xr6:coauthVersionLast="44" xr6:coauthVersionMax="44" xr10:uidLastSave="{00000000-0000-0000-0000-000000000000}"/>
  <bookViews>
    <workbookView xWindow="0" yWindow="0" windowWidth="28770" windowHeight="15600" xr2:uid="{520B4FDC-ECD8-4F0F-B6A3-FF86777FD9CA}"/>
  </bookViews>
  <sheets>
    <sheet name="Pivot" sheetId="2" r:id="rId1"/>
    <sheet name="Raw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_FilterDatabase" localSheetId="1" hidden="1">Raw!$A$1:$G$1861</definedName>
  </definedNames>
  <calcPr calcId="191029"/>
  <pivotCaches>
    <pivotCache cacheId="1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3" i="1" l="1"/>
  <c r="G343" i="1"/>
  <c r="F343" i="1"/>
  <c r="E343" i="1"/>
  <c r="D343" i="1"/>
  <c r="C343" i="1"/>
  <c r="B343" i="1"/>
  <c r="A343" i="1"/>
  <c r="H342" i="1"/>
  <c r="G342" i="1"/>
  <c r="F342" i="1"/>
  <c r="E342" i="1"/>
  <c r="D342" i="1"/>
  <c r="C342" i="1"/>
  <c r="B342" i="1"/>
  <c r="A342" i="1"/>
  <c r="H341" i="1"/>
  <c r="G341" i="1"/>
  <c r="F341" i="1"/>
  <c r="E341" i="1"/>
  <c r="D341" i="1"/>
  <c r="C341" i="1"/>
  <c r="B341" i="1"/>
  <c r="A341" i="1"/>
  <c r="H340" i="1"/>
  <c r="G340" i="1"/>
  <c r="F340" i="1"/>
  <c r="E340" i="1"/>
  <c r="D340" i="1"/>
  <c r="C340" i="1"/>
  <c r="B340" i="1"/>
  <c r="A340" i="1"/>
  <c r="H339" i="1"/>
  <c r="G339" i="1"/>
  <c r="F339" i="1"/>
  <c r="E339" i="1"/>
  <c r="D339" i="1"/>
  <c r="C339" i="1"/>
  <c r="B339" i="1"/>
  <c r="A339" i="1"/>
  <c r="H338" i="1"/>
  <c r="G338" i="1"/>
  <c r="F338" i="1"/>
  <c r="E338" i="1"/>
  <c r="D338" i="1"/>
  <c r="C338" i="1"/>
  <c r="B338" i="1"/>
  <c r="A338" i="1"/>
  <c r="H337" i="1"/>
  <c r="G337" i="1"/>
  <c r="F337" i="1"/>
  <c r="E337" i="1"/>
  <c r="D337" i="1"/>
  <c r="C337" i="1"/>
  <c r="B337" i="1"/>
  <c r="A337" i="1"/>
  <c r="H336" i="1"/>
  <c r="G336" i="1"/>
  <c r="F336" i="1"/>
  <c r="E336" i="1"/>
  <c r="D336" i="1"/>
  <c r="C336" i="1"/>
  <c r="B336" i="1"/>
  <c r="A336" i="1"/>
  <c r="H335" i="1"/>
  <c r="G335" i="1"/>
  <c r="F335" i="1"/>
  <c r="E335" i="1"/>
  <c r="D335" i="1"/>
  <c r="C335" i="1"/>
  <c r="B335" i="1"/>
  <c r="A335" i="1"/>
  <c r="H334" i="1"/>
  <c r="G334" i="1"/>
  <c r="F334" i="1"/>
  <c r="E334" i="1"/>
  <c r="D334" i="1"/>
  <c r="C334" i="1"/>
  <c r="B334" i="1"/>
  <c r="A334" i="1"/>
  <c r="H333" i="1"/>
  <c r="G333" i="1"/>
  <c r="F333" i="1"/>
  <c r="E333" i="1"/>
  <c r="D333" i="1"/>
  <c r="C333" i="1"/>
  <c r="B333" i="1"/>
  <c r="A333" i="1"/>
  <c r="H332" i="1"/>
  <c r="G332" i="1"/>
  <c r="F332" i="1"/>
  <c r="E332" i="1"/>
  <c r="D332" i="1"/>
  <c r="C332" i="1"/>
  <c r="B332" i="1"/>
  <c r="A332" i="1"/>
  <c r="H331" i="1"/>
  <c r="G331" i="1"/>
  <c r="F331" i="1"/>
  <c r="E331" i="1"/>
  <c r="D331" i="1"/>
  <c r="C331" i="1"/>
  <c r="B331" i="1"/>
  <c r="A331" i="1"/>
  <c r="H330" i="1"/>
  <c r="G330" i="1"/>
  <c r="F330" i="1"/>
  <c r="E330" i="1"/>
  <c r="D330" i="1"/>
  <c r="C330" i="1"/>
  <c r="B330" i="1"/>
  <c r="A330" i="1"/>
  <c r="H329" i="1"/>
  <c r="G329" i="1"/>
  <c r="F329" i="1"/>
  <c r="E329" i="1"/>
  <c r="D329" i="1"/>
  <c r="C329" i="1"/>
  <c r="B329" i="1"/>
  <c r="A329" i="1"/>
  <c r="H328" i="1"/>
  <c r="G328" i="1"/>
  <c r="F328" i="1"/>
  <c r="E328" i="1"/>
  <c r="D328" i="1"/>
  <c r="C328" i="1"/>
  <c r="B328" i="1"/>
  <c r="A328" i="1"/>
  <c r="H327" i="1"/>
  <c r="G327" i="1"/>
  <c r="F327" i="1"/>
  <c r="E327" i="1"/>
  <c r="D327" i="1"/>
  <c r="C327" i="1"/>
  <c r="B327" i="1"/>
  <c r="A327" i="1"/>
  <c r="H326" i="1"/>
  <c r="G326" i="1"/>
  <c r="F326" i="1"/>
  <c r="E326" i="1"/>
  <c r="D326" i="1"/>
  <c r="C326" i="1"/>
  <c r="B326" i="1"/>
  <c r="A326" i="1"/>
  <c r="H325" i="1"/>
  <c r="G325" i="1"/>
  <c r="F325" i="1"/>
  <c r="E325" i="1"/>
  <c r="D325" i="1"/>
  <c r="C325" i="1"/>
  <c r="B325" i="1"/>
  <c r="A325" i="1"/>
  <c r="H324" i="1"/>
  <c r="G324" i="1"/>
  <c r="F324" i="1"/>
  <c r="E324" i="1"/>
  <c r="D324" i="1"/>
  <c r="C324" i="1"/>
  <c r="B324" i="1"/>
  <c r="A324" i="1"/>
  <c r="H323" i="1"/>
  <c r="G323" i="1"/>
  <c r="F323" i="1"/>
  <c r="E323" i="1"/>
  <c r="D323" i="1"/>
  <c r="C323" i="1"/>
  <c r="B323" i="1"/>
  <c r="A323" i="1"/>
  <c r="H322" i="1"/>
  <c r="G322" i="1"/>
  <c r="F322" i="1"/>
  <c r="E322" i="1"/>
  <c r="D322" i="1"/>
  <c r="C322" i="1"/>
  <c r="B322" i="1"/>
  <c r="A322" i="1"/>
  <c r="H321" i="1"/>
  <c r="G321" i="1"/>
  <c r="F321" i="1"/>
  <c r="E321" i="1"/>
  <c r="D321" i="1"/>
  <c r="C321" i="1"/>
  <c r="B321" i="1"/>
  <c r="A321" i="1"/>
  <c r="H320" i="1"/>
  <c r="G320" i="1"/>
  <c r="F320" i="1"/>
  <c r="E320" i="1"/>
  <c r="D320" i="1"/>
  <c r="C320" i="1"/>
  <c r="B320" i="1"/>
  <c r="A320" i="1"/>
  <c r="H319" i="1"/>
  <c r="G319" i="1"/>
  <c r="F319" i="1"/>
  <c r="E319" i="1"/>
  <c r="D319" i="1"/>
  <c r="C319" i="1"/>
  <c r="B319" i="1"/>
  <c r="A319" i="1"/>
  <c r="H318" i="1"/>
  <c r="G318" i="1"/>
  <c r="F318" i="1"/>
  <c r="E318" i="1"/>
  <c r="D318" i="1"/>
  <c r="C318" i="1"/>
  <c r="B318" i="1"/>
  <c r="A318" i="1"/>
  <c r="H317" i="1"/>
  <c r="G317" i="1"/>
  <c r="F317" i="1"/>
  <c r="E317" i="1"/>
  <c r="D317" i="1"/>
  <c r="C317" i="1"/>
  <c r="B317" i="1"/>
  <c r="A317" i="1"/>
  <c r="H316" i="1"/>
  <c r="G316" i="1"/>
  <c r="F316" i="1"/>
  <c r="E316" i="1"/>
  <c r="D316" i="1"/>
  <c r="C316" i="1"/>
  <c r="B316" i="1"/>
  <c r="A316" i="1"/>
  <c r="H315" i="1"/>
  <c r="G315" i="1"/>
  <c r="F315" i="1"/>
  <c r="E315" i="1"/>
  <c r="D315" i="1"/>
  <c r="C315" i="1"/>
  <c r="B315" i="1"/>
  <c r="A315" i="1"/>
  <c r="H314" i="1"/>
  <c r="G314" i="1"/>
  <c r="F314" i="1"/>
  <c r="E314" i="1"/>
  <c r="D314" i="1"/>
  <c r="C314" i="1"/>
  <c r="B314" i="1"/>
  <c r="A314" i="1"/>
  <c r="H313" i="1"/>
  <c r="G313" i="1"/>
  <c r="F313" i="1"/>
  <c r="E313" i="1"/>
  <c r="D313" i="1"/>
  <c r="C313" i="1"/>
  <c r="B313" i="1"/>
  <c r="A313" i="1"/>
  <c r="H312" i="1"/>
  <c r="G312" i="1"/>
  <c r="F312" i="1"/>
  <c r="E312" i="1"/>
  <c r="D312" i="1"/>
  <c r="C312" i="1"/>
  <c r="B312" i="1"/>
  <c r="A312" i="1"/>
  <c r="H311" i="1"/>
  <c r="G311" i="1"/>
  <c r="F311" i="1"/>
  <c r="E311" i="1"/>
  <c r="D311" i="1"/>
  <c r="C311" i="1"/>
  <c r="B311" i="1"/>
  <c r="A311" i="1"/>
  <c r="H310" i="1"/>
  <c r="G310" i="1"/>
  <c r="F310" i="1"/>
  <c r="E310" i="1"/>
  <c r="D310" i="1"/>
  <c r="C310" i="1"/>
  <c r="B310" i="1"/>
  <c r="A310" i="1"/>
  <c r="H309" i="1"/>
  <c r="G309" i="1"/>
  <c r="F309" i="1"/>
  <c r="E309" i="1"/>
  <c r="D309" i="1"/>
  <c r="C309" i="1"/>
  <c r="B309" i="1"/>
  <c r="A309" i="1"/>
  <c r="H308" i="1"/>
  <c r="G308" i="1"/>
  <c r="F308" i="1"/>
  <c r="E308" i="1"/>
  <c r="D308" i="1"/>
  <c r="C308" i="1"/>
  <c r="B308" i="1"/>
  <c r="A308" i="1"/>
  <c r="H307" i="1"/>
  <c r="G307" i="1"/>
  <c r="F307" i="1"/>
  <c r="E307" i="1"/>
  <c r="D307" i="1"/>
  <c r="C307" i="1"/>
  <c r="B307" i="1"/>
  <c r="A307" i="1"/>
  <c r="H306" i="1"/>
  <c r="G306" i="1"/>
  <c r="F306" i="1"/>
  <c r="E306" i="1"/>
  <c r="D306" i="1"/>
  <c r="C306" i="1"/>
  <c r="B306" i="1"/>
  <c r="A306" i="1"/>
  <c r="H305" i="1"/>
  <c r="G305" i="1"/>
  <c r="F305" i="1"/>
  <c r="E305" i="1"/>
  <c r="D305" i="1"/>
  <c r="C305" i="1"/>
  <c r="B305" i="1"/>
  <c r="A305" i="1"/>
  <c r="H304" i="1"/>
  <c r="G304" i="1"/>
  <c r="F304" i="1"/>
  <c r="E304" i="1"/>
  <c r="D304" i="1"/>
  <c r="C304" i="1"/>
  <c r="B304" i="1"/>
  <c r="A304" i="1"/>
  <c r="H303" i="1"/>
  <c r="G303" i="1"/>
  <c r="F303" i="1"/>
  <c r="E303" i="1"/>
  <c r="D303" i="1"/>
  <c r="C303" i="1"/>
  <c r="B303" i="1"/>
  <c r="A303" i="1"/>
  <c r="H302" i="1"/>
  <c r="G302" i="1"/>
  <c r="F302" i="1"/>
  <c r="E302" i="1"/>
  <c r="D302" i="1"/>
  <c r="C302" i="1"/>
  <c r="B302" i="1"/>
  <c r="A302" i="1"/>
  <c r="H301" i="1"/>
  <c r="G301" i="1"/>
  <c r="F301" i="1"/>
  <c r="E301" i="1"/>
  <c r="D301" i="1"/>
  <c r="C301" i="1"/>
  <c r="B301" i="1"/>
  <c r="A301" i="1"/>
  <c r="H300" i="1"/>
  <c r="G300" i="1"/>
  <c r="F300" i="1"/>
  <c r="E300" i="1"/>
  <c r="D300" i="1"/>
  <c r="C300" i="1"/>
  <c r="B300" i="1"/>
  <c r="A300" i="1"/>
  <c r="H299" i="1"/>
  <c r="G299" i="1"/>
  <c r="F299" i="1"/>
  <c r="E299" i="1"/>
  <c r="D299" i="1"/>
  <c r="C299" i="1"/>
  <c r="B299" i="1"/>
  <c r="A299" i="1"/>
  <c r="H298" i="1"/>
  <c r="G298" i="1"/>
  <c r="F298" i="1"/>
  <c r="E298" i="1"/>
  <c r="D298" i="1"/>
  <c r="C298" i="1"/>
  <c r="B298" i="1"/>
  <c r="A298" i="1"/>
  <c r="H297" i="1"/>
  <c r="G297" i="1"/>
  <c r="F297" i="1"/>
  <c r="E297" i="1"/>
  <c r="D297" i="1"/>
  <c r="C297" i="1"/>
  <c r="B297" i="1"/>
  <c r="A297" i="1"/>
  <c r="H296" i="1"/>
  <c r="G296" i="1"/>
  <c r="F296" i="1"/>
  <c r="E296" i="1"/>
  <c r="D296" i="1"/>
  <c r="C296" i="1"/>
  <c r="B296" i="1"/>
  <c r="A296" i="1"/>
  <c r="H295" i="1"/>
  <c r="G295" i="1"/>
  <c r="F295" i="1"/>
  <c r="E295" i="1"/>
  <c r="D295" i="1"/>
  <c r="C295" i="1"/>
  <c r="B295" i="1"/>
  <c r="A295" i="1"/>
  <c r="H294" i="1"/>
  <c r="G294" i="1"/>
  <c r="F294" i="1"/>
  <c r="E294" i="1"/>
  <c r="D294" i="1"/>
  <c r="C294" i="1"/>
  <c r="B294" i="1"/>
  <c r="A294" i="1"/>
  <c r="H293" i="1"/>
  <c r="G293" i="1"/>
  <c r="F293" i="1"/>
  <c r="E293" i="1"/>
  <c r="D293" i="1"/>
  <c r="C293" i="1"/>
  <c r="B293" i="1"/>
  <c r="A293" i="1"/>
  <c r="H292" i="1"/>
  <c r="G292" i="1"/>
  <c r="F292" i="1"/>
  <c r="E292" i="1"/>
  <c r="D292" i="1"/>
  <c r="C292" i="1"/>
  <c r="B292" i="1"/>
  <c r="A292" i="1"/>
  <c r="H291" i="1"/>
  <c r="G291" i="1"/>
  <c r="F291" i="1"/>
  <c r="E291" i="1"/>
  <c r="D291" i="1"/>
  <c r="C291" i="1"/>
  <c r="B291" i="1"/>
  <c r="A291" i="1"/>
  <c r="H290" i="1"/>
  <c r="G290" i="1"/>
  <c r="F290" i="1"/>
  <c r="E290" i="1"/>
  <c r="D290" i="1"/>
  <c r="C290" i="1"/>
  <c r="B290" i="1"/>
  <c r="A290" i="1"/>
  <c r="H289" i="1"/>
  <c r="G289" i="1"/>
  <c r="F289" i="1"/>
  <c r="E289" i="1"/>
  <c r="D289" i="1"/>
  <c r="C289" i="1"/>
  <c r="B289" i="1"/>
  <c r="A289" i="1"/>
  <c r="H288" i="1"/>
  <c r="G288" i="1"/>
  <c r="F288" i="1"/>
  <c r="E288" i="1"/>
  <c r="D288" i="1"/>
  <c r="C288" i="1"/>
  <c r="B288" i="1"/>
  <c r="A288" i="1"/>
  <c r="H287" i="1"/>
  <c r="G287" i="1"/>
  <c r="F287" i="1"/>
  <c r="E287" i="1"/>
  <c r="D287" i="1"/>
  <c r="C287" i="1"/>
  <c r="B287" i="1"/>
  <c r="A287" i="1"/>
  <c r="H286" i="1"/>
  <c r="G286" i="1"/>
  <c r="F286" i="1"/>
  <c r="E286" i="1"/>
  <c r="D286" i="1"/>
  <c r="C286" i="1"/>
  <c r="B286" i="1"/>
  <c r="A286" i="1"/>
  <c r="H285" i="1"/>
  <c r="G285" i="1"/>
  <c r="F285" i="1"/>
  <c r="E285" i="1"/>
  <c r="D285" i="1"/>
  <c r="C285" i="1"/>
  <c r="B285" i="1"/>
  <c r="A285" i="1"/>
  <c r="H284" i="1"/>
  <c r="G284" i="1"/>
  <c r="F284" i="1"/>
  <c r="E284" i="1"/>
  <c r="D284" i="1"/>
  <c r="C284" i="1"/>
  <c r="B284" i="1"/>
  <c r="A284" i="1"/>
  <c r="H283" i="1"/>
  <c r="G283" i="1"/>
  <c r="F283" i="1"/>
  <c r="E283" i="1"/>
  <c r="D283" i="1"/>
  <c r="C283" i="1"/>
  <c r="B283" i="1"/>
  <c r="A283" i="1"/>
  <c r="H282" i="1"/>
  <c r="G282" i="1"/>
  <c r="F282" i="1"/>
  <c r="E282" i="1"/>
  <c r="D282" i="1"/>
  <c r="C282" i="1"/>
  <c r="B282" i="1"/>
  <c r="A282" i="1"/>
  <c r="H281" i="1"/>
  <c r="G281" i="1"/>
  <c r="F281" i="1"/>
  <c r="E281" i="1"/>
  <c r="D281" i="1"/>
  <c r="C281" i="1"/>
  <c r="B281" i="1"/>
  <c r="A281" i="1"/>
  <c r="H280" i="1"/>
  <c r="G280" i="1"/>
  <c r="F280" i="1"/>
  <c r="E280" i="1"/>
  <c r="D280" i="1"/>
  <c r="C280" i="1"/>
  <c r="B280" i="1"/>
  <c r="A280" i="1"/>
  <c r="H279" i="1"/>
  <c r="G279" i="1"/>
  <c r="F279" i="1"/>
  <c r="E279" i="1"/>
  <c r="D279" i="1"/>
  <c r="C279" i="1"/>
  <c r="B279" i="1"/>
  <c r="A279" i="1"/>
  <c r="H278" i="1"/>
  <c r="G278" i="1"/>
  <c r="F278" i="1"/>
  <c r="E278" i="1"/>
  <c r="D278" i="1"/>
  <c r="C278" i="1"/>
  <c r="B278" i="1"/>
  <c r="A278" i="1"/>
  <c r="H567" i="1"/>
  <c r="G567" i="1"/>
  <c r="F567" i="1"/>
  <c r="E567" i="1"/>
  <c r="D567" i="1"/>
  <c r="C567" i="1"/>
  <c r="B567" i="1"/>
  <c r="A567" i="1"/>
  <c r="H566" i="1"/>
  <c r="G566" i="1"/>
  <c r="F566" i="1"/>
  <c r="E566" i="1"/>
  <c r="D566" i="1"/>
  <c r="C566" i="1"/>
  <c r="B566" i="1"/>
  <c r="A566" i="1"/>
  <c r="H565" i="1"/>
  <c r="G565" i="1"/>
  <c r="F565" i="1"/>
  <c r="E565" i="1"/>
  <c r="D565" i="1"/>
  <c r="C565" i="1"/>
  <c r="B565" i="1"/>
  <c r="A565" i="1"/>
  <c r="H564" i="1"/>
  <c r="G564" i="1"/>
  <c r="F564" i="1"/>
  <c r="E564" i="1"/>
  <c r="D564" i="1"/>
  <c r="C564" i="1"/>
  <c r="B564" i="1"/>
  <c r="A564" i="1"/>
  <c r="H563" i="1"/>
  <c r="G563" i="1"/>
  <c r="F563" i="1"/>
  <c r="E563" i="1"/>
  <c r="D563" i="1"/>
  <c r="C563" i="1"/>
  <c r="B563" i="1"/>
  <c r="A563" i="1"/>
  <c r="H562" i="1"/>
  <c r="G562" i="1"/>
  <c r="F562" i="1"/>
  <c r="E562" i="1"/>
  <c r="D562" i="1"/>
  <c r="C562" i="1"/>
  <c r="B562" i="1"/>
  <c r="A562" i="1"/>
  <c r="H561" i="1"/>
  <c r="G561" i="1"/>
  <c r="F561" i="1"/>
  <c r="E561" i="1"/>
  <c r="D561" i="1"/>
  <c r="C561" i="1"/>
  <c r="B561" i="1"/>
  <c r="A561" i="1"/>
  <c r="H560" i="1"/>
  <c r="G560" i="1"/>
  <c r="F560" i="1"/>
  <c r="E560" i="1"/>
  <c r="D560" i="1"/>
  <c r="C560" i="1"/>
  <c r="B560" i="1"/>
  <c r="A560" i="1"/>
  <c r="H559" i="1"/>
  <c r="G559" i="1"/>
  <c r="F559" i="1"/>
  <c r="E559" i="1"/>
  <c r="D559" i="1"/>
  <c r="C559" i="1"/>
  <c r="B559" i="1"/>
  <c r="A559" i="1"/>
  <c r="H558" i="1"/>
  <c r="G558" i="1"/>
  <c r="F558" i="1"/>
  <c r="E558" i="1"/>
  <c r="D558" i="1"/>
  <c r="C558" i="1"/>
  <c r="B558" i="1"/>
  <c r="A558" i="1"/>
  <c r="H557" i="1"/>
  <c r="G557" i="1"/>
  <c r="F557" i="1"/>
  <c r="E557" i="1"/>
  <c r="D557" i="1"/>
  <c r="C557" i="1"/>
  <c r="B557" i="1"/>
  <c r="A557" i="1"/>
  <c r="H556" i="1"/>
  <c r="G556" i="1"/>
  <c r="F556" i="1"/>
  <c r="E556" i="1"/>
  <c r="D556" i="1"/>
  <c r="C556" i="1"/>
  <c r="B556" i="1"/>
  <c r="A556" i="1"/>
  <c r="H555" i="1"/>
  <c r="G555" i="1"/>
  <c r="F555" i="1"/>
  <c r="E555" i="1"/>
  <c r="D555" i="1"/>
  <c r="C555" i="1"/>
  <c r="B555" i="1"/>
  <c r="A555" i="1"/>
  <c r="H554" i="1"/>
  <c r="G554" i="1"/>
  <c r="F554" i="1"/>
  <c r="E554" i="1"/>
  <c r="D554" i="1"/>
  <c r="C554" i="1"/>
  <c r="B554" i="1"/>
  <c r="A554" i="1"/>
  <c r="H553" i="1"/>
  <c r="G553" i="1"/>
  <c r="F553" i="1"/>
  <c r="E553" i="1"/>
  <c r="D553" i="1"/>
  <c r="C553" i="1"/>
  <c r="B553" i="1"/>
  <c r="A553" i="1"/>
  <c r="H552" i="1"/>
  <c r="G552" i="1"/>
  <c r="F552" i="1"/>
  <c r="E552" i="1"/>
  <c r="D552" i="1"/>
  <c r="C552" i="1"/>
  <c r="B552" i="1"/>
  <c r="A552" i="1"/>
  <c r="H551" i="1"/>
  <c r="G551" i="1"/>
  <c r="F551" i="1"/>
  <c r="E551" i="1"/>
  <c r="D551" i="1"/>
  <c r="C551" i="1"/>
  <c r="B551" i="1"/>
  <c r="A551" i="1"/>
  <c r="H550" i="1"/>
  <c r="G550" i="1"/>
  <c r="F550" i="1"/>
  <c r="E550" i="1"/>
  <c r="D550" i="1"/>
  <c r="C550" i="1"/>
  <c r="B550" i="1"/>
  <c r="A550" i="1"/>
  <c r="H549" i="1"/>
  <c r="G549" i="1"/>
  <c r="F549" i="1"/>
  <c r="E549" i="1"/>
  <c r="D549" i="1"/>
  <c r="C549" i="1"/>
  <c r="B549" i="1"/>
  <c r="A549" i="1"/>
  <c r="H548" i="1"/>
  <c r="G548" i="1"/>
  <c r="F548" i="1"/>
  <c r="E548" i="1"/>
  <c r="D548" i="1"/>
  <c r="C548" i="1"/>
  <c r="B548" i="1"/>
  <c r="A548" i="1"/>
  <c r="H547" i="1"/>
  <c r="G547" i="1"/>
  <c r="F547" i="1"/>
  <c r="E547" i="1"/>
  <c r="D547" i="1"/>
  <c r="C547" i="1"/>
  <c r="B547" i="1"/>
  <c r="A547" i="1"/>
  <c r="H546" i="1"/>
  <c r="G546" i="1"/>
  <c r="F546" i="1"/>
  <c r="E546" i="1"/>
  <c r="D546" i="1"/>
  <c r="C546" i="1"/>
  <c r="B546" i="1"/>
  <c r="A546" i="1"/>
  <c r="H545" i="1"/>
  <c r="G545" i="1"/>
  <c r="F545" i="1"/>
  <c r="E545" i="1"/>
  <c r="D545" i="1"/>
  <c r="C545" i="1"/>
  <c r="B545" i="1"/>
  <c r="A545" i="1"/>
  <c r="H544" i="1"/>
  <c r="G544" i="1"/>
  <c r="F544" i="1"/>
  <c r="E544" i="1"/>
  <c r="D544" i="1"/>
  <c r="C544" i="1"/>
  <c r="B544" i="1"/>
  <c r="A544" i="1"/>
  <c r="H543" i="1"/>
  <c r="G543" i="1"/>
  <c r="F543" i="1"/>
  <c r="E543" i="1"/>
  <c r="D543" i="1"/>
  <c r="C543" i="1"/>
  <c r="B543" i="1"/>
  <c r="A543" i="1"/>
  <c r="H542" i="1"/>
  <c r="G542" i="1"/>
  <c r="F542" i="1"/>
  <c r="E542" i="1"/>
  <c r="D542" i="1"/>
  <c r="C542" i="1"/>
  <c r="B542" i="1"/>
  <c r="A542" i="1"/>
  <c r="H541" i="1"/>
  <c r="G541" i="1"/>
  <c r="F541" i="1"/>
  <c r="E541" i="1"/>
  <c r="D541" i="1"/>
  <c r="C541" i="1"/>
  <c r="B541" i="1"/>
  <c r="A541" i="1"/>
  <c r="H540" i="1"/>
  <c r="G540" i="1"/>
  <c r="F540" i="1"/>
  <c r="E540" i="1"/>
  <c r="D540" i="1"/>
  <c r="C540" i="1"/>
  <c r="B540" i="1"/>
  <c r="A540" i="1"/>
  <c r="H539" i="1"/>
  <c r="G539" i="1"/>
  <c r="F539" i="1"/>
  <c r="E539" i="1"/>
  <c r="D539" i="1"/>
  <c r="C539" i="1"/>
  <c r="B539" i="1"/>
  <c r="A539" i="1"/>
  <c r="H538" i="1"/>
  <c r="G538" i="1"/>
  <c r="F538" i="1"/>
  <c r="E538" i="1"/>
  <c r="D538" i="1"/>
  <c r="C538" i="1"/>
  <c r="B538" i="1"/>
  <c r="A538" i="1"/>
  <c r="H537" i="1"/>
  <c r="G537" i="1"/>
  <c r="F537" i="1"/>
  <c r="E537" i="1"/>
  <c r="D537" i="1"/>
  <c r="C537" i="1"/>
  <c r="B537" i="1"/>
  <c r="A537" i="1"/>
  <c r="H536" i="1"/>
  <c r="G536" i="1"/>
  <c r="F536" i="1"/>
  <c r="E536" i="1"/>
  <c r="D536" i="1"/>
  <c r="C536" i="1"/>
  <c r="B536" i="1"/>
  <c r="A536" i="1"/>
  <c r="H535" i="1"/>
  <c r="G535" i="1"/>
  <c r="F535" i="1"/>
  <c r="E535" i="1"/>
  <c r="D535" i="1"/>
  <c r="C535" i="1"/>
  <c r="B535" i="1"/>
  <c r="A535" i="1"/>
  <c r="H534" i="1"/>
  <c r="G534" i="1"/>
  <c r="F534" i="1"/>
  <c r="E534" i="1"/>
  <c r="D534" i="1"/>
  <c r="C534" i="1"/>
  <c r="B534" i="1"/>
  <c r="A534" i="1"/>
  <c r="H533" i="1"/>
  <c r="G533" i="1"/>
  <c r="F533" i="1"/>
  <c r="E533" i="1"/>
  <c r="D533" i="1"/>
  <c r="C533" i="1"/>
  <c r="B533" i="1"/>
  <c r="A533" i="1"/>
  <c r="H532" i="1"/>
  <c r="G532" i="1"/>
  <c r="F532" i="1"/>
  <c r="E532" i="1"/>
  <c r="D532" i="1"/>
  <c r="C532" i="1"/>
  <c r="B532" i="1"/>
  <c r="A532" i="1"/>
  <c r="H531" i="1"/>
  <c r="G531" i="1"/>
  <c r="F531" i="1"/>
  <c r="E531" i="1"/>
  <c r="D531" i="1"/>
  <c r="C531" i="1"/>
  <c r="B531" i="1"/>
  <c r="A531" i="1"/>
  <c r="H530" i="1"/>
  <c r="G530" i="1"/>
  <c r="F530" i="1"/>
  <c r="E530" i="1"/>
  <c r="D530" i="1"/>
  <c r="C530" i="1"/>
  <c r="B530" i="1"/>
  <c r="A530" i="1"/>
  <c r="H529" i="1"/>
  <c r="G529" i="1"/>
  <c r="F529" i="1"/>
  <c r="E529" i="1"/>
  <c r="D529" i="1"/>
  <c r="C529" i="1"/>
  <c r="B529" i="1"/>
  <c r="A529" i="1"/>
  <c r="H528" i="1"/>
  <c r="G528" i="1"/>
  <c r="F528" i="1"/>
  <c r="E528" i="1"/>
  <c r="D528" i="1"/>
  <c r="C528" i="1"/>
  <c r="B528" i="1"/>
  <c r="A528" i="1"/>
  <c r="H527" i="1"/>
  <c r="G527" i="1"/>
  <c r="F527" i="1"/>
  <c r="E527" i="1"/>
  <c r="D527" i="1"/>
  <c r="C527" i="1"/>
  <c r="B527" i="1"/>
  <c r="A527" i="1"/>
  <c r="H526" i="1"/>
  <c r="G526" i="1"/>
  <c r="F526" i="1"/>
  <c r="E526" i="1"/>
  <c r="D526" i="1"/>
  <c r="C526" i="1"/>
  <c r="B526" i="1"/>
  <c r="A526" i="1"/>
  <c r="H525" i="1"/>
  <c r="G525" i="1"/>
  <c r="F525" i="1"/>
  <c r="E525" i="1"/>
  <c r="D525" i="1"/>
  <c r="C525" i="1"/>
  <c r="B525" i="1"/>
  <c r="A525" i="1"/>
  <c r="H524" i="1"/>
  <c r="G524" i="1"/>
  <c r="F524" i="1"/>
  <c r="E524" i="1"/>
  <c r="D524" i="1"/>
  <c r="C524" i="1"/>
  <c r="B524" i="1"/>
  <c r="A524" i="1"/>
  <c r="H523" i="1"/>
  <c r="G523" i="1"/>
  <c r="F523" i="1"/>
  <c r="E523" i="1"/>
  <c r="D523" i="1"/>
  <c r="C523" i="1"/>
  <c r="B523" i="1"/>
  <c r="A523" i="1"/>
  <c r="H522" i="1"/>
  <c r="G522" i="1"/>
  <c r="F522" i="1"/>
  <c r="E522" i="1"/>
  <c r="D522" i="1"/>
  <c r="C522" i="1"/>
  <c r="B522" i="1"/>
  <c r="A522" i="1"/>
  <c r="H521" i="1"/>
  <c r="G521" i="1"/>
  <c r="F521" i="1"/>
  <c r="E521" i="1"/>
  <c r="D521" i="1"/>
  <c r="C521" i="1"/>
  <c r="B521" i="1"/>
  <c r="A521" i="1"/>
  <c r="H520" i="1"/>
  <c r="G520" i="1"/>
  <c r="F520" i="1"/>
  <c r="E520" i="1"/>
  <c r="D520" i="1"/>
  <c r="C520" i="1"/>
  <c r="B520" i="1"/>
  <c r="A520" i="1"/>
  <c r="H519" i="1"/>
  <c r="G519" i="1"/>
  <c r="F519" i="1"/>
  <c r="E519" i="1"/>
  <c r="D519" i="1"/>
  <c r="C519" i="1"/>
  <c r="B519" i="1"/>
  <c r="A519" i="1"/>
  <c r="H518" i="1"/>
  <c r="G518" i="1"/>
  <c r="F518" i="1"/>
  <c r="E518" i="1"/>
  <c r="D518" i="1"/>
  <c r="C518" i="1"/>
  <c r="B518" i="1"/>
  <c r="A518" i="1"/>
  <c r="H517" i="1"/>
  <c r="G517" i="1"/>
  <c r="F517" i="1"/>
  <c r="E517" i="1"/>
  <c r="D517" i="1"/>
  <c r="C517" i="1"/>
  <c r="B517" i="1"/>
  <c r="A517" i="1"/>
  <c r="H516" i="1"/>
  <c r="G516" i="1"/>
  <c r="F516" i="1"/>
  <c r="E516" i="1"/>
  <c r="D516" i="1"/>
  <c r="C516" i="1"/>
  <c r="B516" i="1"/>
  <c r="A516" i="1"/>
  <c r="H515" i="1"/>
  <c r="G515" i="1"/>
  <c r="F515" i="1"/>
  <c r="E515" i="1"/>
  <c r="D515" i="1"/>
  <c r="C515" i="1"/>
  <c r="B515" i="1"/>
  <c r="A515" i="1"/>
  <c r="H514" i="1"/>
  <c r="G514" i="1"/>
  <c r="F514" i="1"/>
  <c r="E514" i="1"/>
  <c r="D514" i="1"/>
  <c r="C514" i="1"/>
  <c r="B514" i="1"/>
  <c r="A514" i="1"/>
  <c r="H513" i="1"/>
  <c r="G513" i="1"/>
  <c r="F513" i="1"/>
  <c r="E513" i="1"/>
  <c r="D513" i="1"/>
  <c r="C513" i="1"/>
  <c r="B513" i="1"/>
  <c r="A513" i="1"/>
  <c r="H512" i="1"/>
  <c r="G512" i="1"/>
  <c r="F512" i="1"/>
  <c r="E512" i="1"/>
  <c r="D512" i="1"/>
  <c r="C512" i="1"/>
  <c r="B512" i="1"/>
  <c r="A512" i="1"/>
  <c r="H511" i="1"/>
  <c r="G511" i="1"/>
  <c r="F511" i="1"/>
  <c r="E511" i="1"/>
  <c r="D511" i="1"/>
  <c r="C511" i="1"/>
  <c r="B511" i="1"/>
  <c r="A511" i="1"/>
  <c r="H510" i="1"/>
  <c r="G510" i="1"/>
  <c r="F510" i="1"/>
  <c r="E510" i="1"/>
  <c r="D510" i="1"/>
  <c r="C510" i="1"/>
  <c r="B510" i="1"/>
  <c r="A510" i="1"/>
  <c r="H509" i="1"/>
  <c r="G509" i="1"/>
  <c r="F509" i="1"/>
  <c r="E509" i="1"/>
  <c r="D509" i="1"/>
  <c r="C509" i="1"/>
  <c r="B509" i="1"/>
  <c r="A509" i="1"/>
  <c r="H508" i="1"/>
  <c r="G508" i="1"/>
  <c r="F508" i="1"/>
  <c r="E508" i="1"/>
  <c r="D508" i="1"/>
  <c r="C508" i="1"/>
  <c r="B508" i="1"/>
  <c r="A508" i="1"/>
  <c r="H507" i="1"/>
  <c r="G507" i="1"/>
  <c r="F507" i="1"/>
  <c r="E507" i="1"/>
  <c r="D507" i="1"/>
  <c r="C507" i="1"/>
  <c r="B507" i="1"/>
  <c r="A507" i="1"/>
  <c r="H506" i="1"/>
  <c r="G506" i="1"/>
  <c r="F506" i="1"/>
  <c r="E506" i="1"/>
  <c r="D506" i="1"/>
  <c r="C506" i="1"/>
  <c r="B506" i="1"/>
  <c r="A506" i="1"/>
  <c r="H505" i="1"/>
  <c r="G505" i="1"/>
  <c r="F505" i="1"/>
  <c r="E505" i="1"/>
  <c r="D505" i="1"/>
  <c r="C505" i="1"/>
  <c r="B505" i="1"/>
  <c r="A505" i="1"/>
  <c r="H504" i="1"/>
  <c r="G504" i="1"/>
  <c r="F504" i="1"/>
  <c r="E504" i="1"/>
  <c r="D504" i="1"/>
  <c r="C504" i="1"/>
  <c r="B504" i="1"/>
  <c r="A504" i="1"/>
  <c r="H503" i="1"/>
  <c r="G503" i="1"/>
  <c r="F503" i="1"/>
  <c r="E503" i="1"/>
  <c r="D503" i="1"/>
  <c r="C503" i="1"/>
  <c r="B503" i="1"/>
  <c r="A503" i="1"/>
  <c r="H502" i="1"/>
  <c r="G502" i="1"/>
  <c r="F502" i="1"/>
  <c r="E502" i="1"/>
  <c r="D502" i="1"/>
  <c r="C502" i="1"/>
  <c r="B502" i="1"/>
  <c r="A502" i="1"/>
  <c r="H501" i="1"/>
  <c r="G501" i="1"/>
  <c r="F501" i="1"/>
  <c r="E501" i="1"/>
  <c r="D501" i="1"/>
  <c r="C501" i="1"/>
  <c r="B501" i="1"/>
  <c r="A501" i="1"/>
  <c r="H500" i="1"/>
  <c r="G500" i="1"/>
  <c r="F500" i="1"/>
  <c r="E500" i="1"/>
  <c r="D500" i="1"/>
  <c r="C500" i="1"/>
  <c r="B500" i="1"/>
  <c r="A500" i="1"/>
  <c r="H499" i="1"/>
  <c r="G499" i="1"/>
  <c r="F499" i="1"/>
  <c r="E499" i="1"/>
  <c r="D499" i="1"/>
  <c r="C499" i="1"/>
  <c r="B499" i="1"/>
  <c r="A499" i="1"/>
  <c r="H498" i="1"/>
  <c r="G498" i="1"/>
  <c r="F498" i="1"/>
  <c r="E498" i="1"/>
  <c r="D498" i="1"/>
  <c r="C498" i="1"/>
  <c r="B498" i="1"/>
  <c r="A498" i="1"/>
  <c r="H497" i="1"/>
  <c r="G497" i="1"/>
  <c r="F497" i="1"/>
  <c r="E497" i="1"/>
  <c r="D497" i="1"/>
  <c r="C497" i="1"/>
  <c r="B497" i="1"/>
  <c r="A497" i="1"/>
  <c r="H496" i="1"/>
  <c r="G496" i="1"/>
  <c r="F496" i="1"/>
  <c r="E496" i="1"/>
  <c r="D496" i="1"/>
  <c r="C496" i="1"/>
  <c r="B496" i="1"/>
  <c r="A496" i="1"/>
  <c r="H495" i="1"/>
  <c r="G495" i="1"/>
  <c r="F495" i="1"/>
  <c r="E495" i="1"/>
  <c r="D495" i="1"/>
  <c r="C495" i="1"/>
  <c r="B495" i="1"/>
  <c r="A495" i="1"/>
  <c r="H494" i="1"/>
  <c r="G494" i="1"/>
  <c r="F494" i="1"/>
  <c r="E494" i="1"/>
  <c r="D494" i="1"/>
  <c r="C494" i="1"/>
  <c r="B494" i="1"/>
  <c r="A494" i="1"/>
  <c r="H493" i="1"/>
  <c r="G493" i="1"/>
  <c r="F493" i="1"/>
  <c r="E493" i="1"/>
  <c r="D493" i="1"/>
  <c r="C493" i="1"/>
  <c r="B493" i="1"/>
  <c r="A493" i="1"/>
  <c r="H492" i="1"/>
  <c r="G492" i="1"/>
  <c r="F492" i="1"/>
  <c r="E492" i="1"/>
  <c r="D492" i="1"/>
  <c r="C492" i="1"/>
  <c r="B492" i="1"/>
  <c r="A492" i="1"/>
  <c r="H491" i="1"/>
  <c r="G491" i="1"/>
  <c r="F491" i="1"/>
  <c r="E491" i="1"/>
  <c r="D491" i="1"/>
  <c r="C491" i="1"/>
  <c r="B491" i="1"/>
  <c r="A491" i="1"/>
  <c r="H490" i="1"/>
  <c r="G490" i="1"/>
  <c r="F490" i="1"/>
  <c r="E490" i="1"/>
  <c r="D490" i="1"/>
  <c r="C490" i="1"/>
  <c r="B490" i="1"/>
  <c r="A490" i="1"/>
  <c r="H489" i="1"/>
  <c r="G489" i="1"/>
  <c r="F489" i="1"/>
  <c r="E489" i="1"/>
  <c r="D489" i="1"/>
  <c r="C489" i="1"/>
  <c r="B489" i="1"/>
  <c r="A489" i="1"/>
  <c r="H488" i="1"/>
  <c r="G488" i="1"/>
  <c r="F488" i="1"/>
  <c r="E488" i="1"/>
  <c r="D488" i="1"/>
  <c r="C488" i="1"/>
  <c r="B488" i="1"/>
  <c r="A488" i="1"/>
  <c r="H487" i="1"/>
  <c r="G487" i="1"/>
  <c r="F487" i="1"/>
  <c r="E487" i="1"/>
  <c r="D487" i="1"/>
  <c r="C487" i="1"/>
  <c r="B487" i="1"/>
  <c r="A487" i="1"/>
  <c r="H486" i="1"/>
  <c r="G486" i="1"/>
  <c r="F486" i="1"/>
  <c r="E486" i="1"/>
  <c r="D486" i="1"/>
  <c r="C486" i="1"/>
  <c r="B486" i="1"/>
  <c r="A486" i="1"/>
  <c r="H485" i="1"/>
  <c r="G485" i="1"/>
  <c r="F485" i="1"/>
  <c r="E485" i="1"/>
  <c r="D485" i="1"/>
  <c r="C485" i="1"/>
  <c r="B485" i="1"/>
  <c r="A485" i="1"/>
  <c r="H484" i="1"/>
  <c r="G484" i="1"/>
  <c r="F484" i="1"/>
  <c r="E484" i="1"/>
  <c r="D484" i="1"/>
  <c r="C484" i="1"/>
  <c r="B484" i="1"/>
  <c r="A484" i="1"/>
  <c r="H483" i="1"/>
  <c r="G483" i="1"/>
  <c r="F483" i="1"/>
  <c r="E483" i="1"/>
  <c r="D483" i="1"/>
  <c r="C483" i="1"/>
  <c r="B483" i="1"/>
  <c r="A483" i="1"/>
  <c r="H482" i="1"/>
  <c r="G482" i="1"/>
  <c r="F482" i="1"/>
  <c r="E482" i="1"/>
  <c r="D482" i="1"/>
  <c r="C482" i="1"/>
  <c r="B482" i="1"/>
  <c r="A482" i="1"/>
  <c r="H481" i="1"/>
  <c r="G481" i="1"/>
  <c r="F481" i="1"/>
  <c r="E481" i="1"/>
  <c r="D481" i="1"/>
  <c r="C481" i="1"/>
  <c r="B481" i="1"/>
  <c r="A481" i="1"/>
  <c r="H480" i="1"/>
  <c r="G480" i="1"/>
  <c r="F480" i="1"/>
  <c r="E480" i="1"/>
  <c r="D480" i="1"/>
  <c r="C480" i="1"/>
  <c r="B480" i="1"/>
  <c r="A480" i="1"/>
  <c r="H479" i="1"/>
  <c r="G479" i="1"/>
  <c r="F479" i="1"/>
  <c r="E479" i="1"/>
  <c r="D479" i="1"/>
  <c r="C479" i="1"/>
  <c r="B479" i="1"/>
  <c r="A479" i="1"/>
  <c r="H478" i="1"/>
  <c r="G478" i="1"/>
  <c r="F478" i="1"/>
  <c r="E478" i="1"/>
  <c r="D478" i="1"/>
  <c r="C478" i="1"/>
  <c r="B478" i="1"/>
  <c r="A478" i="1"/>
  <c r="H477" i="1"/>
  <c r="G477" i="1"/>
  <c r="F477" i="1"/>
  <c r="E477" i="1"/>
  <c r="D477" i="1"/>
  <c r="C477" i="1"/>
  <c r="B477" i="1"/>
  <c r="A477" i="1"/>
  <c r="H476" i="1"/>
  <c r="G476" i="1"/>
  <c r="F476" i="1"/>
  <c r="E476" i="1"/>
  <c r="D476" i="1"/>
  <c r="C476" i="1"/>
  <c r="B476" i="1"/>
  <c r="A476" i="1"/>
  <c r="H475" i="1"/>
  <c r="G475" i="1"/>
  <c r="F475" i="1"/>
  <c r="E475" i="1"/>
  <c r="D475" i="1"/>
  <c r="C475" i="1"/>
  <c r="B475" i="1"/>
  <c r="A475" i="1"/>
  <c r="H474" i="1"/>
  <c r="G474" i="1"/>
  <c r="F474" i="1"/>
  <c r="E474" i="1"/>
  <c r="D474" i="1"/>
  <c r="C474" i="1"/>
  <c r="B474" i="1"/>
  <c r="A474" i="1"/>
  <c r="H473" i="1"/>
  <c r="G473" i="1"/>
  <c r="F473" i="1"/>
  <c r="E473" i="1"/>
  <c r="D473" i="1"/>
  <c r="C473" i="1"/>
  <c r="B473" i="1"/>
  <c r="A473" i="1"/>
  <c r="H472" i="1"/>
  <c r="G472" i="1"/>
  <c r="F472" i="1"/>
  <c r="E472" i="1"/>
  <c r="D472" i="1"/>
  <c r="C472" i="1"/>
  <c r="B472" i="1"/>
  <c r="A472" i="1"/>
  <c r="H471" i="1"/>
  <c r="G471" i="1"/>
  <c r="F471" i="1"/>
  <c r="E471" i="1"/>
  <c r="D471" i="1"/>
  <c r="C471" i="1"/>
  <c r="B471" i="1"/>
  <c r="A471" i="1"/>
  <c r="H470" i="1"/>
  <c r="G470" i="1"/>
  <c r="F470" i="1"/>
  <c r="E470" i="1"/>
  <c r="D470" i="1"/>
  <c r="C470" i="1"/>
  <c r="B470" i="1"/>
  <c r="A470" i="1"/>
  <c r="H469" i="1"/>
  <c r="G469" i="1"/>
  <c r="F469" i="1"/>
  <c r="E469" i="1"/>
  <c r="D469" i="1"/>
  <c r="C469" i="1"/>
  <c r="B469" i="1"/>
  <c r="A469" i="1"/>
  <c r="H468" i="1"/>
  <c r="G468" i="1"/>
  <c r="F468" i="1"/>
  <c r="E468" i="1"/>
  <c r="D468" i="1"/>
  <c r="C468" i="1"/>
  <c r="B468" i="1"/>
  <c r="A468" i="1"/>
  <c r="H467" i="1"/>
  <c r="G467" i="1"/>
  <c r="F467" i="1"/>
  <c r="E467" i="1"/>
  <c r="D467" i="1"/>
  <c r="C467" i="1"/>
  <c r="B467" i="1"/>
  <c r="A467" i="1"/>
  <c r="H466" i="1"/>
  <c r="G466" i="1"/>
  <c r="F466" i="1"/>
  <c r="E466" i="1"/>
  <c r="D466" i="1"/>
  <c r="C466" i="1"/>
  <c r="B466" i="1"/>
  <c r="A466" i="1"/>
  <c r="H465" i="1"/>
  <c r="G465" i="1"/>
  <c r="F465" i="1"/>
  <c r="E465" i="1"/>
  <c r="D465" i="1"/>
  <c r="C465" i="1"/>
  <c r="B465" i="1"/>
  <c r="A465" i="1"/>
  <c r="H464" i="1"/>
  <c r="G464" i="1"/>
  <c r="F464" i="1"/>
  <c r="E464" i="1"/>
  <c r="D464" i="1"/>
  <c r="C464" i="1"/>
  <c r="B464" i="1"/>
  <c r="A464" i="1"/>
  <c r="H463" i="1"/>
  <c r="G463" i="1"/>
  <c r="F463" i="1"/>
  <c r="E463" i="1"/>
  <c r="D463" i="1"/>
  <c r="C463" i="1"/>
  <c r="B463" i="1"/>
  <c r="A463" i="1"/>
  <c r="H462" i="1"/>
  <c r="G462" i="1"/>
  <c r="F462" i="1"/>
  <c r="E462" i="1"/>
  <c r="D462" i="1"/>
  <c r="C462" i="1"/>
  <c r="B462" i="1"/>
  <c r="A462" i="1"/>
  <c r="H461" i="1"/>
  <c r="G461" i="1"/>
  <c r="F461" i="1"/>
  <c r="E461" i="1"/>
  <c r="D461" i="1"/>
  <c r="C461" i="1"/>
  <c r="B461" i="1"/>
  <c r="A461" i="1"/>
  <c r="H460" i="1"/>
  <c r="G460" i="1"/>
  <c r="F460" i="1"/>
  <c r="E460" i="1"/>
  <c r="D460" i="1"/>
  <c r="C460" i="1"/>
  <c r="B460" i="1"/>
  <c r="A460" i="1"/>
  <c r="H459" i="1"/>
  <c r="G459" i="1"/>
  <c r="F459" i="1"/>
  <c r="E459" i="1"/>
  <c r="D459" i="1"/>
  <c r="C459" i="1"/>
  <c r="B459" i="1"/>
  <c r="A459" i="1"/>
  <c r="H458" i="1"/>
  <c r="G458" i="1"/>
  <c r="F458" i="1"/>
  <c r="E458" i="1"/>
  <c r="D458" i="1"/>
  <c r="C458" i="1"/>
  <c r="B458" i="1"/>
  <c r="A458" i="1"/>
  <c r="H457" i="1"/>
  <c r="G457" i="1"/>
  <c r="F457" i="1"/>
  <c r="E457" i="1"/>
  <c r="D457" i="1"/>
  <c r="C457" i="1"/>
  <c r="B457" i="1"/>
  <c r="A457" i="1"/>
  <c r="H456" i="1"/>
  <c r="G456" i="1"/>
  <c r="F456" i="1"/>
  <c r="E456" i="1"/>
  <c r="D456" i="1"/>
  <c r="C456" i="1"/>
  <c r="B456" i="1"/>
  <c r="A456" i="1"/>
  <c r="H455" i="1"/>
  <c r="G455" i="1"/>
  <c r="F455" i="1"/>
  <c r="E455" i="1"/>
  <c r="D455" i="1"/>
  <c r="C455" i="1"/>
  <c r="B455" i="1"/>
  <c r="A455" i="1"/>
  <c r="H454" i="1"/>
  <c r="G454" i="1"/>
  <c r="F454" i="1"/>
  <c r="E454" i="1"/>
  <c r="D454" i="1"/>
  <c r="C454" i="1"/>
  <c r="B454" i="1"/>
  <c r="A454" i="1"/>
  <c r="H453" i="1"/>
  <c r="G453" i="1"/>
  <c r="F453" i="1"/>
  <c r="E453" i="1"/>
  <c r="D453" i="1"/>
  <c r="C453" i="1"/>
  <c r="B453" i="1"/>
  <c r="A453" i="1"/>
  <c r="H452" i="1"/>
  <c r="G452" i="1"/>
  <c r="F452" i="1"/>
  <c r="E452" i="1"/>
  <c r="D452" i="1"/>
  <c r="C452" i="1"/>
  <c r="B452" i="1"/>
  <c r="A452" i="1"/>
  <c r="H451" i="1"/>
  <c r="G451" i="1"/>
  <c r="F451" i="1"/>
  <c r="E451" i="1"/>
  <c r="D451" i="1"/>
  <c r="C451" i="1"/>
  <c r="B451" i="1"/>
  <c r="A451" i="1"/>
  <c r="H450" i="1"/>
  <c r="G450" i="1"/>
  <c r="F450" i="1"/>
  <c r="E450" i="1"/>
  <c r="D450" i="1"/>
  <c r="C450" i="1"/>
  <c r="B450" i="1"/>
  <c r="A450" i="1"/>
  <c r="H449" i="1"/>
  <c r="G449" i="1"/>
  <c r="F449" i="1"/>
  <c r="E449" i="1"/>
  <c r="D449" i="1"/>
  <c r="C449" i="1"/>
  <c r="B449" i="1"/>
  <c r="A449" i="1"/>
  <c r="H448" i="1"/>
  <c r="G448" i="1"/>
  <c r="F448" i="1"/>
  <c r="E448" i="1"/>
  <c r="D448" i="1"/>
  <c r="C448" i="1"/>
  <c r="B448" i="1"/>
  <c r="A448" i="1"/>
  <c r="H447" i="1"/>
  <c r="G447" i="1"/>
  <c r="F447" i="1"/>
  <c r="E447" i="1"/>
  <c r="D447" i="1"/>
  <c r="C447" i="1"/>
  <c r="B447" i="1"/>
  <c r="A447" i="1"/>
  <c r="H446" i="1"/>
  <c r="G446" i="1"/>
  <c r="F446" i="1"/>
  <c r="E446" i="1"/>
  <c r="D446" i="1"/>
  <c r="C446" i="1"/>
  <c r="B446" i="1"/>
  <c r="A446" i="1"/>
  <c r="H445" i="1"/>
  <c r="G445" i="1"/>
  <c r="F445" i="1"/>
  <c r="E445" i="1"/>
  <c r="D445" i="1"/>
  <c r="C445" i="1"/>
  <c r="B445" i="1"/>
  <c r="A445" i="1"/>
  <c r="H444" i="1"/>
  <c r="G444" i="1"/>
  <c r="F444" i="1"/>
  <c r="E444" i="1"/>
  <c r="D444" i="1"/>
  <c r="C444" i="1"/>
  <c r="B444" i="1"/>
  <c r="A444" i="1"/>
  <c r="H443" i="1"/>
  <c r="G443" i="1"/>
  <c r="F443" i="1"/>
  <c r="E443" i="1"/>
  <c r="D443" i="1"/>
  <c r="C443" i="1"/>
  <c r="B443" i="1"/>
  <c r="A443" i="1"/>
  <c r="H442" i="1"/>
  <c r="G442" i="1"/>
  <c r="F442" i="1"/>
  <c r="E442" i="1"/>
  <c r="D442" i="1"/>
  <c r="C442" i="1"/>
  <c r="B442" i="1"/>
  <c r="A442" i="1"/>
  <c r="H441" i="1"/>
  <c r="G441" i="1"/>
  <c r="F441" i="1"/>
  <c r="E441" i="1"/>
  <c r="D441" i="1"/>
  <c r="C441" i="1"/>
  <c r="B441" i="1"/>
  <c r="A441" i="1"/>
  <c r="H440" i="1"/>
  <c r="G440" i="1"/>
  <c r="F440" i="1"/>
  <c r="E440" i="1"/>
  <c r="D440" i="1"/>
  <c r="C440" i="1"/>
  <c r="B440" i="1"/>
  <c r="A440" i="1"/>
  <c r="H439" i="1"/>
  <c r="G439" i="1"/>
  <c r="F439" i="1"/>
  <c r="E439" i="1"/>
  <c r="D439" i="1"/>
  <c r="C439" i="1"/>
  <c r="B439" i="1"/>
  <c r="A439" i="1"/>
  <c r="H438" i="1"/>
  <c r="G438" i="1"/>
  <c r="F438" i="1"/>
  <c r="E438" i="1"/>
  <c r="D438" i="1"/>
  <c r="C438" i="1"/>
  <c r="B438" i="1"/>
  <c r="A438" i="1"/>
  <c r="H437" i="1"/>
  <c r="G437" i="1"/>
  <c r="F437" i="1"/>
  <c r="E437" i="1"/>
  <c r="D437" i="1"/>
  <c r="C437" i="1"/>
  <c r="B437" i="1"/>
  <c r="A437" i="1"/>
  <c r="H436" i="1"/>
  <c r="G436" i="1"/>
  <c r="F436" i="1"/>
  <c r="E436" i="1"/>
  <c r="D436" i="1"/>
  <c r="C436" i="1"/>
  <c r="B436" i="1"/>
  <c r="A436" i="1"/>
  <c r="H435" i="1"/>
  <c r="G435" i="1"/>
  <c r="F435" i="1"/>
  <c r="E435" i="1"/>
  <c r="D435" i="1"/>
  <c r="C435" i="1"/>
  <c r="B435" i="1"/>
  <c r="A435" i="1"/>
  <c r="H434" i="1"/>
  <c r="G434" i="1"/>
  <c r="F434" i="1"/>
  <c r="E434" i="1"/>
  <c r="D434" i="1"/>
  <c r="C434" i="1"/>
  <c r="B434" i="1"/>
  <c r="A434" i="1"/>
  <c r="H433" i="1"/>
  <c r="G433" i="1"/>
  <c r="F433" i="1"/>
  <c r="E433" i="1"/>
  <c r="D433" i="1"/>
  <c r="C433" i="1"/>
  <c r="B433" i="1"/>
  <c r="A433" i="1"/>
  <c r="H432" i="1"/>
  <c r="G432" i="1"/>
  <c r="F432" i="1"/>
  <c r="E432" i="1"/>
  <c r="D432" i="1"/>
  <c r="C432" i="1"/>
  <c r="B432" i="1"/>
  <c r="A432" i="1"/>
  <c r="H431" i="1"/>
  <c r="G431" i="1"/>
  <c r="F431" i="1"/>
  <c r="E431" i="1"/>
  <c r="D431" i="1"/>
  <c r="C431" i="1"/>
  <c r="B431" i="1"/>
  <c r="A431" i="1"/>
  <c r="H430" i="1"/>
  <c r="G430" i="1"/>
  <c r="F430" i="1"/>
  <c r="E430" i="1"/>
  <c r="D430" i="1"/>
  <c r="C430" i="1"/>
  <c r="B430" i="1"/>
  <c r="A430" i="1"/>
  <c r="H429" i="1"/>
  <c r="G429" i="1"/>
  <c r="F429" i="1"/>
  <c r="E429" i="1"/>
  <c r="D429" i="1"/>
  <c r="C429" i="1"/>
  <c r="B429" i="1"/>
  <c r="A429" i="1"/>
  <c r="H428" i="1"/>
  <c r="G428" i="1"/>
  <c r="F428" i="1"/>
  <c r="E428" i="1"/>
  <c r="D428" i="1"/>
  <c r="C428" i="1"/>
  <c r="B428" i="1"/>
  <c r="A428" i="1"/>
  <c r="H427" i="1"/>
  <c r="G427" i="1"/>
  <c r="F427" i="1"/>
  <c r="E427" i="1"/>
  <c r="D427" i="1"/>
  <c r="C427" i="1"/>
  <c r="B427" i="1"/>
  <c r="A427" i="1"/>
  <c r="H426" i="1"/>
  <c r="G426" i="1"/>
  <c r="F426" i="1"/>
  <c r="E426" i="1"/>
  <c r="D426" i="1"/>
  <c r="C426" i="1"/>
  <c r="B426" i="1"/>
  <c r="A426" i="1"/>
  <c r="H425" i="1"/>
  <c r="G425" i="1"/>
  <c r="F425" i="1"/>
  <c r="E425" i="1"/>
  <c r="D425" i="1"/>
  <c r="C425" i="1"/>
  <c r="B425" i="1"/>
  <c r="A425" i="1"/>
  <c r="H424" i="1"/>
  <c r="G424" i="1"/>
  <c r="F424" i="1"/>
  <c r="E424" i="1"/>
  <c r="D424" i="1"/>
  <c r="C424" i="1"/>
  <c r="B424" i="1"/>
  <c r="A424" i="1"/>
  <c r="H423" i="1"/>
  <c r="G423" i="1"/>
  <c r="F423" i="1"/>
  <c r="E423" i="1"/>
  <c r="D423" i="1"/>
  <c r="C423" i="1"/>
  <c r="B423" i="1"/>
  <c r="A423" i="1"/>
  <c r="H422" i="1"/>
  <c r="G422" i="1"/>
  <c r="F422" i="1"/>
  <c r="E422" i="1"/>
  <c r="D422" i="1"/>
  <c r="C422" i="1"/>
  <c r="B422" i="1"/>
  <c r="A422" i="1"/>
  <c r="H421" i="1"/>
  <c r="G421" i="1"/>
  <c r="F421" i="1"/>
  <c r="E421" i="1"/>
  <c r="D421" i="1"/>
  <c r="C421" i="1"/>
  <c r="B421" i="1"/>
  <c r="A421" i="1"/>
  <c r="H420" i="1"/>
  <c r="G420" i="1"/>
  <c r="F420" i="1"/>
  <c r="E420" i="1"/>
  <c r="D420" i="1"/>
  <c r="C420" i="1"/>
  <c r="B420" i="1"/>
  <c r="A420" i="1"/>
  <c r="H419" i="1"/>
  <c r="G419" i="1"/>
  <c r="F419" i="1"/>
  <c r="E419" i="1"/>
  <c r="D419" i="1"/>
  <c r="C419" i="1"/>
  <c r="B419" i="1"/>
  <c r="A419" i="1"/>
  <c r="H418" i="1"/>
  <c r="G418" i="1"/>
  <c r="F418" i="1"/>
  <c r="E418" i="1"/>
  <c r="D418" i="1"/>
  <c r="C418" i="1"/>
  <c r="B418" i="1"/>
  <c r="A418" i="1"/>
  <c r="H417" i="1"/>
  <c r="G417" i="1"/>
  <c r="F417" i="1"/>
  <c r="E417" i="1"/>
  <c r="D417" i="1"/>
  <c r="C417" i="1"/>
  <c r="B417" i="1"/>
  <c r="A417" i="1"/>
  <c r="H416" i="1"/>
  <c r="G416" i="1"/>
  <c r="F416" i="1"/>
  <c r="E416" i="1"/>
  <c r="D416" i="1"/>
  <c r="C416" i="1"/>
  <c r="B416" i="1"/>
  <c r="A416" i="1"/>
  <c r="H415" i="1"/>
  <c r="G415" i="1"/>
  <c r="F415" i="1"/>
  <c r="E415" i="1"/>
  <c r="D415" i="1"/>
  <c r="C415" i="1"/>
  <c r="B415" i="1"/>
  <c r="A415" i="1"/>
  <c r="H414" i="1"/>
  <c r="G414" i="1"/>
  <c r="F414" i="1"/>
  <c r="E414" i="1"/>
  <c r="D414" i="1"/>
  <c r="C414" i="1"/>
  <c r="B414" i="1"/>
  <c r="A414" i="1"/>
  <c r="H413" i="1"/>
  <c r="G413" i="1"/>
  <c r="F413" i="1"/>
  <c r="E413" i="1"/>
  <c r="D413" i="1"/>
  <c r="C413" i="1"/>
  <c r="B413" i="1"/>
  <c r="A413" i="1"/>
  <c r="H412" i="1"/>
  <c r="G412" i="1"/>
  <c r="F412" i="1"/>
  <c r="E412" i="1"/>
  <c r="D412" i="1"/>
  <c r="C412" i="1"/>
  <c r="B412" i="1"/>
  <c r="A412" i="1"/>
  <c r="H411" i="1"/>
  <c r="G411" i="1"/>
  <c r="F411" i="1"/>
  <c r="E411" i="1"/>
  <c r="D411" i="1"/>
  <c r="C411" i="1"/>
  <c r="B411" i="1"/>
  <c r="A411" i="1"/>
  <c r="H410" i="1"/>
  <c r="G410" i="1"/>
  <c r="F410" i="1"/>
  <c r="E410" i="1"/>
  <c r="D410" i="1"/>
  <c r="C410" i="1"/>
  <c r="B410" i="1"/>
  <c r="A410" i="1"/>
  <c r="H409" i="1"/>
  <c r="G409" i="1"/>
  <c r="F409" i="1"/>
  <c r="E409" i="1"/>
  <c r="D409" i="1"/>
  <c r="C409" i="1"/>
  <c r="B409" i="1"/>
  <c r="A409" i="1"/>
  <c r="H408" i="1"/>
  <c r="G408" i="1"/>
  <c r="F408" i="1"/>
  <c r="E408" i="1"/>
  <c r="D408" i="1"/>
  <c r="C408" i="1"/>
  <c r="B408" i="1"/>
  <c r="A408" i="1"/>
  <c r="H407" i="1"/>
  <c r="G407" i="1"/>
  <c r="F407" i="1"/>
  <c r="E407" i="1"/>
  <c r="D407" i="1"/>
  <c r="C407" i="1"/>
  <c r="B407" i="1"/>
  <c r="A407" i="1"/>
  <c r="H406" i="1"/>
  <c r="G406" i="1"/>
  <c r="F406" i="1"/>
  <c r="E406" i="1"/>
  <c r="D406" i="1"/>
  <c r="C406" i="1"/>
  <c r="B406" i="1"/>
  <c r="A406" i="1"/>
  <c r="H405" i="1"/>
  <c r="G405" i="1"/>
  <c r="F405" i="1"/>
  <c r="E405" i="1"/>
  <c r="D405" i="1"/>
  <c r="C405" i="1"/>
  <c r="B405" i="1"/>
  <c r="A405" i="1"/>
  <c r="H404" i="1"/>
  <c r="G404" i="1"/>
  <c r="F404" i="1"/>
  <c r="E404" i="1"/>
  <c r="D404" i="1"/>
  <c r="C404" i="1"/>
  <c r="B404" i="1"/>
  <c r="A404" i="1"/>
  <c r="H403" i="1"/>
  <c r="G403" i="1"/>
  <c r="F403" i="1"/>
  <c r="E403" i="1"/>
  <c r="D403" i="1"/>
  <c r="C403" i="1"/>
  <c r="B403" i="1"/>
  <c r="A403" i="1"/>
  <c r="H402" i="1"/>
  <c r="G402" i="1"/>
  <c r="F402" i="1"/>
  <c r="E402" i="1"/>
  <c r="D402" i="1"/>
  <c r="C402" i="1"/>
  <c r="B402" i="1"/>
  <c r="A402" i="1"/>
  <c r="H401" i="1"/>
  <c r="G401" i="1"/>
  <c r="F401" i="1"/>
  <c r="E401" i="1"/>
  <c r="D401" i="1"/>
  <c r="C401" i="1"/>
  <c r="B401" i="1"/>
  <c r="A401" i="1"/>
  <c r="H400" i="1"/>
  <c r="G400" i="1"/>
  <c r="F400" i="1"/>
  <c r="E400" i="1"/>
  <c r="D400" i="1"/>
  <c r="C400" i="1"/>
  <c r="B400" i="1"/>
  <c r="A400" i="1"/>
  <c r="H399" i="1"/>
  <c r="G399" i="1"/>
  <c r="F399" i="1"/>
  <c r="E399" i="1"/>
  <c r="D399" i="1"/>
  <c r="C399" i="1"/>
  <c r="B399" i="1"/>
  <c r="A399" i="1"/>
  <c r="H398" i="1"/>
  <c r="G398" i="1"/>
  <c r="F398" i="1"/>
  <c r="E398" i="1"/>
  <c r="D398" i="1"/>
  <c r="C398" i="1"/>
  <c r="B398" i="1"/>
  <c r="A398" i="1"/>
  <c r="H397" i="1"/>
  <c r="G397" i="1"/>
  <c r="F397" i="1"/>
  <c r="E397" i="1"/>
  <c r="D397" i="1"/>
  <c r="C397" i="1"/>
  <c r="B397" i="1"/>
  <c r="A397" i="1"/>
  <c r="H396" i="1"/>
  <c r="G396" i="1"/>
  <c r="F396" i="1"/>
  <c r="E396" i="1"/>
  <c r="D396" i="1"/>
  <c r="C396" i="1"/>
  <c r="B396" i="1"/>
  <c r="A396" i="1"/>
  <c r="H395" i="1"/>
  <c r="G395" i="1"/>
  <c r="F395" i="1"/>
  <c r="E395" i="1"/>
  <c r="D395" i="1"/>
  <c r="C395" i="1"/>
  <c r="B395" i="1"/>
  <c r="A395" i="1"/>
  <c r="H394" i="1"/>
  <c r="G394" i="1"/>
  <c r="F394" i="1"/>
  <c r="E394" i="1"/>
  <c r="D394" i="1"/>
  <c r="C394" i="1"/>
  <c r="B394" i="1"/>
  <c r="A394" i="1"/>
  <c r="H393" i="1"/>
  <c r="G393" i="1"/>
  <c r="F393" i="1"/>
  <c r="E393" i="1"/>
  <c r="D393" i="1"/>
  <c r="C393" i="1"/>
  <c r="B393" i="1"/>
  <c r="A393" i="1"/>
  <c r="H392" i="1"/>
  <c r="G392" i="1"/>
  <c r="F392" i="1"/>
  <c r="E392" i="1"/>
  <c r="D392" i="1"/>
  <c r="C392" i="1"/>
  <c r="B392" i="1"/>
  <c r="A392" i="1"/>
  <c r="H391" i="1"/>
  <c r="G391" i="1"/>
  <c r="F391" i="1"/>
  <c r="E391" i="1"/>
  <c r="D391" i="1"/>
  <c r="C391" i="1"/>
  <c r="B391" i="1"/>
  <c r="A391" i="1"/>
  <c r="H390" i="1"/>
  <c r="G390" i="1"/>
  <c r="F390" i="1"/>
  <c r="E390" i="1"/>
  <c r="D390" i="1"/>
  <c r="C390" i="1"/>
  <c r="B390" i="1"/>
  <c r="A390" i="1"/>
  <c r="H389" i="1"/>
  <c r="G389" i="1"/>
  <c r="F389" i="1"/>
  <c r="E389" i="1"/>
  <c r="D389" i="1"/>
  <c r="C389" i="1"/>
  <c r="B389" i="1"/>
  <c r="A389" i="1"/>
  <c r="H388" i="1"/>
  <c r="G388" i="1"/>
  <c r="F388" i="1"/>
  <c r="E388" i="1"/>
  <c r="D388" i="1"/>
  <c r="C388" i="1"/>
  <c r="B388" i="1"/>
  <c r="A388" i="1"/>
  <c r="H387" i="1"/>
  <c r="G387" i="1"/>
  <c r="F387" i="1"/>
  <c r="E387" i="1"/>
  <c r="D387" i="1"/>
  <c r="C387" i="1"/>
  <c r="B387" i="1"/>
  <c r="A387" i="1"/>
  <c r="H386" i="1"/>
  <c r="G386" i="1"/>
  <c r="F386" i="1"/>
  <c r="E386" i="1"/>
  <c r="D386" i="1"/>
  <c r="C386" i="1"/>
  <c r="B386" i="1"/>
  <c r="A386" i="1"/>
  <c r="H385" i="1"/>
  <c r="G385" i="1"/>
  <c r="F385" i="1"/>
  <c r="E385" i="1"/>
  <c r="D385" i="1"/>
  <c r="C385" i="1"/>
  <c r="B385" i="1"/>
  <c r="A385" i="1"/>
  <c r="H384" i="1"/>
  <c r="G384" i="1"/>
  <c r="F384" i="1"/>
  <c r="E384" i="1"/>
  <c r="D384" i="1"/>
  <c r="C384" i="1"/>
  <c r="B384" i="1"/>
  <c r="A384" i="1"/>
  <c r="H383" i="1"/>
  <c r="G383" i="1"/>
  <c r="F383" i="1"/>
  <c r="E383" i="1"/>
  <c r="D383" i="1"/>
  <c r="C383" i="1"/>
  <c r="B383" i="1"/>
  <c r="A383" i="1"/>
  <c r="H382" i="1"/>
  <c r="G382" i="1"/>
  <c r="F382" i="1"/>
  <c r="E382" i="1"/>
  <c r="D382" i="1"/>
  <c r="C382" i="1"/>
  <c r="B382" i="1"/>
  <c r="A382" i="1"/>
  <c r="H381" i="1"/>
  <c r="G381" i="1"/>
  <c r="F381" i="1"/>
  <c r="E381" i="1"/>
  <c r="D381" i="1"/>
  <c r="C381" i="1"/>
  <c r="B381" i="1"/>
  <c r="A381" i="1"/>
  <c r="H380" i="1"/>
  <c r="G380" i="1"/>
  <c r="F380" i="1"/>
  <c r="E380" i="1"/>
  <c r="D380" i="1"/>
  <c r="C380" i="1"/>
  <c r="B380" i="1"/>
  <c r="A380" i="1"/>
  <c r="H379" i="1"/>
  <c r="G379" i="1"/>
  <c r="F379" i="1"/>
  <c r="E379" i="1"/>
  <c r="D379" i="1"/>
  <c r="C379" i="1"/>
  <c r="B379" i="1"/>
  <c r="A379" i="1"/>
  <c r="H378" i="1"/>
  <c r="G378" i="1"/>
  <c r="F378" i="1"/>
  <c r="E378" i="1"/>
  <c r="D378" i="1"/>
  <c r="C378" i="1"/>
  <c r="B378" i="1"/>
  <c r="A378" i="1"/>
  <c r="H377" i="1"/>
  <c r="G377" i="1"/>
  <c r="F377" i="1"/>
  <c r="E377" i="1"/>
  <c r="D377" i="1"/>
  <c r="C377" i="1"/>
  <c r="B377" i="1"/>
  <c r="A377" i="1"/>
  <c r="H376" i="1"/>
  <c r="G376" i="1"/>
  <c r="F376" i="1"/>
  <c r="E376" i="1"/>
  <c r="D376" i="1"/>
  <c r="C376" i="1"/>
  <c r="B376" i="1"/>
  <c r="A376" i="1"/>
  <c r="H375" i="1"/>
  <c r="G375" i="1"/>
  <c r="F375" i="1"/>
  <c r="E375" i="1"/>
  <c r="D375" i="1"/>
  <c r="C375" i="1"/>
  <c r="B375" i="1"/>
  <c r="A375" i="1"/>
  <c r="H374" i="1"/>
  <c r="G374" i="1"/>
  <c r="F374" i="1"/>
  <c r="E374" i="1"/>
  <c r="D374" i="1"/>
  <c r="C374" i="1"/>
  <c r="B374" i="1"/>
  <c r="A374" i="1"/>
  <c r="H373" i="1"/>
  <c r="G373" i="1"/>
  <c r="F373" i="1"/>
  <c r="E373" i="1"/>
  <c r="D373" i="1"/>
  <c r="C373" i="1"/>
  <c r="B373" i="1"/>
  <c r="A373" i="1"/>
  <c r="H372" i="1"/>
  <c r="G372" i="1"/>
  <c r="F372" i="1"/>
  <c r="E372" i="1"/>
  <c r="D372" i="1"/>
  <c r="C372" i="1"/>
  <c r="B372" i="1"/>
  <c r="A372" i="1"/>
  <c r="H371" i="1"/>
  <c r="G371" i="1"/>
  <c r="F371" i="1"/>
  <c r="E371" i="1"/>
  <c r="D371" i="1"/>
  <c r="C371" i="1"/>
  <c r="B371" i="1"/>
  <c r="A371" i="1"/>
  <c r="H370" i="1"/>
  <c r="G370" i="1"/>
  <c r="F370" i="1"/>
  <c r="E370" i="1"/>
  <c r="D370" i="1"/>
  <c r="C370" i="1"/>
  <c r="B370" i="1"/>
  <c r="A370" i="1"/>
  <c r="H369" i="1"/>
  <c r="G369" i="1"/>
  <c r="F369" i="1"/>
  <c r="E369" i="1"/>
  <c r="D369" i="1"/>
  <c r="C369" i="1"/>
  <c r="B369" i="1"/>
  <c r="A369" i="1"/>
  <c r="H368" i="1"/>
  <c r="G368" i="1"/>
  <c r="F368" i="1"/>
  <c r="E368" i="1"/>
  <c r="D368" i="1"/>
  <c r="C368" i="1"/>
  <c r="B368" i="1"/>
  <c r="A368" i="1"/>
  <c r="H367" i="1"/>
  <c r="G367" i="1"/>
  <c r="F367" i="1"/>
  <c r="E367" i="1"/>
  <c r="D367" i="1"/>
  <c r="C367" i="1"/>
  <c r="B367" i="1"/>
  <c r="A367" i="1"/>
  <c r="H366" i="1"/>
  <c r="G366" i="1"/>
  <c r="F366" i="1"/>
  <c r="E366" i="1"/>
  <c r="D366" i="1"/>
  <c r="C366" i="1"/>
  <c r="B366" i="1"/>
  <c r="A366" i="1"/>
  <c r="H365" i="1"/>
  <c r="G365" i="1"/>
  <c r="F365" i="1"/>
  <c r="E365" i="1"/>
  <c r="D365" i="1"/>
  <c r="C365" i="1"/>
  <c r="B365" i="1"/>
  <c r="A365" i="1"/>
  <c r="H364" i="1"/>
  <c r="G364" i="1"/>
  <c r="F364" i="1"/>
  <c r="E364" i="1"/>
  <c r="D364" i="1"/>
  <c r="C364" i="1"/>
  <c r="B364" i="1"/>
  <c r="A364" i="1"/>
  <c r="H363" i="1"/>
  <c r="G363" i="1"/>
  <c r="F363" i="1"/>
  <c r="E363" i="1"/>
  <c r="D363" i="1"/>
  <c r="C363" i="1"/>
  <c r="B363" i="1"/>
  <c r="A363" i="1"/>
  <c r="H362" i="1"/>
  <c r="G362" i="1"/>
  <c r="F362" i="1"/>
  <c r="E362" i="1"/>
  <c r="D362" i="1"/>
  <c r="C362" i="1"/>
  <c r="B362" i="1"/>
  <c r="A362" i="1"/>
  <c r="H361" i="1"/>
  <c r="G361" i="1"/>
  <c r="F361" i="1"/>
  <c r="E361" i="1"/>
  <c r="D361" i="1"/>
  <c r="C361" i="1"/>
  <c r="B361" i="1"/>
  <c r="A361" i="1"/>
  <c r="H360" i="1"/>
  <c r="G360" i="1"/>
  <c r="F360" i="1"/>
  <c r="E360" i="1"/>
  <c r="D360" i="1"/>
  <c r="C360" i="1"/>
  <c r="B360" i="1"/>
  <c r="A360" i="1"/>
  <c r="H359" i="1"/>
  <c r="G359" i="1"/>
  <c r="F359" i="1"/>
  <c r="E359" i="1"/>
  <c r="D359" i="1"/>
  <c r="C359" i="1"/>
  <c r="B359" i="1"/>
  <c r="A359" i="1"/>
  <c r="H358" i="1"/>
  <c r="G358" i="1"/>
  <c r="F358" i="1"/>
  <c r="E358" i="1"/>
  <c r="D358" i="1"/>
  <c r="C358" i="1"/>
  <c r="B358" i="1"/>
  <c r="A358" i="1"/>
  <c r="H357" i="1"/>
  <c r="G357" i="1"/>
  <c r="F357" i="1"/>
  <c r="E357" i="1"/>
  <c r="D357" i="1"/>
  <c r="C357" i="1"/>
  <c r="B357" i="1"/>
  <c r="A357" i="1"/>
  <c r="H356" i="1"/>
  <c r="G356" i="1"/>
  <c r="F356" i="1"/>
  <c r="E356" i="1"/>
  <c r="D356" i="1"/>
  <c r="C356" i="1"/>
  <c r="B356" i="1"/>
  <c r="A356" i="1"/>
  <c r="H355" i="1"/>
  <c r="G355" i="1"/>
  <c r="F355" i="1"/>
  <c r="E355" i="1"/>
  <c r="D355" i="1"/>
  <c r="C355" i="1"/>
  <c r="B355" i="1"/>
  <c r="A355" i="1"/>
  <c r="H354" i="1"/>
  <c r="G354" i="1"/>
  <c r="F354" i="1"/>
  <c r="E354" i="1"/>
  <c r="D354" i="1"/>
  <c r="C354" i="1"/>
  <c r="B354" i="1"/>
  <c r="A354" i="1"/>
  <c r="H353" i="1"/>
  <c r="G353" i="1"/>
  <c r="F353" i="1"/>
  <c r="E353" i="1"/>
  <c r="D353" i="1"/>
  <c r="C353" i="1"/>
  <c r="B353" i="1"/>
  <c r="A353" i="1"/>
  <c r="H352" i="1"/>
  <c r="G352" i="1"/>
  <c r="F352" i="1"/>
  <c r="E352" i="1"/>
  <c r="D352" i="1"/>
  <c r="C352" i="1"/>
  <c r="B352" i="1"/>
  <c r="A352" i="1"/>
  <c r="H351" i="1"/>
  <c r="G351" i="1"/>
  <c r="F351" i="1"/>
  <c r="E351" i="1"/>
  <c r="D351" i="1"/>
  <c r="C351" i="1"/>
  <c r="B351" i="1"/>
  <c r="A351" i="1"/>
  <c r="H350" i="1"/>
  <c r="G350" i="1"/>
  <c r="F350" i="1"/>
  <c r="E350" i="1"/>
  <c r="D350" i="1"/>
  <c r="C350" i="1"/>
  <c r="B350" i="1"/>
  <c r="A350" i="1"/>
  <c r="H349" i="1"/>
  <c r="G349" i="1"/>
  <c r="F349" i="1"/>
  <c r="E349" i="1"/>
  <c r="D349" i="1"/>
  <c r="C349" i="1"/>
  <c r="B349" i="1"/>
  <c r="A349" i="1"/>
  <c r="H348" i="1"/>
  <c r="G348" i="1"/>
  <c r="F348" i="1"/>
  <c r="E348" i="1"/>
  <c r="D348" i="1"/>
  <c r="C348" i="1"/>
  <c r="B348" i="1"/>
  <c r="A348" i="1"/>
  <c r="H347" i="1"/>
  <c r="G347" i="1"/>
  <c r="F347" i="1"/>
  <c r="E347" i="1"/>
  <c r="D347" i="1"/>
  <c r="C347" i="1"/>
  <c r="B347" i="1"/>
  <c r="A347" i="1"/>
  <c r="H346" i="1"/>
  <c r="G346" i="1"/>
  <c r="F346" i="1"/>
  <c r="E346" i="1"/>
  <c r="D346" i="1"/>
  <c r="C346" i="1"/>
  <c r="B346" i="1"/>
  <c r="A346" i="1"/>
  <c r="H345" i="1"/>
  <c r="G345" i="1"/>
  <c r="F345" i="1"/>
  <c r="E345" i="1"/>
  <c r="D345" i="1"/>
  <c r="C345" i="1"/>
  <c r="B345" i="1"/>
  <c r="A345" i="1"/>
  <c r="H344" i="1"/>
  <c r="G344" i="1"/>
  <c r="F344" i="1"/>
  <c r="E344" i="1"/>
  <c r="D344" i="1"/>
  <c r="C344" i="1"/>
  <c r="B344" i="1"/>
  <c r="A344" i="1"/>
  <c r="A2" i="1" l="1"/>
  <c r="B2" i="1"/>
  <c r="C2" i="1"/>
  <c r="D2" i="1"/>
  <c r="E2" i="1"/>
  <c r="F2" i="1"/>
  <c r="G2" i="1"/>
  <c r="H2" i="1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A59" i="1"/>
  <c r="B59" i="1"/>
  <c r="C59" i="1"/>
  <c r="D59" i="1"/>
  <c r="E59" i="1"/>
  <c r="F59" i="1"/>
  <c r="G59" i="1"/>
  <c r="H59" i="1"/>
  <c r="A60" i="1"/>
  <c r="B60" i="1"/>
  <c r="C60" i="1"/>
  <c r="D60" i="1"/>
  <c r="E60" i="1"/>
  <c r="F60" i="1"/>
  <c r="G60" i="1"/>
  <c r="H60" i="1"/>
  <c r="A61" i="1"/>
  <c r="B61" i="1"/>
  <c r="C61" i="1"/>
  <c r="D61" i="1"/>
  <c r="E61" i="1"/>
  <c r="F61" i="1"/>
  <c r="G61" i="1"/>
  <c r="H61" i="1"/>
  <c r="A62" i="1"/>
  <c r="B62" i="1"/>
  <c r="C62" i="1"/>
  <c r="D62" i="1"/>
  <c r="E62" i="1"/>
  <c r="F62" i="1"/>
  <c r="G62" i="1"/>
  <c r="H62" i="1"/>
  <c r="A63" i="1"/>
  <c r="B63" i="1"/>
  <c r="C63" i="1"/>
  <c r="D63" i="1"/>
  <c r="E63" i="1"/>
  <c r="F63" i="1"/>
  <c r="G63" i="1"/>
  <c r="H63" i="1"/>
  <c r="A64" i="1"/>
  <c r="B64" i="1"/>
  <c r="C64" i="1"/>
  <c r="D64" i="1"/>
  <c r="E64" i="1"/>
  <c r="F64" i="1"/>
  <c r="G64" i="1"/>
  <c r="H64" i="1"/>
  <c r="A65" i="1"/>
  <c r="B65" i="1"/>
  <c r="C65" i="1"/>
  <c r="D65" i="1"/>
  <c r="E65" i="1"/>
  <c r="F65" i="1"/>
  <c r="G65" i="1"/>
  <c r="H65" i="1"/>
  <c r="A66" i="1"/>
  <c r="B66" i="1"/>
  <c r="C66" i="1"/>
  <c r="D66" i="1"/>
  <c r="E66" i="1"/>
  <c r="F66" i="1"/>
  <c r="G66" i="1"/>
  <c r="H66" i="1"/>
  <c r="A67" i="1"/>
  <c r="B67" i="1"/>
  <c r="C67" i="1"/>
  <c r="D67" i="1"/>
  <c r="E67" i="1"/>
  <c r="F67" i="1"/>
  <c r="G67" i="1"/>
  <c r="H67" i="1"/>
  <c r="A68" i="1"/>
  <c r="B68" i="1"/>
  <c r="C68" i="1"/>
  <c r="D68" i="1"/>
  <c r="E68" i="1"/>
  <c r="F68" i="1"/>
  <c r="G68" i="1"/>
  <c r="H68" i="1"/>
  <c r="A69" i="1"/>
  <c r="B69" i="1"/>
  <c r="C69" i="1"/>
  <c r="D69" i="1"/>
  <c r="E69" i="1"/>
  <c r="F69" i="1"/>
  <c r="G69" i="1"/>
  <c r="H69" i="1"/>
  <c r="A70" i="1"/>
  <c r="B70" i="1"/>
  <c r="C70" i="1"/>
  <c r="D70" i="1"/>
  <c r="E70" i="1"/>
  <c r="F70" i="1"/>
  <c r="G70" i="1"/>
  <c r="H70" i="1"/>
  <c r="A71" i="1"/>
  <c r="B71" i="1"/>
  <c r="C71" i="1"/>
  <c r="D71" i="1"/>
  <c r="E71" i="1"/>
  <c r="F71" i="1"/>
  <c r="G71" i="1"/>
  <c r="H71" i="1"/>
  <c r="A72" i="1"/>
  <c r="B72" i="1"/>
  <c r="C72" i="1"/>
  <c r="D72" i="1"/>
  <c r="E72" i="1"/>
  <c r="F72" i="1"/>
  <c r="G72" i="1"/>
  <c r="H72" i="1"/>
  <c r="A73" i="1"/>
  <c r="B73" i="1"/>
  <c r="C73" i="1"/>
  <c r="D73" i="1"/>
  <c r="E73" i="1"/>
  <c r="F73" i="1"/>
  <c r="G73" i="1"/>
  <c r="H73" i="1"/>
  <c r="A74" i="1"/>
  <c r="B74" i="1"/>
  <c r="C74" i="1"/>
  <c r="D74" i="1"/>
  <c r="E74" i="1"/>
  <c r="F74" i="1"/>
  <c r="G74" i="1"/>
  <c r="H74" i="1"/>
  <c r="A75" i="1"/>
  <c r="B75" i="1"/>
  <c r="C75" i="1"/>
  <c r="D75" i="1"/>
  <c r="E75" i="1"/>
  <c r="F75" i="1"/>
  <c r="G75" i="1"/>
  <c r="H75" i="1"/>
  <c r="A76" i="1"/>
  <c r="B76" i="1"/>
  <c r="C76" i="1"/>
  <c r="D76" i="1"/>
  <c r="E76" i="1"/>
  <c r="F76" i="1"/>
  <c r="G76" i="1"/>
  <c r="H76" i="1"/>
  <c r="A77" i="1"/>
  <c r="B77" i="1"/>
  <c r="C77" i="1"/>
  <c r="D77" i="1"/>
  <c r="E77" i="1"/>
  <c r="F77" i="1"/>
  <c r="G77" i="1"/>
  <c r="H77" i="1"/>
  <c r="A78" i="1"/>
  <c r="B78" i="1"/>
  <c r="C78" i="1"/>
  <c r="D78" i="1"/>
  <c r="E78" i="1"/>
  <c r="F78" i="1"/>
  <c r="G78" i="1"/>
  <c r="H78" i="1"/>
  <c r="A79" i="1"/>
  <c r="B79" i="1"/>
  <c r="C79" i="1"/>
  <c r="D79" i="1"/>
  <c r="E79" i="1"/>
  <c r="F79" i="1"/>
  <c r="G79" i="1"/>
  <c r="H79" i="1"/>
  <c r="G277" i="1" l="1"/>
  <c r="F277" i="1"/>
  <c r="E277" i="1"/>
  <c r="A277" i="1"/>
  <c r="G276" i="1"/>
  <c r="F276" i="1"/>
  <c r="E276" i="1"/>
  <c r="A276" i="1"/>
  <c r="G275" i="1"/>
  <c r="F275" i="1"/>
  <c r="E275" i="1"/>
  <c r="A275" i="1"/>
  <c r="G274" i="1"/>
  <c r="F274" i="1"/>
  <c r="E274" i="1"/>
  <c r="A274" i="1"/>
  <c r="G273" i="1"/>
  <c r="F273" i="1"/>
  <c r="E273" i="1"/>
  <c r="A273" i="1"/>
  <c r="G272" i="1"/>
  <c r="F272" i="1"/>
  <c r="E272" i="1"/>
  <c r="A272" i="1"/>
  <c r="G271" i="1"/>
  <c r="F271" i="1"/>
  <c r="E271" i="1"/>
  <c r="A271" i="1"/>
  <c r="G270" i="1"/>
  <c r="F270" i="1"/>
  <c r="E270" i="1"/>
  <c r="A270" i="1"/>
  <c r="G269" i="1"/>
  <c r="F269" i="1"/>
  <c r="E269" i="1"/>
  <c r="A269" i="1"/>
  <c r="G268" i="1"/>
  <c r="F268" i="1"/>
  <c r="E268" i="1"/>
  <c r="A268" i="1"/>
  <c r="G267" i="1"/>
  <c r="F267" i="1"/>
  <c r="E267" i="1"/>
  <c r="A267" i="1"/>
  <c r="G266" i="1"/>
  <c r="F266" i="1"/>
  <c r="E266" i="1"/>
  <c r="A266" i="1"/>
  <c r="G265" i="1"/>
  <c r="F265" i="1"/>
  <c r="E265" i="1"/>
  <c r="A265" i="1"/>
  <c r="G264" i="1"/>
  <c r="F264" i="1"/>
  <c r="E264" i="1"/>
  <c r="A264" i="1"/>
  <c r="G263" i="1"/>
  <c r="F263" i="1"/>
  <c r="E263" i="1"/>
  <c r="A263" i="1"/>
  <c r="G262" i="1"/>
  <c r="F262" i="1"/>
  <c r="E262" i="1"/>
  <c r="A262" i="1"/>
  <c r="G261" i="1"/>
  <c r="F261" i="1"/>
  <c r="E261" i="1"/>
  <c r="A261" i="1"/>
  <c r="G260" i="1"/>
  <c r="F260" i="1"/>
  <c r="E260" i="1"/>
  <c r="A260" i="1"/>
  <c r="G259" i="1"/>
  <c r="F259" i="1"/>
  <c r="E259" i="1"/>
  <c r="A259" i="1"/>
  <c r="G258" i="1"/>
  <c r="F258" i="1"/>
  <c r="E258" i="1"/>
  <c r="A258" i="1"/>
  <c r="G257" i="1"/>
  <c r="F257" i="1"/>
  <c r="E257" i="1"/>
  <c r="A257" i="1"/>
  <c r="G256" i="1"/>
  <c r="F256" i="1"/>
  <c r="E256" i="1"/>
  <c r="A256" i="1"/>
  <c r="G255" i="1"/>
  <c r="F255" i="1"/>
  <c r="E255" i="1"/>
  <c r="A255" i="1"/>
  <c r="G254" i="1"/>
  <c r="F254" i="1"/>
  <c r="E254" i="1"/>
  <c r="A254" i="1"/>
  <c r="G253" i="1"/>
  <c r="F253" i="1"/>
  <c r="E253" i="1"/>
  <c r="A253" i="1"/>
  <c r="G252" i="1"/>
  <c r="F252" i="1"/>
  <c r="E252" i="1"/>
  <c r="A252" i="1"/>
  <c r="G251" i="1"/>
  <c r="F251" i="1"/>
  <c r="E251" i="1"/>
  <c r="A251" i="1"/>
  <c r="G250" i="1"/>
  <c r="F250" i="1"/>
  <c r="E250" i="1"/>
  <c r="A250" i="1"/>
  <c r="G249" i="1"/>
  <c r="F249" i="1"/>
  <c r="E249" i="1"/>
  <c r="A249" i="1"/>
  <c r="G248" i="1"/>
  <c r="F248" i="1"/>
  <c r="E248" i="1"/>
  <c r="A248" i="1"/>
  <c r="G247" i="1"/>
  <c r="F247" i="1"/>
  <c r="E247" i="1"/>
  <c r="A247" i="1"/>
  <c r="G246" i="1"/>
  <c r="F246" i="1"/>
  <c r="E246" i="1"/>
  <c r="A246" i="1"/>
  <c r="G245" i="1"/>
  <c r="F245" i="1"/>
  <c r="E245" i="1"/>
  <c r="A245" i="1"/>
  <c r="G244" i="1"/>
  <c r="F244" i="1"/>
  <c r="E244" i="1"/>
  <c r="A244" i="1"/>
  <c r="G243" i="1"/>
  <c r="F243" i="1"/>
  <c r="E243" i="1"/>
  <c r="A243" i="1"/>
  <c r="G242" i="1"/>
  <c r="F242" i="1"/>
  <c r="E242" i="1"/>
  <c r="A242" i="1"/>
  <c r="G241" i="1"/>
  <c r="F241" i="1"/>
  <c r="E241" i="1"/>
  <c r="A241" i="1"/>
  <c r="G240" i="1"/>
  <c r="F240" i="1"/>
  <c r="E240" i="1"/>
  <c r="A240" i="1"/>
  <c r="G239" i="1"/>
  <c r="F239" i="1"/>
  <c r="E239" i="1"/>
  <c r="A239" i="1"/>
  <c r="G238" i="1"/>
  <c r="F238" i="1"/>
  <c r="E238" i="1"/>
  <c r="A238" i="1"/>
  <c r="G237" i="1"/>
  <c r="F237" i="1"/>
  <c r="E237" i="1"/>
  <c r="A237" i="1"/>
  <c r="G236" i="1"/>
  <c r="F236" i="1"/>
  <c r="E236" i="1"/>
  <c r="A236" i="1"/>
  <c r="G235" i="1"/>
  <c r="F235" i="1"/>
  <c r="E235" i="1"/>
  <c r="A235" i="1"/>
  <c r="G234" i="1"/>
  <c r="F234" i="1"/>
  <c r="E234" i="1"/>
  <c r="A234" i="1"/>
  <c r="G233" i="1"/>
  <c r="F233" i="1"/>
  <c r="E233" i="1"/>
  <c r="A233" i="1"/>
  <c r="G232" i="1"/>
  <c r="F232" i="1"/>
  <c r="E232" i="1"/>
  <c r="A232" i="1"/>
  <c r="G231" i="1"/>
  <c r="F231" i="1"/>
  <c r="E231" i="1"/>
  <c r="A231" i="1"/>
  <c r="G230" i="1"/>
  <c r="F230" i="1"/>
  <c r="E230" i="1"/>
  <c r="A230" i="1"/>
  <c r="A229" i="1" l="1"/>
  <c r="A80" i="1" l="1"/>
  <c r="B80" i="1"/>
  <c r="C80" i="1"/>
  <c r="D80" i="1"/>
  <c r="E80" i="1"/>
  <c r="F80" i="1"/>
  <c r="G80" i="1"/>
  <c r="H80" i="1"/>
  <c r="G1" i="1" l="1"/>
  <c r="F1" i="1"/>
  <c r="E1" i="1"/>
  <c r="D1" i="1"/>
  <c r="C1" i="1"/>
  <c r="B1" i="1"/>
  <c r="A1" i="1"/>
  <c r="A81" i="1" l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B229" i="1"/>
  <c r="C229" i="1"/>
  <c r="D229" i="1"/>
  <c r="E229" i="1"/>
  <c r="F229" i="1"/>
  <c r="G229" i="1"/>
  <c r="H81" i="1" l="1"/>
  <c r="H82" i="1" l="1"/>
  <c r="H83" i="1" l="1"/>
  <c r="H84" i="1" l="1"/>
  <c r="H85" i="1" l="1"/>
  <c r="H86" i="1" l="1"/>
  <c r="H87" i="1" l="1"/>
  <c r="H88" i="1" l="1"/>
  <c r="H89" i="1" l="1"/>
  <c r="H90" i="1" l="1"/>
  <c r="H91" i="1" l="1"/>
  <c r="H92" i="1" l="1"/>
  <c r="H93" i="1" l="1"/>
  <c r="H94" i="1" l="1"/>
  <c r="H95" i="1" l="1"/>
  <c r="H96" i="1" l="1"/>
  <c r="H97" i="1" l="1"/>
  <c r="H98" i="1" l="1"/>
  <c r="H99" i="1" l="1"/>
  <c r="H100" i="1" l="1"/>
  <c r="H101" i="1" l="1"/>
  <c r="H102" i="1" l="1"/>
  <c r="H103" i="1" l="1"/>
  <c r="H104" i="1" l="1"/>
  <c r="H105" i="1" l="1"/>
  <c r="H106" i="1" l="1"/>
  <c r="H107" i="1" l="1"/>
  <c r="H108" i="1" l="1"/>
  <c r="H109" i="1" l="1"/>
  <c r="H110" i="1" l="1"/>
  <c r="H111" i="1" l="1"/>
  <c r="H112" i="1" l="1"/>
  <c r="H113" i="1" l="1"/>
  <c r="H114" i="1" l="1"/>
  <c r="H115" i="1" l="1"/>
  <c r="H116" i="1" l="1"/>
  <c r="H117" i="1" l="1"/>
  <c r="H118" i="1" l="1"/>
  <c r="H119" i="1" l="1"/>
  <c r="H120" i="1" l="1"/>
  <c r="H121" i="1" l="1"/>
  <c r="H122" i="1" l="1"/>
  <c r="H123" i="1" l="1"/>
  <c r="H124" i="1" l="1"/>
  <c r="H125" i="1" l="1"/>
  <c r="H126" i="1" l="1"/>
  <c r="H127" i="1" l="1"/>
  <c r="H128" i="1" l="1"/>
  <c r="H129" i="1" l="1"/>
  <c r="H130" i="1" l="1"/>
  <c r="H131" i="1" l="1"/>
  <c r="H132" i="1" l="1"/>
  <c r="H133" i="1" l="1"/>
  <c r="H134" i="1" l="1"/>
  <c r="H135" i="1" l="1"/>
  <c r="H136" i="1" l="1"/>
  <c r="H137" i="1" l="1"/>
  <c r="H138" i="1" l="1"/>
  <c r="H139" i="1" l="1"/>
  <c r="H140" i="1" l="1"/>
  <c r="H141" i="1" l="1"/>
  <c r="H142" i="1" l="1"/>
  <c r="H143" i="1" l="1"/>
  <c r="H144" i="1" l="1"/>
  <c r="H145" i="1" l="1"/>
  <c r="H146" i="1" l="1"/>
  <c r="H147" i="1" l="1"/>
  <c r="H148" i="1" l="1"/>
  <c r="H149" i="1" l="1"/>
  <c r="H150" i="1" l="1"/>
  <c r="H151" i="1" l="1"/>
  <c r="H152" i="1" l="1"/>
  <c r="H153" i="1" l="1"/>
  <c r="H154" i="1" l="1"/>
  <c r="H155" i="1" l="1"/>
  <c r="H156" i="1" l="1"/>
  <c r="H157" i="1" l="1"/>
  <c r="H158" i="1" l="1"/>
  <c r="H159" i="1" l="1"/>
  <c r="H160" i="1" l="1"/>
  <c r="H161" i="1" l="1"/>
  <c r="H162" i="1" l="1"/>
  <c r="H163" i="1" l="1"/>
  <c r="H164" i="1" l="1"/>
  <c r="H165" i="1" l="1"/>
  <c r="H166" i="1" l="1"/>
  <c r="H167" i="1" l="1"/>
  <c r="H168" i="1" l="1"/>
  <c r="H169" i="1" l="1"/>
  <c r="H170" i="1" l="1"/>
  <c r="H171" i="1" l="1"/>
  <c r="H172" i="1" l="1"/>
  <c r="H173" i="1" l="1"/>
  <c r="H174" i="1" l="1"/>
  <c r="H175" i="1" l="1"/>
  <c r="H176" i="1" l="1"/>
  <c r="H177" i="1" l="1"/>
  <c r="H178" i="1" l="1"/>
  <c r="H179" i="1" l="1"/>
  <c r="H180" i="1" l="1"/>
  <c r="H181" i="1" l="1"/>
  <c r="H182" i="1" l="1"/>
  <c r="H183" i="1" l="1"/>
  <c r="H184" i="1" l="1"/>
  <c r="H185" i="1" l="1"/>
  <c r="H186" i="1" l="1"/>
  <c r="H187" i="1" l="1"/>
  <c r="H188" i="1" l="1"/>
  <c r="H189" i="1" l="1"/>
  <c r="H190" i="1" l="1"/>
  <c r="H191" i="1" l="1"/>
  <c r="H192" i="1" l="1"/>
  <c r="H193" i="1" l="1"/>
  <c r="H194" i="1" l="1"/>
  <c r="H195" i="1" l="1"/>
  <c r="H196" i="1" l="1"/>
  <c r="H197" i="1" l="1"/>
  <c r="H198" i="1" l="1"/>
  <c r="H199" i="1" l="1"/>
  <c r="H200" i="1" l="1"/>
  <c r="H201" i="1" l="1"/>
  <c r="H202" i="1" l="1"/>
  <c r="H203" i="1" l="1"/>
  <c r="H204" i="1" l="1"/>
  <c r="H205" i="1" l="1"/>
  <c r="H206" i="1" l="1"/>
  <c r="H207" i="1" l="1"/>
  <c r="H208" i="1" l="1"/>
  <c r="H209" i="1" l="1"/>
  <c r="H210" i="1" l="1"/>
  <c r="H211" i="1" l="1"/>
  <c r="H212" i="1" l="1"/>
  <c r="H213" i="1" l="1"/>
  <c r="H214" i="1" l="1"/>
  <c r="H215" i="1" l="1"/>
  <c r="H216" i="1" l="1"/>
  <c r="H217" i="1" l="1"/>
  <c r="H218" i="1" l="1"/>
  <c r="H219" i="1" l="1"/>
  <c r="H220" i="1" l="1"/>
  <c r="H221" i="1" l="1"/>
  <c r="H222" i="1" l="1"/>
  <c r="H223" i="1" l="1"/>
  <c r="H224" i="1" l="1"/>
  <c r="H225" i="1" l="1"/>
  <c r="H226" i="1" l="1"/>
  <c r="H227" i="1" l="1"/>
  <c r="H229" i="1" l="1"/>
  <c r="H228" i="1"/>
  <c r="H230" i="1" l="1"/>
  <c r="H267" i="1"/>
  <c r="H254" i="1"/>
  <c r="H265" i="1"/>
  <c r="H253" i="1"/>
  <c r="H241" i="1"/>
  <c r="H255" i="1"/>
  <c r="H277" i="1"/>
  <c r="H276" i="1"/>
  <c r="H264" i="1"/>
  <c r="H252" i="1"/>
  <c r="H240" i="1"/>
  <c r="H242" i="1"/>
  <c r="H251" i="1"/>
  <c r="H239" i="1"/>
  <c r="H274" i="1"/>
  <c r="H262" i="1"/>
  <c r="H250" i="1"/>
  <c r="H238" i="1"/>
  <c r="H266" i="1"/>
  <c r="H273" i="1"/>
  <c r="H249" i="1"/>
  <c r="H272" i="1"/>
  <c r="H260" i="1"/>
  <c r="H248" i="1"/>
  <c r="H236" i="1"/>
  <c r="H231" i="1"/>
  <c r="H275" i="1"/>
  <c r="H237" i="1"/>
  <c r="H271" i="1"/>
  <c r="H259" i="1"/>
  <c r="H247" i="1"/>
  <c r="H235" i="1"/>
  <c r="H243" i="1"/>
  <c r="H263" i="1"/>
  <c r="H261" i="1"/>
  <c r="H270" i="1"/>
  <c r="H258" i="1"/>
  <c r="H246" i="1"/>
  <c r="H234" i="1"/>
  <c r="H269" i="1"/>
  <c r="H257" i="1"/>
  <c r="H245" i="1"/>
  <c r="H233" i="1"/>
  <c r="H268" i="1"/>
  <c r="H256" i="1"/>
  <c r="H244" i="1"/>
  <c r="H232" i="1"/>
  <c r="B236" i="1" l="1"/>
  <c r="B237" i="1" l="1"/>
  <c r="B238" i="1" l="1"/>
  <c r="B239" i="1" l="1"/>
  <c r="B240" i="1" l="1"/>
  <c r="B241" i="1" l="1"/>
  <c r="B242" i="1" l="1"/>
  <c r="D242" i="1"/>
  <c r="C242" i="1"/>
  <c r="D243" i="1" l="1"/>
  <c r="B243" i="1"/>
  <c r="C243" i="1"/>
  <c r="C244" i="1" l="1"/>
  <c r="B244" i="1"/>
  <c r="D244" i="1"/>
  <c r="B245" i="1" l="1"/>
  <c r="C245" i="1"/>
  <c r="D245" i="1"/>
  <c r="C246" i="1" l="1"/>
  <c r="B246" i="1"/>
  <c r="D246" i="1"/>
  <c r="D247" i="1" l="1"/>
  <c r="B247" i="1"/>
  <c r="C247" i="1"/>
  <c r="B249" i="1" l="1"/>
  <c r="B248" i="1"/>
  <c r="B250" i="1"/>
  <c r="C251" i="1" l="1"/>
  <c r="C249" i="1"/>
  <c r="C248" i="1"/>
  <c r="C250" i="1"/>
  <c r="B251" i="1" l="1"/>
  <c r="D249" i="1"/>
  <c r="D248" i="1"/>
  <c r="D250" i="1"/>
  <c r="D251" i="1"/>
  <c r="B252" i="1" l="1"/>
  <c r="C252" i="1"/>
  <c r="D252" i="1"/>
  <c r="B253" i="1" l="1"/>
  <c r="C253" i="1"/>
  <c r="D253" i="1"/>
  <c r="B254" i="1" l="1"/>
  <c r="C254" i="1"/>
  <c r="D254" i="1"/>
  <c r="B255" i="1" l="1"/>
  <c r="C255" i="1"/>
  <c r="D255" i="1"/>
  <c r="B256" i="1" l="1"/>
  <c r="C256" i="1"/>
  <c r="D256" i="1"/>
  <c r="B257" i="1" l="1"/>
  <c r="C257" i="1"/>
  <c r="D257" i="1"/>
  <c r="C258" i="1" l="1"/>
  <c r="B258" i="1"/>
  <c r="D258" i="1"/>
  <c r="C259" i="1" l="1"/>
  <c r="B259" i="1"/>
  <c r="D259" i="1"/>
  <c r="C236" i="1"/>
  <c r="C237" i="1"/>
  <c r="C238" i="1"/>
  <c r="C239" i="1"/>
  <c r="C240" i="1"/>
  <c r="C241" i="1"/>
  <c r="C230" i="1"/>
  <c r="C231" i="1"/>
  <c r="C232" i="1"/>
  <c r="C233" i="1"/>
  <c r="C234" i="1"/>
  <c r="C235" i="1"/>
  <c r="B230" i="1"/>
  <c r="B231" i="1"/>
  <c r="B235" i="1"/>
  <c r="B234" i="1"/>
  <c r="B232" i="1"/>
  <c r="B233" i="1"/>
  <c r="C260" i="1" l="1"/>
  <c r="B260" i="1"/>
  <c r="D260" i="1"/>
  <c r="D236" i="1"/>
  <c r="D237" i="1"/>
  <c r="D238" i="1"/>
  <c r="D239" i="1"/>
  <c r="D240" i="1"/>
  <c r="D241" i="1"/>
  <c r="D230" i="1"/>
  <c r="D231" i="1"/>
  <c r="D232" i="1"/>
  <c r="D235" i="1"/>
  <c r="D233" i="1"/>
  <c r="D234" i="1"/>
  <c r="B261" i="1" l="1"/>
  <c r="C261" i="1"/>
  <c r="D261" i="1"/>
  <c r="C262" i="1" l="1"/>
  <c r="B262" i="1"/>
  <c r="D262" i="1"/>
  <c r="C263" i="1" l="1"/>
  <c r="B263" i="1"/>
  <c r="D263" i="1"/>
  <c r="B264" i="1" l="1"/>
  <c r="C264" i="1"/>
  <c r="D264" i="1"/>
  <c r="C265" i="1" l="1"/>
  <c r="B265" i="1"/>
  <c r="D265" i="1"/>
  <c r="D266" i="1" l="1"/>
  <c r="B266" i="1"/>
  <c r="C266" i="1"/>
  <c r="C267" i="1" l="1"/>
  <c r="D267" i="1"/>
  <c r="B267" i="1"/>
  <c r="D268" i="1" l="1"/>
  <c r="B268" i="1"/>
  <c r="C268" i="1"/>
  <c r="B269" i="1" l="1"/>
  <c r="C269" i="1"/>
  <c r="D269" i="1"/>
  <c r="B270" i="1" l="1"/>
  <c r="D270" i="1"/>
  <c r="C270" i="1"/>
  <c r="B271" i="1" l="1"/>
  <c r="D271" i="1"/>
  <c r="C271" i="1"/>
  <c r="C272" i="1" l="1"/>
  <c r="D272" i="1"/>
  <c r="B272" i="1"/>
  <c r="D273" i="1" l="1"/>
  <c r="C273" i="1"/>
  <c r="B273" i="1"/>
  <c r="C274" i="1" l="1"/>
  <c r="B274" i="1"/>
  <c r="D274" i="1"/>
  <c r="B275" i="1" l="1"/>
  <c r="D275" i="1"/>
  <c r="C275" i="1"/>
  <c r="D277" i="1" l="1"/>
  <c r="C276" i="1"/>
  <c r="D276" i="1"/>
  <c r="B276" i="1"/>
  <c r="C277" i="1"/>
  <c r="B277" i="1"/>
</calcChain>
</file>

<file path=xl/sharedStrings.xml><?xml version="1.0" encoding="utf-8"?>
<sst xmlns="http://schemas.openxmlformats.org/spreadsheetml/2006/main" count="11149" uniqueCount="145">
  <si>
    <t>Inventory</t>
  </si>
  <si>
    <t>CO2eq</t>
  </si>
  <si>
    <t>FlowIn</t>
  </si>
  <si>
    <t>CO2</t>
  </si>
  <si>
    <t>CH4</t>
  </si>
  <si>
    <t>N2O</t>
  </si>
  <si>
    <t>Diesel</t>
  </si>
  <si>
    <t>Residual Fuel Oil (HFO)</t>
  </si>
  <si>
    <t>Coal</t>
  </si>
  <si>
    <t>Kerosene</t>
  </si>
  <si>
    <t>Petroleum coke</t>
  </si>
  <si>
    <t>Gas</t>
  </si>
  <si>
    <t>LPG</t>
  </si>
  <si>
    <t>Bitumen</t>
  </si>
  <si>
    <t>Aviation gasoline</t>
  </si>
  <si>
    <t>Motor gasoline</t>
  </si>
  <si>
    <t>Gas work gas</t>
  </si>
  <si>
    <t>Wood/Wood Waste</t>
  </si>
  <si>
    <t>Other primary solid biomass</t>
  </si>
  <si>
    <t>3C4 N2O from crop residues</t>
  </si>
  <si>
    <t>3C4 N2O from urine and dung deposits</t>
  </si>
  <si>
    <t>3C4 N2O from N mineralisation from the loss of SOC due to LU change</t>
  </si>
  <si>
    <t>3C5 Indirect N2O emissions due to atmospheric deposition/volatilization</t>
  </si>
  <si>
    <t>3C5 Indirect N2O emissions due to leaching/runoff</t>
  </si>
  <si>
    <t>3C6 Emissions due to volatilization</t>
  </si>
  <si>
    <t>3C6 Indirect N2O emissions due to leaching/runoff</t>
  </si>
  <si>
    <t>1A1a Electricity and Heat Production</t>
  </si>
  <si>
    <t xml:space="preserve">1A1b Petroleum refining </t>
  </si>
  <si>
    <t>1A1c Manufacture of solid fuels and other energy industries</t>
  </si>
  <si>
    <t>1A2 Manufacturing Industries and Construction</t>
  </si>
  <si>
    <t>1A3a Transport - Aviation</t>
  </si>
  <si>
    <t>1A3b Transport - Road</t>
  </si>
  <si>
    <t>1A3c Transport - Railways</t>
  </si>
  <si>
    <t>1A3d Transport - Water borne navigation</t>
  </si>
  <si>
    <t>1A4a Commercial/Institutional</t>
  </si>
  <si>
    <t>1A4b Residential</t>
  </si>
  <si>
    <t>1A4c Agriculture/Forestry/Fishing/Fish Farms</t>
  </si>
  <si>
    <t>1A5a Non-specified</t>
  </si>
  <si>
    <t>1A1 Energy Industries</t>
  </si>
  <si>
    <t>1A3 Transport</t>
  </si>
  <si>
    <t>1A4 Other Sectors</t>
  </si>
  <si>
    <t>3C4 Direct N2O from managed soils (N2O)</t>
  </si>
  <si>
    <t>3C5 Indirect N2O from managed soils (N2O)</t>
  </si>
  <si>
    <t>3C6 Indirect N2O from manure management (N2O)</t>
  </si>
  <si>
    <t>1A Fuel Combustion Activities</t>
  </si>
  <si>
    <t>3C Aggregated and non-CO2 emisisons from land</t>
  </si>
  <si>
    <t>1 Energy</t>
  </si>
  <si>
    <t xml:space="preserve">2 Industrial Processes and Product Use </t>
  </si>
  <si>
    <t>3A Livestock</t>
  </si>
  <si>
    <t>3B Land</t>
  </si>
  <si>
    <t>3D Other</t>
  </si>
  <si>
    <t>4 Waste</t>
  </si>
  <si>
    <t>(blank)</t>
  </si>
  <si>
    <t>1B Fugitive Emissions from Fuels</t>
  </si>
  <si>
    <t>2A Mineral Industry</t>
  </si>
  <si>
    <t>2B Chemical Industry</t>
  </si>
  <si>
    <t>2C Metal Industry</t>
  </si>
  <si>
    <t>2D Non-energy products from fuels and solvent use</t>
  </si>
  <si>
    <t>2F Product uses as substitutes for ozone depleting substances</t>
  </si>
  <si>
    <t>3A1 Enteric fermentation</t>
  </si>
  <si>
    <t>3A2 Manure maagement</t>
  </si>
  <si>
    <t>3A2 Manure management</t>
  </si>
  <si>
    <t>3B1 Forest land</t>
  </si>
  <si>
    <t xml:space="preserve">3B1 Forest land </t>
  </si>
  <si>
    <t xml:space="preserve">3B2 Cropland </t>
  </si>
  <si>
    <t>3B3 Grassland</t>
  </si>
  <si>
    <t xml:space="preserve">3B3 Grassland </t>
  </si>
  <si>
    <t>3B4 Wetland (CH4)</t>
  </si>
  <si>
    <t>3B5 Settlements</t>
  </si>
  <si>
    <t>3B6 Other lands</t>
  </si>
  <si>
    <t>3C1 Biomass burning (CH4)</t>
  </si>
  <si>
    <t>3C1 Biomass burning (N2O)</t>
  </si>
  <si>
    <t>3C2 Liming</t>
  </si>
  <si>
    <t xml:space="preserve">3C3 Urea application </t>
  </si>
  <si>
    <t>3D1 Harvested wood products</t>
  </si>
  <si>
    <t>4A Solid Waste Disposal</t>
  </si>
  <si>
    <t>4C2 Open Burning of Waste</t>
  </si>
  <si>
    <t>4D1 Wastewater Treatment and Discharge</t>
  </si>
  <si>
    <t>1B1 Solid Fuels</t>
  </si>
  <si>
    <t>1B2 Oil and Natural Gas</t>
  </si>
  <si>
    <t>1B3 Other Emissions</t>
  </si>
  <si>
    <t>2A1 Cement Production</t>
  </si>
  <si>
    <t>2A2 Lime Production</t>
  </si>
  <si>
    <t>2A3 Glass Production</t>
  </si>
  <si>
    <t>2B1 Ammonia Production</t>
  </si>
  <si>
    <t>2B2 Nitric Acid Production</t>
  </si>
  <si>
    <t>2B5 Carbide Production</t>
  </si>
  <si>
    <t>2B6 Titanium Dioxide Production</t>
  </si>
  <si>
    <t>2B8 Carbon Black Production</t>
  </si>
  <si>
    <t>2C1 Iron and Steel Production</t>
  </si>
  <si>
    <t>2C2 Ferroalloys production</t>
  </si>
  <si>
    <t>2C3 Aluminium Production</t>
  </si>
  <si>
    <t>2C5 Lead Production</t>
  </si>
  <si>
    <t>2C6 Zinc Production</t>
  </si>
  <si>
    <t>2D1 Lubricant use</t>
  </si>
  <si>
    <t>2D2 Paraffin Wax Use</t>
  </si>
  <si>
    <t>2F1 Refrigeration and Air Conditioning</t>
  </si>
  <si>
    <t>2F2 Foam blowing agents</t>
  </si>
  <si>
    <t>2F3 Fire protection</t>
  </si>
  <si>
    <t>2F4 Aerosols</t>
  </si>
  <si>
    <t>3A1a Cattle</t>
  </si>
  <si>
    <t>3A1c Sheep</t>
  </si>
  <si>
    <t>3A1d Goats</t>
  </si>
  <si>
    <t>3A1f Horses</t>
  </si>
  <si>
    <t>3A1g Mules and asses</t>
  </si>
  <si>
    <t>3A1h Swine</t>
  </si>
  <si>
    <t>3A2a Cattle</t>
  </si>
  <si>
    <t>3A2c Sheep</t>
  </si>
  <si>
    <t>3A2d Goats</t>
  </si>
  <si>
    <t>3A2f Horses</t>
  </si>
  <si>
    <t>3A2g Mules and asses</t>
  </si>
  <si>
    <t>3A2h Swine</t>
  </si>
  <si>
    <t>3A2i Poultry</t>
  </si>
  <si>
    <t>3B1a Forest land remaining forest land</t>
  </si>
  <si>
    <t>3B1b Land converted to forest land</t>
  </si>
  <si>
    <t>3B2a Cropland remaining cropland</t>
  </si>
  <si>
    <t>3B2b Land converted to cropland</t>
  </si>
  <si>
    <t>3B3b Land converted to grassland</t>
  </si>
  <si>
    <t>3B3a Grassland remaining grassland</t>
  </si>
  <si>
    <t>3B5a Settlements remaining settlements</t>
  </si>
  <si>
    <t>3B5b Land converted to settlements</t>
  </si>
  <si>
    <t>3B6a Other lands remaining other lands</t>
  </si>
  <si>
    <t>3B6b Land converted to other land</t>
  </si>
  <si>
    <t>3C1a Biomass burning in forest land</t>
  </si>
  <si>
    <t>3C1b Biomass burning in Croplands</t>
  </si>
  <si>
    <t>3C1c Biomass burning in Grasslands</t>
  </si>
  <si>
    <t>3C1d Biomass burning in Wetlands</t>
  </si>
  <si>
    <t>3C1e Biomass burning in Settlements</t>
  </si>
  <si>
    <t>3C1f Biomass burning in Other lands</t>
  </si>
  <si>
    <t>3C4 N2O from inorganic N application</t>
  </si>
  <si>
    <t>3C4 N2O from organic N application</t>
  </si>
  <si>
    <t>1B1a Mining</t>
  </si>
  <si>
    <t>1B2a Oil</t>
  </si>
  <si>
    <t>1B3 Other Emissions - Petro SA</t>
  </si>
  <si>
    <t>1B3 Other Emissions - Sasol</t>
  </si>
  <si>
    <t>C2F6</t>
  </si>
  <si>
    <t>CF4</t>
  </si>
  <si>
    <t>Indicator</t>
  </si>
  <si>
    <t>IPCC_Category_L1</t>
  </si>
  <si>
    <t>IPCC_Category_L2</t>
  </si>
  <si>
    <t>IPCC_Category_L3</t>
  </si>
  <si>
    <t>IPCC_Category_L4</t>
  </si>
  <si>
    <t>Commodity_Name</t>
  </si>
  <si>
    <t>Year</t>
  </si>
  <si>
    <t>Sum of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</si>
</sst>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2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3/Emissions_Calibration/Energy_2000-2017_v3_b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ATIMGE_03/Emissions_Calibration/IPPU_2000-2017_v1a_bm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aste_2000-2017_v1_dc_bm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AFOLU%202000-2017_v5_dc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LULUC%202000-2017_v7_dc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hart1"/>
      <sheetName val="Sectoral table"/>
      <sheetName val="Completeness"/>
      <sheetName val="Data sources"/>
      <sheetName val="Energy tables"/>
      <sheetName val="Energy Summary"/>
      <sheetName val="Energy Trend"/>
      <sheetName val="Annual change"/>
      <sheetName val="Energy recalculations"/>
      <sheetName val="1A Summary"/>
      <sheetName val="Fuel combustion Trend"/>
      <sheetName val="1A1 Energy Industries"/>
      <sheetName val="1A2 Manufacturing Construction"/>
      <sheetName val="1A3 Transport"/>
      <sheetName val="Road fuel consumption trend"/>
      <sheetName val="Transport recalculations"/>
      <sheetName val="1A4 Other Sectors"/>
      <sheetName val="Commercial consumption trend"/>
      <sheetName val="Residential consumption trend"/>
      <sheetName val="Agriculture consumption trend"/>
      <sheetName val="Other sector recalculations"/>
      <sheetName val="1A5 Non-Specified"/>
      <sheetName val="1B Summary"/>
      <sheetName val="Solid oils and gas trend"/>
      <sheetName val="1B1 Solid Fuels"/>
      <sheetName val="1B2 Oil and Natural Gas"/>
      <sheetName val="1B3 Other Emissions"/>
      <sheetName val="Other emission recalculations"/>
      <sheetName val="1C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">
          <cell r="C1" t="str">
            <v>IPCC_Category_L1</v>
          </cell>
          <cell r="D1" t="str">
            <v>IPCC_Category_L2</v>
          </cell>
          <cell r="E1" t="str">
            <v>IPCC_Category_L3</v>
          </cell>
          <cell r="F1" t="str">
            <v>IPCC_Category_L4</v>
          </cell>
          <cell r="G1" t="str">
            <v>Commodity_Name</v>
          </cell>
          <cell r="H1" t="str">
            <v>Indicator</v>
          </cell>
          <cell r="I1" t="str">
            <v>Year</v>
          </cell>
        </row>
        <row r="1256">
          <cell r="C1256" t="str">
            <v>1 Energy</v>
          </cell>
          <cell r="D1256" t="str">
            <v>1B Fugitive Emissions from Fuels</v>
          </cell>
          <cell r="E1256" t="str">
            <v>1B1 Solid Fuels</v>
          </cell>
          <cell r="F1256" t="str">
            <v>1B1a Mining</v>
          </cell>
          <cell r="G1256">
            <v>0</v>
          </cell>
          <cell r="H1256" t="str">
            <v>CO2</v>
          </cell>
          <cell r="I1256">
            <v>2012</v>
          </cell>
          <cell r="J1256">
            <v>16.859026799999999</v>
          </cell>
        </row>
        <row r="1257">
          <cell r="C1257" t="str">
            <v>1 Energy</v>
          </cell>
          <cell r="D1257" t="str">
            <v>1B Fugitive Emissions from Fuels</v>
          </cell>
          <cell r="E1257" t="str">
            <v>1B1 Solid Fuels</v>
          </cell>
          <cell r="F1257" t="str">
            <v>1B1a Mining</v>
          </cell>
          <cell r="G1257">
            <v>0</v>
          </cell>
          <cell r="H1257" t="str">
            <v>CO2</v>
          </cell>
          <cell r="I1257">
            <v>2013</v>
          </cell>
          <cell r="J1257">
            <v>17.081401336999999</v>
          </cell>
        </row>
        <row r="1258">
          <cell r="C1258" t="str">
            <v>1 Energy</v>
          </cell>
          <cell r="D1258" t="str">
            <v>1B Fugitive Emissions from Fuels</v>
          </cell>
          <cell r="E1258" t="str">
            <v>1B1 Solid Fuels</v>
          </cell>
          <cell r="F1258" t="str">
            <v>1B1a Mining</v>
          </cell>
          <cell r="G1258">
            <v>0</v>
          </cell>
          <cell r="H1258" t="str">
            <v>CO2</v>
          </cell>
          <cell r="I1258">
            <v>2014</v>
          </cell>
          <cell r="J1258">
            <v>17.434901637999999</v>
          </cell>
        </row>
        <row r="1259">
          <cell r="C1259" t="str">
            <v>1 Energy</v>
          </cell>
          <cell r="D1259" t="str">
            <v>1B Fugitive Emissions from Fuels</v>
          </cell>
          <cell r="E1259" t="str">
            <v>1B1 Solid Fuels</v>
          </cell>
          <cell r="F1259" t="str">
            <v>1B1a Mining</v>
          </cell>
          <cell r="G1259">
            <v>0</v>
          </cell>
          <cell r="H1259" t="str">
            <v>CO2</v>
          </cell>
          <cell r="I1259">
            <v>2015</v>
          </cell>
          <cell r="J1259">
            <v>16.847957741999998</v>
          </cell>
        </row>
        <row r="1260">
          <cell r="C1260" t="str">
            <v>1 Energy</v>
          </cell>
          <cell r="D1260" t="str">
            <v>1B Fugitive Emissions from Fuels</v>
          </cell>
          <cell r="E1260" t="str">
            <v>1B1 Solid Fuels</v>
          </cell>
          <cell r="F1260" t="str">
            <v>1B1a Mining</v>
          </cell>
          <cell r="G1260">
            <v>0</v>
          </cell>
          <cell r="H1260" t="str">
            <v>CO2</v>
          </cell>
          <cell r="I1260">
            <v>2016</v>
          </cell>
          <cell r="J1260">
            <v>16.714561402000001</v>
          </cell>
        </row>
        <row r="1261">
          <cell r="C1261" t="str">
            <v>1 Energy</v>
          </cell>
          <cell r="D1261" t="str">
            <v>1B Fugitive Emissions from Fuels</v>
          </cell>
          <cell r="E1261" t="str">
            <v>1B1 Solid Fuels</v>
          </cell>
          <cell r="F1261" t="str">
            <v>1B1a Mining</v>
          </cell>
          <cell r="G1261">
            <v>0</v>
          </cell>
          <cell r="H1261" t="str">
            <v>CO2</v>
          </cell>
          <cell r="I1261">
            <v>2017</v>
          </cell>
          <cell r="J1261">
            <v>16.853492271</v>
          </cell>
        </row>
        <row r="1262">
          <cell r="C1262" t="str">
            <v>1 Energy</v>
          </cell>
          <cell r="D1262" t="str">
            <v>1B Fugitive Emissions from Fuels</v>
          </cell>
          <cell r="E1262" t="str">
            <v>1B1 Solid Fuels</v>
          </cell>
          <cell r="F1262" t="str">
            <v>1B1a Mining</v>
          </cell>
          <cell r="G1262">
            <v>0</v>
          </cell>
          <cell r="H1262" t="str">
            <v>CO2</v>
          </cell>
          <cell r="I1262">
            <v>2012</v>
          </cell>
          <cell r="J1262">
            <v>3.9410712000000001</v>
          </cell>
        </row>
        <row r="1263">
          <cell r="C1263" t="str">
            <v>1 Energy</v>
          </cell>
          <cell r="D1263" t="str">
            <v>1B Fugitive Emissions from Fuels</v>
          </cell>
          <cell r="E1263" t="str">
            <v>1B1 Solid Fuels</v>
          </cell>
          <cell r="F1263" t="str">
            <v>1B1a Mining</v>
          </cell>
          <cell r="G1263">
            <v>0</v>
          </cell>
          <cell r="H1263" t="str">
            <v>CO2</v>
          </cell>
          <cell r="I1263">
            <v>2013</v>
          </cell>
          <cell r="J1263">
            <v>3.9930548579999998</v>
          </cell>
        </row>
        <row r="1264">
          <cell r="C1264" t="str">
            <v>1 Energy</v>
          </cell>
          <cell r="D1264" t="str">
            <v>1B Fugitive Emissions from Fuels</v>
          </cell>
          <cell r="E1264" t="str">
            <v>1B1 Solid Fuels</v>
          </cell>
          <cell r="F1264" t="str">
            <v>1B1a Mining</v>
          </cell>
          <cell r="G1264">
            <v>0</v>
          </cell>
          <cell r="H1264" t="str">
            <v>CO2</v>
          </cell>
          <cell r="I1264">
            <v>2014</v>
          </cell>
          <cell r="J1264">
            <v>4.0756912920000001</v>
          </cell>
        </row>
        <row r="1265">
          <cell r="C1265" t="str">
            <v>1 Energy</v>
          </cell>
          <cell r="D1265" t="str">
            <v>1B Fugitive Emissions from Fuels</v>
          </cell>
          <cell r="E1265" t="str">
            <v>1B1 Solid Fuels</v>
          </cell>
          <cell r="F1265" t="str">
            <v>1B1a Mining</v>
          </cell>
          <cell r="G1265">
            <v>0</v>
          </cell>
          <cell r="H1265" t="str">
            <v>CO2</v>
          </cell>
          <cell r="I1265">
            <v>2015</v>
          </cell>
          <cell r="J1265">
            <v>3.9384836279999997</v>
          </cell>
        </row>
        <row r="1266">
          <cell r="C1266" t="str">
            <v>1 Energy</v>
          </cell>
          <cell r="D1266" t="str">
            <v>1B Fugitive Emissions from Fuels</v>
          </cell>
          <cell r="E1266" t="str">
            <v>1B1 Solid Fuels</v>
          </cell>
          <cell r="F1266" t="str">
            <v>1B1a Mining</v>
          </cell>
          <cell r="G1266">
            <v>0</v>
          </cell>
          <cell r="H1266" t="str">
            <v>CO2</v>
          </cell>
          <cell r="I1266">
            <v>2016</v>
          </cell>
          <cell r="J1266">
            <v>3.9073000680000001</v>
          </cell>
        </row>
        <row r="1267">
          <cell r="C1267" t="str">
            <v>1 Energy</v>
          </cell>
          <cell r="D1267" t="str">
            <v>1B Fugitive Emissions from Fuels</v>
          </cell>
          <cell r="E1267" t="str">
            <v>1B1 Solid Fuels</v>
          </cell>
          <cell r="F1267" t="str">
            <v>1B1a Mining</v>
          </cell>
          <cell r="G1267">
            <v>0</v>
          </cell>
          <cell r="H1267" t="str">
            <v>CO2</v>
          </cell>
          <cell r="I1267">
            <v>2017</v>
          </cell>
          <cell r="J1267">
            <v>3.9397774139999999</v>
          </cell>
        </row>
        <row r="1268">
          <cell r="C1268" t="str">
            <v>1 Energy</v>
          </cell>
          <cell r="D1268" t="str">
            <v>1B Fugitive Emissions from Fuels</v>
          </cell>
          <cell r="E1268" t="str">
            <v>1B1 Solid Fuels</v>
          </cell>
          <cell r="F1268" t="str">
            <v>1B1a Mining</v>
          </cell>
          <cell r="G1268">
            <v>0</v>
          </cell>
          <cell r="H1268" t="str">
            <v>CH4</v>
          </cell>
          <cell r="I1268">
            <v>2012</v>
          </cell>
          <cell r="J1268">
            <v>61.288920000000005</v>
          </cell>
        </row>
        <row r="1269">
          <cell r="C1269" t="str">
            <v>1 Energy</v>
          </cell>
          <cell r="D1269" t="str">
            <v>1B Fugitive Emissions from Fuels</v>
          </cell>
          <cell r="E1269" t="str">
            <v>1B1 Solid Fuels</v>
          </cell>
          <cell r="F1269" t="str">
            <v>1B1a Mining</v>
          </cell>
          <cell r="G1269">
            <v>0</v>
          </cell>
          <cell r="H1269" t="str">
            <v>CH4</v>
          </cell>
          <cell r="I1269">
            <v>2013</v>
          </cell>
          <cell r="J1269">
            <v>62.097335300000005</v>
          </cell>
        </row>
        <row r="1270">
          <cell r="C1270" t="str">
            <v>1 Energy</v>
          </cell>
          <cell r="D1270" t="str">
            <v>1B Fugitive Emissions from Fuels</v>
          </cell>
          <cell r="E1270" t="str">
            <v>1B1 Solid Fuels</v>
          </cell>
          <cell r="F1270" t="str">
            <v>1B1a Mining</v>
          </cell>
          <cell r="G1270">
            <v>0</v>
          </cell>
          <cell r="H1270" t="str">
            <v>CH4</v>
          </cell>
          <cell r="I1270">
            <v>2014</v>
          </cell>
          <cell r="J1270">
            <v>63.382442200000007</v>
          </cell>
        </row>
        <row r="1271">
          <cell r="C1271" t="str">
            <v>1 Energy</v>
          </cell>
          <cell r="D1271" t="str">
            <v>1B Fugitive Emissions from Fuels</v>
          </cell>
          <cell r="E1271" t="str">
            <v>1B1 Solid Fuels</v>
          </cell>
          <cell r="F1271" t="str">
            <v>1B1a Mining</v>
          </cell>
          <cell r="G1271">
            <v>0</v>
          </cell>
          <cell r="H1271" t="str">
            <v>CH4</v>
          </cell>
          <cell r="I1271">
            <v>2015</v>
          </cell>
          <cell r="J1271">
            <v>61.248679800000005</v>
          </cell>
        </row>
        <row r="1272">
          <cell r="C1272" t="str">
            <v>1 Energy</v>
          </cell>
          <cell r="D1272" t="str">
            <v>1B Fugitive Emissions from Fuels</v>
          </cell>
          <cell r="E1272" t="str">
            <v>1B1 Solid Fuels</v>
          </cell>
          <cell r="F1272" t="str">
            <v>1B1a Mining</v>
          </cell>
          <cell r="G1272">
            <v>0</v>
          </cell>
          <cell r="H1272" t="str">
            <v>CH4</v>
          </cell>
          <cell r="I1272">
            <v>2016</v>
          </cell>
          <cell r="J1272">
            <v>60.763733800000004</v>
          </cell>
        </row>
        <row r="1273">
          <cell r="C1273" t="str">
            <v>1 Energy</v>
          </cell>
          <cell r="D1273" t="str">
            <v>1B Fugitive Emissions from Fuels</v>
          </cell>
          <cell r="E1273" t="str">
            <v>1B1 Solid Fuels</v>
          </cell>
          <cell r="F1273" t="str">
            <v>1B1a Mining</v>
          </cell>
          <cell r="G1273">
            <v>0</v>
          </cell>
          <cell r="H1273" t="str">
            <v>CH4</v>
          </cell>
          <cell r="I1273">
            <v>2017</v>
          </cell>
          <cell r="J1273">
            <v>61.268799900000005</v>
          </cell>
        </row>
        <row r="1274">
          <cell r="C1274" t="str">
            <v>1 Energy</v>
          </cell>
          <cell r="D1274" t="str">
            <v>1B Fugitive Emissions from Fuels</v>
          </cell>
          <cell r="E1274" t="str">
            <v>1B1 Solid Fuels</v>
          </cell>
          <cell r="F1274" t="str">
            <v>1B1a Mining</v>
          </cell>
          <cell r="G1274">
            <v>0</v>
          </cell>
          <cell r="H1274" t="str">
            <v>CH4</v>
          </cell>
          <cell r="I1274">
            <v>2012</v>
          </cell>
          <cell r="J1274">
            <v>14.327280000000002</v>
          </cell>
        </row>
        <row r="1275">
          <cell r="C1275" t="str">
            <v>1 Energy</v>
          </cell>
          <cell r="D1275" t="str">
            <v>1B Fugitive Emissions from Fuels</v>
          </cell>
          <cell r="E1275" t="str">
            <v>1B1 Solid Fuels</v>
          </cell>
          <cell r="F1275" t="str">
            <v>1B1a Mining</v>
          </cell>
          <cell r="G1275">
            <v>0</v>
          </cell>
          <cell r="H1275" t="str">
            <v>CH4</v>
          </cell>
          <cell r="I1275">
            <v>2013</v>
          </cell>
          <cell r="J1275">
            <v>14.516260200000001</v>
          </cell>
        </row>
        <row r="1276">
          <cell r="C1276" t="str">
            <v>1 Energy</v>
          </cell>
          <cell r="D1276" t="str">
            <v>1B Fugitive Emissions from Fuels</v>
          </cell>
          <cell r="E1276" t="str">
            <v>1B1 Solid Fuels</v>
          </cell>
          <cell r="F1276" t="str">
            <v>1B1a Mining</v>
          </cell>
          <cell r="G1276">
            <v>0</v>
          </cell>
          <cell r="H1276" t="str">
            <v>CH4</v>
          </cell>
          <cell r="I1276">
            <v>2014</v>
          </cell>
          <cell r="J1276">
            <v>14.816674800000001</v>
          </cell>
        </row>
        <row r="1277">
          <cell r="C1277" t="str">
            <v>1 Energy</v>
          </cell>
          <cell r="D1277" t="str">
            <v>1B Fugitive Emissions from Fuels</v>
          </cell>
          <cell r="E1277" t="str">
            <v>1B1 Solid Fuels</v>
          </cell>
          <cell r="F1277" t="str">
            <v>1B1a Mining</v>
          </cell>
          <cell r="G1277">
            <v>0</v>
          </cell>
          <cell r="H1277" t="str">
            <v>CH4</v>
          </cell>
          <cell r="I1277">
            <v>2015</v>
          </cell>
          <cell r="J1277">
            <v>14.317873200000001</v>
          </cell>
        </row>
        <row r="1278">
          <cell r="C1278" t="str">
            <v>1 Energy</v>
          </cell>
          <cell r="D1278" t="str">
            <v>1B Fugitive Emissions from Fuels</v>
          </cell>
          <cell r="E1278" t="str">
            <v>1B1 Solid Fuels</v>
          </cell>
          <cell r="F1278" t="str">
            <v>1B1a Mining</v>
          </cell>
          <cell r="G1278">
            <v>0</v>
          </cell>
          <cell r="H1278" t="str">
            <v>CH4</v>
          </cell>
          <cell r="I1278">
            <v>2016</v>
          </cell>
          <cell r="J1278">
            <v>14.2045092</v>
          </cell>
        </row>
        <row r="1279">
          <cell r="C1279" t="str">
            <v>1 Energy</v>
          </cell>
          <cell r="D1279" t="str">
            <v>1B Fugitive Emissions from Fuels</v>
          </cell>
          <cell r="E1279" t="str">
            <v>1B1 Solid Fuels</v>
          </cell>
          <cell r="F1279" t="str">
            <v>1B1a Mining</v>
          </cell>
          <cell r="G1279">
            <v>0</v>
          </cell>
          <cell r="H1279" t="str">
            <v>CH4</v>
          </cell>
          <cell r="I1279">
            <v>2017</v>
          </cell>
          <cell r="J1279">
            <v>14.322576600000001</v>
          </cell>
        </row>
        <row r="1280">
          <cell r="C1280" t="str">
            <v>1 Energy</v>
          </cell>
          <cell r="D1280" t="str">
            <v>1B Fugitive Emissions from Fuels</v>
          </cell>
          <cell r="E1280" t="str">
            <v>1B1 Solid Fuels</v>
          </cell>
          <cell r="F1280" t="str">
            <v>1B1a Mining</v>
          </cell>
          <cell r="G1280">
            <v>0</v>
          </cell>
          <cell r="H1280" t="str">
            <v>CO2</v>
          </cell>
          <cell r="I1280">
            <v>2012</v>
          </cell>
          <cell r="J1280">
            <v>0</v>
          </cell>
        </row>
        <row r="1281">
          <cell r="C1281" t="str">
            <v>1 Energy</v>
          </cell>
          <cell r="D1281" t="str">
            <v>1B Fugitive Emissions from Fuels</v>
          </cell>
          <cell r="E1281" t="str">
            <v>1B1 Solid Fuels</v>
          </cell>
          <cell r="F1281" t="str">
            <v>1B1a Mining</v>
          </cell>
          <cell r="G1281">
            <v>0</v>
          </cell>
          <cell r="H1281" t="str">
            <v>CO2</v>
          </cell>
          <cell r="I1281">
            <v>2013</v>
          </cell>
          <cell r="J1281">
            <v>0</v>
          </cell>
        </row>
        <row r="1282">
          <cell r="C1282" t="str">
            <v>1 Energy</v>
          </cell>
          <cell r="D1282" t="str">
            <v>1B Fugitive Emissions from Fuels</v>
          </cell>
          <cell r="E1282" t="str">
            <v>1B1 Solid Fuels</v>
          </cell>
          <cell r="F1282" t="str">
            <v>1B1a Mining</v>
          </cell>
          <cell r="G1282">
            <v>0</v>
          </cell>
          <cell r="H1282" t="str">
            <v>CO2</v>
          </cell>
          <cell r="I1282">
            <v>2014</v>
          </cell>
          <cell r="J1282">
            <v>0</v>
          </cell>
        </row>
        <row r="1283">
          <cell r="C1283" t="str">
            <v>1 Energy</v>
          </cell>
          <cell r="D1283" t="str">
            <v>1B Fugitive Emissions from Fuels</v>
          </cell>
          <cell r="E1283" t="str">
            <v>1B1 Solid Fuels</v>
          </cell>
          <cell r="F1283" t="str">
            <v>1B1a Mining</v>
          </cell>
          <cell r="G1283">
            <v>0</v>
          </cell>
          <cell r="H1283" t="str">
            <v>CO2</v>
          </cell>
          <cell r="I1283">
            <v>2015</v>
          </cell>
          <cell r="J1283">
            <v>0</v>
          </cell>
        </row>
        <row r="1284">
          <cell r="C1284" t="str">
            <v>1 Energy</v>
          </cell>
          <cell r="D1284" t="str">
            <v>1B Fugitive Emissions from Fuels</v>
          </cell>
          <cell r="E1284" t="str">
            <v>1B1 Solid Fuels</v>
          </cell>
          <cell r="F1284" t="str">
            <v>1B1a Mining</v>
          </cell>
          <cell r="G1284">
            <v>0</v>
          </cell>
          <cell r="H1284" t="str">
            <v>CO2</v>
          </cell>
          <cell r="I1284">
            <v>2016</v>
          </cell>
          <cell r="J1284">
            <v>0</v>
          </cell>
        </row>
        <row r="1285">
          <cell r="C1285" t="str">
            <v>1 Energy</v>
          </cell>
          <cell r="D1285" t="str">
            <v>1B Fugitive Emissions from Fuels</v>
          </cell>
          <cell r="E1285" t="str">
            <v>1B1 Solid Fuels</v>
          </cell>
          <cell r="F1285" t="str">
            <v>1B1a Mining</v>
          </cell>
          <cell r="G1285">
            <v>0</v>
          </cell>
          <cell r="H1285" t="str">
            <v>CO2</v>
          </cell>
          <cell r="I1285">
            <v>2017</v>
          </cell>
          <cell r="J1285">
            <v>0</v>
          </cell>
        </row>
        <row r="1286">
          <cell r="C1286" t="str">
            <v>1 Energy</v>
          </cell>
          <cell r="D1286" t="str">
            <v>1B Fugitive Emissions from Fuels</v>
          </cell>
          <cell r="E1286" t="str">
            <v>1B1 Solid Fuels</v>
          </cell>
          <cell r="F1286" t="str">
            <v>1B1a Mining</v>
          </cell>
          <cell r="G1286">
            <v>0</v>
          </cell>
          <cell r="H1286" t="str">
            <v>CO2</v>
          </cell>
          <cell r="I1286">
            <v>2012</v>
          </cell>
          <cell r="J1286">
            <v>0</v>
          </cell>
        </row>
        <row r="1287">
          <cell r="C1287" t="str">
            <v>1 Energy</v>
          </cell>
          <cell r="D1287" t="str">
            <v>1B Fugitive Emissions from Fuels</v>
          </cell>
          <cell r="E1287" t="str">
            <v>1B1 Solid Fuels</v>
          </cell>
          <cell r="F1287" t="str">
            <v>1B1a Mining</v>
          </cell>
          <cell r="G1287">
            <v>0</v>
          </cell>
          <cell r="H1287" t="str">
            <v>CO2</v>
          </cell>
          <cell r="I1287">
            <v>2013</v>
          </cell>
          <cell r="J1287">
            <v>0</v>
          </cell>
        </row>
        <row r="1288">
          <cell r="C1288" t="str">
            <v>1 Energy</v>
          </cell>
          <cell r="D1288" t="str">
            <v>1B Fugitive Emissions from Fuels</v>
          </cell>
          <cell r="E1288" t="str">
            <v>1B1 Solid Fuels</v>
          </cell>
          <cell r="F1288" t="str">
            <v>1B1a Mining</v>
          </cell>
          <cell r="G1288">
            <v>0</v>
          </cell>
          <cell r="H1288" t="str">
            <v>CO2</v>
          </cell>
          <cell r="I1288">
            <v>2014</v>
          </cell>
          <cell r="J1288">
            <v>0</v>
          </cell>
        </row>
        <row r="1289">
          <cell r="C1289" t="str">
            <v>1 Energy</v>
          </cell>
          <cell r="D1289" t="str">
            <v>1B Fugitive Emissions from Fuels</v>
          </cell>
          <cell r="E1289" t="str">
            <v>1B1 Solid Fuels</v>
          </cell>
          <cell r="F1289" t="str">
            <v>1B1a Mining</v>
          </cell>
          <cell r="G1289">
            <v>0</v>
          </cell>
          <cell r="H1289" t="str">
            <v>CO2</v>
          </cell>
          <cell r="I1289">
            <v>2015</v>
          </cell>
          <cell r="J1289">
            <v>0</v>
          </cell>
        </row>
        <row r="1290">
          <cell r="C1290" t="str">
            <v>1 Energy</v>
          </cell>
          <cell r="D1290" t="str">
            <v>1B Fugitive Emissions from Fuels</v>
          </cell>
          <cell r="E1290" t="str">
            <v>1B1 Solid Fuels</v>
          </cell>
          <cell r="F1290" t="str">
            <v>1B1a Mining</v>
          </cell>
          <cell r="G1290">
            <v>0</v>
          </cell>
          <cell r="H1290" t="str">
            <v>CO2</v>
          </cell>
          <cell r="I1290">
            <v>2016</v>
          </cell>
          <cell r="J1290">
            <v>0</v>
          </cell>
        </row>
        <row r="1291">
          <cell r="C1291" t="str">
            <v>1 Energy</v>
          </cell>
          <cell r="D1291" t="str">
            <v>1B Fugitive Emissions from Fuels</v>
          </cell>
          <cell r="E1291" t="str">
            <v>1B1 Solid Fuels</v>
          </cell>
          <cell r="F1291" t="str">
            <v>1B1a Mining</v>
          </cell>
          <cell r="G1291">
            <v>0</v>
          </cell>
          <cell r="H1291" t="str">
            <v>CO2</v>
          </cell>
          <cell r="I1291">
            <v>2017</v>
          </cell>
          <cell r="J1291">
            <v>0</v>
          </cell>
        </row>
        <row r="1292">
          <cell r="C1292" t="str">
            <v>1 Energy</v>
          </cell>
          <cell r="D1292" t="str">
            <v>1B Fugitive Emissions from Fuels</v>
          </cell>
          <cell r="E1292" t="str">
            <v>1B1 Solid Fuels</v>
          </cell>
          <cell r="F1292" t="str">
            <v>1B1a Mining</v>
          </cell>
          <cell r="G1292">
            <v>0</v>
          </cell>
          <cell r="H1292" t="str">
            <v>CH4</v>
          </cell>
          <cell r="I1292">
            <v>2012</v>
          </cell>
          <cell r="J1292">
            <v>0</v>
          </cell>
        </row>
        <row r="1293">
          <cell r="C1293" t="str">
            <v>1 Energy</v>
          </cell>
          <cell r="D1293" t="str">
            <v>1B Fugitive Emissions from Fuels</v>
          </cell>
          <cell r="E1293" t="str">
            <v>1B1 Solid Fuels</v>
          </cell>
          <cell r="F1293" t="str">
            <v>1B1a Mining</v>
          </cell>
          <cell r="G1293">
            <v>0</v>
          </cell>
          <cell r="H1293" t="str">
            <v>CH4</v>
          </cell>
          <cell r="I1293">
            <v>2013</v>
          </cell>
          <cell r="J1293">
            <v>0</v>
          </cell>
        </row>
        <row r="1294">
          <cell r="C1294" t="str">
            <v>1 Energy</v>
          </cell>
          <cell r="D1294" t="str">
            <v>1B Fugitive Emissions from Fuels</v>
          </cell>
          <cell r="E1294" t="str">
            <v>1B1 Solid Fuels</v>
          </cell>
          <cell r="F1294" t="str">
            <v>1B1a Mining</v>
          </cell>
          <cell r="G1294">
            <v>0</v>
          </cell>
          <cell r="H1294" t="str">
            <v>CH4</v>
          </cell>
          <cell r="I1294">
            <v>2014</v>
          </cell>
          <cell r="J1294">
            <v>0</v>
          </cell>
        </row>
        <row r="1295">
          <cell r="C1295" t="str">
            <v>1 Energy</v>
          </cell>
          <cell r="D1295" t="str">
            <v>1B Fugitive Emissions from Fuels</v>
          </cell>
          <cell r="E1295" t="str">
            <v>1B1 Solid Fuels</v>
          </cell>
          <cell r="F1295" t="str">
            <v>1B1a Mining</v>
          </cell>
          <cell r="G1295">
            <v>0</v>
          </cell>
          <cell r="H1295" t="str">
            <v>CH4</v>
          </cell>
          <cell r="I1295">
            <v>2015</v>
          </cell>
          <cell r="J1295">
            <v>0</v>
          </cell>
        </row>
        <row r="1296">
          <cell r="C1296" t="str">
            <v>1 Energy</v>
          </cell>
          <cell r="D1296" t="str">
            <v>1B Fugitive Emissions from Fuels</v>
          </cell>
          <cell r="E1296" t="str">
            <v>1B1 Solid Fuels</v>
          </cell>
          <cell r="F1296" t="str">
            <v>1B1a Mining</v>
          </cell>
          <cell r="G1296">
            <v>0</v>
          </cell>
          <cell r="H1296" t="str">
            <v>CH4</v>
          </cell>
          <cell r="I1296">
            <v>2016</v>
          </cell>
          <cell r="J1296">
            <v>0</v>
          </cell>
        </row>
        <row r="1297">
          <cell r="C1297" t="str">
            <v>1 Energy</v>
          </cell>
          <cell r="D1297" t="str">
            <v>1B Fugitive Emissions from Fuels</v>
          </cell>
          <cell r="E1297" t="str">
            <v>1B1 Solid Fuels</v>
          </cell>
          <cell r="F1297" t="str">
            <v>1B1a Mining</v>
          </cell>
          <cell r="G1297">
            <v>0</v>
          </cell>
          <cell r="H1297" t="str">
            <v>CH4</v>
          </cell>
          <cell r="I1297">
            <v>2017</v>
          </cell>
          <cell r="J1297">
            <v>0</v>
          </cell>
        </row>
        <row r="1298">
          <cell r="C1298" t="str">
            <v>1 Energy</v>
          </cell>
          <cell r="D1298" t="str">
            <v>1B Fugitive Emissions from Fuels</v>
          </cell>
          <cell r="E1298" t="str">
            <v>1B1 Solid Fuels</v>
          </cell>
          <cell r="F1298" t="str">
            <v>1B1a Mining</v>
          </cell>
          <cell r="G1298">
            <v>0</v>
          </cell>
          <cell r="H1298" t="str">
            <v>CH4</v>
          </cell>
          <cell r="I1298">
            <v>2012</v>
          </cell>
          <cell r="J1298">
            <v>0</v>
          </cell>
        </row>
        <row r="1299">
          <cell r="C1299" t="str">
            <v>1 Energy</v>
          </cell>
          <cell r="D1299" t="str">
            <v>1B Fugitive Emissions from Fuels</v>
          </cell>
          <cell r="E1299" t="str">
            <v>1B1 Solid Fuels</v>
          </cell>
          <cell r="F1299" t="str">
            <v>1B1a Mining</v>
          </cell>
          <cell r="G1299">
            <v>0</v>
          </cell>
          <cell r="H1299" t="str">
            <v>CH4</v>
          </cell>
          <cell r="I1299">
            <v>2013</v>
          </cell>
          <cell r="J1299">
            <v>0</v>
          </cell>
        </row>
        <row r="1300">
          <cell r="C1300" t="str">
            <v>1 Energy</v>
          </cell>
          <cell r="D1300" t="str">
            <v>1B Fugitive Emissions from Fuels</v>
          </cell>
          <cell r="E1300" t="str">
            <v>1B1 Solid Fuels</v>
          </cell>
          <cell r="F1300" t="str">
            <v>1B1a Mining</v>
          </cell>
          <cell r="G1300">
            <v>0</v>
          </cell>
          <cell r="H1300" t="str">
            <v>CH4</v>
          </cell>
          <cell r="I1300">
            <v>2014</v>
          </cell>
          <cell r="J1300">
            <v>0</v>
          </cell>
        </row>
        <row r="1301">
          <cell r="C1301" t="str">
            <v>1 Energy</v>
          </cell>
          <cell r="D1301" t="str">
            <v>1B Fugitive Emissions from Fuels</v>
          </cell>
          <cell r="E1301" t="str">
            <v>1B1 Solid Fuels</v>
          </cell>
          <cell r="F1301" t="str">
            <v>1B1a Mining</v>
          </cell>
          <cell r="G1301">
            <v>0</v>
          </cell>
          <cell r="H1301" t="str">
            <v>CH4</v>
          </cell>
          <cell r="I1301">
            <v>2015</v>
          </cell>
          <cell r="J1301">
            <v>0</v>
          </cell>
        </row>
        <row r="1302">
          <cell r="C1302" t="str">
            <v>1 Energy</v>
          </cell>
          <cell r="D1302" t="str">
            <v>1B Fugitive Emissions from Fuels</v>
          </cell>
          <cell r="E1302" t="str">
            <v>1B1 Solid Fuels</v>
          </cell>
          <cell r="F1302" t="str">
            <v>1B1a Mining</v>
          </cell>
          <cell r="G1302">
            <v>0</v>
          </cell>
          <cell r="H1302" t="str">
            <v>CH4</v>
          </cell>
          <cell r="I1302">
            <v>2016</v>
          </cell>
          <cell r="J1302">
            <v>0</v>
          </cell>
        </row>
        <row r="1303">
          <cell r="C1303" t="str">
            <v>1 Energy</v>
          </cell>
          <cell r="D1303" t="str">
            <v>1B Fugitive Emissions from Fuels</v>
          </cell>
          <cell r="E1303" t="str">
            <v>1B1 Solid Fuels</v>
          </cell>
          <cell r="F1303" t="str">
            <v>1B1a Mining</v>
          </cell>
          <cell r="G1303">
            <v>0</v>
          </cell>
          <cell r="H1303" t="str">
            <v>CH4</v>
          </cell>
          <cell r="I1303">
            <v>2017</v>
          </cell>
          <cell r="J1303">
            <v>0</v>
          </cell>
        </row>
        <row r="1304">
          <cell r="C1304" t="str">
            <v>1 Energy</v>
          </cell>
          <cell r="D1304" t="str">
            <v>1B Fugitive Emissions from Fuels</v>
          </cell>
          <cell r="E1304" t="str">
            <v>1B2 Oil and Natural Gas</v>
          </cell>
          <cell r="F1304" t="str">
            <v>1B2a Oil</v>
          </cell>
          <cell r="G1304">
            <v>0</v>
          </cell>
          <cell r="H1304" t="str">
            <v>CO2</v>
          </cell>
          <cell r="I1304">
            <v>2012</v>
          </cell>
          <cell r="J1304">
            <v>641.8246655595708</v>
          </cell>
        </row>
        <row r="1305">
          <cell r="C1305" t="str">
            <v>1 Energy</v>
          </cell>
          <cell r="D1305" t="str">
            <v>1B Fugitive Emissions from Fuels</v>
          </cell>
          <cell r="E1305" t="str">
            <v>1B2 Oil and Natural Gas</v>
          </cell>
          <cell r="F1305" t="str">
            <v>1B2a Oil</v>
          </cell>
          <cell r="G1305">
            <v>0</v>
          </cell>
          <cell r="H1305" t="str">
            <v>CO2</v>
          </cell>
          <cell r="I1305">
            <v>2013</v>
          </cell>
          <cell r="J1305">
            <v>641.82500000000005</v>
          </cell>
        </row>
        <row r="1306">
          <cell r="C1306" t="str">
            <v>1 Energy</v>
          </cell>
          <cell r="D1306" t="str">
            <v>1B Fugitive Emissions from Fuels</v>
          </cell>
          <cell r="E1306" t="str">
            <v>1B2 Oil and Natural Gas</v>
          </cell>
          <cell r="F1306" t="str">
            <v>1B2a Oil</v>
          </cell>
          <cell r="G1306">
            <v>0</v>
          </cell>
          <cell r="H1306" t="str">
            <v>CO2</v>
          </cell>
          <cell r="I1306">
            <v>2014</v>
          </cell>
          <cell r="J1306">
            <v>641.82500000000005</v>
          </cell>
        </row>
        <row r="1307">
          <cell r="C1307" t="str">
            <v>1 Energy</v>
          </cell>
          <cell r="D1307" t="str">
            <v>1B Fugitive Emissions from Fuels</v>
          </cell>
          <cell r="E1307" t="str">
            <v>1B2 Oil and Natural Gas</v>
          </cell>
          <cell r="F1307" t="str">
            <v>1B2a Oil</v>
          </cell>
          <cell r="G1307">
            <v>0</v>
          </cell>
          <cell r="H1307" t="str">
            <v>CO2</v>
          </cell>
          <cell r="I1307">
            <v>2015</v>
          </cell>
          <cell r="J1307">
            <v>641.82500000000005</v>
          </cell>
        </row>
        <row r="1308">
          <cell r="C1308" t="str">
            <v>1 Energy</v>
          </cell>
          <cell r="D1308" t="str">
            <v>1B Fugitive Emissions from Fuels</v>
          </cell>
          <cell r="E1308" t="str">
            <v>1B2 Oil and Natural Gas</v>
          </cell>
          <cell r="F1308" t="str">
            <v>1B2a Oil</v>
          </cell>
          <cell r="G1308">
            <v>0</v>
          </cell>
          <cell r="H1308" t="str">
            <v>CO2</v>
          </cell>
          <cell r="I1308">
            <v>2016</v>
          </cell>
          <cell r="J1308">
            <v>641.82500000000005</v>
          </cell>
        </row>
        <row r="1309">
          <cell r="C1309" t="str">
            <v>1 Energy</v>
          </cell>
          <cell r="D1309" t="str">
            <v>1B Fugitive Emissions from Fuels</v>
          </cell>
          <cell r="E1309" t="str">
            <v>1B2 Oil and Natural Gas</v>
          </cell>
          <cell r="F1309" t="str">
            <v>1B2a Oil</v>
          </cell>
          <cell r="G1309">
            <v>0</v>
          </cell>
          <cell r="H1309" t="str">
            <v>CO2</v>
          </cell>
          <cell r="I1309">
            <v>2017</v>
          </cell>
          <cell r="J1309">
            <v>641.82500000000005</v>
          </cell>
        </row>
        <row r="1310">
          <cell r="C1310" t="str">
            <v>1 Energy</v>
          </cell>
          <cell r="D1310" t="str">
            <v>1B Fugitive Emissions from Fuels</v>
          </cell>
          <cell r="E1310" t="str">
            <v>1B3 Other Emissions</v>
          </cell>
          <cell r="F1310" t="str">
            <v>1B3 Other Emissions - Sasol</v>
          </cell>
          <cell r="G1310">
            <v>0</v>
          </cell>
          <cell r="H1310" t="str">
            <v>CO2</v>
          </cell>
          <cell r="I1310">
            <v>2012</v>
          </cell>
          <cell r="J1310">
            <v>24968.904558209171</v>
          </cell>
        </row>
        <row r="1311">
          <cell r="C1311" t="str">
            <v>1 Energy</v>
          </cell>
          <cell r="D1311" t="str">
            <v>1B Fugitive Emissions from Fuels</v>
          </cell>
          <cell r="E1311" t="str">
            <v>1B3 Other Emissions</v>
          </cell>
          <cell r="F1311" t="str">
            <v>1B3 Other Emissions - Sasol</v>
          </cell>
          <cell r="G1311">
            <v>0</v>
          </cell>
          <cell r="H1311" t="str">
            <v>CO2</v>
          </cell>
          <cell r="I1311">
            <v>2013</v>
          </cell>
          <cell r="J1311">
            <v>25364.472077781622</v>
          </cell>
        </row>
        <row r="1312">
          <cell r="C1312" t="str">
            <v>1 Energy</v>
          </cell>
          <cell r="D1312" t="str">
            <v>1B Fugitive Emissions from Fuels</v>
          </cell>
          <cell r="E1312" t="str">
            <v>1B3 Other Emissions</v>
          </cell>
          <cell r="F1312" t="str">
            <v>1B3 Other Emissions - Sasol</v>
          </cell>
          <cell r="G1312">
            <v>0</v>
          </cell>
          <cell r="H1312" t="str">
            <v>CO2</v>
          </cell>
          <cell r="I1312">
            <v>2014</v>
          </cell>
          <cell r="J1312">
            <v>24937.188410706211</v>
          </cell>
        </row>
        <row r="1313">
          <cell r="C1313" t="str">
            <v>1 Energy</v>
          </cell>
          <cell r="D1313" t="str">
            <v>1B Fugitive Emissions from Fuels</v>
          </cell>
          <cell r="E1313" t="str">
            <v>1B3 Other Emissions</v>
          </cell>
          <cell r="F1313" t="str">
            <v>1B3 Other Emissions - Sasol</v>
          </cell>
          <cell r="G1313">
            <v>0</v>
          </cell>
          <cell r="H1313" t="str">
            <v>CO2</v>
          </cell>
          <cell r="I1313">
            <v>2015</v>
          </cell>
          <cell r="J1313">
            <v>24487.754953329393</v>
          </cell>
        </row>
        <row r="1314">
          <cell r="C1314" t="str">
            <v>1 Energy</v>
          </cell>
          <cell r="D1314" t="str">
            <v>1B Fugitive Emissions from Fuels</v>
          </cell>
          <cell r="E1314" t="str">
            <v>1B3 Other Emissions</v>
          </cell>
          <cell r="F1314" t="str">
            <v>1B3 Other Emissions - Sasol</v>
          </cell>
          <cell r="G1314">
            <v>0</v>
          </cell>
          <cell r="H1314" t="str">
            <v>CO2</v>
          </cell>
          <cell r="I1314">
            <v>2016</v>
          </cell>
          <cell r="J1314">
            <v>24690.944038892547</v>
          </cell>
        </row>
        <row r="1315">
          <cell r="C1315" t="str">
            <v>1 Energy</v>
          </cell>
          <cell r="D1315" t="str">
            <v>1B Fugitive Emissions from Fuels</v>
          </cell>
          <cell r="E1315" t="str">
            <v>1B3 Other Emissions</v>
          </cell>
          <cell r="F1315" t="str">
            <v>1B3 Other Emissions - Sasol</v>
          </cell>
          <cell r="G1315">
            <v>0</v>
          </cell>
          <cell r="H1315" t="str">
            <v>CO2</v>
          </cell>
          <cell r="I1315">
            <v>2017</v>
          </cell>
          <cell r="J1315">
            <v>25578.843000000001</v>
          </cell>
        </row>
        <row r="1316">
          <cell r="C1316" t="str">
            <v>1 Energy</v>
          </cell>
          <cell r="D1316" t="str">
            <v>1B Fugitive Emissions from Fuels</v>
          </cell>
          <cell r="E1316" t="str">
            <v>1B3 Other Emissions</v>
          </cell>
          <cell r="F1316" t="str">
            <v>1B3 Other Emissions - Petro SA</v>
          </cell>
          <cell r="G1316">
            <v>0</v>
          </cell>
          <cell r="H1316" t="str">
            <v>CO2</v>
          </cell>
          <cell r="I1316">
            <v>2012</v>
          </cell>
          <cell r="J1316">
            <v>167.529</v>
          </cell>
        </row>
        <row r="1317">
          <cell r="C1317" t="str">
            <v>1 Energy</v>
          </cell>
          <cell r="D1317" t="str">
            <v>1B Fugitive Emissions from Fuels</v>
          </cell>
          <cell r="E1317" t="str">
            <v>1B3 Other Emissions</v>
          </cell>
          <cell r="F1317" t="str">
            <v>1B3 Other Emissions - Petro SA</v>
          </cell>
          <cell r="G1317">
            <v>0</v>
          </cell>
          <cell r="H1317" t="str">
            <v>CO2</v>
          </cell>
          <cell r="I1317">
            <v>2013</v>
          </cell>
          <cell r="J1317">
            <v>172.09497481949649</v>
          </cell>
        </row>
        <row r="1318">
          <cell r="C1318" t="str">
            <v>1 Energy</v>
          </cell>
          <cell r="D1318" t="str">
            <v>1B Fugitive Emissions from Fuels</v>
          </cell>
          <cell r="E1318" t="str">
            <v>1B3 Other Emissions</v>
          </cell>
          <cell r="F1318" t="str">
            <v>1B3 Other Emissions - Petro SA</v>
          </cell>
          <cell r="G1318">
            <v>0</v>
          </cell>
          <cell r="H1318" t="str">
            <v>CO2</v>
          </cell>
          <cell r="I1318">
            <v>2014</v>
          </cell>
          <cell r="J1318">
            <v>170.86724667138617</v>
          </cell>
        </row>
        <row r="1319">
          <cell r="C1319" t="str">
            <v>1 Energy</v>
          </cell>
          <cell r="D1319" t="str">
            <v>1B Fugitive Emissions from Fuels</v>
          </cell>
          <cell r="E1319" t="str">
            <v>1B3 Other Emissions</v>
          </cell>
          <cell r="F1319" t="str">
            <v>1B3 Other Emissions - Petro SA</v>
          </cell>
          <cell r="G1319">
            <v>0</v>
          </cell>
          <cell r="H1319" t="str">
            <v>CO2</v>
          </cell>
          <cell r="I1319">
            <v>2015</v>
          </cell>
          <cell r="J1319">
            <v>169.7187836877431</v>
          </cell>
        </row>
        <row r="1320">
          <cell r="C1320" t="str">
            <v>1 Energy</v>
          </cell>
          <cell r="D1320" t="str">
            <v>1B Fugitive Emissions from Fuels</v>
          </cell>
          <cell r="E1320" t="str">
            <v>1B3 Other Emissions</v>
          </cell>
          <cell r="F1320" t="str">
            <v>1B3 Other Emissions - Petro SA</v>
          </cell>
          <cell r="G1320">
            <v>0</v>
          </cell>
          <cell r="H1320" t="str">
            <v>CO2</v>
          </cell>
          <cell r="I1320">
            <v>2016</v>
          </cell>
          <cell r="J1320">
            <v>168.64</v>
          </cell>
        </row>
        <row r="1321">
          <cell r="C1321" t="str">
            <v>1 Energy</v>
          </cell>
          <cell r="D1321" t="str">
            <v>1B Fugitive Emissions from Fuels</v>
          </cell>
          <cell r="E1321" t="str">
            <v>1B3 Other Emissions</v>
          </cell>
          <cell r="F1321" t="str">
            <v>1B3 Other Emissions - Petro SA</v>
          </cell>
          <cell r="G1321">
            <v>0</v>
          </cell>
          <cell r="H1321" t="str">
            <v>CO2</v>
          </cell>
          <cell r="I1321">
            <v>2017</v>
          </cell>
          <cell r="J1321">
            <v>167.62299999999999</v>
          </cell>
        </row>
        <row r="1322">
          <cell r="C1322" t="str">
            <v>1 Energy</v>
          </cell>
          <cell r="D1322" t="str">
            <v>1B Fugitive Emissions from Fuels</v>
          </cell>
          <cell r="E1322" t="str">
            <v>1B3 Other Emissions</v>
          </cell>
          <cell r="F1322" t="str">
            <v>1B3 Other Emissions - Sasol</v>
          </cell>
          <cell r="G1322">
            <v>0</v>
          </cell>
          <cell r="H1322" t="str">
            <v>CH4</v>
          </cell>
          <cell r="I1322">
            <v>2012</v>
          </cell>
          <cell r="J1322">
            <v>95.89457563861734</v>
          </cell>
        </row>
        <row r="1323">
          <cell r="C1323" t="str">
            <v>1 Energy</v>
          </cell>
          <cell r="D1323" t="str">
            <v>1B Fugitive Emissions from Fuels</v>
          </cell>
          <cell r="E1323" t="str">
            <v>1B3 Other Emissions</v>
          </cell>
          <cell r="F1323" t="str">
            <v>1B3 Other Emissions - Sasol</v>
          </cell>
          <cell r="G1323">
            <v>0</v>
          </cell>
          <cell r="H1323" t="str">
            <v>CH4</v>
          </cell>
          <cell r="I1323">
            <v>2013</v>
          </cell>
          <cell r="J1323">
            <v>96.092164064362578</v>
          </cell>
        </row>
        <row r="1324">
          <cell r="C1324" t="str">
            <v>1 Energy</v>
          </cell>
          <cell r="D1324" t="str">
            <v>1B Fugitive Emissions from Fuels</v>
          </cell>
          <cell r="E1324" t="str">
            <v>1B3 Other Emissions</v>
          </cell>
          <cell r="F1324" t="str">
            <v>1B3 Other Emissions - Sasol</v>
          </cell>
          <cell r="G1324">
            <v>0</v>
          </cell>
          <cell r="H1324" t="str">
            <v>CH4</v>
          </cell>
          <cell r="I1324">
            <v>2014</v>
          </cell>
          <cell r="J1324">
            <v>95.522643952600475</v>
          </cell>
        </row>
        <row r="1325">
          <cell r="C1325" t="str">
            <v>1 Energy</v>
          </cell>
          <cell r="D1325" t="str">
            <v>1B Fugitive Emissions from Fuels</v>
          </cell>
          <cell r="E1325" t="str">
            <v>1B3 Other Emissions</v>
          </cell>
          <cell r="F1325" t="str">
            <v>1B3 Other Emissions - Sasol</v>
          </cell>
          <cell r="G1325">
            <v>0</v>
          </cell>
          <cell r="H1325" t="str">
            <v>CH4</v>
          </cell>
          <cell r="I1325">
            <v>2015</v>
          </cell>
          <cell r="J1325">
            <v>95.914861567191309</v>
          </cell>
        </row>
        <row r="1326">
          <cell r="C1326" t="str">
            <v>1 Energy</v>
          </cell>
          <cell r="D1326" t="str">
            <v>1B Fugitive Emissions from Fuels</v>
          </cell>
          <cell r="E1326" t="str">
            <v>1B3 Other Emissions</v>
          </cell>
          <cell r="F1326" t="str">
            <v>1B3 Other Emissions - Sasol</v>
          </cell>
          <cell r="G1326">
            <v>0</v>
          </cell>
          <cell r="H1326" t="str">
            <v>CH4</v>
          </cell>
          <cell r="I1326">
            <v>2016</v>
          </cell>
          <cell r="J1326">
            <v>96</v>
          </cell>
        </row>
        <row r="1327">
          <cell r="C1327" t="str">
            <v>1 Energy</v>
          </cell>
          <cell r="D1327" t="str">
            <v>1B Fugitive Emissions from Fuels</v>
          </cell>
          <cell r="E1327" t="str">
            <v>1B3 Other Emissions</v>
          </cell>
          <cell r="F1327" t="str">
            <v>1B3 Other Emissions - Sasol</v>
          </cell>
          <cell r="G1327">
            <v>0</v>
          </cell>
          <cell r="H1327" t="str">
            <v>CH4</v>
          </cell>
          <cell r="I1327">
            <v>2017</v>
          </cell>
          <cell r="J1327">
            <v>96.415999999999997</v>
          </cell>
        </row>
        <row r="1328">
          <cell r="C1328" t="str">
            <v>1 Energy</v>
          </cell>
          <cell r="D1328" t="str">
            <v>1B Fugitive Emissions from Fuels</v>
          </cell>
          <cell r="E1328" t="str">
            <v>1B3 Other Emissions</v>
          </cell>
          <cell r="F1328" t="str">
            <v>1B3 Other Emissions - Petro SA</v>
          </cell>
          <cell r="G1328">
            <v>0</v>
          </cell>
          <cell r="H1328" t="str">
            <v>CH4</v>
          </cell>
          <cell r="I1328">
            <v>2012</v>
          </cell>
          <cell r="J1328">
            <v>7.0692916666666683</v>
          </cell>
        </row>
        <row r="1329">
          <cell r="C1329" t="str">
            <v>1 Energy</v>
          </cell>
          <cell r="D1329" t="str">
            <v>1B Fugitive Emissions from Fuels</v>
          </cell>
          <cell r="E1329" t="str">
            <v>1B3 Other Emissions</v>
          </cell>
          <cell r="F1329" t="str">
            <v>1B3 Other Emissions - Petro SA</v>
          </cell>
          <cell r="G1329">
            <v>0</v>
          </cell>
          <cell r="H1329" t="str">
            <v>CH4</v>
          </cell>
          <cell r="I1329">
            <v>2013</v>
          </cell>
          <cell r="J1329">
            <v>7.1713333333333349</v>
          </cell>
        </row>
        <row r="1330">
          <cell r="C1330" t="str">
            <v>1 Energy</v>
          </cell>
          <cell r="D1330" t="str">
            <v>1B Fugitive Emissions from Fuels</v>
          </cell>
          <cell r="E1330" t="str">
            <v>1B3 Other Emissions</v>
          </cell>
          <cell r="F1330" t="str">
            <v>1B3 Other Emissions - Petro SA</v>
          </cell>
          <cell r="G1330">
            <v>0</v>
          </cell>
          <cell r="H1330" t="str">
            <v>CH4</v>
          </cell>
          <cell r="I1330">
            <v>2014</v>
          </cell>
          <cell r="J1330">
            <v>7.2733750000000006</v>
          </cell>
        </row>
        <row r="1331">
          <cell r="C1331" t="str">
            <v>1 Energy</v>
          </cell>
          <cell r="D1331" t="str">
            <v>1B Fugitive Emissions from Fuels</v>
          </cell>
          <cell r="E1331" t="str">
            <v>1B3 Other Emissions</v>
          </cell>
          <cell r="F1331" t="str">
            <v>1B3 Other Emissions - Petro SA</v>
          </cell>
          <cell r="G1331">
            <v>0</v>
          </cell>
          <cell r="H1331" t="str">
            <v>CH4</v>
          </cell>
          <cell r="I1331">
            <v>2015</v>
          </cell>
          <cell r="J1331">
            <v>7.3754166666666681</v>
          </cell>
        </row>
        <row r="1332">
          <cell r="C1332" t="str">
            <v>1 Energy</v>
          </cell>
          <cell r="D1332" t="str">
            <v>1B Fugitive Emissions from Fuels</v>
          </cell>
          <cell r="E1332" t="str">
            <v>1B3 Other Emissions</v>
          </cell>
          <cell r="F1332" t="str">
            <v>1B3 Other Emissions - Petro SA</v>
          </cell>
          <cell r="G1332">
            <v>0</v>
          </cell>
          <cell r="H1332" t="str">
            <v>CH4</v>
          </cell>
          <cell r="I1332">
            <v>2016</v>
          </cell>
          <cell r="J1332">
            <v>7.4774583333333355</v>
          </cell>
        </row>
        <row r="1333">
          <cell r="C1333" t="str">
            <v>1 Energy</v>
          </cell>
          <cell r="D1333" t="str">
            <v>1B Fugitive Emissions from Fuels</v>
          </cell>
          <cell r="E1333" t="str">
            <v>1B3 Other Emissions</v>
          </cell>
          <cell r="F1333" t="str">
            <v>1B3 Other Emissions - Petro SA</v>
          </cell>
          <cell r="G1333">
            <v>0</v>
          </cell>
          <cell r="H1333" t="str">
            <v>CH4</v>
          </cell>
          <cell r="I1333">
            <v>2017</v>
          </cell>
          <cell r="J1333">
            <v>7.5795000000000021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ibrary"/>
      <sheetName val="Version notes"/>
      <sheetName val="Reviewer comments"/>
      <sheetName val="Conversion factors"/>
      <sheetName val="Completeness"/>
      <sheetName val="Data sources"/>
      <sheetName val="Sectoral table"/>
      <sheetName val="Trend tables"/>
      <sheetName val="IPPU Summary"/>
      <sheetName val="Chart1"/>
      <sheetName val="2A Summary"/>
      <sheetName val="Chart2"/>
      <sheetName val="2A1 Cement Production"/>
      <sheetName val="2A2 Lime Production"/>
      <sheetName val="2A3 Glass Production"/>
      <sheetName val="2A4 OPUC"/>
      <sheetName val="2B Summary"/>
      <sheetName val="Chart3"/>
      <sheetName val="2B1 Ammonia Production"/>
      <sheetName val="2B2 Nitric Acid Production"/>
      <sheetName val="2B5 Carbide Production"/>
      <sheetName val="2B6 Titanium Dioxide Production"/>
      <sheetName val="2B8 Carbon Black Production"/>
      <sheetName val="2C Summary"/>
      <sheetName val="Chart4"/>
      <sheetName val="2C1 Iron and Steel Production"/>
      <sheetName val="2C2 Ferroalloys Production"/>
      <sheetName val="2C3 Aluminium Production"/>
      <sheetName val="2C5 Lead Production"/>
      <sheetName val="2C6 Zinc Production"/>
      <sheetName val="2D Summary"/>
      <sheetName val="Chart5"/>
      <sheetName val="2D1 Lubricant Use"/>
      <sheetName val="2D2 Paraffin Wax Use"/>
      <sheetName val="2E Summary"/>
      <sheetName val="2F Summary"/>
      <sheetName val="Chart6"/>
      <sheetName val="2F1 Refrigeration and AC"/>
      <sheetName val="2F2 Foam blowing agents"/>
      <sheetName val="2F3 Fire protection"/>
      <sheetName val="2F4 Aerosols"/>
      <sheetName val="2G Summary"/>
      <sheetName val="2H Summary"/>
      <sheetName val="Dbase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>
        <row r="2">
          <cell r="C2" t="str">
            <v xml:space="preserve">2 Industrial Processes and Product Use </v>
          </cell>
          <cell r="D2" t="str">
            <v>2A Mineral Industry</v>
          </cell>
          <cell r="E2" t="str">
            <v>2A1 Cement Production</v>
          </cell>
          <cell r="F2" t="str">
            <v>2A1 Cement Production</v>
          </cell>
          <cell r="G2">
            <v>0</v>
          </cell>
          <cell r="H2" t="str">
            <v>CO2</v>
          </cell>
          <cell r="I2">
            <v>2012</v>
          </cell>
          <cell r="J2">
            <v>4414.4984000000004</v>
          </cell>
        </row>
        <row r="3">
          <cell r="C3" t="str">
            <v xml:space="preserve">2 Industrial Processes and Product Use </v>
          </cell>
          <cell r="D3" t="str">
            <v>2A Mineral Industry</v>
          </cell>
          <cell r="E3" t="str">
            <v>2A1 Cement Production</v>
          </cell>
          <cell r="F3" t="str">
            <v>2A1 Cement Production</v>
          </cell>
          <cell r="G3">
            <v>0</v>
          </cell>
          <cell r="H3" t="str">
            <v>CO2</v>
          </cell>
          <cell r="I3">
            <v>2013</v>
          </cell>
          <cell r="J3">
            <v>4659.2156000000004</v>
          </cell>
        </row>
        <row r="4">
          <cell r="C4" t="str">
            <v xml:space="preserve">2 Industrial Processes and Product Use </v>
          </cell>
          <cell r="D4" t="str">
            <v>2A Mineral Industry</v>
          </cell>
          <cell r="E4" t="str">
            <v>2A1 Cement Production</v>
          </cell>
          <cell r="F4" t="str">
            <v>2A1 Cement Production</v>
          </cell>
          <cell r="G4">
            <v>0</v>
          </cell>
          <cell r="H4" t="str">
            <v>CO2</v>
          </cell>
          <cell r="I4">
            <v>2014</v>
          </cell>
          <cell r="J4">
            <v>4678.1851999999999</v>
          </cell>
        </row>
        <row r="5">
          <cell r="C5" t="str">
            <v xml:space="preserve">2 Industrial Processes and Product Use </v>
          </cell>
          <cell r="D5" t="str">
            <v>2A Mineral Industry</v>
          </cell>
          <cell r="E5" t="str">
            <v>2A1 Cement Production</v>
          </cell>
          <cell r="F5" t="str">
            <v>2A1 Cement Production</v>
          </cell>
          <cell r="G5">
            <v>0</v>
          </cell>
          <cell r="H5" t="str">
            <v>CO2</v>
          </cell>
          <cell r="I5">
            <v>2015</v>
          </cell>
          <cell r="J5">
            <v>5204.8256000000001</v>
          </cell>
        </row>
        <row r="6">
          <cell r="C6" t="str">
            <v xml:space="preserve">2 Industrial Processes and Product Use </v>
          </cell>
          <cell r="D6" t="str">
            <v>2A Mineral Industry</v>
          </cell>
          <cell r="E6" t="str">
            <v>2A1 Cement Production</v>
          </cell>
          <cell r="F6" t="str">
            <v>2A1 Cement Production</v>
          </cell>
          <cell r="G6">
            <v>0</v>
          </cell>
          <cell r="H6" t="str">
            <v>CO2</v>
          </cell>
          <cell r="I6">
            <v>2016</v>
          </cell>
          <cell r="J6">
            <v>5255.2563310261185</v>
          </cell>
        </row>
        <row r="7">
          <cell r="C7" t="str">
            <v xml:space="preserve">2 Industrial Processes and Product Use </v>
          </cell>
          <cell r="D7" t="str">
            <v>2A Mineral Industry</v>
          </cell>
          <cell r="E7" t="str">
            <v>2A1 Cement Production</v>
          </cell>
          <cell r="F7" t="str">
            <v>2A1 Cement Production</v>
          </cell>
          <cell r="G7">
            <v>0</v>
          </cell>
          <cell r="H7" t="str">
            <v>CO2</v>
          </cell>
          <cell r="I7">
            <v>2017</v>
          </cell>
          <cell r="J7">
            <v>5295.8739638517654</v>
          </cell>
        </row>
        <row r="8">
          <cell r="C8" t="str">
            <v xml:space="preserve">2 Industrial Processes and Product Use </v>
          </cell>
          <cell r="D8" t="str">
            <v>2A Mineral Industry</v>
          </cell>
          <cell r="E8" t="str">
            <v>2A2 Lime Production</v>
          </cell>
          <cell r="F8" t="str">
            <v>2A2 Lime Production</v>
          </cell>
          <cell r="G8">
            <v>0</v>
          </cell>
          <cell r="H8" t="str">
            <v>CO2</v>
          </cell>
          <cell r="I8">
            <v>2012</v>
          </cell>
          <cell r="J8">
            <v>928.84</v>
          </cell>
        </row>
        <row r="9">
          <cell r="C9" t="str">
            <v xml:space="preserve">2 Industrial Processes and Product Use </v>
          </cell>
          <cell r="D9" t="str">
            <v>2A Mineral Industry</v>
          </cell>
          <cell r="E9" t="str">
            <v>2A2 Lime Production</v>
          </cell>
          <cell r="F9" t="str">
            <v>2A2 Lime Production</v>
          </cell>
          <cell r="G9">
            <v>0</v>
          </cell>
          <cell r="H9" t="str">
            <v>CO2</v>
          </cell>
          <cell r="I9">
            <v>2013</v>
          </cell>
          <cell r="J9">
            <v>915.25</v>
          </cell>
        </row>
        <row r="10">
          <cell r="C10" t="str">
            <v xml:space="preserve">2 Industrial Processes and Product Use </v>
          </cell>
          <cell r="D10" t="str">
            <v>2A Mineral Industry</v>
          </cell>
          <cell r="E10" t="str">
            <v>2A2 Lime Production</v>
          </cell>
          <cell r="F10" t="str">
            <v>2A2 Lime Production</v>
          </cell>
          <cell r="G10">
            <v>0</v>
          </cell>
          <cell r="H10" t="str">
            <v>CO2</v>
          </cell>
          <cell r="I10">
            <v>2014</v>
          </cell>
          <cell r="J10">
            <v>977.98145</v>
          </cell>
        </row>
        <row r="11">
          <cell r="C11" t="str">
            <v xml:space="preserve">2 Industrial Processes and Product Use </v>
          </cell>
          <cell r="D11" t="str">
            <v>2A Mineral Industry</v>
          </cell>
          <cell r="E11" t="str">
            <v>2A2 Lime Production</v>
          </cell>
          <cell r="F11" t="str">
            <v>2A2 Lime Production</v>
          </cell>
          <cell r="G11">
            <v>0</v>
          </cell>
          <cell r="H11" t="str">
            <v>CO2</v>
          </cell>
          <cell r="I11">
            <v>2015</v>
          </cell>
          <cell r="J11">
            <v>859.78755999999998</v>
          </cell>
        </row>
        <row r="12">
          <cell r="C12" t="str">
            <v xml:space="preserve">2 Industrial Processes and Product Use </v>
          </cell>
          <cell r="D12" t="str">
            <v>2A Mineral Industry</v>
          </cell>
          <cell r="E12" t="str">
            <v>2A2 Lime Production</v>
          </cell>
          <cell r="F12" t="str">
            <v>2A2 Lime Production</v>
          </cell>
          <cell r="G12">
            <v>0</v>
          </cell>
          <cell r="H12" t="str">
            <v>CO2</v>
          </cell>
          <cell r="I12">
            <v>2016</v>
          </cell>
          <cell r="J12">
            <v>1022.3607095203586</v>
          </cell>
        </row>
        <row r="13">
          <cell r="C13" t="str">
            <v xml:space="preserve">2 Industrial Processes and Product Use </v>
          </cell>
          <cell r="D13" t="str">
            <v>2A Mineral Industry</v>
          </cell>
          <cell r="E13" t="str">
            <v>2A2 Lime Production</v>
          </cell>
          <cell r="F13" t="str">
            <v>2A2 Lime Production</v>
          </cell>
          <cell r="G13">
            <v>0</v>
          </cell>
          <cell r="H13" t="str">
            <v>CO2</v>
          </cell>
          <cell r="I13">
            <v>2017</v>
          </cell>
          <cell r="J13">
            <v>1045.2890791883435</v>
          </cell>
        </row>
        <row r="14">
          <cell r="C14" t="str">
            <v xml:space="preserve">2 Industrial Processes and Product Use </v>
          </cell>
          <cell r="D14" t="str">
            <v>2A Mineral Industry</v>
          </cell>
          <cell r="E14" t="str">
            <v>2A3 Glass Production</v>
          </cell>
          <cell r="F14" t="str">
            <v>2A3 Glass Production</v>
          </cell>
          <cell r="G14">
            <v>0</v>
          </cell>
          <cell r="H14" t="str">
            <v>CO2</v>
          </cell>
          <cell r="I14">
            <v>2012</v>
          </cell>
          <cell r="J14">
            <v>113.90679884160002</v>
          </cell>
        </row>
        <row r="15">
          <cell r="C15" t="str">
            <v xml:space="preserve">2 Industrial Processes and Product Use </v>
          </cell>
          <cell r="D15" t="str">
            <v>2A Mineral Industry</v>
          </cell>
          <cell r="E15" t="str">
            <v>2A3 Glass Production</v>
          </cell>
          <cell r="F15" t="str">
            <v>2A3 Glass Production</v>
          </cell>
          <cell r="G15">
            <v>0</v>
          </cell>
          <cell r="H15" t="str">
            <v>CO2</v>
          </cell>
          <cell r="I15">
            <v>2013</v>
          </cell>
          <cell r="J15">
            <v>113.90679884160002</v>
          </cell>
        </row>
        <row r="16">
          <cell r="C16" t="str">
            <v xml:space="preserve">2 Industrial Processes and Product Use </v>
          </cell>
          <cell r="D16" t="str">
            <v>2A Mineral Industry</v>
          </cell>
          <cell r="E16" t="str">
            <v>2A3 Glass Production</v>
          </cell>
          <cell r="F16" t="str">
            <v>2A3 Glass Production</v>
          </cell>
          <cell r="G16">
            <v>0</v>
          </cell>
          <cell r="H16" t="str">
            <v>CO2</v>
          </cell>
          <cell r="I16">
            <v>2014</v>
          </cell>
          <cell r="J16">
            <v>113.90679884160002</v>
          </cell>
        </row>
        <row r="17">
          <cell r="C17" t="str">
            <v xml:space="preserve">2 Industrial Processes and Product Use </v>
          </cell>
          <cell r="D17" t="str">
            <v>2A Mineral Industry</v>
          </cell>
          <cell r="E17" t="str">
            <v>2A3 Glass Production</v>
          </cell>
          <cell r="F17" t="str">
            <v>2A3 Glass Production</v>
          </cell>
          <cell r="G17">
            <v>0</v>
          </cell>
          <cell r="H17" t="str">
            <v>CO2</v>
          </cell>
          <cell r="I17">
            <v>2015</v>
          </cell>
          <cell r="J17">
            <v>113.90679884160002</v>
          </cell>
        </row>
        <row r="18">
          <cell r="C18" t="str">
            <v xml:space="preserve">2 Industrial Processes and Product Use </v>
          </cell>
          <cell r="D18" t="str">
            <v>2A Mineral Industry</v>
          </cell>
          <cell r="E18" t="str">
            <v>2A3 Glass Production</v>
          </cell>
          <cell r="F18" t="str">
            <v>2A3 Glass Production</v>
          </cell>
          <cell r="G18">
            <v>0</v>
          </cell>
          <cell r="H18" t="str">
            <v>CO2</v>
          </cell>
          <cell r="I18">
            <v>2016</v>
          </cell>
          <cell r="J18">
            <v>119.21405462264002</v>
          </cell>
        </row>
        <row r="19">
          <cell r="C19" t="str">
            <v xml:space="preserve">2 Industrial Processes and Product Use </v>
          </cell>
          <cell r="D19" t="str">
            <v>2A Mineral Industry</v>
          </cell>
          <cell r="E19" t="str">
            <v>2A3 Glass Production</v>
          </cell>
          <cell r="F19" t="str">
            <v>2A3 Glass Production</v>
          </cell>
          <cell r="G19">
            <v>0</v>
          </cell>
          <cell r="H19" t="str">
            <v>CO2</v>
          </cell>
          <cell r="I19">
            <v>2017</v>
          </cell>
          <cell r="J19">
            <v>120.89260493864002</v>
          </cell>
        </row>
        <row r="20">
          <cell r="C20" t="str">
            <v xml:space="preserve">2 Industrial Processes and Product Use </v>
          </cell>
          <cell r="D20" t="str">
            <v>2B Chemical Industry</v>
          </cell>
          <cell r="E20" t="str">
            <v>2B1 Ammonia Production</v>
          </cell>
          <cell r="F20" t="str">
            <v>2B1 Ammonia Production</v>
          </cell>
          <cell r="G20">
            <v>0</v>
          </cell>
          <cell r="H20" t="str">
            <v>CO2</v>
          </cell>
          <cell r="I20">
            <v>2012</v>
          </cell>
          <cell r="J20">
            <v>217.79499999999999</v>
          </cell>
        </row>
        <row r="21">
          <cell r="C21" t="str">
            <v xml:space="preserve">2 Industrial Processes and Product Use </v>
          </cell>
          <cell r="D21" t="str">
            <v>2B Chemical Industry</v>
          </cell>
          <cell r="E21" t="str">
            <v>2B1 Ammonia Production</v>
          </cell>
          <cell r="F21" t="str">
            <v>2B1 Ammonia Production</v>
          </cell>
          <cell r="G21">
            <v>0</v>
          </cell>
          <cell r="H21" t="str">
            <v>CO2</v>
          </cell>
          <cell r="I21">
            <v>2013</v>
          </cell>
          <cell r="J21">
            <v>177.02</v>
          </cell>
        </row>
        <row r="22">
          <cell r="C22" t="str">
            <v xml:space="preserve">2 Industrial Processes and Product Use </v>
          </cell>
          <cell r="D22" t="str">
            <v>2B Chemical Industry</v>
          </cell>
          <cell r="E22" t="str">
            <v>2B1 Ammonia Production</v>
          </cell>
          <cell r="F22" t="str">
            <v>2B1 Ammonia Production</v>
          </cell>
          <cell r="G22">
            <v>0</v>
          </cell>
          <cell r="H22" t="str">
            <v>CO2</v>
          </cell>
          <cell r="I22">
            <v>2014</v>
          </cell>
          <cell r="J22">
            <v>185.98099999999999</v>
          </cell>
        </row>
        <row r="23">
          <cell r="C23" t="str">
            <v xml:space="preserve">2 Industrial Processes and Product Use </v>
          </cell>
          <cell r="D23" t="str">
            <v>2B Chemical Industry</v>
          </cell>
          <cell r="E23" t="str">
            <v>2B1 Ammonia Production</v>
          </cell>
          <cell r="F23" t="str">
            <v>2B1 Ammonia Production</v>
          </cell>
          <cell r="G23">
            <v>0</v>
          </cell>
          <cell r="H23" t="str">
            <v>CO2</v>
          </cell>
          <cell r="I23">
            <v>2015</v>
          </cell>
          <cell r="J23">
            <v>272.96300000000002</v>
          </cell>
        </row>
        <row r="24">
          <cell r="C24" t="str">
            <v xml:space="preserve">2 Industrial Processes and Product Use </v>
          </cell>
          <cell r="D24" t="str">
            <v>2B Chemical Industry</v>
          </cell>
          <cell r="E24" t="str">
            <v>2B1 Ammonia Production</v>
          </cell>
          <cell r="F24" t="str">
            <v>2B1 Ammonia Production</v>
          </cell>
          <cell r="G24">
            <v>0</v>
          </cell>
          <cell r="H24" t="str">
            <v>CO2</v>
          </cell>
          <cell r="I24">
            <v>2016</v>
          </cell>
          <cell r="J24">
            <v>310.45693749999998</v>
          </cell>
        </row>
        <row r="25">
          <cell r="C25" t="str">
            <v xml:space="preserve">2 Industrial Processes and Product Use </v>
          </cell>
          <cell r="D25" t="str">
            <v>2B Chemical Industry</v>
          </cell>
          <cell r="E25" t="str">
            <v>2B1 Ammonia Production</v>
          </cell>
          <cell r="F25" t="str">
            <v>2B1 Ammonia Production</v>
          </cell>
          <cell r="G25">
            <v>0</v>
          </cell>
          <cell r="H25" t="str">
            <v>CO2</v>
          </cell>
          <cell r="I25">
            <v>2017</v>
          </cell>
          <cell r="J25">
            <v>241.41499999999999</v>
          </cell>
        </row>
        <row r="26">
          <cell r="C26" t="str">
            <v xml:space="preserve">2 Industrial Processes and Product Use </v>
          </cell>
          <cell r="D26" t="str">
            <v>2B Chemical Industry</v>
          </cell>
          <cell r="E26" t="str">
            <v>2B1 Ammonia Production</v>
          </cell>
          <cell r="F26" t="str">
            <v>2B1 Ammonia Production</v>
          </cell>
          <cell r="G26">
            <v>0</v>
          </cell>
          <cell r="H26" t="str">
            <v>CH4</v>
          </cell>
          <cell r="I26">
            <v>2012</v>
          </cell>
          <cell r="J26">
            <v>3.048</v>
          </cell>
        </row>
        <row r="27">
          <cell r="C27" t="str">
            <v xml:space="preserve">2 Industrial Processes and Product Use </v>
          </cell>
          <cell r="D27" t="str">
            <v>2B Chemical Industry</v>
          </cell>
          <cell r="E27" t="str">
            <v>2B1 Ammonia Production</v>
          </cell>
          <cell r="F27" t="str">
            <v>2B1 Ammonia Production</v>
          </cell>
          <cell r="G27">
            <v>0</v>
          </cell>
          <cell r="H27" t="str">
            <v>CH4</v>
          </cell>
          <cell r="I27">
            <v>2013</v>
          </cell>
          <cell r="J27">
            <v>3.4630000000000001</v>
          </cell>
        </row>
        <row r="28">
          <cell r="C28" t="str">
            <v xml:space="preserve">2 Industrial Processes and Product Use </v>
          </cell>
          <cell r="D28" t="str">
            <v>2B Chemical Industry</v>
          </cell>
          <cell r="E28" t="str">
            <v>2B1 Ammonia Production</v>
          </cell>
          <cell r="F28" t="str">
            <v>2B1 Ammonia Production</v>
          </cell>
          <cell r="G28">
            <v>0</v>
          </cell>
          <cell r="H28" t="str">
            <v>CH4</v>
          </cell>
          <cell r="I28">
            <v>2014</v>
          </cell>
          <cell r="J28">
            <v>3.306</v>
          </cell>
        </row>
        <row r="29">
          <cell r="C29" t="str">
            <v xml:space="preserve">2 Industrial Processes and Product Use </v>
          </cell>
          <cell r="D29" t="str">
            <v>2B Chemical Industry</v>
          </cell>
          <cell r="E29" t="str">
            <v>2B1 Ammonia Production</v>
          </cell>
          <cell r="F29" t="str">
            <v>2B1 Ammonia Production</v>
          </cell>
          <cell r="G29">
            <v>0</v>
          </cell>
          <cell r="H29" t="str">
            <v>CH4</v>
          </cell>
          <cell r="I29">
            <v>2015</v>
          </cell>
          <cell r="J29">
            <v>4.1449999999999996</v>
          </cell>
        </row>
        <row r="30">
          <cell r="C30" t="str">
            <v xml:space="preserve">2 Industrial Processes and Product Use </v>
          </cell>
          <cell r="D30" t="str">
            <v>2B Chemical Industry</v>
          </cell>
          <cell r="E30" t="str">
            <v>2B1 Ammonia Production</v>
          </cell>
          <cell r="F30" t="str">
            <v>2B1 Ammonia Production</v>
          </cell>
          <cell r="G30">
            <v>0</v>
          </cell>
          <cell r="H30" t="str">
            <v>CH4</v>
          </cell>
          <cell r="I30">
            <v>2016</v>
          </cell>
          <cell r="J30">
            <v>3.5660625000000001</v>
          </cell>
        </row>
        <row r="31">
          <cell r="C31" t="str">
            <v xml:space="preserve">2 Industrial Processes and Product Use </v>
          </cell>
          <cell r="D31" t="str">
            <v>2B Chemical Industry</v>
          </cell>
          <cell r="E31" t="str">
            <v>2B1 Ammonia Production</v>
          </cell>
          <cell r="F31" t="str">
            <v>2B1 Ammonia Production</v>
          </cell>
          <cell r="G31">
            <v>0</v>
          </cell>
          <cell r="H31" t="str">
            <v>CH4</v>
          </cell>
          <cell r="I31">
            <v>2017</v>
          </cell>
          <cell r="J31">
            <v>7.9619999999999997</v>
          </cell>
        </row>
        <row r="32">
          <cell r="C32" t="str">
            <v xml:space="preserve">2 Industrial Processes and Product Use </v>
          </cell>
          <cell r="D32" t="str">
            <v>2B Chemical Industry</v>
          </cell>
          <cell r="E32" t="str">
            <v>2B2 Nitric Acid Production</v>
          </cell>
          <cell r="F32" t="str">
            <v>2B2 Nitric Acid Production</v>
          </cell>
          <cell r="G32">
            <v>0</v>
          </cell>
          <cell r="H32" t="str">
            <v>N2O</v>
          </cell>
          <cell r="I32">
            <v>2012</v>
          </cell>
          <cell r="J32">
            <v>0.54820999999999998</v>
          </cell>
        </row>
        <row r="33">
          <cell r="C33" t="str">
            <v xml:space="preserve">2 Industrial Processes and Product Use </v>
          </cell>
          <cell r="D33" t="str">
            <v>2B Chemical Industry</v>
          </cell>
          <cell r="E33" t="str">
            <v>2B2 Nitric Acid Production</v>
          </cell>
          <cell r="F33" t="str">
            <v>2B2 Nitric Acid Production</v>
          </cell>
          <cell r="G33">
            <v>0</v>
          </cell>
          <cell r="H33" t="str">
            <v>N2O</v>
          </cell>
          <cell r="I33">
            <v>2013</v>
          </cell>
          <cell r="J33">
            <v>0.54766999999999999</v>
          </cell>
        </row>
        <row r="34">
          <cell r="C34" t="str">
            <v xml:space="preserve">2 Industrial Processes and Product Use </v>
          </cell>
          <cell r="D34" t="str">
            <v>2B Chemical Industry</v>
          </cell>
          <cell r="E34" t="str">
            <v>2B2 Nitric Acid Production</v>
          </cell>
          <cell r="F34" t="str">
            <v>2B2 Nitric Acid Production</v>
          </cell>
          <cell r="G34">
            <v>0</v>
          </cell>
          <cell r="H34" t="str">
            <v>N2O</v>
          </cell>
          <cell r="I34">
            <v>2014</v>
          </cell>
          <cell r="J34">
            <v>0.51639999999999997</v>
          </cell>
        </row>
        <row r="35">
          <cell r="C35" t="str">
            <v xml:space="preserve">2 Industrial Processes and Product Use </v>
          </cell>
          <cell r="D35" t="str">
            <v>2B Chemical Industry</v>
          </cell>
          <cell r="E35" t="str">
            <v>2B2 Nitric Acid Production</v>
          </cell>
          <cell r="F35" t="str">
            <v>2B2 Nitric Acid Production</v>
          </cell>
          <cell r="G35">
            <v>0</v>
          </cell>
          <cell r="H35" t="str">
            <v>N2O</v>
          </cell>
          <cell r="I35">
            <v>2015</v>
          </cell>
          <cell r="J35">
            <v>0.51119999999999999</v>
          </cell>
        </row>
        <row r="36">
          <cell r="C36" t="str">
            <v xml:space="preserve">2 Industrial Processes and Product Use </v>
          </cell>
          <cell r="D36" t="str">
            <v>2B Chemical Industry</v>
          </cell>
          <cell r="E36" t="str">
            <v>2B2 Nitric Acid Production</v>
          </cell>
          <cell r="F36" t="str">
            <v>2B2 Nitric Acid Production</v>
          </cell>
          <cell r="G36">
            <v>0</v>
          </cell>
          <cell r="H36" t="str">
            <v>N2O</v>
          </cell>
          <cell r="I36">
            <v>2016</v>
          </cell>
          <cell r="J36">
            <v>0.50560000000000005</v>
          </cell>
        </row>
        <row r="37">
          <cell r="C37" t="str">
            <v xml:space="preserve">2 Industrial Processes and Product Use </v>
          </cell>
          <cell r="D37" t="str">
            <v>2B Chemical Industry</v>
          </cell>
          <cell r="E37" t="str">
            <v>2B2 Nitric Acid Production</v>
          </cell>
          <cell r="F37" t="str">
            <v>2B2 Nitric Acid Production</v>
          </cell>
          <cell r="G37">
            <v>0</v>
          </cell>
          <cell r="H37" t="str">
            <v>N2O</v>
          </cell>
          <cell r="I37">
            <v>2017</v>
          </cell>
          <cell r="J37">
            <v>0.49959999999999999</v>
          </cell>
        </row>
        <row r="38">
          <cell r="C38" t="str">
            <v xml:space="preserve">2 Industrial Processes and Product Use </v>
          </cell>
          <cell r="D38" t="str">
            <v>2B Chemical Industry</v>
          </cell>
          <cell r="E38" t="str">
            <v>2B2 Nitric Acid Production</v>
          </cell>
          <cell r="F38" t="str">
            <v>2B2 Nitric Acid Production</v>
          </cell>
          <cell r="G38">
            <v>0</v>
          </cell>
          <cell r="H38" t="str">
            <v>N2O</v>
          </cell>
          <cell r="I38">
            <v>2012</v>
          </cell>
          <cell r="J38">
            <v>0.58299999999999996</v>
          </cell>
        </row>
        <row r="39">
          <cell r="C39" t="str">
            <v xml:space="preserve">2 Industrial Processes and Product Use </v>
          </cell>
          <cell r="D39" t="str">
            <v>2B Chemical Industry</v>
          </cell>
          <cell r="E39" t="str">
            <v>2B2 Nitric Acid Production</v>
          </cell>
          <cell r="F39" t="str">
            <v>2B2 Nitric Acid Production</v>
          </cell>
          <cell r="G39">
            <v>0</v>
          </cell>
          <cell r="H39" t="str">
            <v>N2O</v>
          </cell>
          <cell r="I39">
            <v>2013</v>
          </cell>
          <cell r="J39">
            <v>1.4019999999999999</v>
          </cell>
        </row>
        <row r="40">
          <cell r="C40" t="str">
            <v xml:space="preserve">2 Industrial Processes and Product Use </v>
          </cell>
          <cell r="D40" t="str">
            <v>2B Chemical Industry</v>
          </cell>
          <cell r="E40" t="str">
            <v>2B2 Nitric Acid Production</v>
          </cell>
          <cell r="F40" t="str">
            <v>2B2 Nitric Acid Production</v>
          </cell>
          <cell r="G40">
            <v>0</v>
          </cell>
          <cell r="H40" t="str">
            <v>N2O</v>
          </cell>
          <cell r="I40">
            <v>2014</v>
          </cell>
          <cell r="J40">
            <v>0.67300000000000004</v>
          </cell>
        </row>
        <row r="41">
          <cell r="C41" t="str">
            <v xml:space="preserve">2 Industrial Processes and Product Use </v>
          </cell>
          <cell r="D41" t="str">
            <v>2B Chemical Industry</v>
          </cell>
          <cell r="E41" t="str">
            <v>2B2 Nitric Acid Production</v>
          </cell>
          <cell r="F41" t="str">
            <v>2B2 Nitric Acid Production</v>
          </cell>
          <cell r="G41">
            <v>0</v>
          </cell>
          <cell r="H41" t="str">
            <v>N2O</v>
          </cell>
          <cell r="I41">
            <v>2015</v>
          </cell>
          <cell r="J41">
            <v>0.60299999999999998</v>
          </cell>
        </row>
        <row r="42">
          <cell r="C42" t="str">
            <v xml:space="preserve">2 Industrial Processes and Product Use </v>
          </cell>
          <cell r="D42" t="str">
            <v>2B Chemical Industry</v>
          </cell>
          <cell r="E42" t="str">
            <v>2B2 Nitric Acid Production</v>
          </cell>
          <cell r="F42" t="str">
            <v>2B2 Nitric Acid Production</v>
          </cell>
          <cell r="G42">
            <v>0</v>
          </cell>
          <cell r="H42" t="str">
            <v>N2O</v>
          </cell>
          <cell r="I42">
            <v>2016</v>
          </cell>
          <cell r="J42">
            <v>0.4441259314873523</v>
          </cell>
        </row>
        <row r="43">
          <cell r="C43" t="str">
            <v xml:space="preserve">2 Industrial Processes and Product Use </v>
          </cell>
          <cell r="D43" t="str">
            <v>2B Chemical Industry</v>
          </cell>
          <cell r="E43" t="str">
            <v>2B2 Nitric Acid Production</v>
          </cell>
          <cell r="F43" t="str">
            <v>2B2 Nitric Acid Production</v>
          </cell>
          <cell r="G43">
            <v>0</v>
          </cell>
          <cell r="H43" t="str">
            <v>N2O</v>
          </cell>
          <cell r="I43">
            <v>2017</v>
          </cell>
          <cell r="J43">
            <v>0.4441259314873523</v>
          </cell>
        </row>
        <row r="44">
          <cell r="C44" t="str">
            <v xml:space="preserve">2 Industrial Processes and Product Use </v>
          </cell>
          <cell r="D44" t="str">
            <v>2B Chemical Industry</v>
          </cell>
          <cell r="E44" t="str">
            <v>2B5 Carbide Production</v>
          </cell>
          <cell r="F44" t="str">
            <v>2B5 Carbide Production</v>
          </cell>
          <cell r="G44">
            <v>0</v>
          </cell>
          <cell r="H44" t="str">
            <v>CO2</v>
          </cell>
          <cell r="I44">
            <v>2012</v>
          </cell>
          <cell r="J44">
            <v>5.2014800000000001</v>
          </cell>
        </row>
        <row r="45">
          <cell r="C45" t="str">
            <v xml:space="preserve">2 Industrial Processes and Product Use </v>
          </cell>
          <cell r="D45" t="str">
            <v>2B Chemical Industry</v>
          </cell>
          <cell r="E45" t="str">
            <v>2B5 Carbide Production</v>
          </cell>
          <cell r="F45" t="str">
            <v>2B5 Carbide Production</v>
          </cell>
          <cell r="G45">
            <v>0</v>
          </cell>
          <cell r="H45" t="str">
            <v>CO2</v>
          </cell>
          <cell r="I45">
            <v>2013</v>
          </cell>
          <cell r="J45">
            <v>5.1971200000000009</v>
          </cell>
        </row>
        <row r="46">
          <cell r="C46" t="str">
            <v xml:space="preserve">2 Industrial Processes and Product Use </v>
          </cell>
          <cell r="D46" t="str">
            <v>2B Chemical Industry</v>
          </cell>
          <cell r="E46" t="str">
            <v>2B5 Carbide Production</v>
          </cell>
          <cell r="F46" t="str">
            <v>2B5 Carbide Production</v>
          </cell>
          <cell r="G46">
            <v>0</v>
          </cell>
          <cell r="H46" t="str">
            <v>CO2</v>
          </cell>
          <cell r="I46">
            <v>2014</v>
          </cell>
          <cell r="J46">
            <v>4.450524500000002</v>
          </cell>
        </row>
        <row r="47">
          <cell r="C47" t="str">
            <v xml:space="preserve">2 Industrial Processes and Product Use </v>
          </cell>
          <cell r="D47" t="str">
            <v>2B Chemical Industry</v>
          </cell>
          <cell r="E47" t="str">
            <v>2B5 Carbide Production</v>
          </cell>
          <cell r="F47" t="str">
            <v>2B5 Carbide Production</v>
          </cell>
          <cell r="G47">
            <v>0</v>
          </cell>
          <cell r="H47" t="str">
            <v>CO2</v>
          </cell>
          <cell r="I47">
            <v>2015</v>
          </cell>
          <cell r="J47">
            <v>3.9892430400000007</v>
          </cell>
        </row>
        <row r="48">
          <cell r="C48" t="str">
            <v xml:space="preserve">2 Industrial Processes and Product Use </v>
          </cell>
          <cell r="D48" t="str">
            <v>2B Chemical Industry</v>
          </cell>
          <cell r="E48" t="str">
            <v>2B5 Carbide Production</v>
          </cell>
          <cell r="F48" t="str">
            <v>2B5 Carbide Production</v>
          </cell>
          <cell r="G48">
            <v>0</v>
          </cell>
          <cell r="H48" t="str">
            <v>CO2</v>
          </cell>
          <cell r="I48">
            <v>2016</v>
          </cell>
          <cell r="J48">
            <v>3.4449166599999987</v>
          </cell>
        </row>
        <row r="49">
          <cell r="C49" t="str">
            <v xml:space="preserve">2 Industrial Processes and Product Use </v>
          </cell>
          <cell r="D49" t="str">
            <v>2B Chemical Industry</v>
          </cell>
          <cell r="E49" t="str">
            <v>2B5 Carbide Production</v>
          </cell>
          <cell r="F49" t="str">
            <v>2B5 Carbide Production</v>
          </cell>
          <cell r="G49">
            <v>0</v>
          </cell>
          <cell r="H49" t="str">
            <v>CO2</v>
          </cell>
          <cell r="I49">
            <v>2017</v>
          </cell>
          <cell r="J49">
            <v>2.8175453600000009</v>
          </cell>
        </row>
        <row r="50">
          <cell r="C50" t="str">
            <v xml:space="preserve">2 Industrial Processes and Product Use </v>
          </cell>
          <cell r="D50" t="str">
            <v>2B Chemical Industry</v>
          </cell>
          <cell r="E50" t="str">
            <v>2B6 Titanium Dioxide Production</v>
          </cell>
          <cell r="F50" t="str">
            <v>2B6 Titanium Dioxide Production</v>
          </cell>
          <cell r="G50">
            <v>0</v>
          </cell>
          <cell r="H50" t="str">
            <v>CO2</v>
          </cell>
          <cell r="I50">
            <v>2012</v>
          </cell>
          <cell r="J50">
            <v>158.66399999999999</v>
          </cell>
        </row>
        <row r="51">
          <cell r="C51" t="str">
            <v xml:space="preserve">2 Industrial Processes and Product Use </v>
          </cell>
          <cell r="D51" t="str">
            <v>2B Chemical Industry</v>
          </cell>
          <cell r="E51" t="str">
            <v>2B6 Titanium Dioxide Production</v>
          </cell>
          <cell r="F51" t="str">
            <v>2B6 Titanium Dioxide Production</v>
          </cell>
          <cell r="G51">
            <v>0</v>
          </cell>
          <cell r="H51" t="str">
            <v>CO2</v>
          </cell>
          <cell r="I51">
            <v>2013</v>
          </cell>
          <cell r="J51">
            <v>158.506</v>
          </cell>
        </row>
        <row r="52">
          <cell r="C52" t="str">
            <v xml:space="preserve">2 Industrial Processes and Product Use </v>
          </cell>
          <cell r="D52" t="str">
            <v>2B Chemical Industry</v>
          </cell>
          <cell r="E52" t="str">
            <v>2B6 Titanium Dioxide Production</v>
          </cell>
          <cell r="F52" t="str">
            <v>2B6 Titanium Dioxide Production</v>
          </cell>
          <cell r="G52">
            <v>0</v>
          </cell>
          <cell r="H52" t="str">
            <v>CO2</v>
          </cell>
          <cell r="I52">
            <v>2014</v>
          </cell>
          <cell r="J52">
            <v>167.48546225441859</v>
          </cell>
        </row>
        <row r="53">
          <cell r="C53" t="str">
            <v xml:space="preserve">2 Industrial Processes and Product Use </v>
          </cell>
          <cell r="D53" t="str">
            <v>2B Chemical Industry</v>
          </cell>
          <cell r="E53" t="str">
            <v>2B6 Titanium Dioxide Production</v>
          </cell>
          <cell r="F53" t="str">
            <v>2B6 Titanium Dioxide Production</v>
          </cell>
          <cell r="G53">
            <v>0</v>
          </cell>
          <cell r="H53" t="str">
            <v>CO2</v>
          </cell>
          <cell r="I53">
            <v>2015</v>
          </cell>
          <cell r="J53">
            <v>161.97882244489372</v>
          </cell>
        </row>
        <row r="54">
          <cell r="C54" t="str">
            <v xml:space="preserve">2 Industrial Processes and Product Use </v>
          </cell>
          <cell r="D54" t="str">
            <v>2B Chemical Industry</v>
          </cell>
          <cell r="E54" t="str">
            <v>2B6 Titanium Dioxide Production</v>
          </cell>
          <cell r="F54" t="str">
            <v>2B6 Titanium Dioxide Production</v>
          </cell>
          <cell r="G54">
            <v>0</v>
          </cell>
          <cell r="H54" t="str">
            <v>CO2</v>
          </cell>
          <cell r="I54">
            <v>2016</v>
          </cell>
          <cell r="J54">
            <v>156.97115258003473</v>
          </cell>
        </row>
        <row r="55">
          <cell r="C55" t="str">
            <v xml:space="preserve">2 Industrial Processes and Product Use </v>
          </cell>
          <cell r="D55" t="str">
            <v>2B Chemical Industry</v>
          </cell>
          <cell r="E55" t="str">
            <v>2B6 Titanium Dioxide Production</v>
          </cell>
          <cell r="F55" t="str">
            <v>2B6 Titanium Dioxide Production</v>
          </cell>
          <cell r="G55">
            <v>0</v>
          </cell>
          <cell r="H55" t="str">
            <v>CO2</v>
          </cell>
          <cell r="I55">
            <v>2017</v>
          </cell>
          <cell r="J55">
            <v>152.39167085372586</v>
          </cell>
        </row>
        <row r="56">
          <cell r="C56" t="str">
            <v xml:space="preserve">2 Industrial Processes and Product Use </v>
          </cell>
          <cell r="D56" t="str">
            <v>2B Chemical Industry</v>
          </cell>
          <cell r="E56" t="str">
            <v>2B8 Carbon Black Production</v>
          </cell>
          <cell r="F56" t="str">
            <v>2B8 Carbon Black Production</v>
          </cell>
          <cell r="G56">
            <v>0</v>
          </cell>
          <cell r="H56" t="str">
            <v>CO2</v>
          </cell>
          <cell r="I56">
            <v>2012</v>
          </cell>
          <cell r="J56">
            <v>134.8776</v>
          </cell>
        </row>
        <row r="57">
          <cell r="C57" t="str">
            <v xml:space="preserve">2 Industrial Processes and Product Use </v>
          </cell>
          <cell r="D57" t="str">
            <v>2B Chemical Industry</v>
          </cell>
          <cell r="E57" t="str">
            <v>2B8 Carbon Black Production</v>
          </cell>
          <cell r="F57" t="str">
            <v>2B8 Carbon Black Production</v>
          </cell>
          <cell r="G57">
            <v>0</v>
          </cell>
          <cell r="H57" t="str">
            <v>CO2</v>
          </cell>
          <cell r="I57">
            <v>2013</v>
          </cell>
          <cell r="J57">
            <v>134.24350760000002</v>
          </cell>
        </row>
        <row r="58">
          <cell r="C58" t="str">
            <v xml:space="preserve">2 Industrial Processes and Product Use </v>
          </cell>
          <cell r="D58" t="str">
            <v>2B Chemical Industry</v>
          </cell>
          <cell r="E58" t="str">
            <v>2B8 Carbon Black Production</v>
          </cell>
          <cell r="F58" t="str">
            <v>2B8 Carbon Black Production</v>
          </cell>
          <cell r="G58">
            <v>0</v>
          </cell>
          <cell r="H58" t="str">
            <v>CO2</v>
          </cell>
          <cell r="I58">
            <v>2014</v>
          </cell>
          <cell r="J58">
            <v>131.50504063433797</v>
          </cell>
        </row>
        <row r="59">
          <cell r="C59" t="str">
            <v xml:space="preserve">2 Industrial Processes and Product Use </v>
          </cell>
          <cell r="D59" t="str">
            <v>2B Chemical Industry</v>
          </cell>
          <cell r="E59" t="str">
            <v>2B8 Carbon Black Production</v>
          </cell>
          <cell r="F59" t="str">
            <v>2B8 Carbon Black Production</v>
          </cell>
          <cell r="G59">
            <v>0</v>
          </cell>
          <cell r="H59" t="str">
            <v>CO2</v>
          </cell>
          <cell r="I59">
            <v>2015</v>
          </cell>
          <cell r="J59">
            <v>130.0664121501645</v>
          </cell>
        </row>
        <row r="60">
          <cell r="C60" t="str">
            <v xml:space="preserve">2 Industrial Processes and Product Use </v>
          </cell>
          <cell r="D60" t="str">
            <v>2B Chemical Industry</v>
          </cell>
          <cell r="E60" t="str">
            <v>2B8 Carbon Black Production</v>
          </cell>
          <cell r="F60" t="str">
            <v>2B8 Carbon Black Production</v>
          </cell>
          <cell r="G60">
            <v>0</v>
          </cell>
          <cell r="H60" t="str">
            <v>CO2</v>
          </cell>
          <cell r="I60">
            <v>2016</v>
          </cell>
          <cell r="J60">
            <v>128.6435218605537</v>
          </cell>
        </row>
        <row r="61">
          <cell r="C61" t="str">
            <v xml:space="preserve">2 Industrial Processes and Product Use </v>
          </cell>
          <cell r="D61" t="str">
            <v>2B Chemical Industry</v>
          </cell>
          <cell r="E61" t="str">
            <v>2B8 Carbon Black Production</v>
          </cell>
          <cell r="F61" t="str">
            <v>2B8 Carbon Black Production</v>
          </cell>
          <cell r="G61">
            <v>0</v>
          </cell>
          <cell r="H61" t="str">
            <v>CO2</v>
          </cell>
          <cell r="I61">
            <v>2017</v>
          </cell>
          <cell r="J61">
            <v>127.2361975940445</v>
          </cell>
        </row>
        <row r="62">
          <cell r="C62" t="str">
            <v xml:space="preserve">2 Industrial Processes and Product Use </v>
          </cell>
          <cell r="D62" t="str">
            <v>2B Chemical Industry</v>
          </cell>
          <cell r="E62" t="str">
            <v>2B8 Carbon Black Production</v>
          </cell>
          <cell r="F62" t="str">
            <v>2B8 Carbon Black Production</v>
          </cell>
          <cell r="G62">
            <v>0</v>
          </cell>
          <cell r="H62" t="str">
            <v>CH4</v>
          </cell>
          <cell r="I62">
            <v>2012</v>
          </cell>
          <cell r="J62">
            <v>3.0887999999999996E-3</v>
          </cell>
        </row>
        <row r="63">
          <cell r="C63" t="str">
            <v xml:space="preserve">2 Industrial Processes and Product Use </v>
          </cell>
          <cell r="D63" t="str">
            <v>2B Chemical Industry</v>
          </cell>
          <cell r="E63" t="str">
            <v>2B8 Carbon Black Production</v>
          </cell>
          <cell r="F63" t="str">
            <v>2B8 Carbon Black Production</v>
          </cell>
          <cell r="G63">
            <v>0</v>
          </cell>
          <cell r="H63" t="str">
            <v>CH4</v>
          </cell>
          <cell r="I63">
            <v>2013</v>
          </cell>
          <cell r="J63">
            <v>3.0742788E-3</v>
          </cell>
        </row>
        <row r="64">
          <cell r="C64" t="str">
            <v xml:space="preserve">2 Industrial Processes and Product Use </v>
          </cell>
          <cell r="D64" t="str">
            <v>2B Chemical Industry</v>
          </cell>
          <cell r="E64" t="str">
            <v>2B8 Carbon Black Production</v>
          </cell>
          <cell r="F64" t="str">
            <v>2B8 Carbon Black Production</v>
          </cell>
          <cell r="G64">
            <v>0</v>
          </cell>
          <cell r="H64" t="str">
            <v>CH4</v>
          </cell>
          <cell r="I64">
            <v>2014</v>
          </cell>
          <cell r="J64">
            <v>3.0115658160535415E-3</v>
          </cell>
        </row>
        <row r="65">
          <cell r="C65" t="str">
            <v xml:space="preserve">2 Industrial Processes and Product Use </v>
          </cell>
          <cell r="D65" t="str">
            <v>2B Chemical Industry</v>
          </cell>
          <cell r="E65" t="str">
            <v>2B8 Carbon Black Production</v>
          </cell>
          <cell r="F65" t="str">
            <v>2B8 Carbon Black Production</v>
          </cell>
          <cell r="G65">
            <v>0</v>
          </cell>
          <cell r="H65" t="str">
            <v>CH4</v>
          </cell>
          <cell r="I65">
            <v>2015</v>
          </cell>
          <cell r="J65">
            <v>2.9786201255762863E-3</v>
          </cell>
        </row>
        <row r="66">
          <cell r="C66" t="str">
            <v xml:space="preserve">2 Industrial Processes and Product Use </v>
          </cell>
          <cell r="D66" t="str">
            <v>2B Chemical Industry</v>
          </cell>
          <cell r="E66" t="str">
            <v>2B8 Carbon Black Production</v>
          </cell>
          <cell r="F66" t="str">
            <v>2B8 Carbon Black Production</v>
          </cell>
          <cell r="G66">
            <v>0</v>
          </cell>
          <cell r="H66" t="str">
            <v>CH4</v>
          </cell>
          <cell r="I66">
            <v>2016</v>
          </cell>
          <cell r="J66">
            <v>2.9460348517684051E-3</v>
          </cell>
        </row>
        <row r="67">
          <cell r="C67" t="str">
            <v xml:space="preserve">2 Industrial Processes and Product Use </v>
          </cell>
          <cell r="D67" t="str">
            <v>2B Chemical Industry</v>
          </cell>
          <cell r="E67" t="str">
            <v>2B8 Carbon Black Production</v>
          </cell>
          <cell r="F67" t="str">
            <v>2B8 Carbon Black Production</v>
          </cell>
          <cell r="G67">
            <v>0</v>
          </cell>
          <cell r="H67" t="str">
            <v>CH4</v>
          </cell>
          <cell r="I67">
            <v>2017</v>
          </cell>
          <cell r="J67">
            <v>2.9138060517720108E-3</v>
          </cell>
        </row>
        <row r="68">
          <cell r="C68" t="str">
            <v xml:space="preserve">2 Industrial Processes and Product Use </v>
          </cell>
          <cell r="D68" t="str">
            <v>2C Metal Industry</v>
          </cell>
          <cell r="E68" t="str">
            <v>2C1 Iron and Steel Production</v>
          </cell>
          <cell r="F68" t="str">
            <v>2C1 Iron and Steel Production</v>
          </cell>
          <cell r="G68">
            <v>0</v>
          </cell>
          <cell r="H68" t="str">
            <v>CO2</v>
          </cell>
          <cell r="I68">
            <v>2012</v>
          </cell>
          <cell r="J68">
            <v>15020.696860000002</v>
          </cell>
        </row>
        <row r="69">
          <cell r="C69" t="str">
            <v xml:space="preserve">2 Industrial Processes and Product Use </v>
          </cell>
          <cell r="D69" t="str">
            <v>2C Metal Industry</v>
          </cell>
          <cell r="E69" t="str">
            <v>2C1 Iron and Steel Production</v>
          </cell>
          <cell r="F69" t="str">
            <v>2C1 Iron and Steel Production</v>
          </cell>
          <cell r="G69">
            <v>0</v>
          </cell>
          <cell r="H69" t="str">
            <v>CO2</v>
          </cell>
          <cell r="I69">
            <v>2013</v>
          </cell>
          <cell r="J69">
            <v>15582.114970055352</v>
          </cell>
        </row>
        <row r="70">
          <cell r="C70" t="str">
            <v xml:space="preserve">2 Industrial Processes and Product Use </v>
          </cell>
          <cell r="D70" t="str">
            <v>2C Metal Industry</v>
          </cell>
          <cell r="E70" t="str">
            <v>2C1 Iron and Steel Production</v>
          </cell>
          <cell r="F70" t="str">
            <v>2C1 Iron and Steel Production</v>
          </cell>
          <cell r="G70">
            <v>0</v>
          </cell>
          <cell r="H70" t="str">
            <v>CO2</v>
          </cell>
          <cell r="I70">
            <v>2014</v>
          </cell>
          <cell r="J70">
            <v>14363.524995027368</v>
          </cell>
        </row>
        <row r="71">
          <cell r="C71" t="str">
            <v xml:space="preserve">2 Industrial Processes and Product Use </v>
          </cell>
          <cell r="D71" t="str">
            <v>2C Metal Industry</v>
          </cell>
          <cell r="E71" t="str">
            <v>2C1 Iron and Steel Production</v>
          </cell>
          <cell r="F71" t="str">
            <v>2C1 Iron and Steel Production</v>
          </cell>
          <cell r="G71">
            <v>0</v>
          </cell>
          <cell r="H71" t="str">
            <v>CO2</v>
          </cell>
          <cell r="I71">
            <v>2015</v>
          </cell>
          <cell r="J71">
            <v>14093.548470927624</v>
          </cell>
        </row>
        <row r="72">
          <cell r="C72" t="str">
            <v xml:space="preserve">2 Industrial Processes and Product Use </v>
          </cell>
          <cell r="D72" t="str">
            <v>2C Metal Industry</v>
          </cell>
          <cell r="E72" t="str">
            <v>2C1 Iron and Steel Production</v>
          </cell>
          <cell r="F72" t="str">
            <v>2C1 Iron and Steel Production</v>
          </cell>
          <cell r="G72">
            <v>0</v>
          </cell>
          <cell r="H72" t="str">
            <v>CO2</v>
          </cell>
          <cell r="I72">
            <v>2016</v>
          </cell>
          <cell r="J72">
            <v>14829.058053603329</v>
          </cell>
        </row>
        <row r="73">
          <cell r="C73" t="str">
            <v xml:space="preserve">2 Industrial Processes and Product Use </v>
          </cell>
          <cell r="D73" t="str">
            <v>2C Metal Industry</v>
          </cell>
          <cell r="E73" t="str">
            <v>2C1 Iron and Steel Production</v>
          </cell>
          <cell r="F73" t="str">
            <v>2C1 Iron and Steel Production</v>
          </cell>
          <cell r="G73">
            <v>0</v>
          </cell>
          <cell r="H73" t="str">
            <v>CO2</v>
          </cell>
          <cell r="I73">
            <v>2017</v>
          </cell>
          <cell r="J73">
            <v>15074.336748610733</v>
          </cell>
        </row>
        <row r="74">
          <cell r="C74" t="str">
            <v xml:space="preserve">2 Industrial Processes and Product Use </v>
          </cell>
          <cell r="D74" t="str">
            <v>2C Metal Industry</v>
          </cell>
          <cell r="E74" t="str">
            <v>2C2 Ferroalloys production</v>
          </cell>
          <cell r="F74" t="str">
            <v>2C2 Ferroalloys production</v>
          </cell>
          <cell r="G74">
            <v>0</v>
          </cell>
          <cell r="H74" t="str">
            <v>CO2</v>
          </cell>
          <cell r="I74">
            <v>2012</v>
          </cell>
          <cell r="J74">
            <v>11624.16476</v>
          </cell>
        </row>
        <row r="75">
          <cell r="C75" t="str">
            <v xml:space="preserve">2 Industrial Processes and Product Use </v>
          </cell>
          <cell r="D75" t="str">
            <v>2C Metal Industry</v>
          </cell>
          <cell r="E75" t="str">
            <v>2C2 Ferroalloys production</v>
          </cell>
          <cell r="F75" t="str">
            <v>2C2 Ferroalloys production</v>
          </cell>
          <cell r="G75">
            <v>0</v>
          </cell>
          <cell r="H75" t="str">
            <v>CO2</v>
          </cell>
          <cell r="I75">
            <v>2013</v>
          </cell>
          <cell r="J75">
            <v>11961.76988</v>
          </cell>
        </row>
        <row r="76">
          <cell r="C76" t="str">
            <v xml:space="preserve">2 Industrial Processes and Product Use </v>
          </cell>
          <cell r="D76" t="str">
            <v>2C Metal Industry</v>
          </cell>
          <cell r="E76" t="str">
            <v>2C2 Ferroalloys production</v>
          </cell>
          <cell r="F76" t="str">
            <v>2C2 Ferroalloys production</v>
          </cell>
          <cell r="G76">
            <v>0</v>
          </cell>
          <cell r="H76" t="str">
            <v>CO2</v>
          </cell>
          <cell r="I76">
            <v>2014</v>
          </cell>
          <cell r="J76">
            <v>13894.35728</v>
          </cell>
        </row>
        <row r="77">
          <cell r="C77" t="str">
            <v xml:space="preserve">2 Industrial Processes and Product Use </v>
          </cell>
          <cell r="D77" t="str">
            <v>2C Metal Industry</v>
          </cell>
          <cell r="E77" t="str">
            <v>2C2 Ferroalloys production</v>
          </cell>
          <cell r="F77" t="str">
            <v>2C2 Ferroalloys production</v>
          </cell>
          <cell r="G77">
            <v>0</v>
          </cell>
          <cell r="H77" t="str">
            <v>CO2</v>
          </cell>
          <cell r="I77">
            <v>2015</v>
          </cell>
          <cell r="J77">
            <v>13416.256200000002</v>
          </cell>
        </row>
        <row r="78">
          <cell r="C78" t="str">
            <v xml:space="preserve">2 Industrial Processes and Product Use </v>
          </cell>
          <cell r="D78" t="str">
            <v>2C Metal Industry</v>
          </cell>
          <cell r="E78" t="str">
            <v>2C2 Ferroalloys production</v>
          </cell>
          <cell r="F78" t="str">
            <v>2C2 Ferroalloys production</v>
          </cell>
          <cell r="G78">
            <v>0</v>
          </cell>
          <cell r="H78" t="str">
            <v>CO2</v>
          </cell>
          <cell r="I78">
            <v>2016</v>
          </cell>
          <cell r="J78">
            <v>12459.426799079587</v>
          </cell>
        </row>
        <row r="79">
          <cell r="C79" t="str">
            <v xml:space="preserve">2 Industrial Processes and Product Use </v>
          </cell>
          <cell r="D79" t="str">
            <v>2C Metal Industry</v>
          </cell>
          <cell r="E79" t="str">
            <v>2C2 Ferroalloys production</v>
          </cell>
          <cell r="F79" t="str">
            <v>2C2 Ferroalloys production</v>
          </cell>
          <cell r="G79">
            <v>0</v>
          </cell>
          <cell r="H79" t="str">
            <v>CO2</v>
          </cell>
          <cell r="I79">
            <v>2017</v>
          </cell>
          <cell r="J79">
            <v>12572.294614347698</v>
          </cell>
        </row>
        <row r="80">
          <cell r="C80" t="str">
            <v xml:space="preserve">2 Industrial Processes and Product Use </v>
          </cell>
          <cell r="D80" t="str">
            <v>2C Metal Industry</v>
          </cell>
          <cell r="E80" t="str">
            <v>2C2 Ferroalloys production</v>
          </cell>
          <cell r="F80" t="str">
            <v>2C2 Ferroalloys production</v>
          </cell>
          <cell r="G80">
            <v>0</v>
          </cell>
          <cell r="H80" t="str">
            <v>CH4</v>
          </cell>
          <cell r="I80">
            <v>2012</v>
          </cell>
          <cell r="J80">
            <v>0.1467</v>
          </cell>
        </row>
        <row r="81">
          <cell r="C81" t="str">
            <v xml:space="preserve">2 Industrial Processes and Product Use </v>
          </cell>
          <cell r="D81" t="str">
            <v>2C Metal Industry</v>
          </cell>
          <cell r="E81" t="str">
            <v>2C2 Ferroalloys production</v>
          </cell>
          <cell r="F81" t="str">
            <v>2C2 Ferroalloys production</v>
          </cell>
          <cell r="G81">
            <v>0</v>
          </cell>
          <cell r="H81" t="str">
            <v>CH4</v>
          </cell>
          <cell r="I81">
            <v>2013</v>
          </cell>
          <cell r="J81">
            <v>0.1192</v>
          </cell>
        </row>
        <row r="82">
          <cell r="C82" t="str">
            <v xml:space="preserve">2 Industrial Processes and Product Use </v>
          </cell>
          <cell r="D82" t="str">
            <v>2C Metal Industry</v>
          </cell>
          <cell r="E82" t="str">
            <v>2C2 Ferroalloys production</v>
          </cell>
          <cell r="F82" t="str">
            <v>2C2 Ferroalloys production</v>
          </cell>
          <cell r="G82">
            <v>0</v>
          </cell>
          <cell r="H82" t="str">
            <v>CH4</v>
          </cell>
          <cell r="I82">
            <v>2014</v>
          </cell>
          <cell r="J82">
            <v>0.14434</v>
          </cell>
        </row>
        <row r="83">
          <cell r="C83" t="str">
            <v xml:space="preserve">2 Industrial Processes and Product Use </v>
          </cell>
          <cell r="D83" t="str">
            <v>2C Metal Industry</v>
          </cell>
          <cell r="E83" t="str">
            <v>2C2 Ferroalloys production</v>
          </cell>
          <cell r="F83" t="str">
            <v>2C2 Ferroalloys production</v>
          </cell>
          <cell r="G83">
            <v>0</v>
          </cell>
          <cell r="H83" t="str">
            <v>CH4</v>
          </cell>
          <cell r="I83">
            <v>2015</v>
          </cell>
          <cell r="J83">
            <v>0.18912000000000001</v>
          </cell>
        </row>
        <row r="84">
          <cell r="C84" t="str">
            <v xml:space="preserve">2 Industrial Processes and Product Use </v>
          </cell>
          <cell r="D84" t="str">
            <v>2C Metal Industry</v>
          </cell>
          <cell r="E84" t="str">
            <v>2C2 Ferroalloys production</v>
          </cell>
          <cell r="F84" t="str">
            <v>2C2 Ferroalloys production</v>
          </cell>
          <cell r="G84">
            <v>0</v>
          </cell>
          <cell r="H84" t="str">
            <v>CH4</v>
          </cell>
          <cell r="I84">
            <v>2016</v>
          </cell>
          <cell r="J84">
            <v>0.15184999199999999</v>
          </cell>
        </row>
        <row r="85">
          <cell r="C85" t="str">
            <v xml:space="preserve">2 Industrial Processes and Product Use </v>
          </cell>
          <cell r="D85" t="str">
            <v>2C Metal Industry</v>
          </cell>
          <cell r="E85" t="str">
            <v>2C2 Ferroalloys production</v>
          </cell>
          <cell r="F85" t="str">
            <v>2C2 Ferroalloys production</v>
          </cell>
          <cell r="G85">
            <v>0</v>
          </cell>
          <cell r="H85" t="str">
            <v>CH4</v>
          </cell>
          <cell r="I85">
            <v>2017</v>
          </cell>
          <cell r="J85">
            <v>0.146199512</v>
          </cell>
        </row>
        <row r="86">
          <cell r="C86" t="str">
            <v xml:space="preserve">2 Industrial Processes and Product Use </v>
          </cell>
          <cell r="D86" t="str">
            <v>2C Metal Industry</v>
          </cell>
          <cell r="E86" t="str">
            <v>2C3 Aluminium Production</v>
          </cell>
          <cell r="F86" t="str">
            <v>2C3 Aluminium Production</v>
          </cell>
          <cell r="G86">
            <v>0</v>
          </cell>
          <cell r="H86" t="str">
            <v>CO2</v>
          </cell>
          <cell r="I86">
            <v>2012</v>
          </cell>
          <cell r="J86">
            <v>1066.864</v>
          </cell>
        </row>
        <row r="87">
          <cell r="C87" t="str">
            <v xml:space="preserve">2 Industrial Processes and Product Use </v>
          </cell>
          <cell r="D87" t="str">
            <v>2C Metal Industry</v>
          </cell>
          <cell r="E87" t="str">
            <v>2C3 Aluminium Production</v>
          </cell>
          <cell r="F87" t="str">
            <v>2C3 Aluminium Production</v>
          </cell>
          <cell r="G87">
            <v>0</v>
          </cell>
          <cell r="H87" t="str">
            <v>CO2</v>
          </cell>
          <cell r="I87">
            <v>2013</v>
          </cell>
          <cell r="J87">
            <v>1318.4</v>
          </cell>
        </row>
        <row r="88">
          <cell r="C88" t="str">
            <v xml:space="preserve">2 Industrial Processes and Product Use </v>
          </cell>
          <cell r="D88" t="str">
            <v>2C Metal Industry</v>
          </cell>
          <cell r="E88" t="str">
            <v>2C3 Aluminium Production</v>
          </cell>
          <cell r="F88" t="str">
            <v>2C3 Aluminium Production</v>
          </cell>
          <cell r="G88">
            <v>0</v>
          </cell>
          <cell r="H88" t="str">
            <v>CO2</v>
          </cell>
          <cell r="I88">
            <v>2014</v>
          </cell>
          <cell r="J88">
            <v>1230.8800000000001</v>
          </cell>
        </row>
        <row r="89">
          <cell r="C89" t="str">
            <v xml:space="preserve">2 Industrial Processes and Product Use </v>
          </cell>
          <cell r="D89" t="str">
            <v>2C Metal Industry</v>
          </cell>
          <cell r="E89" t="str">
            <v>2C3 Aluminium Production</v>
          </cell>
          <cell r="F89" t="str">
            <v>2C3 Aluminium Production</v>
          </cell>
          <cell r="G89">
            <v>0</v>
          </cell>
          <cell r="H89" t="str">
            <v>CO2</v>
          </cell>
          <cell r="I89">
            <v>2015</v>
          </cell>
          <cell r="J89">
            <v>1178.4000000000001</v>
          </cell>
        </row>
        <row r="90">
          <cell r="C90" t="str">
            <v xml:space="preserve">2 Industrial Processes and Product Use </v>
          </cell>
          <cell r="D90" t="str">
            <v>2C Metal Industry</v>
          </cell>
          <cell r="E90" t="str">
            <v>2C3 Aluminium Production</v>
          </cell>
          <cell r="F90" t="str">
            <v>2C3 Aluminium Production</v>
          </cell>
          <cell r="G90">
            <v>0</v>
          </cell>
          <cell r="H90" t="str">
            <v>CO2</v>
          </cell>
          <cell r="I90">
            <v>2016</v>
          </cell>
          <cell r="J90">
            <v>1313.0896853372371</v>
          </cell>
        </row>
        <row r="91">
          <cell r="C91" t="str">
            <v xml:space="preserve">2 Industrial Processes and Product Use </v>
          </cell>
          <cell r="D91" t="str">
            <v>2C Metal Industry</v>
          </cell>
          <cell r="E91" t="str">
            <v>2C3 Aluminium Production</v>
          </cell>
          <cell r="F91" t="str">
            <v>2C3 Aluminium Production</v>
          </cell>
          <cell r="G91">
            <v>0</v>
          </cell>
          <cell r="H91" t="str">
            <v>CO2</v>
          </cell>
          <cell r="I91">
            <v>2017</v>
          </cell>
          <cell r="J91">
            <v>1322.4596915861214</v>
          </cell>
        </row>
        <row r="92">
          <cell r="C92" t="str">
            <v xml:space="preserve">2 Industrial Processes and Product Use </v>
          </cell>
          <cell r="D92" t="str">
            <v>2C Metal Industry</v>
          </cell>
          <cell r="E92" t="str">
            <v>2C3 Aluminium Production</v>
          </cell>
          <cell r="F92" t="str">
            <v>2C3 Aluminium Production</v>
          </cell>
          <cell r="G92">
            <v>0</v>
          </cell>
          <cell r="H92" t="str">
            <v>CF4</v>
          </cell>
          <cell r="I92">
            <v>2012</v>
          </cell>
          <cell r="J92">
            <v>0.26669999999999999</v>
          </cell>
        </row>
        <row r="93">
          <cell r="C93" t="str">
            <v xml:space="preserve">2 Industrial Processes and Product Use </v>
          </cell>
          <cell r="D93" t="str">
            <v>2C Metal Industry</v>
          </cell>
          <cell r="E93" t="str">
            <v>2C3 Aluminium Production</v>
          </cell>
          <cell r="F93" t="str">
            <v>2C3 Aluminium Production</v>
          </cell>
          <cell r="G93">
            <v>0</v>
          </cell>
          <cell r="H93" t="str">
            <v>CF4</v>
          </cell>
          <cell r="I93">
            <v>2013</v>
          </cell>
          <cell r="J93">
            <v>0.32958022765788325</v>
          </cell>
        </row>
        <row r="94">
          <cell r="C94" t="str">
            <v xml:space="preserve">2 Industrial Processes and Product Use </v>
          </cell>
          <cell r="D94" t="str">
            <v>2C Metal Industry</v>
          </cell>
          <cell r="E94" t="str">
            <v>2C3 Aluminium Production</v>
          </cell>
          <cell r="F94" t="str">
            <v>2C3 Aluminium Production</v>
          </cell>
          <cell r="G94">
            <v>0</v>
          </cell>
          <cell r="H94" t="str">
            <v>CF4</v>
          </cell>
          <cell r="I94">
            <v>2014</v>
          </cell>
          <cell r="J94">
            <v>0.30770154021506019</v>
          </cell>
        </row>
        <row r="95">
          <cell r="C95" t="str">
            <v xml:space="preserve">2 Industrial Processes and Product Use </v>
          </cell>
          <cell r="D95" t="str">
            <v>2C Metal Industry</v>
          </cell>
          <cell r="E95" t="str">
            <v>2C3 Aluminium Production</v>
          </cell>
          <cell r="F95" t="str">
            <v>2C3 Aluminium Production</v>
          </cell>
          <cell r="G95">
            <v>0</v>
          </cell>
          <cell r="H95" t="str">
            <v>CF4</v>
          </cell>
          <cell r="I95">
            <v>2015</v>
          </cell>
          <cell r="J95">
            <v>0.2945823272694551</v>
          </cell>
        </row>
        <row r="96">
          <cell r="C96" t="str">
            <v xml:space="preserve">2 Industrial Processes and Product Use </v>
          </cell>
          <cell r="D96" t="str">
            <v>2C Metal Industry</v>
          </cell>
          <cell r="E96" t="str">
            <v>2C3 Aluminium Production</v>
          </cell>
          <cell r="F96" t="str">
            <v>2C3 Aluminium Production</v>
          </cell>
          <cell r="G96">
            <v>0</v>
          </cell>
          <cell r="H96" t="str">
            <v>CF4</v>
          </cell>
          <cell r="I96">
            <v>2016</v>
          </cell>
          <cell r="J96">
            <v>0.32825272863217936</v>
          </cell>
        </row>
        <row r="97">
          <cell r="C97" t="str">
            <v xml:space="preserve">2 Industrial Processes and Product Use </v>
          </cell>
          <cell r="D97" t="str">
            <v>2C Metal Industry</v>
          </cell>
          <cell r="E97" t="str">
            <v>2C3 Aluminium Production</v>
          </cell>
          <cell r="F97" t="str">
            <v>2C3 Aluminium Production</v>
          </cell>
          <cell r="G97">
            <v>0</v>
          </cell>
          <cell r="H97" t="str">
            <v>CF4</v>
          </cell>
          <cell r="I97">
            <v>2017</v>
          </cell>
          <cell r="J97">
            <v>0.33059508967030365</v>
          </cell>
        </row>
        <row r="98">
          <cell r="C98" t="str">
            <v xml:space="preserve">2 Industrial Processes and Product Use </v>
          </cell>
          <cell r="D98" t="str">
            <v>2C Metal Industry</v>
          </cell>
          <cell r="E98" t="str">
            <v>2C3 Aluminium Production</v>
          </cell>
          <cell r="F98" t="str">
            <v>2C3 Aluminium Production</v>
          </cell>
          <cell r="G98">
            <v>0</v>
          </cell>
          <cell r="H98" t="str">
            <v>C2F6</v>
          </cell>
          <cell r="I98">
            <v>2012</v>
          </cell>
          <cell r="J98">
            <v>2.6700000000000002E-2</v>
          </cell>
        </row>
        <row r="99">
          <cell r="C99" t="str">
            <v xml:space="preserve">2 Industrial Processes and Product Use </v>
          </cell>
          <cell r="D99" t="str">
            <v>2C Metal Industry</v>
          </cell>
          <cell r="E99" t="str">
            <v>2C3 Aluminium Production</v>
          </cell>
          <cell r="F99" t="str">
            <v>2C3 Aluminium Production</v>
          </cell>
          <cell r="G99">
            <v>0</v>
          </cell>
          <cell r="H99" t="str">
            <v>C2F6</v>
          </cell>
          <cell r="I99">
            <v>2013</v>
          </cell>
          <cell r="J99">
            <v>3.299509590725716E-2</v>
          </cell>
        </row>
        <row r="100">
          <cell r="C100" t="str">
            <v xml:space="preserve">2 Industrial Processes and Product Use </v>
          </cell>
          <cell r="D100" t="str">
            <v>2C Metal Industry</v>
          </cell>
          <cell r="E100" t="str">
            <v>2C3 Aluminium Production</v>
          </cell>
          <cell r="F100" t="str">
            <v>2C3 Aluminium Production</v>
          </cell>
          <cell r="G100">
            <v>0</v>
          </cell>
          <cell r="H100" t="str">
            <v>C2F6</v>
          </cell>
          <cell r="I100">
            <v>2014</v>
          </cell>
          <cell r="J100">
            <v>3.0804766118268122E-2</v>
          </cell>
        </row>
        <row r="101">
          <cell r="C101" t="str">
            <v xml:space="preserve">2 Industrial Processes and Product Use </v>
          </cell>
          <cell r="D101" t="str">
            <v>2C Metal Industry</v>
          </cell>
          <cell r="E101" t="str">
            <v>2C3 Aluminium Production</v>
          </cell>
          <cell r="F101" t="str">
            <v>2C3 Aluminium Production</v>
          </cell>
          <cell r="G101">
            <v>0</v>
          </cell>
          <cell r="H101" t="str">
            <v>C2F6</v>
          </cell>
          <cell r="I101">
            <v>2015</v>
          </cell>
          <cell r="J101">
            <v>2.949136909671711E-2</v>
          </cell>
        </row>
        <row r="102">
          <cell r="C102" t="str">
            <v xml:space="preserve">2 Industrial Processes and Product Use </v>
          </cell>
          <cell r="D102" t="str">
            <v>2C Metal Industry</v>
          </cell>
          <cell r="E102" t="str">
            <v>2C3 Aluminium Production</v>
          </cell>
          <cell r="F102" t="str">
            <v>2C3 Aluminium Production</v>
          </cell>
          <cell r="G102">
            <v>0</v>
          </cell>
          <cell r="H102" t="str">
            <v>C2F6</v>
          </cell>
          <cell r="I102">
            <v>2016</v>
          </cell>
          <cell r="J102">
            <v>3.2862196679711957E-2</v>
          </cell>
        </row>
        <row r="103">
          <cell r="C103" t="str">
            <v xml:space="preserve">2 Industrial Processes and Product Use </v>
          </cell>
          <cell r="D103" t="str">
            <v>2C Metal Industry</v>
          </cell>
          <cell r="E103" t="str">
            <v>2C3 Aluminium Production</v>
          </cell>
          <cell r="F103" t="str">
            <v>2C3 Aluminium Production</v>
          </cell>
          <cell r="G103">
            <v>0</v>
          </cell>
          <cell r="H103" t="str">
            <v>C2F6</v>
          </cell>
          <cell r="I103">
            <v>2017</v>
          </cell>
          <cell r="J103">
            <v>3.3096696266205837E-2</v>
          </cell>
        </row>
        <row r="104">
          <cell r="C104" t="str">
            <v xml:space="preserve">2 Industrial Processes and Product Use </v>
          </cell>
          <cell r="D104" t="str">
            <v>2C Metal Industry</v>
          </cell>
          <cell r="E104" t="str">
            <v>2C5 Lead Production</v>
          </cell>
          <cell r="F104" t="str">
            <v>2C5 Lead Production</v>
          </cell>
          <cell r="G104">
            <v>0</v>
          </cell>
          <cell r="H104" t="str">
            <v>CO2</v>
          </cell>
          <cell r="I104">
            <v>2012</v>
          </cell>
          <cell r="J104">
            <v>27.294280000000004</v>
          </cell>
        </row>
        <row r="105">
          <cell r="C105" t="str">
            <v xml:space="preserve">2 Industrial Processes and Product Use </v>
          </cell>
          <cell r="D105" t="str">
            <v>2C Metal Industry</v>
          </cell>
          <cell r="E105" t="str">
            <v>2C5 Lead Production</v>
          </cell>
          <cell r="F105" t="str">
            <v>2C5 Lead Production</v>
          </cell>
          <cell r="G105">
            <v>0</v>
          </cell>
          <cell r="H105" t="str">
            <v>CO2</v>
          </cell>
          <cell r="I105">
            <v>2013</v>
          </cell>
          <cell r="J105">
            <v>21.84</v>
          </cell>
        </row>
        <row r="106">
          <cell r="C106" t="str">
            <v xml:space="preserve">2 Industrial Processes and Product Use </v>
          </cell>
          <cell r="D106" t="str">
            <v>2C Metal Industry</v>
          </cell>
          <cell r="E106" t="str">
            <v>2C5 Lead Production</v>
          </cell>
          <cell r="F106" t="str">
            <v>2C5 Lead Production</v>
          </cell>
          <cell r="G106">
            <v>0</v>
          </cell>
          <cell r="H106" t="str">
            <v>CO2</v>
          </cell>
          <cell r="I106">
            <v>2014</v>
          </cell>
          <cell r="J106">
            <v>22.07208198804468</v>
          </cell>
        </row>
        <row r="107">
          <cell r="C107" t="str">
            <v xml:space="preserve">2 Industrial Processes and Product Use </v>
          </cell>
          <cell r="D107" t="str">
            <v>2C Metal Industry</v>
          </cell>
          <cell r="E107" t="str">
            <v>2C5 Lead Production</v>
          </cell>
          <cell r="F107" t="str">
            <v>2C5 Lead Production</v>
          </cell>
          <cell r="G107">
            <v>0</v>
          </cell>
          <cell r="H107" t="str">
            <v>CO2</v>
          </cell>
          <cell r="I107">
            <v>2015</v>
          </cell>
          <cell r="J107">
            <v>18.2</v>
          </cell>
        </row>
        <row r="108">
          <cell r="C108" t="str">
            <v xml:space="preserve">2 Industrial Processes and Product Use </v>
          </cell>
          <cell r="D108" t="str">
            <v>2C Metal Industry</v>
          </cell>
          <cell r="E108" t="str">
            <v>2C5 Lead Production</v>
          </cell>
          <cell r="F108" t="str">
            <v>2C5 Lead Production</v>
          </cell>
          <cell r="G108">
            <v>0</v>
          </cell>
          <cell r="H108" t="str">
            <v>CO2</v>
          </cell>
          <cell r="I108">
            <v>2016</v>
          </cell>
          <cell r="J108">
            <v>21.901802271619349</v>
          </cell>
        </row>
        <row r="109">
          <cell r="C109" t="str">
            <v xml:space="preserve">2 Industrial Processes and Product Use </v>
          </cell>
          <cell r="D109" t="str">
            <v>2C Metal Industry</v>
          </cell>
          <cell r="E109" t="str">
            <v>2C5 Lead Production</v>
          </cell>
          <cell r="F109" t="str">
            <v>2C5 Lead Production</v>
          </cell>
          <cell r="G109">
            <v>0</v>
          </cell>
          <cell r="H109" t="str">
            <v>CO2</v>
          </cell>
          <cell r="I109">
            <v>2017</v>
          </cell>
          <cell r="J109">
            <v>21.743045827186773</v>
          </cell>
        </row>
        <row r="110">
          <cell r="C110" t="str">
            <v xml:space="preserve">2 Industrial Processes and Product Use </v>
          </cell>
          <cell r="D110" t="str">
            <v>2C Metal Industry</v>
          </cell>
          <cell r="E110" t="str">
            <v>2C6 Zinc Production</v>
          </cell>
          <cell r="F110" t="str">
            <v>2C6 Zinc Production</v>
          </cell>
          <cell r="G110">
            <v>0</v>
          </cell>
          <cell r="H110" t="str">
            <v>CO2</v>
          </cell>
          <cell r="I110">
            <v>2012</v>
          </cell>
          <cell r="J110">
            <v>63.64</v>
          </cell>
        </row>
        <row r="111">
          <cell r="C111" t="str">
            <v xml:space="preserve">2 Industrial Processes and Product Use </v>
          </cell>
          <cell r="D111" t="str">
            <v>2C Metal Industry</v>
          </cell>
          <cell r="E111" t="str">
            <v>2C6 Zinc Production</v>
          </cell>
          <cell r="F111" t="str">
            <v>2C6 Zinc Production</v>
          </cell>
          <cell r="G111">
            <v>0</v>
          </cell>
          <cell r="H111" t="str">
            <v>CO2</v>
          </cell>
          <cell r="I111">
            <v>2013</v>
          </cell>
          <cell r="J111">
            <v>51.6</v>
          </cell>
        </row>
        <row r="112">
          <cell r="C112" t="str">
            <v xml:space="preserve">2 Industrial Processes and Product Use </v>
          </cell>
          <cell r="D112" t="str">
            <v>2C Metal Industry</v>
          </cell>
          <cell r="E112" t="str">
            <v>2C6 Zinc Production</v>
          </cell>
          <cell r="F112" t="str">
            <v>2C6 Zinc Production</v>
          </cell>
          <cell r="G112">
            <v>0</v>
          </cell>
          <cell r="H112" t="str">
            <v>CO2</v>
          </cell>
          <cell r="I112">
            <v>2014</v>
          </cell>
          <cell r="J112">
            <v>44.962519999999998</v>
          </cell>
        </row>
        <row r="113">
          <cell r="C113" t="str">
            <v xml:space="preserve">2 Industrial Processes and Product Use </v>
          </cell>
          <cell r="D113" t="str">
            <v>2C Metal Industry</v>
          </cell>
          <cell r="E113" t="str">
            <v>2C6 Zinc Production</v>
          </cell>
          <cell r="F113" t="str">
            <v>2C6 Zinc Production</v>
          </cell>
          <cell r="G113">
            <v>0</v>
          </cell>
          <cell r="H113" t="str">
            <v>CO2</v>
          </cell>
          <cell r="I113">
            <v>2015</v>
          </cell>
          <cell r="J113">
            <v>49.88</v>
          </cell>
        </row>
        <row r="114">
          <cell r="C114" t="str">
            <v xml:space="preserve">2 Industrial Processes and Product Use </v>
          </cell>
          <cell r="D114" t="str">
            <v>2C Metal Industry</v>
          </cell>
          <cell r="E114" t="str">
            <v>2C6 Zinc Production</v>
          </cell>
          <cell r="F114" t="str">
            <v>2C6 Zinc Production</v>
          </cell>
          <cell r="G114">
            <v>0</v>
          </cell>
          <cell r="H114" t="str">
            <v>CO2</v>
          </cell>
          <cell r="I114">
            <v>2016</v>
          </cell>
          <cell r="J114">
            <v>47.152020906125856</v>
          </cell>
        </row>
        <row r="115">
          <cell r="C115" t="str">
            <v xml:space="preserve">2 Industrial Processes and Product Use </v>
          </cell>
          <cell r="D115" t="str">
            <v>2C Metal Industry</v>
          </cell>
          <cell r="E115" t="str">
            <v>2C6 Zinc Production</v>
          </cell>
          <cell r="F115" t="str">
            <v>2C6 Zinc Production</v>
          </cell>
          <cell r="G115">
            <v>0</v>
          </cell>
          <cell r="H115" t="str">
            <v>CO2</v>
          </cell>
          <cell r="I115">
            <v>2017</v>
          </cell>
          <cell r="J115">
            <v>46.315944980820788</v>
          </cell>
        </row>
        <row r="116">
          <cell r="C116" t="str">
            <v xml:space="preserve">2 Industrial Processes and Product Use </v>
          </cell>
          <cell r="D116" t="str">
            <v>2D Non-energy products from fuels and solvent use</v>
          </cell>
          <cell r="E116" t="str">
            <v>2D1 Lubricant use</v>
          </cell>
          <cell r="F116" t="str">
            <v>2D1 Lubricant use</v>
          </cell>
          <cell r="G116">
            <v>0</v>
          </cell>
          <cell r="H116" t="str">
            <v>CO2</v>
          </cell>
          <cell r="I116">
            <v>2012</v>
          </cell>
          <cell r="J116">
            <v>250.58</v>
          </cell>
        </row>
        <row r="117">
          <cell r="C117" t="str">
            <v xml:space="preserve">2 Industrial Processes and Product Use </v>
          </cell>
          <cell r="D117" t="str">
            <v>2D Non-energy products from fuels and solvent use</v>
          </cell>
          <cell r="E117" t="str">
            <v>2D1 Lubricant use</v>
          </cell>
          <cell r="F117" t="str">
            <v>2D1 Lubricant use</v>
          </cell>
          <cell r="G117">
            <v>0</v>
          </cell>
          <cell r="H117" t="str">
            <v>CO2</v>
          </cell>
          <cell r="I117">
            <v>2013</v>
          </cell>
          <cell r="J117">
            <v>268.54593874595992</v>
          </cell>
        </row>
        <row r="118">
          <cell r="C118" t="str">
            <v xml:space="preserve">2 Industrial Processes and Product Use </v>
          </cell>
          <cell r="D118" t="str">
            <v>2D Non-energy products from fuels and solvent use</v>
          </cell>
          <cell r="E118" t="str">
            <v>2D1 Lubricant use</v>
          </cell>
          <cell r="F118" t="str">
            <v>2D1 Lubricant use</v>
          </cell>
          <cell r="G118">
            <v>0</v>
          </cell>
          <cell r="H118" t="str">
            <v>CO2</v>
          </cell>
          <cell r="I118">
            <v>2014</v>
          </cell>
          <cell r="J118">
            <v>269.74550295424086</v>
          </cell>
        </row>
        <row r="119">
          <cell r="C119" t="str">
            <v xml:space="preserve">2 Industrial Processes and Product Use </v>
          </cell>
          <cell r="D119" t="str">
            <v>2D Non-energy products from fuels and solvent use</v>
          </cell>
          <cell r="E119" t="str">
            <v>2D1 Lubricant use</v>
          </cell>
          <cell r="F119" t="str">
            <v>2D1 Lubricant use</v>
          </cell>
          <cell r="G119">
            <v>0</v>
          </cell>
          <cell r="H119" t="str">
            <v>CO2</v>
          </cell>
          <cell r="I119">
            <v>2015</v>
          </cell>
          <cell r="J119">
            <v>270.87247043125336</v>
          </cell>
        </row>
        <row r="120">
          <cell r="C120" t="str">
            <v xml:space="preserve">2 Industrial Processes and Product Use </v>
          </cell>
          <cell r="D120" t="str">
            <v>2D Non-energy products from fuels and solvent use</v>
          </cell>
          <cell r="E120" t="str">
            <v>2D1 Lubricant use</v>
          </cell>
          <cell r="F120" t="str">
            <v>2D1 Lubricant use</v>
          </cell>
          <cell r="G120">
            <v>0</v>
          </cell>
          <cell r="H120" t="str">
            <v>CO2</v>
          </cell>
          <cell r="I120">
            <v>2016</v>
          </cell>
          <cell r="J120">
            <v>271.93538199363684</v>
          </cell>
        </row>
        <row r="121">
          <cell r="C121" t="str">
            <v xml:space="preserve">2 Industrial Processes and Product Use </v>
          </cell>
          <cell r="D121" t="str">
            <v>2D Non-energy products from fuels and solvent use</v>
          </cell>
          <cell r="E121" t="str">
            <v>2D1 Lubricant use</v>
          </cell>
          <cell r="F121" t="str">
            <v>2D1 Lubricant use</v>
          </cell>
          <cell r="G121">
            <v>0</v>
          </cell>
          <cell r="H121" t="str">
            <v>CO2</v>
          </cell>
          <cell r="I121">
            <v>2017</v>
          </cell>
          <cell r="J121">
            <v>272.94134139337575</v>
          </cell>
        </row>
        <row r="122">
          <cell r="C122" t="str">
            <v xml:space="preserve">2 Industrial Processes and Product Use </v>
          </cell>
          <cell r="D122" t="str">
            <v>2D Non-energy products from fuels and solvent use</v>
          </cell>
          <cell r="E122" t="str">
            <v>2D2 Paraffin Wax Use</v>
          </cell>
          <cell r="F122" t="str">
            <v>2D2 Paraffin Wax Use</v>
          </cell>
          <cell r="G122">
            <v>0</v>
          </cell>
          <cell r="H122" t="str">
            <v>CO2</v>
          </cell>
          <cell r="I122">
            <v>2012</v>
          </cell>
          <cell r="J122">
            <v>3.2969107721929678</v>
          </cell>
        </row>
        <row r="123">
          <cell r="C123" t="str">
            <v xml:space="preserve">2 Industrial Processes and Product Use </v>
          </cell>
          <cell r="D123" t="str">
            <v>2D Non-energy products from fuels and solvent use</v>
          </cell>
          <cell r="E123" t="str">
            <v>2D2 Paraffin Wax Use</v>
          </cell>
          <cell r="F123" t="str">
            <v>2D2 Paraffin Wax Use</v>
          </cell>
          <cell r="G123">
            <v>0</v>
          </cell>
          <cell r="H123" t="str">
            <v>CO2</v>
          </cell>
          <cell r="I123">
            <v>2013</v>
          </cell>
          <cell r="J123">
            <v>3.1601766230378749</v>
          </cell>
        </row>
        <row r="124">
          <cell r="C124" t="str">
            <v xml:space="preserve">2 Industrial Processes and Product Use </v>
          </cell>
          <cell r="D124" t="str">
            <v>2D Non-energy products from fuels and solvent use</v>
          </cell>
          <cell r="E124" t="str">
            <v>2D2 Paraffin Wax Use</v>
          </cell>
          <cell r="F124" t="str">
            <v>2D2 Paraffin Wax Use</v>
          </cell>
          <cell r="G124">
            <v>0</v>
          </cell>
          <cell r="H124" t="str">
            <v>CO2</v>
          </cell>
          <cell r="I124">
            <v>2014</v>
          </cell>
          <cell r="J124">
            <v>3.0328801756196833</v>
          </cell>
        </row>
        <row r="125">
          <cell r="C125" t="str">
            <v xml:space="preserve">2 Industrial Processes and Product Use </v>
          </cell>
          <cell r="D125" t="str">
            <v>2D Non-energy products from fuels and solvent use</v>
          </cell>
          <cell r="E125" t="str">
            <v>2D2 Paraffin Wax Use</v>
          </cell>
          <cell r="F125" t="str">
            <v>2D2 Paraffin Wax Use</v>
          </cell>
          <cell r="G125">
            <v>0</v>
          </cell>
          <cell r="H125" t="str">
            <v>CO2</v>
          </cell>
          <cell r="I125">
            <v>2015</v>
          </cell>
          <cell r="J125">
            <v>2.9138023015527885</v>
          </cell>
        </row>
        <row r="126">
          <cell r="C126" t="str">
            <v xml:space="preserve">2 Industrial Processes and Product Use </v>
          </cell>
          <cell r="D126" t="str">
            <v>2D Non-energy products from fuels and solvent use</v>
          </cell>
          <cell r="E126" t="str">
            <v>2D2 Paraffin Wax Use</v>
          </cell>
          <cell r="F126" t="str">
            <v>2D2 Paraffin Wax Use</v>
          </cell>
          <cell r="G126">
            <v>0</v>
          </cell>
          <cell r="H126" t="str">
            <v>CO2</v>
          </cell>
          <cell r="I126">
            <v>2016</v>
          </cell>
          <cell r="J126">
            <v>2.8019458326600115</v>
          </cell>
        </row>
        <row r="127">
          <cell r="C127" t="str">
            <v xml:space="preserve">2 Industrial Processes and Product Use </v>
          </cell>
          <cell r="D127" t="str">
            <v>2D Non-energy products from fuels and solvent use</v>
          </cell>
          <cell r="E127" t="str">
            <v>2D2 Paraffin Wax Use</v>
          </cell>
          <cell r="F127" t="str">
            <v>2D2 Paraffin Wax Use</v>
          </cell>
          <cell r="G127">
            <v>0</v>
          </cell>
          <cell r="H127" t="str">
            <v>CO2</v>
          </cell>
          <cell r="I127">
            <v>2017</v>
          </cell>
          <cell r="J127">
            <v>2.6964847485643841</v>
          </cell>
        </row>
        <row r="128">
          <cell r="C128" t="str">
            <v xml:space="preserve">2 Industrial Processes and Product Use </v>
          </cell>
          <cell r="D128" t="str">
            <v>2F Product uses as substitutes for ozone depleting substances</v>
          </cell>
          <cell r="E128" t="str">
            <v>2F1 Refrigeration and Air Conditioning</v>
          </cell>
          <cell r="F128" t="str">
            <v>2F1 Refrigeration and Air Conditioning</v>
          </cell>
          <cell r="G128">
            <v>0</v>
          </cell>
          <cell r="H128" t="str">
            <v>CO2eq</v>
          </cell>
          <cell r="I128">
            <v>2012</v>
          </cell>
          <cell r="J128">
            <v>2482.7810084104999</v>
          </cell>
        </row>
        <row r="129">
          <cell r="C129" t="str">
            <v xml:space="preserve">2 Industrial Processes and Product Use </v>
          </cell>
          <cell r="D129" t="str">
            <v>2F Product uses as substitutes for ozone depleting substances</v>
          </cell>
          <cell r="E129" t="str">
            <v>2F1 Refrigeration and Air Conditioning</v>
          </cell>
          <cell r="F129" t="str">
            <v>2F1 Refrigeration and Air Conditioning</v>
          </cell>
          <cell r="G129">
            <v>0</v>
          </cell>
          <cell r="H129" t="str">
            <v>CO2eq</v>
          </cell>
          <cell r="I129">
            <v>2013</v>
          </cell>
          <cell r="J129">
            <v>2802.3997062409999</v>
          </cell>
        </row>
        <row r="130">
          <cell r="C130" t="str">
            <v xml:space="preserve">2 Industrial Processes and Product Use </v>
          </cell>
          <cell r="D130" t="str">
            <v>2F Product uses as substitutes for ozone depleting substances</v>
          </cell>
          <cell r="E130" t="str">
            <v>2F1 Refrigeration and Air Conditioning</v>
          </cell>
          <cell r="F130" t="str">
            <v>2F1 Refrigeration and Air Conditioning</v>
          </cell>
          <cell r="G130">
            <v>0</v>
          </cell>
          <cell r="H130" t="str">
            <v>CO2eq</v>
          </cell>
          <cell r="I130">
            <v>2014</v>
          </cell>
          <cell r="J130">
            <v>3011.31930134</v>
          </cell>
        </row>
        <row r="131">
          <cell r="C131" t="str">
            <v xml:space="preserve">2 Industrial Processes and Product Use </v>
          </cell>
          <cell r="D131" t="str">
            <v>2F Product uses as substitutes for ozone depleting substances</v>
          </cell>
          <cell r="E131" t="str">
            <v>2F1 Refrigeration and Air Conditioning</v>
          </cell>
          <cell r="F131" t="str">
            <v>2F1 Refrigeration and Air Conditioning</v>
          </cell>
          <cell r="G131">
            <v>0</v>
          </cell>
          <cell r="H131" t="str">
            <v>CO2eq</v>
          </cell>
          <cell r="I131">
            <v>2015</v>
          </cell>
          <cell r="J131">
            <v>3419.7235398180001</v>
          </cell>
        </row>
        <row r="132">
          <cell r="C132" t="str">
            <v xml:space="preserve">2 Industrial Processes and Product Use </v>
          </cell>
          <cell r="D132" t="str">
            <v>2F Product uses as substitutes for ozone depleting substances</v>
          </cell>
          <cell r="E132" t="str">
            <v>2F1 Refrigeration and Air Conditioning</v>
          </cell>
          <cell r="F132" t="str">
            <v>2F1 Refrigeration and Air Conditioning</v>
          </cell>
          <cell r="G132">
            <v>0</v>
          </cell>
          <cell r="H132" t="str">
            <v>CO2eq</v>
          </cell>
          <cell r="I132">
            <v>2016</v>
          </cell>
          <cell r="J132">
            <v>3668.991196254</v>
          </cell>
        </row>
        <row r="133">
          <cell r="C133" t="str">
            <v xml:space="preserve">2 Industrial Processes and Product Use </v>
          </cell>
          <cell r="D133" t="str">
            <v>2F Product uses as substitutes for ozone depleting substances</v>
          </cell>
          <cell r="E133" t="str">
            <v>2F1 Refrigeration and Air Conditioning</v>
          </cell>
          <cell r="F133" t="str">
            <v>2F1 Refrigeration and Air Conditioning</v>
          </cell>
          <cell r="G133">
            <v>0</v>
          </cell>
          <cell r="H133" t="str">
            <v>CO2eq</v>
          </cell>
          <cell r="I133">
            <v>2017</v>
          </cell>
          <cell r="J133">
            <v>3963.4610677467999</v>
          </cell>
        </row>
        <row r="134">
          <cell r="C134" t="str">
            <v xml:space="preserve">2 Industrial Processes and Product Use </v>
          </cell>
          <cell r="D134" t="str">
            <v>2F Product uses as substitutes for ozone depleting substances</v>
          </cell>
          <cell r="E134" t="str">
            <v>2F2 Foam blowing agents</v>
          </cell>
          <cell r="F134" t="str">
            <v>2F2 Foam blowing agents</v>
          </cell>
          <cell r="G134">
            <v>0</v>
          </cell>
          <cell r="H134" t="str">
            <v>CO2eq</v>
          </cell>
          <cell r="I134">
            <v>2012</v>
          </cell>
          <cell r="J134">
            <v>3.4528660840000001</v>
          </cell>
        </row>
        <row r="135">
          <cell r="C135" t="str">
            <v xml:space="preserve">2 Industrial Processes and Product Use </v>
          </cell>
          <cell r="D135" t="str">
            <v>2F Product uses as substitutes for ozone depleting substances</v>
          </cell>
          <cell r="E135" t="str">
            <v>2F2 Foam blowing agents</v>
          </cell>
          <cell r="F135" t="str">
            <v>2F2 Foam blowing agents</v>
          </cell>
          <cell r="G135">
            <v>0</v>
          </cell>
          <cell r="H135" t="str">
            <v>CO2eq</v>
          </cell>
          <cell r="I135">
            <v>2013</v>
          </cell>
          <cell r="J135">
            <v>2.0036058250000002</v>
          </cell>
        </row>
        <row r="136">
          <cell r="C136" t="str">
            <v xml:space="preserve">2 Industrial Processes and Product Use </v>
          </cell>
          <cell r="D136" t="str">
            <v>2F Product uses as substitutes for ozone depleting substances</v>
          </cell>
          <cell r="E136" t="str">
            <v>2F2 Foam blowing agents</v>
          </cell>
          <cell r="F136" t="str">
            <v>2F2 Foam blowing agents</v>
          </cell>
          <cell r="G136">
            <v>0</v>
          </cell>
          <cell r="H136" t="str">
            <v>CO2eq</v>
          </cell>
          <cell r="I136">
            <v>2014</v>
          </cell>
          <cell r="J136">
            <v>1.7355986710000002</v>
          </cell>
        </row>
        <row r="137">
          <cell r="C137" t="str">
            <v xml:space="preserve">2 Industrial Processes and Product Use </v>
          </cell>
          <cell r="D137" t="str">
            <v>2F Product uses as substitutes for ozone depleting substances</v>
          </cell>
          <cell r="E137" t="str">
            <v>2F2 Foam blowing agents</v>
          </cell>
          <cell r="F137" t="str">
            <v>2F2 Foam blowing agents</v>
          </cell>
          <cell r="G137">
            <v>0</v>
          </cell>
          <cell r="H137" t="str">
            <v>CO2eq</v>
          </cell>
          <cell r="I137">
            <v>2015</v>
          </cell>
          <cell r="J137">
            <v>2.1042043709999998</v>
          </cell>
        </row>
        <row r="138">
          <cell r="C138" t="str">
            <v xml:space="preserve">2 Industrial Processes and Product Use </v>
          </cell>
          <cell r="D138" t="str">
            <v>2F Product uses as substitutes for ozone depleting substances</v>
          </cell>
          <cell r="E138" t="str">
            <v>2F2 Foam blowing agents</v>
          </cell>
          <cell r="F138" t="str">
            <v>2F2 Foam blowing agents</v>
          </cell>
          <cell r="G138">
            <v>0</v>
          </cell>
          <cell r="H138" t="str">
            <v>CO2eq</v>
          </cell>
          <cell r="I138">
            <v>2016</v>
          </cell>
          <cell r="J138">
            <v>2.1042043709999998</v>
          </cell>
        </row>
        <row r="139">
          <cell r="C139" t="str">
            <v xml:space="preserve">2 Industrial Processes and Product Use </v>
          </cell>
          <cell r="D139" t="str">
            <v>2F Product uses as substitutes for ozone depleting substances</v>
          </cell>
          <cell r="E139" t="str">
            <v>2F2 Foam blowing agents</v>
          </cell>
          <cell r="F139" t="str">
            <v>2F2 Foam blowing agents</v>
          </cell>
          <cell r="G139">
            <v>0</v>
          </cell>
          <cell r="H139" t="str">
            <v>CO2eq</v>
          </cell>
          <cell r="I139">
            <v>2017</v>
          </cell>
          <cell r="J139">
            <v>2.1042043709999998</v>
          </cell>
        </row>
        <row r="140">
          <cell r="C140" t="str">
            <v xml:space="preserve">2 Industrial Processes and Product Use </v>
          </cell>
          <cell r="D140" t="str">
            <v>2F Product uses as substitutes for ozone depleting substances</v>
          </cell>
          <cell r="E140" t="str">
            <v>2F3 Fire protection</v>
          </cell>
          <cell r="F140" t="str">
            <v>2F3 Fire protection</v>
          </cell>
          <cell r="G140">
            <v>0</v>
          </cell>
          <cell r="H140" t="str">
            <v>CO2eq</v>
          </cell>
          <cell r="I140">
            <v>2012</v>
          </cell>
          <cell r="J140">
            <v>25.331806229999998</v>
          </cell>
        </row>
        <row r="141">
          <cell r="C141" t="str">
            <v xml:space="preserve">2 Industrial Processes and Product Use </v>
          </cell>
          <cell r="D141" t="str">
            <v>2F Product uses as substitutes for ozone depleting substances</v>
          </cell>
          <cell r="E141" t="str">
            <v>2F3 Fire protection</v>
          </cell>
          <cell r="F141" t="str">
            <v>2F3 Fire protection</v>
          </cell>
          <cell r="G141">
            <v>0</v>
          </cell>
          <cell r="H141" t="str">
            <v>CO2eq</v>
          </cell>
          <cell r="I141">
            <v>2013</v>
          </cell>
          <cell r="J141">
            <v>30.53210928</v>
          </cell>
        </row>
        <row r="142">
          <cell r="C142" t="str">
            <v xml:space="preserve">2 Industrial Processes and Product Use </v>
          </cell>
          <cell r="D142" t="str">
            <v>2F Product uses as substitutes for ozone depleting substances</v>
          </cell>
          <cell r="E142" t="str">
            <v>2F3 Fire protection</v>
          </cell>
          <cell r="F142" t="str">
            <v>2F3 Fire protection</v>
          </cell>
          <cell r="G142">
            <v>0</v>
          </cell>
          <cell r="H142" t="str">
            <v>CO2eq</v>
          </cell>
          <cell r="I142">
            <v>2014</v>
          </cell>
          <cell r="J142">
            <v>35.923529300000006</v>
          </cell>
        </row>
        <row r="143">
          <cell r="C143" t="str">
            <v xml:space="preserve">2 Industrial Processes and Product Use </v>
          </cell>
          <cell r="D143" t="str">
            <v>2F Product uses as substitutes for ozone depleting substances</v>
          </cell>
          <cell r="E143" t="str">
            <v>2F3 Fire protection</v>
          </cell>
          <cell r="F143" t="str">
            <v>2F3 Fire protection</v>
          </cell>
          <cell r="G143">
            <v>0</v>
          </cell>
          <cell r="H143" t="str">
            <v>CO2eq</v>
          </cell>
          <cell r="I143">
            <v>2015</v>
          </cell>
          <cell r="J143">
            <v>42.095061219999998</v>
          </cell>
        </row>
        <row r="144">
          <cell r="C144" t="str">
            <v xml:space="preserve">2 Industrial Processes and Product Use </v>
          </cell>
          <cell r="D144" t="str">
            <v>2F Product uses as substitutes for ozone depleting substances</v>
          </cell>
          <cell r="E144" t="str">
            <v>2F3 Fire protection</v>
          </cell>
          <cell r="F144" t="str">
            <v>2F3 Fire protection</v>
          </cell>
          <cell r="G144">
            <v>0</v>
          </cell>
          <cell r="H144" t="str">
            <v>CO2eq</v>
          </cell>
          <cell r="I144">
            <v>2016</v>
          </cell>
          <cell r="J144">
            <v>46.142869999999995</v>
          </cell>
        </row>
        <row r="145">
          <cell r="C145" t="str">
            <v xml:space="preserve">2 Industrial Processes and Product Use </v>
          </cell>
          <cell r="D145" t="str">
            <v>2F Product uses as substitutes for ozone depleting substances</v>
          </cell>
          <cell r="E145" t="str">
            <v>2F3 Fire protection</v>
          </cell>
          <cell r="F145" t="str">
            <v>2F3 Fire protection</v>
          </cell>
          <cell r="G145">
            <v>0</v>
          </cell>
          <cell r="H145" t="str">
            <v>CO2eq</v>
          </cell>
          <cell r="I145">
            <v>2017</v>
          </cell>
          <cell r="J145">
            <v>51.086919999999992</v>
          </cell>
        </row>
        <row r="146">
          <cell r="C146" t="str">
            <v xml:space="preserve">2 Industrial Processes and Product Use </v>
          </cell>
          <cell r="D146" t="str">
            <v>2F Product uses as substitutes for ozone depleting substances</v>
          </cell>
          <cell r="E146" t="str">
            <v>2F4 Aerosols</v>
          </cell>
          <cell r="F146" t="str">
            <v>2F4 Aerosols</v>
          </cell>
          <cell r="G146">
            <v>0</v>
          </cell>
          <cell r="H146" t="str">
            <v>CO2eq</v>
          </cell>
          <cell r="I146">
            <v>2012</v>
          </cell>
          <cell r="J146">
            <v>16.021940999999998</v>
          </cell>
        </row>
        <row r="147">
          <cell r="C147" t="str">
            <v xml:space="preserve">2 Industrial Processes and Product Use </v>
          </cell>
          <cell r="D147" t="str">
            <v>2F Product uses as substitutes for ozone depleting substances</v>
          </cell>
          <cell r="E147" t="str">
            <v>2F4 Aerosols</v>
          </cell>
          <cell r="F147" t="str">
            <v>2F4 Aerosols</v>
          </cell>
          <cell r="G147">
            <v>0</v>
          </cell>
          <cell r="H147" t="str">
            <v>CO2eq</v>
          </cell>
          <cell r="I147">
            <v>2013</v>
          </cell>
          <cell r="J147">
            <v>17.601723100000001</v>
          </cell>
        </row>
        <row r="148">
          <cell r="C148" t="str">
            <v xml:space="preserve">2 Industrial Processes and Product Use </v>
          </cell>
          <cell r="D148" t="str">
            <v>2F Product uses as substitutes for ozone depleting substances</v>
          </cell>
          <cell r="E148" t="str">
            <v>2F4 Aerosols</v>
          </cell>
          <cell r="F148" t="str">
            <v>2F4 Aerosols</v>
          </cell>
          <cell r="G148">
            <v>0</v>
          </cell>
          <cell r="H148" t="str">
            <v>CO2eq</v>
          </cell>
          <cell r="I148">
            <v>2014</v>
          </cell>
          <cell r="J148">
            <v>16.615751399999997</v>
          </cell>
        </row>
        <row r="149">
          <cell r="C149" t="str">
            <v xml:space="preserve">2 Industrial Processes and Product Use </v>
          </cell>
          <cell r="D149" t="str">
            <v>2F Product uses as substitutes for ozone depleting substances</v>
          </cell>
          <cell r="E149" t="str">
            <v>2F4 Aerosols</v>
          </cell>
          <cell r="F149" t="str">
            <v>2F4 Aerosols</v>
          </cell>
          <cell r="G149">
            <v>0</v>
          </cell>
          <cell r="H149" t="str">
            <v>CO2eq</v>
          </cell>
          <cell r="I149">
            <v>2015</v>
          </cell>
          <cell r="J149">
            <v>18.202122020000004</v>
          </cell>
        </row>
        <row r="150">
          <cell r="C150" t="str">
            <v xml:space="preserve">2 Industrial Processes and Product Use </v>
          </cell>
          <cell r="D150" t="str">
            <v>2F Product uses as substitutes for ozone depleting substances</v>
          </cell>
          <cell r="E150" t="str">
            <v>2F4 Aerosols</v>
          </cell>
          <cell r="F150" t="str">
            <v>2F4 Aerosols</v>
          </cell>
          <cell r="G150">
            <v>0</v>
          </cell>
          <cell r="H150" t="str">
            <v>CO2eq</v>
          </cell>
          <cell r="I150">
            <v>2016</v>
          </cell>
          <cell r="J150">
            <v>18.202122020000004</v>
          </cell>
        </row>
        <row r="151">
          <cell r="C151" t="str">
            <v xml:space="preserve">2 Industrial Processes and Product Use </v>
          </cell>
          <cell r="D151" t="str">
            <v>2F Product uses as substitutes for ozone depleting substances</v>
          </cell>
          <cell r="E151" t="str">
            <v>2F4 Aerosols</v>
          </cell>
          <cell r="F151" t="str">
            <v>2F4 Aerosols</v>
          </cell>
          <cell r="G151">
            <v>0</v>
          </cell>
          <cell r="H151" t="str">
            <v>CO2eq</v>
          </cell>
          <cell r="I151">
            <v>2017</v>
          </cell>
          <cell r="J151">
            <v>18.202122020000004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Llibrary"/>
      <sheetName val="Version notes"/>
      <sheetName val="Review comments"/>
      <sheetName val="QC Checklist"/>
      <sheetName val="Conversion Factors"/>
      <sheetName val="Completeness"/>
      <sheetName val="Data sources"/>
      <sheetName val="Sectoral Table"/>
      <sheetName val="Trend tables"/>
      <sheetName val="Chart1"/>
      <sheetName val="Waste Summary"/>
      <sheetName val="Chart2"/>
      <sheetName val="4C2 Open Burning of Waste"/>
      <sheetName val="4A Solid Waste Disposal"/>
      <sheetName val="4D1 Wastewater Treatment (CH4)"/>
      <sheetName val="4D1 Wastewater Treatment (N2O)"/>
      <sheetName val="Dbase Indices"/>
      <sheetName val="D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C2" t="str">
            <v>4 Waste</v>
          </cell>
          <cell r="D2" t="str">
            <v>4A Solid Waste Disposal</v>
          </cell>
          <cell r="E2" t="str">
            <v>4A Solid Waste Disposal</v>
          </cell>
          <cell r="F2" t="str">
            <v>4A Solid Waste Disposal</v>
          </cell>
          <cell r="G2">
            <v>0</v>
          </cell>
          <cell r="H2" t="str">
            <v>CH4</v>
          </cell>
          <cell r="I2">
            <v>2012</v>
          </cell>
          <cell r="J2">
            <v>730.09788437669772</v>
          </cell>
        </row>
        <row r="3">
          <cell r="C3" t="str">
            <v>4 Waste</v>
          </cell>
          <cell r="D3" t="str">
            <v>4A Solid Waste Disposal</v>
          </cell>
          <cell r="E3" t="str">
            <v>4A Solid Waste Disposal</v>
          </cell>
          <cell r="F3" t="str">
            <v>4A Solid Waste Disposal</v>
          </cell>
          <cell r="G3">
            <v>0</v>
          </cell>
          <cell r="H3" t="str">
            <v>CH4</v>
          </cell>
          <cell r="I3">
            <v>2013</v>
          </cell>
          <cell r="J3">
            <v>749.42625633248088</v>
          </cell>
        </row>
        <row r="4">
          <cell r="C4" t="str">
            <v>4 Waste</v>
          </cell>
          <cell r="D4" t="str">
            <v>4A Solid Waste Disposal</v>
          </cell>
          <cell r="E4" t="str">
            <v>4A Solid Waste Disposal</v>
          </cell>
          <cell r="F4" t="str">
            <v>4A Solid Waste Disposal</v>
          </cell>
          <cell r="G4">
            <v>0</v>
          </cell>
          <cell r="H4" t="str">
            <v>CH4</v>
          </cell>
          <cell r="I4">
            <v>2014</v>
          </cell>
          <cell r="J4">
            <v>769.49664270340054</v>
          </cell>
        </row>
        <row r="5">
          <cell r="C5" t="str">
            <v>4 Waste</v>
          </cell>
          <cell r="D5" t="str">
            <v>4A Solid Waste Disposal</v>
          </cell>
          <cell r="E5" t="str">
            <v>4A Solid Waste Disposal</v>
          </cell>
          <cell r="F5" t="str">
            <v>4A Solid Waste Disposal</v>
          </cell>
          <cell r="G5">
            <v>0</v>
          </cell>
          <cell r="H5" t="str">
            <v>CH4</v>
          </cell>
          <cell r="I5">
            <v>2015</v>
          </cell>
          <cell r="J5">
            <v>789.20412079626408</v>
          </cell>
        </row>
        <row r="6">
          <cell r="C6" t="str">
            <v>4 Waste</v>
          </cell>
          <cell r="D6" t="str">
            <v>4A Solid Waste Disposal</v>
          </cell>
          <cell r="E6" t="str">
            <v>4A Solid Waste Disposal</v>
          </cell>
          <cell r="F6" t="str">
            <v>4A Solid Waste Disposal</v>
          </cell>
          <cell r="G6">
            <v>0</v>
          </cell>
          <cell r="H6" t="str">
            <v>CH4</v>
          </cell>
          <cell r="I6">
            <v>2016</v>
          </cell>
          <cell r="J6">
            <v>808.37812092725358</v>
          </cell>
        </row>
        <row r="7">
          <cell r="C7" t="str">
            <v>4 Waste</v>
          </cell>
          <cell r="D7" t="str">
            <v>4A Solid Waste Disposal</v>
          </cell>
          <cell r="E7" t="str">
            <v>4A Solid Waste Disposal</v>
          </cell>
          <cell r="F7" t="str">
            <v>4A Solid Waste Disposal</v>
          </cell>
          <cell r="G7">
            <v>0</v>
          </cell>
          <cell r="H7" t="str">
            <v>CH4</v>
          </cell>
          <cell r="I7">
            <v>2017</v>
          </cell>
          <cell r="J7">
            <v>826.95032720326924</v>
          </cell>
        </row>
        <row r="8">
          <cell r="C8" t="str">
            <v>4 Waste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 t="str">
            <v>CH4</v>
          </cell>
          <cell r="I8">
            <v>2012</v>
          </cell>
          <cell r="J8">
            <v>0</v>
          </cell>
        </row>
        <row r="9">
          <cell r="C9" t="str">
            <v>4 Waste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CH4</v>
          </cell>
          <cell r="I9">
            <v>2013</v>
          </cell>
          <cell r="J9">
            <v>0</v>
          </cell>
        </row>
        <row r="10">
          <cell r="C10" t="str">
            <v>4 Waste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 t="str">
            <v>CH4</v>
          </cell>
          <cell r="I10">
            <v>2014</v>
          </cell>
          <cell r="J10">
            <v>0</v>
          </cell>
        </row>
        <row r="11">
          <cell r="C11" t="str">
            <v>4 Waste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 t="str">
            <v>CH4</v>
          </cell>
          <cell r="I11">
            <v>2015</v>
          </cell>
          <cell r="J11">
            <v>0</v>
          </cell>
        </row>
        <row r="12">
          <cell r="C12" t="str">
            <v>4 Waste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 t="str">
            <v>CH4</v>
          </cell>
          <cell r="I12">
            <v>2016</v>
          </cell>
          <cell r="J12">
            <v>0</v>
          </cell>
        </row>
        <row r="13">
          <cell r="C13" t="str">
            <v>4 Waste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CH4</v>
          </cell>
          <cell r="I13">
            <v>2017</v>
          </cell>
          <cell r="J13">
            <v>0</v>
          </cell>
        </row>
        <row r="14">
          <cell r="C14" t="str">
            <v>4 Waste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 t="str">
            <v>N2O</v>
          </cell>
          <cell r="I14">
            <v>2012</v>
          </cell>
          <cell r="J14">
            <v>0</v>
          </cell>
        </row>
        <row r="15">
          <cell r="C15" t="str">
            <v>4 Waste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 t="str">
            <v>N2O</v>
          </cell>
          <cell r="I15">
            <v>2013</v>
          </cell>
          <cell r="J15">
            <v>0</v>
          </cell>
        </row>
        <row r="16">
          <cell r="C16" t="str">
            <v>4 Waste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N2O</v>
          </cell>
          <cell r="I16">
            <v>2014</v>
          </cell>
          <cell r="J16">
            <v>0</v>
          </cell>
        </row>
        <row r="17">
          <cell r="C17" t="str">
            <v>4 Waste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N2O</v>
          </cell>
          <cell r="I17">
            <v>2015</v>
          </cell>
          <cell r="J17">
            <v>0</v>
          </cell>
        </row>
        <row r="18">
          <cell r="C18" t="str">
            <v>4 Waste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N2O</v>
          </cell>
          <cell r="I18">
            <v>2016</v>
          </cell>
          <cell r="J18">
            <v>0</v>
          </cell>
        </row>
        <row r="19">
          <cell r="C19" t="str">
            <v>4 Waste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N2O</v>
          </cell>
          <cell r="I19">
            <v>2017</v>
          </cell>
          <cell r="J19">
            <v>0</v>
          </cell>
        </row>
        <row r="20">
          <cell r="C20" t="str">
            <v>4 Waste</v>
          </cell>
          <cell r="D20" t="str">
            <v>4C2 Open Burning of Waste</v>
          </cell>
          <cell r="E20" t="str">
            <v>4C2 Open Burning of Waste</v>
          </cell>
          <cell r="F20" t="str">
            <v>4C2 Open Burning of Waste</v>
          </cell>
          <cell r="G20">
            <v>0</v>
          </cell>
          <cell r="H20" t="str">
            <v>CO2</v>
          </cell>
          <cell r="I20">
            <v>2012</v>
          </cell>
          <cell r="J20">
            <v>35.132969508753597</v>
          </cell>
        </row>
        <row r="21">
          <cell r="C21" t="str">
            <v>4 Waste</v>
          </cell>
          <cell r="D21" t="str">
            <v>4C2 Open Burning of Waste</v>
          </cell>
          <cell r="E21" t="str">
            <v>4C2 Open Burning of Waste</v>
          </cell>
          <cell r="F21" t="str">
            <v>4C2 Open Burning of Waste</v>
          </cell>
          <cell r="G21">
            <v>0</v>
          </cell>
          <cell r="H21" t="str">
            <v>CO2</v>
          </cell>
          <cell r="I21">
            <v>2013</v>
          </cell>
          <cell r="J21">
            <v>35.272222907961584</v>
          </cell>
        </row>
        <row r="22">
          <cell r="C22" t="str">
            <v>4 Waste</v>
          </cell>
          <cell r="D22" t="str">
            <v>4C2 Open Burning of Waste</v>
          </cell>
          <cell r="E22" t="str">
            <v>4C2 Open Burning of Waste</v>
          </cell>
          <cell r="F22" t="str">
            <v>4C2 Open Burning of Waste</v>
          </cell>
          <cell r="G22">
            <v>0</v>
          </cell>
          <cell r="H22" t="str">
            <v>CO2</v>
          </cell>
          <cell r="I22">
            <v>2014</v>
          </cell>
          <cell r="J22">
            <v>35.846477401838392</v>
          </cell>
        </row>
        <row r="23">
          <cell r="C23" t="str">
            <v>4 Waste</v>
          </cell>
          <cell r="D23" t="str">
            <v>4C2 Open Burning of Waste</v>
          </cell>
          <cell r="E23" t="str">
            <v>4C2 Open Burning of Waste</v>
          </cell>
          <cell r="F23" t="str">
            <v>4C2 Open Burning of Waste</v>
          </cell>
          <cell r="G23">
            <v>0</v>
          </cell>
          <cell r="H23" t="str">
            <v>CO2</v>
          </cell>
          <cell r="I23">
            <v>2015</v>
          </cell>
          <cell r="J23">
            <v>36.44195146130879</v>
          </cell>
        </row>
        <row r="24">
          <cell r="C24" t="str">
            <v>4 Waste</v>
          </cell>
          <cell r="D24" t="str">
            <v>4C2 Open Burning of Waste</v>
          </cell>
          <cell r="E24" t="str">
            <v>4C2 Open Burning of Waste</v>
          </cell>
          <cell r="F24" t="str">
            <v>4C2 Open Burning of Waste</v>
          </cell>
          <cell r="G24">
            <v>0</v>
          </cell>
          <cell r="H24" t="str">
            <v>CO2</v>
          </cell>
          <cell r="I24">
            <v>2016</v>
          </cell>
          <cell r="J24">
            <v>36.868995218879988</v>
          </cell>
        </row>
        <row r="25">
          <cell r="C25" t="str">
            <v>4 Waste</v>
          </cell>
          <cell r="D25" t="str">
            <v>4C2 Open Burning of Waste</v>
          </cell>
          <cell r="E25" t="str">
            <v>4C2 Open Burning of Waste</v>
          </cell>
          <cell r="F25" t="str">
            <v>4C2 Open Burning of Waste</v>
          </cell>
          <cell r="G25">
            <v>0</v>
          </cell>
          <cell r="H25" t="str">
            <v>CO2</v>
          </cell>
          <cell r="I25">
            <v>2017</v>
          </cell>
          <cell r="J25">
            <v>37.465795501199977</v>
          </cell>
        </row>
        <row r="26">
          <cell r="C26" t="str">
            <v>4 Waste</v>
          </cell>
          <cell r="D26" t="str">
            <v>4C2 Open Burning of Waste</v>
          </cell>
          <cell r="E26" t="str">
            <v>4C2 Open Burning of Waste</v>
          </cell>
          <cell r="F26" t="str">
            <v>4C2 Open Burning of Waste</v>
          </cell>
          <cell r="G26">
            <v>0</v>
          </cell>
          <cell r="H26" t="str">
            <v>CH4</v>
          </cell>
          <cell r="I26">
            <v>2012</v>
          </cell>
          <cell r="J26">
            <v>10.748882196</v>
          </cell>
        </row>
        <row r="27">
          <cell r="C27" t="str">
            <v>4 Waste</v>
          </cell>
          <cell r="D27" t="str">
            <v>4C2 Open Burning of Waste</v>
          </cell>
          <cell r="E27" t="str">
            <v>4C2 Open Burning of Waste</v>
          </cell>
          <cell r="F27" t="str">
            <v>4C2 Open Burning of Waste</v>
          </cell>
          <cell r="G27">
            <v>0</v>
          </cell>
          <cell r="H27" t="str">
            <v>CH4</v>
          </cell>
          <cell r="I27">
            <v>2013</v>
          </cell>
          <cell r="J27">
            <v>10.791486575999999</v>
          </cell>
        </row>
        <row r="28">
          <cell r="C28" t="str">
            <v>4 Waste</v>
          </cell>
          <cell r="D28" t="str">
            <v>4C2 Open Burning of Waste</v>
          </cell>
          <cell r="E28" t="str">
            <v>4C2 Open Burning of Waste</v>
          </cell>
          <cell r="F28" t="str">
            <v>4C2 Open Burning of Waste</v>
          </cell>
          <cell r="G28">
            <v>0</v>
          </cell>
          <cell r="H28" t="str">
            <v>CH4</v>
          </cell>
          <cell r="I28">
            <v>2014</v>
          </cell>
          <cell r="J28">
            <v>10.967178923999999</v>
          </cell>
        </row>
        <row r="29">
          <cell r="C29" t="str">
            <v>4 Waste</v>
          </cell>
          <cell r="D29" t="str">
            <v>4C2 Open Burning of Waste</v>
          </cell>
          <cell r="E29" t="str">
            <v>4C2 Open Burning of Waste</v>
          </cell>
          <cell r="F29" t="str">
            <v>4C2 Open Burning of Waste</v>
          </cell>
          <cell r="G29">
            <v>0</v>
          </cell>
          <cell r="H29" t="str">
            <v>CH4</v>
          </cell>
          <cell r="I29">
            <v>2015</v>
          </cell>
          <cell r="J29">
            <v>11.149363367999998</v>
          </cell>
        </row>
        <row r="30">
          <cell r="C30" t="str">
            <v>4 Waste</v>
          </cell>
          <cell r="D30" t="str">
            <v>4C2 Open Burning of Waste</v>
          </cell>
          <cell r="E30" t="str">
            <v>4C2 Open Burning of Waste</v>
          </cell>
          <cell r="F30" t="str">
            <v>4C2 Open Burning of Waste</v>
          </cell>
          <cell r="G30">
            <v>0</v>
          </cell>
          <cell r="H30" t="str">
            <v>CH4</v>
          </cell>
          <cell r="I30">
            <v>2016</v>
          </cell>
          <cell r="J30">
            <v>11.280016799999997</v>
          </cell>
        </row>
        <row r="31">
          <cell r="C31" t="str">
            <v>4 Waste</v>
          </cell>
          <cell r="D31" t="str">
            <v>4C2 Open Burning of Waste</v>
          </cell>
          <cell r="E31" t="str">
            <v>4C2 Open Burning of Waste</v>
          </cell>
          <cell r="F31" t="str">
            <v>4C2 Open Burning of Waste</v>
          </cell>
          <cell r="G31">
            <v>0</v>
          </cell>
          <cell r="H31" t="str">
            <v>CH4</v>
          </cell>
          <cell r="I31">
            <v>2017</v>
          </cell>
          <cell r="J31">
            <v>11.462606999999998</v>
          </cell>
        </row>
        <row r="32">
          <cell r="C32" t="str">
            <v>4 Waste</v>
          </cell>
          <cell r="D32" t="str">
            <v>4C2 Open Burning of Waste</v>
          </cell>
          <cell r="E32" t="str">
            <v>4C2 Open Burning of Waste</v>
          </cell>
          <cell r="F32" t="str">
            <v>4C2 Open Burning of Waste</v>
          </cell>
          <cell r="G32">
            <v>0</v>
          </cell>
          <cell r="H32" t="str">
            <v>N2O</v>
          </cell>
          <cell r="I32">
            <v>2012</v>
          </cell>
          <cell r="J32">
            <v>0.24805112759999998</v>
          </cell>
        </row>
        <row r="33">
          <cell r="C33" t="str">
            <v>4 Waste</v>
          </cell>
          <cell r="D33" t="str">
            <v>4C2 Open Burning of Waste</v>
          </cell>
          <cell r="E33" t="str">
            <v>4C2 Open Burning of Waste</v>
          </cell>
          <cell r="F33" t="str">
            <v>4C2 Open Burning of Waste</v>
          </cell>
          <cell r="G33">
            <v>0</v>
          </cell>
          <cell r="H33" t="str">
            <v>N2O</v>
          </cell>
          <cell r="I33">
            <v>2013</v>
          </cell>
          <cell r="J33">
            <v>0.24903430559999998</v>
          </cell>
        </row>
        <row r="34">
          <cell r="C34" t="str">
            <v>4 Waste</v>
          </cell>
          <cell r="D34" t="str">
            <v>4C2 Open Burning of Waste</v>
          </cell>
          <cell r="E34" t="str">
            <v>4C2 Open Burning of Waste</v>
          </cell>
          <cell r="F34" t="str">
            <v>4C2 Open Burning of Waste</v>
          </cell>
          <cell r="G34">
            <v>0</v>
          </cell>
          <cell r="H34" t="str">
            <v>N2O</v>
          </cell>
          <cell r="I34">
            <v>2014</v>
          </cell>
          <cell r="J34">
            <v>0.25308874440000001</v>
          </cell>
        </row>
        <row r="35">
          <cell r="C35" t="str">
            <v>4 Waste</v>
          </cell>
          <cell r="D35" t="str">
            <v>4C2 Open Burning of Waste</v>
          </cell>
          <cell r="E35" t="str">
            <v>4C2 Open Burning of Waste</v>
          </cell>
          <cell r="F35" t="str">
            <v>4C2 Open Burning of Waste</v>
          </cell>
          <cell r="G35">
            <v>0</v>
          </cell>
          <cell r="H35" t="str">
            <v>N2O</v>
          </cell>
          <cell r="I35">
            <v>2015</v>
          </cell>
          <cell r="J35">
            <v>0.25729300079999995</v>
          </cell>
        </row>
        <row r="36">
          <cell r="C36" t="str">
            <v>4 Waste</v>
          </cell>
          <cell r="D36" t="str">
            <v>4C2 Open Burning of Waste</v>
          </cell>
          <cell r="E36" t="str">
            <v>4C2 Open Burning of Waste</v>
          </cell>
          <cell r="F36" t="str">
            <v>4C2 Open Burning of Waste</v>
          </cell>
          <cell r="G36">
            <v>0</v>
          </cell>
          <cell r="H36" t="str">
            <v>N2O</v>
          </cell>
          <cell r="I36">
            <v>2016</v>
          </cell>
          <cell r="J36">
            <v>0.26030807999999994</v>
          </cell>
        </row>
        <row r="37">
          <cell r="C37" t="str">
            <v>4 Waste</v>
          </cell>
          <cell r="D37" t="str">
            <v>4C2 Open Burning of Waste</v>
          </cell>
          <cell r="E37" t="str">
            <v>4C2 Open Burning of Waste</v>
          </cell>
          <cell r="F37" t="str">
            <v>4C2 Open Burning of Waste</v>
          </cell>
          <cell r="G37">
            <v>0</v>
          </cell>
          <cell r="H37" t="str">
            <v>N2O</v>
          </cell>
          <cell r="I37">
            <v>2017</v>
          </cell>
          <cell r="J37">
            <v>0.26452169999999997</v>
          </cell>
        </row>
        <row r="38">
          <cell r="C38" t="str">
            <v>4 Waste</v>
          </cell>
          <cell r="D38" t="str">
            <v>4D1 Wastewater Treatment and Discharge</v>
          </cell>
          <cell r="E38" t="str">
            <v>4D1 Wastewater Treatment and Discharge</v>
          </cell>
          <cell r="F38" t="str">
            <v>4D1 Wastewater Treatment and Discharge</v>
          </cell>
          <cell r="G38">
            <v>0</v>
          </cell>
          <cell r="H38" t="str">
            <v>CH4</v>
          </cell>
          <cell r="I38">
            <v>2012</v>
          </cell>
          <cell r="J38">
            <v>122.94377942208722</v>
          </cell>
        </row>
        <row r="39">
          <cell r="C39" t="str">
            <v>4 Waste</v>
          </cell>
          <cell r="D39" t="str">
            <v>4D1 Wastewater Treatment and Discharge</v>
          </cell>
          <cell r="E39" t="str">
            <v>4D1 Wastewater Treatment and Discharge</v>
          </cell>
          <cell r="F39" t="str">
            <v>4D1 Wastewater Treatment and Discharge</v>
          </cell>
          <cell r="G39">
            <v>0</v>
          </cell>
          <cell r="H39" t="str">
            <v>CH4</v>
          </cell>
          <cell r="I39">
            <v>2013</v>
          </cell>
          <cell r="J39">
            <v>123.4310806504032</v>
          </cell>
        </row>
        <row r="40">
          <cell r="C40" t="str">
            <v>4 Waste</v>
          </cell>
          <cell r="D40" t="str">
            <v>4D1 Wastewater Treatment and Discharge</v>
          </cell>
          <cell r="E40" t="str">
            <v>4D1 Wastewater Treatment and Discharge</v>
          </cell>
          <cell r="F40" t="str">
            <v>4D1 Wastewater Treatment and Discharge</v>
          </cell>
          <cell r="G40">
            <v>0</v>
          </cell>
          <cell r="H40" t="str">
            <v>CH4</v>
          </cell>
          <cell r="I40">
            <v>2014</v>
          </cell>
          <cell r="J40">
            <v>125.4406180966968</v>
          </cell>
        </row>
        <row r="41">
          <cell r="C41" t="str">
            <v>4 Waste</v>
          </cell>
          <cell r="D41" t="str">
            <v>4D1 Wastewater Treatment and Discharge</v>
          </cell>
          <cell r="E41" t="str">
            <v>4D1 Wastewater Treatment and Discharge</v>
          </cell>
          <cell r="F41" t="str">
            <v>4D1 Wastewater Treatment and Discharge</v>
          </cell>
          <cell r="G41">
            <v>0</v>
          </cell>
          <cell r="H41" t="str">
            <v>CH4</v>
          </cell>
          <cell r="I41">
            <v>2015</v>
          </cell>
          <cell r="J41">
            <v>127.52441096825761</v>
          </cell>
        </row>
        <row r="42">
          <cell r="C42" t="str">
            <v>4 Waste</v>
          </cell>
          <cell r="D42" t="str">
            <v>4D1 Wastewater Treatment and Discharge</v>
          </cell>
          <cell r="E42" t="str">
            <v>4D1 Wastewater Treatment and Discharge</v>
          </cell>
          <cell r="F42" t="str">
            <v>4D1 Wastewater Treatment and Discharge</v>
          </cell>
          <cell r="G42">
            <v>0</v>
          </cell>
          <cell r="H42" t="str">
            <v>CH4</v>
          </cell>
          <cell r="I42">
            <v>2016</v>
          </cell>
          <cell r="J42">
            <v>129.01880140175999</v>
          </cell>
        </row>
        <row r="43">
          <cell r="C43" t="str">
            <v>4 Waste</v>
          </cell>
          <cell r="D43" t="str">
            <v>4D1 Wastewater Treatment and Discharge</v>
          </cell>
          <cell r="E43" t="str">
            <v>4D1 Wastewater Treatment and Discharge</v>
          </cell>
          <cell r="F43" t="str">
            <v>4D1 Wastewater Treatment and Discharge</v>
          </cell>
          <cell r="G43">
            <v>0</v>
          </cell>
          <cell r="H43" t="str">
            <v>CH4</v>
          </cell>
          <cell r="I43">
            <v>2017</v>
          </cell>
          <cell r="J43">
            <v>131.1072352374</v>
          </cell>
        </row>
        <row r="44">
          <cell r="C44" t="str">
            <v>4 Waste</v>
          </cell>
          <cell r="D44" t="str">
            <v>4D1 Wastewater Treatment and Discharge</v>
          </cell>
          <cell r="E44" t="str">
            <v>4D1 Wastewater Treatment and Discharge</v>
          </cell>
          <cell r="F44" t="str">
            <v>4D1 Wastewater Treatment and Discharge</v>
          </cell>
          <cell r="G44">
            <v>0</v>
          </cell>
          <cell r="H44" t="str">
            <v>N2O</v>
          </cell>
          <cell r="I44">
            <v>2012</v>
          </cell>
          <cell r="J44">
            <v>2.3278777028571431</v>
          </cell>
        </row>
        <row r="45">
          <cell r="C45" t="str">
            <v>4 Waste</v>
          </cell>
          <cell r="D45" t="str">
            <v>4D1 Wastewater Treatment and Discharge</v>
          </cell>
          <cell r="E45" t="str">
            <v>4D1 Wastewater Treatment and Discharge</v>
          </cell>
          <cell r="F45" t="str">
            <v>4D1 Wastewater Treatment and Discharge</v>
          </cell>
          <cell r="G45">
            <v>0</v>
          </cell>
          <cell r="H45" t="str">
            <v>N2O</v>
          </cell>
          <cell r="I45">
            <v>2013</v>
          </cell>
          <cell r="J45">
            <v>2.3371045028571431</v>
          </cell>
        </row>
        <row r="46">
          <cell r="C46" t="str">
            <v>4 Waste</v>
          </cell>
          <cell r="D46" t="str">
            <v>4D1 Wastewater Treatment and Discharge</v>
          </cell>
          <cell r="E46" t="str">
            <v>4D1 Wastewater Treatment and Discharge</v>
          </cell>
          <cell r="F46" t="str">
            <v>4D1 Wastewater Treatment and Discharge</v>
          </cell>
          <cell r="G46">
            <v>0</v>
          </cell>
          <cell r="H46" t="str">
            <v>N2O</v>
          </cell>
          <cell r="I46">
            <v>2014</v>
          </cell>
          <cell r="J46">
            <v>2.3751540685714287</v>
          </cell>
        </row>
        <row r="47">
          <cell r="C47" t="str">
            <v>4 Waste</v>
          </cell>
          <cell r="D47" t="str">
            <v>4D1 Wastewater Treatment and Discharge</v>
          </cell>
          <cell r="E47" t="str">
            <v>4D1 Wastewater Treatment and Discharge</v>
          </cell>
          <cell r="F47" t="str">
            <v>4D1 Wastewater Treatment and Discharge</v>
          </cell>
          <cell r="G47">
            <v>0</v>
          </cell>
          <cell r="H47" t="str">
            <v>N2O</v>
          </cell>
          <cell r="I47">
            <v>2015</v>
          </cell>
          <cell r="J47">
            <v>2.4146096228571428</v>
          </cell>
        </row>
        <row r="48">
          <cell r="C48" t="str">
            <v>4 Waste</v>
          </cell>
          <cell r="D48" t="str">
            <v>4D1 Wastewater Treatment and Discharge</v>
          </cell>
          <cell r="E48" t="str">
            <v>4D1 Wastewater Treatment and Discharge</v>
          </cell>
          <cell r="F48" t="str">
            <v>4D1 Wastewater Treatment and Discharge</v>
          </cell>
          <cell r="G48">
            <v>0</v>
          </cell>
          <cell r="H48" t="str">
            <v>N2O</v>
          </cell>
          <cell r="I48">
            <v>2016</v>
          </cell>
          <cell r="J48">
            <v>2.4429051428571427</v>
          </cell>
        </row>
        <row r="49">
          <cell r="C49" t="str">
            <v>4 Waste</v>
          </cell>
          <cell r="D49" t="str">
            <v>4D1 Wastewater Treatment and Discharge</v>
          </cell>
          <cell r="E49" t="str">
            <v>4D1 Wastewater Treatment and Discharge</v>
          </cell>
          <cell r="F49" t="str">
            <v>4D1 Wastewater Treatment and Discharge</v>
          </cell>
          <cell r="G49">
            <v>0</v>
          </cell>
          <cell r="H49" t="str">
            <v>N2O</v>
          </cell>
          <cell r="I49">
            <v>2017</v>
          </cell>
          <cell r="J49">
            <v>2.4824485714285713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 Log"/>
      <sheetName val="QA Sheet"/>
      <sheetName val="# Lookup Table"/>
      <sheetName val="Check Library"/>
      <sheetName val="Version notes"/>
      <sheetName val="Review comments"/>
      <sheetName val="Conversion Factors"/>
      <sheetName val="Livestock constants"/>
      <sheetName val="Crop constants"/>
      <sheetName val="LU constants"/>
      <sheetName val="Livestock population statistics"/>
      <sheetName val="Livestock herd composition"/>
      <sheetName val="Disaggregated livestock pop"/>
      <sheetName val="Burnt area"/>
      <sheetName val="Fertilizer data"/>
      <sheetName val="Crop statistics"/>
      <sheetName val="LU SOC"/>
      <sheetName val="Chart2"/>
      <sheetName val="AFOLU summary"/>
      <sheetName val="AFOLU Uncertainty"/>
      <sheetName val="Sectoral table"/>
      <sheetName val="Tables"/>
      <sheetName val="Chart3"/>
      <sheetName val="Chart5"/>
      <sheetName val="Chart6"/>
      <sheetName val="Chart7"/>
      <sheetName val="Chart8"/>
      <sheetName val="Chart9"/>
      <sheetName val="Chart10"/>
      <sheetName val="Chart11"/>
      <sheetName val="Chart13"/>
      <sheetName val="AFOLU tables"/>
      <sheetName val="Chart15"/>
      <sheetName val="Chart17"/>
      <sheetName val="Contribution to total"/>
      <sheetName val="Chart18"/>
      <sheetName val="Chart19"/>
      <sheetName val="3A Summary"/>
      <sheetName val="3A1 Enteric fermentation"/>
      <sheetName val="3A2 Manure management (CH4)"/>
      <sheetName val="3A2 Manure management (N2O)"/>
      <sheetName val="3B Summary"/>
      <sheetName val="Chart20"/>
      <sheetName val="Chart21"/>
      <sheetName val="Chart22"/>
      <sheetName val="Burnt area comparison"/>
      <sheetName val="Chart23"/>
      <sheetName val="Chart24"/>
      <sheetName val="Chart25"/>
      <sheetName val="3C Summary"/>
      <sheetName val="3C1 Biomass burning"/>
      <sheetName val="3C2 Liming"/>
      <sheetName val="3C3 Urea application"/>
      <sheetName val="3C4 Direct N2O MS"/>
      <sheetName val="3C4 Direct N2O MS (CropRes)"/>
      <sheetName val="3C5 Indirect N2O MS"/>
      <sheetName val="3C6 Indirect N2O MM"/>
      <sheetName val="3D Summary"/>
      <sheetName val="3D1 Harvested wood products"/>
      <sheetName val="Dbase Indices"/>
      <sheetName val="Dbase"/>
      <sheetName val="Background Table 3.1"/>
      <sheetName val="Background Table 3.4"/>
      <sheetName val="Background Table 3.5"/>
      <sheetName val="Background Table 3.6"/>
      <sheetName val="Background Table 3.7"/>
      <sheetName val="Background Table 3.8"/>
      <sheetName val="Background Table 3.10"/>
      <sheetName val="3A1 Enteric fermentation (sum)"/>
      <sheetName val="3A2 Manure management (sum)"/>
      <sheetName val="Enteric (GgCO2e)"/>
      <sheetName val="ManureManagement CH4 (GgCO2e)"/>
      <sheetName val="ManureManagement N2O (GgCO2e)"/>
      <sheetName val="Ind N2O MM - Volat (GgCO2e)"/>
      <sheetName val="Ind N2O MM - Leach (GgCO2e)"/>
      <sheetName val="Direct N2O MS - MA (GgCO2e)"/>
      <sheetName val="Direct N2O MS - UD (GgCO2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>
        <row r="2">
          <cell r="C2" t="str">
            <v>3A Livestock</v>
          </cell>
          <cell r="D2" t="str">
            <v>3A1 Enteric fermentation</v>
          </cell>
          <cell r="E2" t="str">
            <v>3A1a Cattle</v>
          </cell>
          <cell r="F2" t="str">
            <v>3A1a Cattle</v>
          </cell>
          <cell r="G2">
            <v>0</v>
          </cell>
          <cell r="H2" t="str">
            <v>CH4</v>
          </cell>
          <cell r="I2">
            <v>2012</v>
          </cell>
          <cell r="J2">
            <v>1045.3513594587218</v>
          </cell>
        </row>
        <row r="3">
          <cell r="C3" t="str">
            <v>3A Livestock</v>
          </cell>
          <cell r="D3" t="str">
            <v>3A1 Enteric fermentation</v>
          </cell>
          <cell r="E3" t="str">
            <v>3A1a Cattle</v>
          </cell>
          <cell r="F3" t="str">
            <v>3A1a Cattle</v>
          </cell>
          <cell r="G3">
            <v>0</v>
          </cell>
          <cell r="H3" t="str">
            <v>CH4</v>
          </cell>
          <cell r="I3">
            <v>2013</v>
          </cell>
          <cell r="J3">
            <v>1096.9034564086112</v>
          </cell>
        </row>
        <row r="4">
          <cell r="C4" t="str">
            <v>3A Livestock</v>
          </cell>
          <cell r="D4" t="str">
            <v>3A1 Enteric fermentation</v>
          </cell>
          <cell r="E4" t="str">
            <v>3A1a Cattle</v>
          </cell>
          <cell r="F4" t="str">
            <v>3A1a Cattle</v>
          </cell>
          <cell r="G4">
            <v>0</v>
          </cell>
          <cell r="H4" t="str">
            <v>CH4</v>
          </cell>
          <cell r="I4">
            <v>2014</v>
          </cell>
          <cell r="J4">
            <v>1093.9990741938861</v>
          </cell>
        </row>
        <row r="5">
          <cell r="C5" t="str">
            <v>3A Livestock</v>
          </cell>
          <cell r="D5" t="str">
            <v>3A1 Enteric fermentation</v>
          </cell>
          <cell r="E5" t="str">
            <v>3A1a Cattle</v>
          </cell>
          <cell r="F5" t="str">
            <v>3A1a Cattle</v>
          </cell>
          <cell r="G5">
            <v>0</v>
          </cell>
          <cell r="H5" t="str">
            <v>CH4</v>
          </cell>
          <cell r="I5">
            <v>2015</v>
          </cell>
          <cell r="J5">
            <v>1090.1375002864654</v>
          </cell>
        </row>
        <row r="6">
          <cell r="C6" t="str">
            <v>3A Livestock</v>
          </cell>
          <cell r="D6" t="str">
            <v>3A1 Enteric fermentation</v>
          </cell>
          <cell r="E6" t="str">
            <v>3A1a Cattle</v>
          </cell>
          <cell r="F6" t="str">
            <v>3A1a Cattle</v>
          </cell>
          <cell r="G6">
            <v>0</v>
          </cell>
          <cell r="H6" t="str">
            <v>CH4</v>
          </cell>
          <cell r="I6">
            <v>2016</v>
          </cell>
          <cell r="J6">
            <v>1039.5518470257455</v>
          </cell>
        </row>
        <row r="7">
          <cell r="C7" t="str">
            <v>3A Livestock</v>
          </cell>
          <cell r="D7" t="str">
            <v>3A1 Enteric fermentation</v>
          </cell>
          <cell r="E7" t="str">
            <v>3A1a Cattle</v>
          </cell>
          <cell r="F7" t="str">
            <v>3A1a Cattle</v>
          </cell>
          <cell r="G7">
            <v>0</v>
          </cell>
          <cell r="H7" t="str">
            <v>CH4</v>
          </cell>
          <cell r="I7">
            <v>2017</v>
          </cell>
          <cell r="J7">
            <v>1028.0825000967616</v>
          </cell>
        </row>
        <row r="8">
          <cell r="C8" t="str">
            <v>3A Livestock</v>
          </cell>
          <cell r="D8" t="str">
            <v>3A1 Enteric fermentation</v>
          </cell>
          <cell r="E8" t="str">
            <v>3A1c Sheep</v>
          </cell>
          <cell r="F8" t="str">
            <v>3A1c Sheep</v>
          </cell>
          <cell r="G8">
            <v>0</v>
          </cell>
          <cell r="H8" t="str">
            <v>CH4</v>
          </cell>
          <cell r="I8">
            <v>2012</v>
          </cell>
          <cell r="J8">
            <v>164.44551985280688</v>
          </cell>
        </row>
        <row r="9">
          <cell r="C9" t="str">
            <v>3A Livestock</v>
          </cell>
          <cell r="D9" t="str">
            <v>3A1 Enteric fermentation</v>
          </cell>
          <cell r="E9" t="str">
            <v>3A1c Sheep</v>
          </cell>
          <cell r="F9" t="str">
            <v>3A1c Sheep</v>
          </cell>
          <cell r="G9">
            <v>0</v>
          </cell>
          <cell r="H9" t="str">
            <v>CH4</v>
          </cell>
          <cell r="I9">
            <v>2013</v>
          </cell>
          <cell r="J9">
            <v>165.72685266278128</v>
          </cell>
        </row>
        <row r="10">
          <cell r="C10" t="str">
            <v>3A Livestock</v>
          </cell>
          <cell r="D10" t="str">
            <v>3A1 Enteric fermentation</v>
          </cell>
          <cell r="E10" t="str">
            <v>3A1c Sheep</v>
          </cell>
          <cell r="F10" t="str">
            <v>3A1c Sheep</v>
          </cell>
          <cell r="G10">
            <v>0</v>
          </cell>
          <cell r="H10" t="str">
            <v>CH4</v>
          </cell>
          <cell r="I10">
            <v>2014</v>
          </cell>
          <cell r="J10">
            <v>162.75622774970935</v>
          </cell>
        </row>
        <row r="11">
          <cell r="C11" t="str">
            <v>3A Livestock</v>
          </cell>
          <cell r="D11" t="str">
            <v>3A1 Enteric fermentation</v>
          </cell>
          <cell r="E11" t="str">
            <v>3A1c Sheep</v>
          </cell>
          <cell r="F11" t="str">
            <v>3A1c Sheep</v>
          </cell>
          <cell r="G11">
            <v>0</v>
          </cell>
          <cell r="H11" t="str">
            <v>CH4</v>
          </cell>
          <cell r="I11">
            <v>2015</v>
          </cell>
          <cell r="J11">
            <v>161.45793239415303</v>
          </cell>
        </row>
        <row r="12">
          <cell r="C12" t="str">
            <v>3A Livestock</v>
          </cell>
          <cell r="D12" t="str">
            <v>3A1 Enteric fermentation</v>
          </cell>
          <cell r="E12" t="str">
            <v>3A1c Sheep</v>
          </cell>
          <cell r="F12" t="str">
            <v>3A1c Sheep</v>
          </cell>
          <cell r="G12">
            <v>0</v>
          </cell>
          <cell r="H12" t="str">
            <v>CH4</v>
          </cell>
          <cell r="I12">
            <v>2016</v>
          </cell>
          <cell r="J12">
            <v>156.88777536094491</v>
          </cell>
        </row>
        <row r="13">
          <cell r="C13" t="str">
            <v>3A Livestock</v>
          </cell>
          <cell r="D13" t="str">
            <v>3A1 Enteric fermentation</v>
          </cell>
          <cell r="E13" t="str">
            <v>3A1c Sheep</v>
          </cell>
          <cell r="F13" t="str">
            <v>3A1c Sheep</v>
          </cell>
          <cell r="G13">
            <v>0</v>
          </cell>
          <cell r="H13" t="str">
            <v>CH4</v>
          </cell>
          <cell r="I13">
            <v>2017</v>
          </cell>
          <cell r="J13">
            <v>153.07541618066202</v>
          </cell>
        </row>
        <row r="14">
          <cell r="C14" t="str">
            <v>3A Livestock</v>
          </cell>
          <cell r="D14" t="str">
            <v>3A1 Enteric fermentation</v>
          </cell>
          <cell r="E14" t="str">
            <v>3A1d Goats</v>
          </cell>
          <cell r="F14" t="str">
            <v>3A1d Goats</v>
          </cell>
          <cell r="G14">
            <v>0</v>
          </cell>
          <cell r="H14" t="str">
            <v>CH4</v>
          </cell>
          <cell r="I14">
            <v>2012</v>
          </cell>
          <cell r="J14">
            <v>37.162508549546338</v>
          </cell>
        </row>
        <row r="15">
          <cell r="C15" t="str">
            <v>3A Livestock</v>
          </cell>
          <cell r="D15" t="str">
            <v>3A1 Enteric fermentation</v>
          </cell>
          <cell r="E15" t="str">
            <v>3A1d Goats</v>
          </cell>
          <cell r="F15" t="str">
            <v>3A1d Goats</v>
          </cell>
          <cell r="G15">
            <v>0</v>
          </cell>
          <cell r="H15" t="str">
            <v>CH4</v>
          </cell>
          <cell r="I15">
            <v>2013</v>
          </cell>
          <cell r="J15">
            <v>36.741040257317756</v>
          </cell>
        </row>
        <row r="16">
          <cell r="C16" t="str">
            <v>3A Livestock</v>
          </cell>
          <cell r="D16" t="str">
            <v>3A1 Enteric fermentation</v>
          </cell>
          <cell r="E16" t="str">
            <v>3A1d Goats</v>
          </cell>
          <cell r="F16" t="str">
            <v>3A1d Goats</v>
          </cell>
          <cell r="G16">
            <v>0</v>
          </cell>
          <cell r="H16" t="str">
            <v>CH4</v>
          </cell>
          <cell r="I16">
            <v>2014</v>
          </cell>
          <cell r="J16">
            <v>36.411195506877995</v>
          </cell>
        </row>
        <row r="17">
          <cell r="C17" t="str">
            <v>3A Livestock</v>
          </cell>
          <cell r="D17" t="str">
            <v>3A1 Enteric fermentation</v>
          </cell>
          <cell r="E17" t="str">
            <v>3A1d Goats</v>
          </cell>
          <cell r="F17" t="str">
            <v>3A1d Goats</v>
          </cell>
          <cell r="G17">
            <v>0</v>
          </cell>
          <cell r="H17" t="str">
            <v>CH4</v>
          </cell>
          <cell r="I17">
            <v>2015</v>
          </cell>
          <cell r="J17">
            <v>35.91642838121836</v>
          </cell>
        </row>
        <row r="18">
          <cell r="C18" t="str">
            <v>3A Livestock</v>
          </cell>
          <cell r="D18" t="str">
            <v>3A1 Enteric fermentation</v>
          </cell>
          <cell r="E18" t="str">
            <v>3A1d Goats</v>
          </cell>
          <cell r="F18" t="str">
            <v>3A1d Goats</v>
          </cell>
          <cell r="G18">
            <v>0</v>
          </cell>
          <cell r="H18" t="str">
            <v>CH4</v>
          </cell>
          <cell r="I18">
            <v>2016</v>
          </cell>
          <cell r="J18">
            <v>34.835270588110248</v>
          </cell>
        </row>
        <row r="19">
          <cell r="C19" t="str">
            <v>3A Livestock</v>
          </cell>
          <cell r="D19" t="str">
            <v>3A1 Enteric fermentation</v>
          </cell>
          <cell r="E19" t="str">
            <v>3A1d Goats</v>
          </cell>
          <cell r="F19" t="str">
            <v>3A1d Goats</v>
          </cell>
          <cell r="G19">
            <v>0</v>
          </cell>
          <cell r="H19" t="str">
            <v>CH4</v>
          </cell>
          <cell r="I19">
            <v>2017</v>
          </cell>
          <cell r="J19">
            <v>33.77243750335991</v>
          </cell>
        </row>
        <row r="20">
          <cell r="C20" t="str">
            <v>3A Livestock</v>
          </cell>
          <cell r="D20" t="str">
            <v>3A1 Enteric fermentation</v>
          </cell>
          <cell r="E20" t="str">
            <v>3A1f Horses</v>
          </cell>
          <cell r="F20" t="str">
            <v>3A1f Horses</v>
          </cell>
          <cell r="G20">
            <v>0</v>
          </cell>
          <cell r="H20" t="str">
            <v>CH4</v>
          </cell>
          <cell r="I20">
            <v>2012</v>
          </cell>
          <cell r="J20">
            <v>5.5439999999999996</v>
          </cell>
        </row>
        <row r="21">
          <cell r="C21" t="str">
            <v>3A Livestock</v>
          </cell>
          <cell r="D21" t="str">
            <v>3A1 Enteric fermentation</v>
          </cell>
          <cell r="E21" t="str">
            <v>3A1f Horses</v>
          </cell>
          <cell r="F21" t="str">
            <v>3A1f Horses</v>
          </cell>
          <cell r="G21">
            <v>0</v>
          </cell>
          <cell r="H21" t="str">
            <v>CH4</v>
          </cell>
          <cell r="I21">
            <v>2013</v>
          </cell>
          <cell r="J21">
            <v>5.58</v>
          </cell>
        </row>
        <row r="22">
          <cell r="C22" t="str">
            <v>3A Livestock</v>
          </cell>
          <cell r="D22" t="str">
            <v>3A1 Enteric fermentation</v>
          </cell>
          <cell r="E22" t="str">
            <v>3A1f Horses</v>
          </cell>
          <cell r="F22" t="str">
            <v>3A1f Horses</v>
          </cell>
          <cell r="G22">
            <v>0</v>
          </cell>
          <cell r="H22" t="str">
            <v>CH4</v>
          </cell>
          <cell r="I22">
            <v>2014</v>
          </cell>
          <cell r="J22">
            <v>5.6159999999999997</v>
          </cell>
        </row>
        <row r="23">
          <cell r="C23" t="str">
            <v>3A Livestock</v>
          </cell>
          <cell r="D23" t="str">
            <v>3A1 Enteric fermentation</v>
          </cell>
          <cell r="E23" t="str">
            <v>3A1f Horses</v>
          </cell>
          <cell r="F23" t="str">
            <v>3A1f Horses</v>
          </cell>
          <cell r="G23">
            <v>0</v>
          </cell>
          <cell r="H23" t="str">
            <v>CH4</v>
          </cell>
          <cell r="I23">
            <v>2015</v>
          </cell>
          <cell r="J23">
            <v>5.6668500000000002</v>
          </cell>
        </row>
        <row r="24">
          <cell r="C24" t="str">
            <v>3A Livestock</v>
          </cell>
          <cell r="D24" t="str">
            <v>3A1 Enteric fermentation</v>
          </cell>
          <cell r="E24" t="str">
            <v>3A1f Horses</v>
          </cell>
          <cell r="F24" t="str">
            <v>3A1f Horses</v>
          </cell>
          <cell r="G24">
            <v>0</v>
          </cell>
          <cell r="H24" t="str">
            <v>CH4</v>
          </cell>
          <cell r="I24">
            <v>2016</v>
          </cell>
          <cell r="J24">
            <v>5.7754799999999999</v>
          </cell>
        </row>
        <row r="25">
          <cell r="C25" t="str">
            <v>3A Livestock</v>
          </cell>
          <cell r="D25" t="str">
            <v>3A1 Enteric fermentation</v>
          </cell>
          <cell r="E25" t="str">
            <v>3A1f Horses</v>
          </cell>
          <cell r="F25" t="str">
            <v>3A1f Horses</v>
          </cell>
          <cell r="G25">
            <v>0</v>
          </cell>
          <cell r="H25" t="str">
            <v>CH4</v>
          </cell>
          <cell r="I25">
            <v>2017</v>
          </cell>
          <cell r="J25">
            <v>5.8098779999999994</v>
          </cell>
        </row>
        <row r="26">
          <cell r="C26" t="str">
            <v>3A Livestock</v>
          </cell>
          <cell r="D26" t="str">
            <v>3A1 Enteric fermentation</v>
          </cell>
          <cell r="E26" t="str">
            <v>3A1g Mules and asses</v>
          </cell>
          <cell r="F26" t="str">
            <v>3A1g Mules and asses</v>
          </cell>
          <cell r="G26">
            <v>0</v>
          </cell>
          <cell r="H26" t="str">
            <v>CH4</v>
          </cell>
          <cell r="I26">
            <v>2012</v>
          </cell>
          <cell r="J26">
            <v>1.67</v>
          </cell>
        </row>
        <row r="27">
          <cell r="C27" t="str">
            <v>3A Livestock</v>
          </cell>
          <cell r="D27" t="str">
            <v>3A1 Enteric fermentation</v>
          </cell>
          <cell r="E27" t="str">
            <v>3A1g Mules and asses</v>
          </cell>
          <cell r="F27" t="str">
            <v>3A1g Mules and asses</v>
          </cell>
          <cell r="G27">
            <v>0</v>
          </cell>
          <cell r="H27" t="str">
            <v>CH4</v>
          </cell>
          <cell r="I27">
            <v>2013</v>
          </cell>
          <cell r="J27">
            <v>1.7049999999999998</v>
          </cell>
        </row>
        <row r="28">
          <cell r="C28" t="str">
            <v>3A Livestock</v>
          </cell>
          <cell r="D28" t="str">
            <v>3A1 Enteric fermentation</v>
          </cell>
          <cell r="E28" t="str">
            <v>3A1g Mules and asses</v>
          </cell>
          <cell r="F28" t="str">
            <v>3A1g Mules and asses</v>
          </cell>
          <cell r="G28">
            <v>0</v>
          </cell>
          <cell r="H28" t="str">
            <v>CH4</v>
          </cell>
          <cell r="I28">
            <v>2014</v>
          </cell>
          <cell r="J28">
            <v>1.71</v>
          </cell>
        </row>
        <row r="29">
          <cell r="C29" t="str">
            <v>3A Livestock</v>
          </cell>
          <cell r="D29" t="str">
            <v>3A1 Enteric fermentation</v>
          </cell>
          <cell r="E29" t="str">
            <v>3A1g Mules and asses</v>
          </cell>
          <cell r="F29" t="str">
            <v>3A1g Mules and asses</v>
          </cell>
          <cell r="G29">
            <v>0</v>
          </cell>
          <cell r="H29" t="str">
            <v>CH4</v>
          </cell>
          <cell r="I29">
            <v>2015</v>
          </cell>
          <cell r="J29">
            <v>1.6902899999999998</v>
          </cell>
        </row>
        <row r="30">
          <cell r="C30" t="str">
            <v>3A Livestock</v>
          </cell>
          <cell r="D30" t="str">
            <v>3A1 Enteric fermentation</v>
          </cell>
          <cell r="E30" t="str">
            <v>3A1g Mules and asses</v>
          </cell>
          <cell r="F30" t="str">
            <v>3A1g Mules and asses</v>
          </cell>
          <cell r="G30">
            <v>0</v>
          </cell>
          <cell r="H30" t="str">
            <v>CH4</v>
          </cell>
          <cell r="I30">
            <v>2016</v>
          </cell>
          <cell r="J30">
            <v>1.6186799999999999</v>
          </cell>
        </row>
        <row r="31">
          <cell r="C31" t="str">
            <v>3A Livestock</v>
          </cell>
          <cell r="D31" t="str">
            <v>3A1 Enteric fermentation</v>
          </cell>
          <cell r="E31" t="str">
            <v>3A1g Mules and asses</v>
          </cell>
          <cell r="F31" t="str">
            <v>3A1g Mules and asses</v>
          </cell>
          <cell r="G31">
            <v>0</v>
          </cell>
          <cell r="H31" t="str">
            <v>CH4</v>
          </cell>
          <cell r="I31">
            <v>2017</v>
          </cell>
          <cell r="J31">
            <v>1.6281999999999999</v>
          </cell>
        </row>
        <row r="32">
          <cell r="C32" t="str">
            <v>3A Livestock</v>
          </cell>
          <cell r="D32" t="str">
            <v>3A1 Enteric fermentation</v>
          </cell>
          <cell r="E32" t="str">
            <v>3A1h Swine</v>
          </cell>
          <cell r="F32" t="str">
            <v>3A1h Swine</v>
          </cell>
          <cell r="G32">
            <v>0</v>
          </cell>
          <cell r="H32" t="str">
            <v>CH4</v>
          </cell>
          <cell r="I32">
            <v>2012</v>
          </cell>
          <cell r="J32">
            <v>1.9872912626883474</v>
          </cell>
        </row>
        <row r="33">
          <cell r="C33" t="str">
            <v>3A Livestock</v>
          </cell>
          <cell r="D33" t="str">
            <v>3A1 Enteric fermentation</v>
          </cell>
          <cell r="E33" t="str">
            <v>3A1h Swine</v>
          </cell>
          <cell r="F33" t="str">
            <v>3A1h Swine</v>
          </cell>
          <cell r="G33">
            <v>0</v>
          </cell>
          <cell r="H33" t="str">
            <v>CH4</v>
          </cell>
          <cell r="I33">
            <v>2013</v>
          </cell>
          <cell r="J33">
            <v>1.9809983834524763</v>
          </cell>
        </row>
        <row r="34">
          <cell r="C34" t="str">
            <v>3A Livestock</v>
          </cell>
          <cell r="D34" t="str">
            <v>3A1 Enteric fermentation</v>
          </cell>
          <cell r="E34" t="str">
            <v>3A1h Swine</v>
          </cell>
          <cell r="F34" t="str">
            <v>3A1h Swine</v>
          </cell>
          <cell r="G34">
            <v>0</v>
          </cell>
          <cell r="H34" t="str">
            <v>CH4</v>
          </cell>
          <cell r="I34">
            <v>2014</v>
          </cell>
          <cell r="J34">
            <v>1.9658954732863829</v>
          </cell>
        </row>
        <row r="35">
          <cell r="C35" t="str">
            <v>3A Livestock</v>
          </cell>
          <cell r="D35" t="str">
            <v>3A1 Enteric fermentation</v>
          </cell>
          <cell r="E35" t="str">
            <v>3A1h Swine</v>
          </cell>
          <cell r="F35" t="str">
            <v>3A1h Swine</v>
          </cell>
          <cell r="G35">
            <v>0</v>
          </cell>
          <cell r="H35" t="str">
            <v>CH4</v>
          </cell>
          <cell r="I35">
            <v>2015</v>
          </cell>
          <cell r="J35">
            <v>1.9168110152465825</v>
          </cell>
        </row>
        <row r="36">
          <cell r="C36" t="str">
            <v>3A Livestock</v>
          </cell>
          <cell r="D36" t="str">
            <v>3A1 Enteric fermentation</v>
          </cell>
          <cell r="E36" t="str">
            <v>3A1h Swine</v>
          </cell>
          <cell r="F36" t="str">
            <v>3A1h Swine</v>
          </cell>
          <cell r="G36">
            <v>0</v>
          </cell>
          <cell r="H36" t="str">
            <v>CH4</v>
          </cell>
          <cell r="I36">
            <v>2016</v>
          </cell>
          <cell r="J36">
            <v>1.9029666809276644</v>
          </cell>
        </row>
        <row r="37">
          <cell r="C37" t="str">
            <v>3A Livestock</v>
          </cell>
          <cell r="D37" t="str">
            <v>3A1 Enteric fermentation</v>
          </cell>
          <cell r="E37" t="str">
            <v>3A1h Swine</v>
          </cell>
          <cell r="F37" t="str">
            <v>3A1h Swine</v>
          </cell>
          <cell r="G37">
            <v>0</v>
          </cell>
          <cell r="H37" t="str">
            <v>CH4</v>
          </cell>
          <cell r="I37">
            <v>2017</v>
          </cell>
          <cell r="J37">
            <v>1.8639508296652583</v>
          </cell>
        </row>
        <row r="38">
          <cell r="C38" t="str">
            <v>3A Livestock</v>
          </cell>
          <cell r="D38" t="str">
            <v>3A2 Manure management</v>
          </cell>
          <cell r="E38" t="str">
            <v>3A2a Cattle</v>
          </cell>
          <cell r="F38" t="str">
            <v>3A2a Cattle</v>
          </cell>
          <cell r="G38">
            <v>0</v>
          </cell>
          <cell r="H38" t="str">
            <v>CH4</v>
          </cell>
          <cell r="I38">
            <v>2012</v>
          </cell>
          <cell r="J38">
            <v>10.173642905806361</v>
          </cell>
        </row>
        <row r="39">
          <cell r="C39" t="str">
            <v>3A Livestock</v>
          </cell>
          <cell r="D39" t="str">
            <v>3A2 Manure management</v>
          </cell>
          <cell r="E39" t="str">
            <v>3A2a Cattle</v>
          </cell>
          <cell r="F39" t="str">
            <v>3A2a Cattle</v>
          </cell>
          <cell r="G39">
            <v>0</v>
          </cell>
          <cell r="H39" t="str">
            <v>CH4</v>
          </cell>
          <cell r="I39">
            <v>2013</v>
          </cell>
          <cell r="J39">
            <v>10.990377211161398</v>
          </cell>
        </row>
        <row r="40">
          <cell r="C40" t="str">
            <v>3A Livestock</v>
          </cell>
          <cell r="D40" t="str">
            <v>3A2 Manure management</v>
          </cell>
          <cell r="E40" t="str">
            <v>3A2a Cattle</v>
          </cell>
          <cell r="F40" t="str">
            <v>3A2a Cattle</v>
          </cell>
          <cell r="G40">
            <v>0</v>
          </cell>
          <cell r="H40" t="str">
            <v>CH4</v>
          </cell>
          <cell r="I40">
            <v>2014</v>
          </cell>
          <cell r="J40">
            <v>10.387994113860676</v>
          </cell>
        </row>
        <row r="41">
          <cell r="C41" t="str">
            <v>3A Livestock</v>
          </cell>
          <cell r="D41" t="str">
            <v>3A2 Manure management</v>
          </cell>
          <cell r="E41" t="str">
            <v>3A2a Cattle</v>
          </cell>
          <cell r="F41" t="str">
            <v>3A2a Cattle</v>
          </cell>
          <cell r="G41">
            <v>0</v>
          </cell>
          <cell r="H41" t="str">
            <v>CH4</v>
          </cell>
          <cell r="I41">
            <v>2015</v>
          </cell>
          <cell r="J41">
            <v>10.489127750954353</v>
          </cell>
        </row>
        <row r="42">
          <cell r="C42" t="str">
            <v>3A Livestock</v>
          </cell>
          <cell r="D42" t="str">
            <v>3A2 Manure management</v>
          </cell>
          <cell r="E42" t="str">
            <v>3A2a Cattle</v>
          </cell>
          <cell r="F42" t="str">
            <v>3A2a Cattle</v>
          </cell>
          <cell r="G42">
            <v>0</v>
          </cell>
          <cell r="H42" t="str">
            <v>CH4</v>
          </cell>
          <cell r="I42">
            <v>2016</v>
          </cell>
          <cell r="J42">
            <v>10.855904276310678</v>
          </cell>
        </row>
        <row r="43">
          <cell r="C43" t="str">
            <v>3A Livestock</v>
          </cell>
          <cell r="D43" t="str">
            <v>3A2 Manure management</v>
          </cell>
          <cell r="E43" t="str">
            <v>3A2a Cattle</v>
          </cell>
          <cell r="F43" t="str">
            <v>3A2a Cattle</v>
          </cell>
          <cell r="G43">
            <v>0</v>
          </cell>
          <cell r="H43" t="str">
            <v>CH4</v>
          </cell>
          <cell r="I43">
            <v>2017</v>
          </cell>
          <cell r="J43">
            <v>11.665134741006755</v>
          </cell>
        </row>
        <row r="44">
          <cell r="C44" t="str">
            <v>3A Livestock</v>
          </cell>
          <cell r="D44" t="str">
            <v>3A2 Manure management</v>
          </cell>
          <cell r="E44" t="str">
            <v>3A2c Sheep</v>
          </cell>
          <cell r="F44" t="str">
            <v>3A2c Sheep</v>
          </cell>
          <cell r="G44">
            <v>0</v>
          </cell>
          <cell r="H44" t="str">
            <v>CH4</v>
          </cell>
          <cell r="I44">
            <v>2012</v>
          </cell>
          <cell r="J44">
            <v>4.4935788877931843E-2</v>
          </cell>
        </row>
        <row r="45">
          <cell r="C45" t="str">
            <v>3A Livestock</v>
          </cell>
          <cell r="D45" t="str">
            <v>3A2 Manure management</v>
          </cell>
          <cell r="E45" t="str">
            <v>3A2c Sheep</v>
          </cell>
          <cell r="F45" t="str">
            <v>3A2c Sheep</v>
          </cell>
          <cell r="G45">
            <v>0</v>
          </cell>
          <cell r="H45" t="str">
            <v>CH4</v>
          </cell>
          <cell r="I45">
            <v>2013</v>
          </cell>
          <cell r="J45">
            <v>4.5287636820500139E-2</v>
          </cell>
        </row>
        <row r="46">
          <cell r="C46" t="str">
            <v>3A Livestock</v>
          </cell>
          <cell r="D46" t="str">
            <v>3A2 Manure management</v>
          </cell>
          <cell r="E46" t="str">
            <v>3A2c Sheep</v>
          </cell>
          <cell r="F46" t="str">
            <v>3A2c Sheep</v>
          </cell>
          <cell r="G46">
            <v>0</v>
          </cell>
          <cell r="H46" t="str">
            <v>CH4</v>
          </cell>
          <cell r="I46">
            <v>2014</v>
          </cell>
          <cell r="J46">
            <v>4.4475885999023773E-2</v>
          </cell>
        </row>
        <row r="47">
          <cell r="C47" t="str">
            <v>3A Livestock</v>
          </cell>
          <cell r="D47" t="str">
            <v>3A2 Manure management</v>
          </cell>
          <cell r="E47" t="str">
            <v>3A2c Sheep</v>
          </cell>
          <cell r="F47" t="str">
            <v>3A2c Sheep</v>
          </cell>
          <cell r="G47">
            <v>0</v>
          </cell>
          <cell r="H47" t="str">
            <v>CH4</v>
          </cell>
          <cell r="I47">
            <v>2015</v>
          </cell>
          <cell r="J47">
            <v>4.4121075269542634E-2</v>
          </cell>
        </row>
        <row r="48">
          <cell r="C48" t="str">
            <v>3A Livestock</v>
          </cell>
          <cell r="D48" t="str">
            <v>3A2 Manure management</v>
          </cell>
          <cell r="E48" t="str">
            <v>3A2c Sheep</v>
          </cell>
          <cell r="F48" t="str">
            <v>3A2c Sheep</v>
          </cell>
          <cell r="G48">
            <v>0</v>
          </cell>
          <cell r="H48" t="str">
            <v>CH4</v>
          </cell>
          <cell r="I48">
            <v>2016</v>
          </cell>
          <cell r="J48">
            <v>4.2872011329991799E-2</v>
          </cell>
        </row>
        <row r="49">
          <cell r="C49" t="str">
            <v>3A Livestock</v>
          </cell>
          <cell r="D49" t="str">
            <v>3A2 Manure management</v>
          </cell>
          <cell r="E49" t="str">
            <v>3A2c Sheep</v>
          </cell>
          <cell r="F49" t="str">
            <v>3A2c Sheep</v>
          </cell>
          <cell r="G49">
            <v>0</v>
          </cell>
          <cell r="H49" t="str">
            <v>CH4</v>
          </cell>
          <cell r="I49">
            <v>2017</v>
          </cell>
          <cell r="J49">
            <v>4.18300611115381E-2</v>
          </cell>
        </row>
        <row r="50">
          <cell r="C50" t="str">
            <v>3A Livestock</v>
          </cell>
          <cell r="D50" t="str">
            <v>3A2 Manure management</v>
          </cell>
          <cell r="E50" t="str">
            <v>3A2d Goats</v>
          </cell>
          <cell r="F50" t="str">
            <v>3A2d Goats</v>
          </cell>
          <cell r="G50">
            <v>0</v>
          </cell>
          <cell r="H50" t="str">
            <v>CH4</v>
          </cell>
          <cell r="I50">
            <v>2012</v>
          </cell>
          <cell r="J50">
            <v>4.2017778410524197E-2</v>
          </cell>
        </row>
        <row r="51">
          <cell r="C51" t="str">
            <v>3A Livestock</v>
          </cell>
          <cell r="D51" t="str">
            <v>3A2 Manure management</v>
          </cell>
          <cell r="E51" t="str">
            <v>3A2d Goats</v>
          </cell>
          <cell r="F51" t="str">
            <v>3A2d Goats</v>
          </cell>
          <cell r="G51">
            <v>0</v>
          </cell>
          <cell r="H51" t="str">
            <v>CH4</v>
          </cell>
          <cell r="I51">
            <v>2013</v>
          </cell>
          <cell r="J51">
            <v>4.1541245420661239E-2</v>
          </cell>
        </row>
        <row r="52">
          <cell r="C52" t="str">
            <v>3A Livestock</v>
          </cell>
          <cell r="D52" t="str">
            <v>3A2 Manure management</v>
          </cell>
          <cell r="E52" t="str">
            <v>3A2d Goats</v>
          </cell>
          <cell r="F52" t="str">
            <v>3A2d Goats</v>
          </cell>
          <cell r="G52">
            <v>0</v>
          </cell>
          <cell r="H52" t="str">
            <v>CH4</v>
          </cell>
          <cell r="I52">
            <v>2014</v>
          </cell>
          <cell r="J52">
            <v>4.1168306559029387E-2</v>
          </cell>
        </row>
        <row r="53">
          <cell r="C53" t="str">
            <v>3A Livestock</v>
          </cell>
          <cell r="D53" t="str">
            <v>3A2 Manure management</v>
          </cell>
          <cell r="E53" t="str">
            <v>3A2d Goats</v>
          </cell>
          <cell r="F53" t="str">
            <v>3A2d Goats</v>
          </cell>
          <cell r="G53">
            <v>0</v>
          </cell>
          <cell r="H53" t="str">
            <v>CH4</v>
          </cell>
          <cell r="I53">
            <v>2015</v>
          </cell>
          <cell r="J53">
            <v>4.0608898266581567E-2</v>
          </cell>
        </row>
        <row r="54">
          <cell r="C54" t="str">
            <v>3A Livestock</v>
          </cell>
          <cell r="D54" t="str">
            <v>3A2 Manure management</v>
          </cell>
          <cell r="E54" t="str">
            <v>3A2d Goats</v>
          </cell>
          <cell r="F54" t="str">
            <v>3A2d Goats</v>
          </cell>
          <cell r="G54">
            <v>0</v>
          </cell>
          <cell r="H54" t="str">
            <v>CH4</v>
          </cell>
          <cell r="I54">
            <v>2016</v>
          </cell>
          <cell r="J54">
            <v>3.9386487553454877E-2</v>
          </cell>
        </row>
        <row r="55">
          <cell r="C55" t="str">
            <v>3A Livestock</v>
          </cell>
          <cell r="D55" t="str">
            <v>3A2 Manure management</v>
          </cell>
          <cell r="E55" t="str">
            <v>3A2d Goats</v>
          </cell>
          <cell r="F55" t="str">
            <v>3A2d Goats</v>
          </cell>
          <cell r="G55">
            <v>0</v>
          </cell>
          <cell r="H55" t="str">
            <v>CH4</v>
          </cell>
          <cell r="I55">
            <v>2017</v>
          </cell>
          <cell r="J55">
            <v>3.8184795665974401E-2</v>
          </cell>
        </row>
        <row r="56">
          <cell r="C56" t="str">
            <v>3A Livestock</v>
          </cell>
          <cell r="D56" t="str">
            <v>3A2 Manure management</v>
          </cell>
          <cell r="E56" t="str">
            <v>3A2f Horses</v>
          </cell>
          <cell r="F56" t="str">
            <v>3A2f Horses</v>
          </cell>
          <cell r="G56">
            <v>0</v>
          </cell>
          <cell r="H56" t="str">
            <v>CH4</v>
          </cell>
          <cell r="I56">
            <v>2012</v>
          </cell>
          <cell r="J56">
            <v>4.1271999999999993E-3</v>
          </cell>
        </row>
        <row r="57">
          <cell r="C57" t="str">
            <v>3A Livestock</v>
          </cell>
          <cell r="D57" t="str">
            <v>3A2 Manure management</v>
          </cell>
          <cell r="E57" t="str">
            <v>3A2f Horses</v>
          </cell>
          <cell r="F57" t="str">
            <v>3A2f Horses</v>
          </cell>
          <cell r="G57">
            <v>0</v>
          </cell>
          <cell r="H57" t="str">
            <v>CH4</v>
          </cell>
          <cell r="I57">
            <v>2013</v>
          </cell>
          <cell r="J57">
            <v>4.1539999999999997E-3</v>
          </cell>
        </row>
        <row r="58">
          <cell r="C58" t="str">
            <v>3A Livestock</v>
          </cell>
          <cell r="D58" t="str">
            <v>3A2 Manure management</v>
          </cell>
          <cell r="E58" t="str">
            <v>3A2f Horses</v>
          </cell>
          <cell r="F58" t="str">
            <v>3A2f Horses</v>
          </cell>
          <cell r="G58">
            <v>0</v>
          </cell>
          <cell r="H58" t="str">
            <v>CH4</v>
          </cell>
          <cell r="I58">
            <v>2014</v>
          </cell>
          <cell r="J58">
            <v>4.1808000000000001E-3</v>
          </cell>
        </row>
        <row r="59">
          <cell r="C59" t="str">
            <v>3A Livestock</v>
          </cell>
          <cell r="D59" t="str">
            <v>3A2 Manure management</v>
          </cell>
          <cell r="E59" t="str">
            <v>3A2f Horses</v>
          </cell>
          <cell r="F59" t="str">
            <v>3A2f Horses</v>
          </cell>
          <cell r="G59">
            <v>0</v>
          </cell>
          <cell r="H59" t="str">
            <v>CH4</v>
          </cell>
          <cell r="I59">
            <v>2015</v>
          </cell>
          <cell r="J59">
            <v>4.218655E-3</v>
          </cell>
        </row>
        <row r="60">
          <cell r="C60" t="str">
            <v>3A Livestock</v>
          </cell>
          <cell r="D60" t="str">
            <v>3A2 Manure management</v>
          </cell>
          <cell r="E60" t="str">
            <v>3A2f Horses</v>
          </cell>
          <cell r="F60" t="str">
            <v>3A2f Horses</v>
          </cell>
          <cell r="G60">
            <v>0</v>
          </cell>
          <cell r="H60" t="str">
            <v>CH4</v>
          </cell>
          <cell r="I60">
            <v>2016</v>
          </cell>
          <cell r="J60">
            <v>4.2995239999999999E-3</v>
          </cell>
        </row>
        <row r="61">
          <cell r="C61" t="str">
            <v>3A Livestock</v>
          </cell>
          <cell r="D61" t="str">
            <v>3A2 Manure management</v>
          </cell>
          <cell r="E61" t="str">
            <v>3A2f Horses</v>
          </cell>
          <cell r="F61" t="str">
            <v>3A2f Horses</v>
          </cell>
          <cell r="G61">
            <v>0</v>
          </cell>
          <cell r="H61" t="str">
            <v>CH4</v>
          </cell>
          <cell r="I61">
            <v>2017</v>
          </cell>
          <cell r="J61">
            <v>4.3251314000000004E-3</v>
          </cell>
        </row>
        <row r="62">
          <cell r="C62" t="str">
            <v>3A Livestock</v>
          </cell>
          <cell r="D62" t="str">
            <v>3A2 Manure management</v>
          </cell>
          <cell r="E62" t="str">
            <v>3A2g Mules and asses</v>
          </cell>
          <cell r="F62" t="str">
            <v>3A2g Mules and asses</v>
          </cell>
          <cell r="G62">
            <v>0</v>
          </cell>
          <cell r="H62" t="str">
            <v>CH4</v>
          </cell>
          <cell r="I62">
            <v>2012</v>
          </cell>
          <cell r="J62">
            <v>7.515E-4</v>
          </cell>
        </row>
        <row r="63">
          <cell r="C63" t="str">
            <v>3A Livestock</v>
          </cell>
          <cell r="D63" t="str">
            <v>3A2 Manure management</v>
          </cell>
          <cell r="E63" t="str">
            <v>3A2g Mules and asses</v>
          </cell>
          <cell r="F63" t="str">
            <v>3A2g Mules and asses</v>
          </cell>
          <cell r="G63">
            <v>0</v>
          </cell>
          <cell r="H63" t="str">
            <v>CH4</v>
          </cell>
          <cell r="I63">
            <v>2013</v>
          </cell>
          <cell r="J63">
            <v>7.6724999999999981E-4</v>
          </cell>
        </row>
        <row r="64">
          <cell r="C64" t="str">
            <v>3A Livestock</v>
          </cell>
          <cell r="D64" t="str">
            <v>3A2 Manure management</v>
          </cell>
          <cell r="E64" t="str">
            <v>3A2g Mules and asses</v>
          </cell>
          <cell r="F64" t="str">
            <v>3A2g Mules and asses</v>
          </cell>
          <cell r="G64">
            <v>0</v>
          </cell>
          <cell r="H64" t="str">
            <v>CH4</v>
          </cell>
          <cell r="I64">
            <v>2014</v>
          </cell>
          <cell r="J64">
            <v>7.6949999999999989E-4</v>
          </cell>
        </row>
        <row r="65">
          <cell r="C65" t="str">
            <v>3A Livestock</v>
          </cell>
          <cell r="D65" t="str">
            <v>3A2 Manure management</v>
          </cell>
          <cell r="E65" t="str">
            <v>3A2g Mules and asses</v>
          </cell>
          <cell r="F65" t="str">
            <v>3A2g Mules and asses</v>
          </cell>
          <cell r="G65">
            <v>0</v>
          </cell>
          <cell r="H65" t="str">
            <v>CH4</v>
          </cell>
          <cell r="I65">
            <v>2015</v>
          </cell>
          <cell r="J65">
            <v>7.6063049999999994E-4</v>
          </cell>
        </row>
        <row r="66">
          <cell r="C66" t="str">
            <v>3A Livestock</v>
          </cell>
          <cell r="D66" t="str">
            <v>3A2 Manure management</v>
          </cell>
          <cell r="E66" t="str">
            <v>3A2g Mules and asses</v>
          </cell>
          <cell r="F66" t="str">
            <v>3A2g Mules and asses</v>
          </cell>
          <cell r="G66">
            <v>0</v>
          </cell>
          <cell r="H66" t="str">
            <v>CH4</v>
          </cell>
          <cell r="I66">
            <v>2016</v>
          </cell>
          <cell r="J66">
            <v>7.2840599999999991E-4</v>
          </cell>
        </row>
        <row r="67">
          <cell r="C67" t="str">
            <v>3A Livestock</v>
          </cell>
          <cell r="D67" t="str">
            <v>3A2 Manure management</v>
          </cell>
          <cell r="E67" t="str">
            <v>3A2g Mules and asses</v>
          </cell>
          <cell r="F67" t="str">
            <v>3A2g Mules and asses</v>
          </cell>
          <cell r="G67">
            <v>0</v>
          </cell>
          <cell r="H67" t="str">
            <v>CH4</v>
          </cell>
          <cell r="I67">
            <v>2017</v>
          </cell>
          <cell r="J67">
            <v>7.3268999999999993E-4</v>
          </cell>
        </row>
        <row r="68">
          <cell r="C68" t="str">
            <v>3A Livestock</v>
          </cell>
          <cell r="D68" t="str">
            <v>3A2 Manure management</v>
          </cell>
          <cell r="E68" t="str">
            <v>3A2h Swine</v>
          </cell>
          <cell r="F68" t="str">
            <v>3A2h Swine</v>
          </cell>
          <cell r="G68">
            <v>0</v>
          </cell>
          <cell r="H68" t="str">
            <v>CH4</v>
          </cell>
          <cell r="I68">
            <v>2012</v>
          </cell>
          <cell r="J68">
            <v>22.267175687433909</v>
          </cell>
        </row>
        <row r="69">
          <cell r="C69" t="str">
            <v>3A Livestock</v>
          </cell>
          <cell r="D69" t="str">
            <v>3A2 Manure management</v>
          </cell>
          <cell r="E69" t="str">
            <v>3A2h Swine</v>
          </cell>
          <cell r="F69" t="str">
            <v>3A2h Swine</v>
          </cell>
          <cell r="G69">
            <v>0</v>
          </cell>
          <cell r="H69" t="str">
            <v>CH4</v>
          </cell>
          <cell r="I69">
            <v>2013</v>
          </cell>
          <cell r="J69">
            <v>22.196665314769451</v>
          </cell>
        </row>
        <row r="70">
          <cell r="C70" t="str">
            <v>3A Livestock</v>
          </cell>
          <cell r="D70" t="str">
            <v>3A2 Manure management</v>
          </cell>
          <cell r="E70" t="str">
            <v>3A2h Swine</v>
          </cell>
          <cell r="F70" t="str">
            <v>3A2h Swine</v>
          </cell>
          <cell r="G70">
            <v>0</v>
          </cell>
          <cell r="H70" t="str">
            <v>CH4</v>
          </cell>
          <cell r="I70">
            <v>2014</v>
          </cell>
          <cell r="J70">
            <v>22.02744042037477</v>
          </cell>
        </row>
        <row r="71">
          <cell r="C71" t="str">
            <v>3A Livestock</v>
          </cell>
          <cell r="D71" t="str">
            <v>3A2 Manure management</v>
          </cell>
          <cell r="E71" t="str">
            <v>3A2h Swine</v>
          </cell>
          <cell r="F71" t="str">
            <v>3A2h Swine</v>
          </cell>
          <cell r="G71">
            <v>0</v>
          </cell>
          <cell r="H71" t="str">
            <v>CH4</v>
          </cell>
          <cell r="I71">
            <v>2015</v>
          </cell>
          <cell r="J71">
            <v>21.477459513592041</v>
          </cell>
        </row>
        <row r="72">
          <cell r="C72" t="str">
            <v>3A Livestock</v>
          </cell>
          <cell r="D72" t="str">
            <v>3A2 Manure management</v>
          </cell>
          <cell r="E72" t="str">
            <v>3A2h Swine</v>
          </cell>
          <cell r="F72" t="str">
            <v>3A2h Swine</v>
          </cell>
          <cell r="G72">
            <v>0</v>
          </cell>
          <cell r="H72" t="str">
            <v>CH4</v>
          </cell>
          <cell r="I72">
            <v>2016</v>
          </cell>
          <cell r="J72">
            <v>21.32233669373025</v>
          </cell>
        </row>
        <row r="73">
          <cell r="C73" t="str">
            <v>3A Livestock</v>
          </cell>
          <cell r="D73" t="str">
            <v>3A2 Manure management</v>
          </cell>
          <cell r="E73" t="str">
            <v>3A2h Swine</v>
          </cell>
          <cell r="F73" t="str">
            <v>3A2h Swine</v>
          </cell>
          <cell r="G73">
            <v>0</v>
          </cell>
          <cell r="H73" t="str">
            <v>CH4</v>
          </cell>
          <cell r="I73">
            <v>2017</v>
          </cell>
          <cell r="J73">
            <v>20.885172383210648</v>
          </cell>
        </row>
        <row r="74">
          <cell r="C74" t="str">
            <v>3A Livestock</v>
          </cell>
          <cell r="D74" t="str">
            <v>3A2 Manure management</v>
          </cell>
          <cell r="E74" t="str">
            <v>3A2i Poultry</v>
          </cell>
          <cell r="F74" t="str">
            <v>3A2i Poultry</v>
          </cell>
          <cell r="G74">
            <v>0</v>
          </cell>
          <cell r="H74" t="str">
            <v>CH4</v>
          </cell>
          <cell r="I74">
            <v>2012</v>
          </cell>
          <cell r="J74">
            <v>2.9025790967295291</v>
          </cell>
        </row>
        <row r="75">
          <cell r="C75" t="str">
            <v>3A Livestock</v>
          </cell>
          <cell r="D75" t="str">
            <v>3A2 Manure management</v>
          </cell>
          <cell r="E75" t="str">
            <v>3A2i Poultry</v>
          </cell>
          <cell r="F75" t="str">
            <v>3A2i Poultry</v>
          </cell>
          <cell r="G75">
            <v>0</v>
          </cell>
          <cell r="H75" t="str">
            <v>CH4</v>
          </cell>
          <cell r="I75">
            <v>2013</v>
          </cell>
          <cell r="J75">
            <v>2.8307207551465305</v>
          </cell>
        </row>
        <row r="76">
          <cell r="C76" t="str">
            <v>3A Livestock</v>
          </cell>
          <cell r="D76" t="str">
            <v>3A2 Manure management</v>
          </cell>
          <cell r="E76" t="str">
            <v>3A2i Poultry</v>
          </cell>
          <cell r="F76" t="str">
            <v>3A2i Poultry</v>
          </cell>
          <cell r="G76">
            <v>0</v>
          </cell>
          <cell r="H76" t="str">
            <v>CH4</v>
          </cell>
          <cell r="I76">
            <v>2014</v>
          </cell>
          <cell r="J76">
            <v>2.92700480806187</v>
          </cell>
        </row>
        <row r="77">
          <cell r="C77" t="str">
            <v>3A Livestock</v>
          </cell>
          <cell r="D77" t="str">
            <v>3A2 Manure management</v>
          </cell>
          <cell r="E77" t="str">
            <v>3A2i Poultry</v>
          </cell>
          <cell r="F77" t="str">
            <v>3A2i Poultry</v>
          </cell>
          <cell r="G77">
            <v>0</v>
          </cell>
          <cell r="H77" t="str">
            <v>CH4</v>
          </cell>
          <cell r="I77">
            <v>2015</v>
          </cell>
          <cell r="J77">
            <v>3.0335551998640375</v>
          </cell>
        </row>
        <row r="78">
          <cell r="C78" t="str">
            <v>3A Livestock</v>
          </cell>
          <cell r="D78" t="str">
            <v>3A2 Manure management</v>
          </cell>
          <cell r="E78" t="str">
            <v>3A2i Poultry</v>
          </cell>
          <cell r="F78" t="str">
            <v>3A2i Poultry</v>
          </cell>
          <cell r="G78">
            <v>0</v>
          </cell>
          <cell r="H78" t="str">
            <v>CH4</v>
          </cell>
          <cell r="I78">
            <v>2016</v>
          </cell>
          <cell r="J78">
            <v>2.8623805375080003</v>
          </cell>
        </row>
        <row r="79">
          <cell r="C79" t="str">
            <v>3A Livestock</v>
          </cell>
          <cell r="D79" t="str">
            <v>3A2 Manure management</v>
          </cell>
          <cell r="E79" t="str">
            <v>3A2i Poultry</v>
          </cell>
          <cell r="F79" t="str">
            <v>3A2i Poultry</v>
          </cell>
          <cell r="G79">
            <v>0</v>
          </cell>
          <cell r="H79" t="str">
            <v>CH4</v>
          </cell>
          <cell r="I79">
            <v>2017</v>
          </cell>
          <cell r="J79">
            <v>2.819336235967</v>
          </cell>
        </row>
        <row r="80">
          <cell r="C80" t="str">
            <v>3A Livestock</v>
          </cell>
          <cell r="D80" t="str">
            <v>3A2 Manure maagement</v>
          </cell>
          <cell r="E80" t="str">
            <v>3A2a Cattle</v>
          </cell>
          <cell r="F80" t="str">
            <v>3A2a Cattle</v>
          </cell>
          <cell r="G80">
            <v>0</v>
          </cell>
          <cell r="H80" t="str">
            <v>N2O</v>
          </cell>
          <cell r="I80">
            <v>2012</v>
          </cell>
          <cell r="J80">
            <v>2.5573623283855471</v>
          </cell>
        </row>
        <row r="81">
          <cell r="C81" t="str">
            <v>3A Livestock</v>
          </cell>
          <cell r="D81" t="str">
            <v>3A2 Manure maagement</v>
          </cell>
          <cell r="E81" t="str">
            <v>3A2a Cattle</v>
          </cell>
          <cell r="F81" t="str">
            <v>3A2a Cattle</v>
          </cell>
          <cell r="G81">
            <v>0</v>
          </cell>
          <cell r="H81" t="str">
            <v>N2O</v>
          </cell>
          <cell r="I81">
            <v>2013</v>
          </cell>
          <cell r="J81">
            <v>2.9137103251042356</v>
          </cell>
        </row>
        <row r="82">
          <cell r="C82" t="str">
            <v>3A Livestock</v>
          </cell>
          <cell r="D82" t="str">
            <v>3A2 Manure maagement</v>
          </cell>
          <cell r="E82" t="str">
            <v>3A2a Cattle</v>
          </cell>
          <cell r="F82" t="str">
            <v>3A2a Cattle</v>
          </cell>
          <cell r="G82">
            <v>0</v>
          </cell>
          <cell r="H82" t="str">
            <v>N2O</v>
          </cell>
          <cell r="I82">
            <v>2014</v>
          </cell>
          <cell r="J82">
            <v>2.9184160941291473</v>
          </cell>
        </row>
        <row r="83">
          <cell r="C83" t="str">
            <v>3A Livestock</v>
          </cell>
          <cell r="D83" t="str">
            <v>3A2 Manure maagement</v>
          </cell>
          <cell r="E83" t="str">
            <v>3A2a Cattle</v>
          </cell>
          <cell r="F83" t="str">
            <v>3A2a Cattle</v>
          </cell>
          <cell r="G83">
            <v>0</v>
          </cell>
          <cell r="H83" t="str">
            <v>N2O</v>
          </cell>
          <cell r="I83">
            <v>2015</v>
          </cell>
          <cell r="J83">
            <v>2.9652505418410433</v>
          </cell>
        </row>
        <row r="84">
          <cell r="C84" t="str">
            <v>3A Livestock</v>
          </cell>
          <cell r="D84" t="str">
            <v>3A2 Manure maagement</v>
          </cell>
          <cell r="E84" t="str">
            <v>3A2a Cattle</v>
          </cell>
          <cell r="F84" t="str">
            <v>3A2a Cattle</v>
          </cell>
          <cell r="G84">
            <v>0</v>
          </cell>
          <cell r="H84" t="str">
            <v>N2O</v>
          </cell>
          <cell r="I84">
            <v>2016</v>
          </cell>
          <cell r="J84">
            <v>2.8158447965654538</v>
          </cell>
        </row>
        <row r="85">
          <cell r="C85" t="str">
            <v>3A Livestock</v>
          </cell>
          <cell r="D85" t="str">
            <v>3A2 Manure maagement</v>
          </cell>
          <cell r="E85" t="str">
            <v>3A2a Cattle</v>
          </cell>
          <cell r="F85" t="str">
            <v>3A2a Cattle</v>
          </cell>
          <cell r="G85">
            <v>0</v>
          </cell>
          <cell r="H85" t="str">
            <v>N2O</v>
          </cell>
          <cell r="I85">
            <v>2017</v>
          </cell>
          <cell r="J85">
            <v>2.8694686208076909</v>
          </cell>
        </row>
        <row r="86">
          <cell r="C86" t="str">
            <v>3A Livestock</v>
          </cell>
          <cell r="D86" t="str">
            <v>3A2 Manure maagement</v>
          </cell>
          <cell r="E86" t="str">
            <v>3A2c Sheep</v>
          </cell>
          <cell r="F86" t="str">
            <v>3A2c Sheep</v>
          </cell>
          <cell r="G86">
            <v>0</v>
          </cell>
          <cell r="H86" t="str">
            <v>N2O</v>
          </cell>
          <cell r="I86">
            <v>2012</v>
          </cell>
          <cell r="J86">
            <v>0.35903900238973924</v>
          </cell>
        </row>
        <row r="87">
          <cell r="C87" t="str">
            <v>3A Livestock</v>
          </cell>
          <cell r="D87" t="str">
            <v>3A2 Manure maagement</v>
          </cell>
          <cell r="E87" t="str">
            <v>3A2c Sheep</v>
          </cell>
          <cell r="F87" t="str">
            <v>3A2c Sheep</v>
          </cell>
          <cell r="G87">
            <v>0</v>
          </cell>
          <cell r="H87" t="str">
            <v>N2O</v>
          </cell>
          <cell r="I87">
            <v>2013</v>
          </cell>
          <cell r="J87">
            <v>0.36182823025869049</v>
          </cell>
        </row>
        <row r="88">
          <cell r="C88" t="str">
            <v>3A Livestock</v>
          </cell>
          <cell r="D88" t="str">
            <v>3A2 Manure maagement</v>
          </cell>
          <cell r="E88" t="str">
            <v>3A2c Sheep</v>
          </cell>
          <cell r="F88" t="str">
            <v>3A2c Sheep</v>
          </cell>
          <cell r="G88">
            <v>0</v>
          </cell>
          <cell r="H88" t="str">
            <v>N2O</v>
          </cell>
          <cell r="I88">
            <v>2014</v>
          </cell>
          <cell r="J88">
            <v>0.35534253792566839</v>
          </cell>
        </row>
        <row r="89">
          <cell r="C89" t="str">
            <v>3A Livestock</v>
          </cell>
          <cell r="D89" t="str">
            <v>3A2 Manure maagement</v>
          </cell>
          <cell r="E89" t="str">
            <v>3A2c Sheep</v>
          </cell>
          <cell r="F89" t="str">
            <v>3A2c Sheep</v>
          </cell>
          <cell r="G89">
            <v>0</v>
          </cell>
          <cell r="H89" t="str">
            <v>N2O</v>
          </cell>
          <cell r="I89">
            <v>2015</v>
          </cell>
          <cell r="J89">
            <v>0.35250801454016922</v>
          </cell>
        </row>
        <row r="90">
          <cell r="C90" t="str">
            <v>3A Livestock</v>
          </cell>
          <cell r="D90" t="str">
            <v>3A2 Manure maagement</v>
          </cell>
          <cell r="E90" t="str">
            <v>3A2c Sheep</v>
          </cell>
          <cell r="F90" t="str">
            <v>3A2c Sheep</v>
          </cell>
          <cell r="G90">
            <v>0</v>
          </cell>
          <cell r="H90" t="str">
            <v>N2O</v>
          </cell>
          <cell r="I90">
            <v>2016</v>
          </cell>
          <cell r="J90">
            <v>0.34253199524510936</v>
          </cell>
        </row>
        <row r="91">
          <cell r="C91" t="str">
            <v>3A Livestock</v>
          </cell>
          <cell r="D91" t="str">
            <v>3A2 Manure maagement</v>
          </cell>
          <cell r="E91" t="str">
            <v>3A2c Sheep</v>
          </cell>
          <cell r="F91" t="str">
            <v>3A2c Sheep</v>
          </cell>
          <cell r="G91">
            <v>0</v>
          </cell>
          <cell r="H91" t="str">
            <v>N2O</v>
          </cell>
          <cell r="I91">
            <v>2017</v>
          </cell>
          <cell r="J91">
            <v>0.33420855963431384</v>
          </cell>
        </row>
        <row r="92">
          <cell r="C92" t="str">
            <v>3A Livestock</v>
          </cell>
          <cell r="D92" t="str">
            <v>3A2 Manure maagement</v>
          </cell>
          <cell r="E92" t="str">
            <v>3A2d Goats</v>
          </cell>
          <cell r="F92" t="str">
            <v>3A2d Goats</v>
          </cell>
          <cell r="G92">
            <v>0</v>
          </cell>
          <cell r="H92" t="str">
            <v>N2O</v>
          </cell>
          <cell r="I92">
            <v>2012</v>
          </cell>
          <cell r="J92">
            <v>0.12879907237579047</v>
          </cell>
        </row>
        <row r="93">
          <cell r="C93" t="str">
            <v>3A Livestock</v>
          </cell>
          <cell r="D93" t="str">
            <v>3A2 Manure maagement</v>
          </cell>
          <cell r="E93" t="str">
            <v>3A2d Goats</v>
          </cell>
          <cell r="F93" t="str">
            <v>3A2d Goats</v>
          </cell>
          <cell r="G93">
            <v>0</v>
          </cell>
          <cell r="H93" t="str">
            <v>N2O</v>
          </cell>
          <cell r="I93">
            <v>2013</v>
          </cell>
          <cell r="J93">
            <v>0.12733833338928002</v>
          </cell>
        </row>
        <row r="94">
          <cell r="C94" t="str">
            <v>3A Livestock</v>
          </cell>
          <cell r="D94" t="str">
            <v>3A2 Manure maagement</v>
          </cell>
          <cell r="E94" t="str">
            <v>3A2d Goats</v>
          </cell>
          <cell r="F94" t="str">
            <v>3A2d Goats</v>
          </cell>
          <cell r="G94">
            <v>0</v>
          </cell>
          <cell r="H94" t="str">
            <v>N2O</v>
          </cell>
          <cell r="I94">
            <v>2014</v>
          </cell>
          <cell r="J94">
            <v>0.12619514635635881</v>
          </cell>
        </row>
        <row r="95">
          <cell r="C95" t="str">
            <v>3A Livestock</v>
          </cell>
          <cell r="D95" t="str">
            <v>3A2 Manure maagement</v>
          </cell>
          <cell r="E95" t="str">
            <v>3A2d Goats</v>
          </cell>
          <cell r="F95" t="str">
            <v>3A2d Goats</v>
          </cell>
          <cell r="G95">
            <v>0</v>
          </cell>
          <cell r="H95" t="str">
            <v>N2O</v>
          </cell>
          <cell r="I95">
            <v>2015</v>
          </cell>
          <cell r="J95">
            <v>0.12448036580697698</v>
          </cell>
        </row>
        <row r="96">
          <cell r="C96" t="str">
            <v>3A Livestock</v>
          </cell>
          <cell r="D96" t="str">
            <v>3A2 Manure maagement</v>
          </cell>
          <cell r="E96" t="str">
            <v>3A2d Goats</v>
          </cell>
          <cell r="F96" t="str">
            <v>3A2d Goats</v>
          </cell>
          <cell r="G96">
            <v>0</v>
          </cell>
          <cell r="H96" t="str">
            <v>N2O</v>
          </cell>
          <cell r="I96">
            <v>2016</v>
          </cell>
          <cell r="J96">
            <v>0.1207332527546241</v>
          </cell>
        </row>
        <row r="97">
          <cell r="C97" t="str">
            <v>3A Livestock</v>
          </cell>
          <cell r="D97" t="str">
            <v>3A2 Manure maagement</v>
          </cell>
          <cell r="E97" t="str">
            <v>3A2d Goats</v>
          </cell>
          <cell r="F97" t="str">
            <v>3A2d Goats</v>
          </cell>
          <cell r="G97">
            <v>0</v>
          </cell>
          <cell r="H97" t="str">
            <v>N2O</v>
          </cell>
          <cell r="I97">
            <v>2017</v>
          </cell>
          <cell r="J97">
            <v>0.11704965009298907</v>
          </cell>
        </row>
        <row r="98">
          <cell r="C98" t="str">
            <v>3A Livestock</v>
          </cell>
          <cell r="D98" t="str">
            <v>3A2 Manure maagement</v>
          </cell>
          <cell r="E98" t="str">
            <v>3A2f Horses</v>
          </cell>
          <cell r="F98" t="str">
            <v>3A2f Horses</v>
          </cell>
          <cell r="G98">
            <v>0</v>
          </cell>
          <cell r="H98" t="str">
            <v>N2O</v>
          </cell>
          <cell r="I98">
            <v>2012</v>
          </cell>
          <cell r="J98">
            <v>0</v>
          </cell>
        </row>
        <row r="99">
          <cell r="C99" t="str">
            <v>3A Livestock</v>
          </cell>
          <cell r="D99" t="str">
            <v>3A2 Manure maagement</v>
          </cell>
          <cell r="E99" t="str">
            <v>3A2f Horses</v>
          </cell>
          <cell r="F99" t="str">
            <v>3A2f Horses</v>
          </cell>
          <cell r="G99">
            <v>0</v>
          </cell>
          <cell r="H99" t="str">
            <v>N2O</v>
          </cell>
          <cell r="I99">
            <v>2013</v>
          </cell>
          <cell r="J99">
            <v>0</v>
          </cell>
        </row>
        <row r="100">
          <cell r="C100" t="str">
            <v>3A Livestock</v>
          </cell>
          <cell r="D100" t="str">
            <v>3A2 Manure maagement</v>
          </cell>
          <cell r="E100" t="str">
            <v>3A2f Horses</v>
          </cell>
          <cell r="F100" t="str">
            <v>3A2f Horses</v>
          </cell>
          <cell r="G100">
            <v>0</v>
          </cell>
          <cell r="H100" t="str">
            <v>N2O</v>
          </cell>
          <cell r="I100">
            <v>2014</v>
          </cell>
          <cell r="J100">
            <v>0</v>
          </cell>
        </row>
        <row r="101">
          <cell r="C101" t="str">
            <v>3A Livestock</v>
          </cell>
          <cell r="D101" t="str">
            <v>3A2 Manure maagement</v>
          </cell>
          <cell r="E101" t="str">
            <v>3A2f Horses</v>
          </cell>
          <cell r="F101" t="str">
            <v>3A2f Horses</v>
          </cell>
          <cell r="G101">
            <v>0</v>
          </cell>
          <cell r="H101" t="str">
            <v>N2O</v>
          </cell>
          <cell r="I101">
            <v>2015</v>
          </cell>
          <cell r="J101">
            <v>0</v>
          </cell>
        </row>
        <row r="102">
          <cell r="C102" t="str">
            <v>3A Livestock</v>
          </cell>
          <cell r="D102" t="str">
            <v>3A2 Manure maagement</v>
          </cell>
          <cell r="E102" t="str">
            <v>3A2f Horses</v>
          </cell>
          <cell r="F102" t="str">
            <v>3A2f Horses</v>
          </cell>
          <cell r="G102">
            <v>0</v>
          </cell>
          <cell r="H102" t="str">
            <v>N2O</v>
          </cell>
          <cell r="I102">
            <v>2016</v>
          </cell>
          <cell r="J102">
            <v>0</v>
          </cell>
        </row>
        <row r="103">
          <cell r="C103" t="str">
            <v>3A Livestock</v>
          </cell>
          <cell r="D103" t="str">
            <v>3A2 Manure maagement</v>
          </cell>
          <cell r="E103" t="str">
            <v>3A2f Horses</v>
          </cell>
          <cell r="F103" t="str">
            <v>3A2f Horses</v>
          </cell>
          <cell r="G103">
            <v>0</v>
          </cell>
          <cell r="H103" t="str">
            <v>N2O</v>
          </cell>
          <cell r="I103">
            <v>2017</v>
          </cell>
          <cell r="J103">
            <v>0</v>
          </cell>
        </row>
        <row r="104">
          <cell r="C104" t="str">
            <v>3A Livestock</v>
          </cell>
          <cell r="D104" t="str">
            <v>3A2 Manure maagement</v>
          </cell>
          <cell r="E104" t="str">
            <v>3A2g Mules and asses</v>
          </cell>
          <cell r="F104" t="str">
            <v>3A2g Mules and asses</v>
          </cell>
          <cell r="G104">
            <v>0</v>
          </cell>
          <cell r="H104" t="str">
            <v>N2O</v>
          </cell>
          <cell r="I104">
            <v>2012</v>
          </cell>
          <cell r="J104">
            <v>0</v>
          </cell>
        </row>
        <row r="105">
          <cell r="C105" t="str">
            <v>3A Livestock</v>
          </cell>
          <cell r="D105" t="str">
            <v>3A2 Manure maagement</v>
          </cell>
          <cell r="E105" t="str">
            <v>3A2g Mules and asses</v>
          </cell>
          <cell r="F105" t="str">
            <v>3A2g Mules and asses</v>
          </cell>
          <cell r="G105">
            <v>0</v>
          </cell>
          <cell r="H105" t="str">
            <v>N2O</v>
          </cell>
          <cell r="I105">
            <v>2013</v>
          </cell>
          <cell r="J105">
            <v>0</v>
          </cell>
        </row>
        <row r="106">
          <cell r="C106" t="str">
            <v>3A Livestock</v>
          </cell>
          <cell r="D106" t="str">
            <v>3A2 Manure maagement</v>
          </cell>
          <cell r="E106" t="str">
            <v>3A2g Mules and asses</v>
          </cell>
          <cell r="F106" t="str">
            <v>3A2g Mules and asses</v>
          </cell>
          <cell r="G106">
            <v>0</v>
          </cell>
          <cell r="H106" t="str">
            <v>N2O</v>
          </cell>
          <cell r="I106">
            <v>2014</v>
          </cell>
          <cell r="J106">
            <v>0</v>
          </cell>
        </row>
        <row r="107">
          <cell r="C107" t="str">
            <v>3A Livestock</v>
          </cell>
          <cell r="D107" t="str">
            <v>3A2 Manure maagement</v>
          </cell>
          <cell r="E107" t="str">
            <v>3A2g Mules and asses</v>
          </cell>
          <cell r="F107" t="str">
            <v>3A2g Mules and asses</v>
          </cell>
          <cell r="G107">
            <v>0</v>
          </cell>
          <cell r="H107" t="str">
            <v>N2O</v>
          </cell>
          <cell r="I107">
            <v>2015</v>
          </cell>
          <cell r="J107">
            <v>0</v>
          </cell>
        </row>
        <row r="108">
          <cell r="C108" t="str">
            <v>3A Livestock</v>
          </cell>
          <cell r="D108" t="str">
            <v>3A2 Manure maagement</v>
          </cell>
          <cell r="E108" t="str">
            <v>3A2g Mules and asses</v>
          </cell>
          <cell r="F108" t="str">
            <v>3A2g Mules and asses</v>
          </cell>
          <cell r="G108">
            <v>0</v>
          </cell>
          <cell r="H108" t="str">
            <v>N2O</v>
          </cell>
          <cell r="I108">
            <v>2016</v>
          </cell>
          <cell r="J108">
            <v>0</v>
          </cell>
        </row>
        <row r="109">
          <cell r="C109" t="str">
            <v>3A Livestock</v>
          </cell>
          <cell r="D109" t="str">
            <v>3A2 Manure maagement</v>
          </cell>
          <cell r="E109" t="str">
            <v>3A2g Mules and asses</v>
          </cell>
          <cell r="F109" t="str">
            <v>3A2g Mules and asses</v>
          </cell>
          <cell r="G109">
            <v>0</v>
          </cell>
          <cell r="H109" t="str">
            <v>N2O</v>
          </cell>
          <cell r="I109">
            <v>2017</v>
          </cell>
          <cell r="J109">
            <v>0</v>
          </cell>
        </row>
        <row r="110">
          <cell r="C110" t="str">
            <v>3A Livestock</v>
          </cell>
          <cell r="D110" t="str">
            <v>3A2 Manure maagement</v>
          </cell>
          <cell r="E110" t="str">
            <v>3A2h Swine</v>
          </cell>
          <cell r="F110" t="str">
            <v>3A2h Swine</v>
          </cell>
          <cell r="G110">
            <v>0</v>
          </cell>
          <cell r="H110" t="str">
            <v>N2O</v>
          </cell>
          <cell r="I110">
            <v>2012</v>
          </cell>
          <cell r="J110">
            <v>0.12774843160915242</v>
          </cell>
        </row>
        <row r="111">
          <cell r="C111" t="str">
            <v>3A Livestock</v>
          </cell>
          <cell r="D111" t="str">
            <v>3A2 Manure maagement</v>
          </cell>
          <cell r="E111" t="str">
            <v>3A2h Swine</v>
          </cell>
          <cell r="F111" t="str">
            <v>3A2h Swine</v>
          </cell>
          <cell r="G111">
            <v>0</v>
          </cell>
          <cell r="H111" t="str">
            <v>N2O</v>
          </cell>
          <cell r="I111">
            <v>2013</v>
          </cell>
          <cell r="J111">
            <v>0.12734390839316398</v>
          </cell>
        </row>
        <row r="112">
          <cell r="C112" t="str">
            <v>3A Livestock</v>
          </cell>
          <cell r="D112" t="str">
            <v>3A2 Manure maagement</v>
          </cell>
          <cell r="E112" t="str">
            <v>3A2h Swine</v>
          </cell>
          <cell r="F112" t="str">
            <v>3A2h Swine</v>
          </cell>
          <cell r="G112">
            <v>0</v>
          </cell>
          <cell r="H112" t="str">
            <v>N2O</v>
          </cell>
          <cell r="I112">
            <v>2014</v>
          </cell>
          <cell r="J112">
            <v>0.12637305267479168</v>
          </cell>
        </row>
        <row r="113">
          <cell r="C113" t="str">
            <v>3A Livestock</v>
          </cell>
          <cell r="D113" t="str">
            <v>3A2 Manure maagement</v>
          </cell>
          <cell r="E113" t="str">
            <v>3A2h Swine</v>
          </cell>
          <cell r="F113" t="str">
            <v>3A2h Swine</v>
          </cell>
          <cell r="G113">
            <v>0</v>
          </cell>
          <cell r="H113" t="str">
            <v>N2O</v>
          </cell>
          <cell r="I113">
            <v>2015</v>
          </cell>
          <cell r="J113">
            <v>0.12321777159008182</v>
          </cell>
        </row>
        <row r="114">
          <cell r="C114" t="str">
            <v>3A Livestock</v>
          </cell>
          <cell r="D114" t="str">
            <v>3A2 Manure maagement</v>
          </cell>
          <cell r="E114" t="str">
            <v>3A2h Swine</v>
          </cell>
          <cell r="F114" t="str">
            <v>3A2h Swine</v>
          </cell>
          <cell r="G114">
            <v>0</v>
          </cell>
          <cell r="H114" t="str">
            <v>N2O</v>
          </cell>
          <cell r="I114">
            <v>2016</v>
          </cell>
          <cell r="J114">
            <v>0.12232782051490719</v>
          </cell>
        </row>
        <row r="115">
          <cell r="C115" t="str">
            <v>3A Livestock</v>
          </cell>
          <cell r="D115" t="str">
            <v>3A2 Manure maagement</v>
          </cell>
          <cell r="E115" t="str">
            <v>3A2h Swine</v>
          </cell>
          <cell r="F115" t="str">
            <v>3A2h Swine</v>
          </cell>
          <cell r="G115">
            <v>0</v>
          </cell>
          <cell r="H115" t="str">
            <v>N2O</v>
          </cell>
          <cell r="I115">
            <v>2017</v>
          </cell>
          <cell r="J115">
            <v>0.11981977657577882</v>
          </cell>
        </row>
        <row r="116">
          <cell r="C116" t="str">
            <v>3A Livestock</v>
          </cell>
          <cell r="D116" t="str">
            <v>3A2 Manure maagement</v>
          </cell>
          <cell r="E116" t="str">
            <v>3A2i Poultry</v>
          </cell>
          <cell r="F116" t="str">
            <v>3A2i Poultry</v>
          </cell>
          <cell r="G116">
            <v>0</v>
          </cell>
          <cell r="H116" t="str">
            <v>N2O</v>
          </cell>
          <cell r="I116">
            <v>2012</v>
          </cell>
          <cell r="J116">
            <v>2.1245014501858854</v>
          </cell>
        </row>
        <row r="117">
          <cell r="C117" t="str">
            <v>3A Livestock</v>
          </cell>
          <cell r="D117" t="str">
            <v>3A2 Manure maagement</v>
          </cell>
          <cell r="E117" t="str">
            <v>3A2i Poultry</v>
          </cell>
          <cell r="F117" t="str">
            <v>3A2i Poultry</v>
          </cell>
          <cell r="G117">
            <v>0</v>
          </cell>
          <cell r="H117" t="str">
            <v>N2O</v>
          </cell>
          <cell r="I117">
            <v>2013</v>
          </cell>
          <cell r="J117">
            <v>2.0713208913006285</v>
          </cell>
        </row>
        <row r="118">
          <cell r="C118" t="str">
            <v>3A Livestock</v>
          </cell>
          <cell r="D118" t="str">
            <v>3A2 Manure maagement</v>
          </cell>
          <cell r="E118" t="str">
            <v>3A2i Poultry</v>
          </cell>
          <cell r="F118" t="str">
            <v>3A2i Poultry</v>
          </cell>
          <cell r="G118">
            <v>0</v>
          </cell>
          <cell r="H118" t="str">
            <v>N2O</v>
          </cell>
          <cell r="I118">
            <v>2014</v>
          </cell>
          <cell r="J118">
            <v>2.146382240672708</v>
          </cell>
        </row>
        <row r="119">
          <cell r="C119" t="str">
            <v>3A Livestock</v>
          </cell>
          <cell r="D119" t="str">
            <v>3A2 Manure maagement</v>
          </cell>
          <cell r="E119" t="str">
            <v>3A2i Poultry</v>
          </cell>
          <cell r="F119" t="str">
            <v>3A2i Poultry</v>
          </cell>
          <cell r="G119">
            <v>0</v>
          </cell>
          <cell r="H119" t="str">
            <v>N2O</v>
          </cell>
          <cell r="I119">
            <v>2015</v>
          </cell>
          <cell r="J119">
            <v>2.2261725622861852</v>
          </cell>
        </row>
        <row r="120">
          <cell r="C120" t="str">
            <v>3A Livestock</v>
          </cell>
          <cell r="D120" t="str">
            <v>3A2 Manure maagement</v>
          </cell>
          <cell r="E120" t="str">
            <v>3A2i Poultry</v>
          </cell>
          <cell r="F120" t="str">
            <v>3A2i Poultry</v>
          </cell>
          <cell r="G120">
            <v>0</v>
          </cell>
          <cell r="H120" t="str">
            <v>N2O</v>
          </cell>
          <cell r="I120">
            <v>2016</v>
          </cell>
          <cell r="J120">
            <v>2.0945938378811597</v>
          </cell>
        </row>
        <row r="121">
          <cell r="C121" t="str">
            <v>3A Livestock</v>
          </cell>
          <cell r="D121" t="str">
            <v>3A2 Manure maagement</v>
          </cell>
          <cell r="E121" t="str">
            <v>3A2i Poultry</v>
          </cell>
          <cell r="F121" t="str">
            <v>3A2i Poultry</v>
          </cell>
          <cell r="G121">
            <v>0</v>
          </cell>
          <cell r="H121" t="str">
            <v>N2O</v>
          </cell>
          <cell r="I121">
            <v>2017</v>
          </cell>
          <cell r="J121">
            <v>2.0686868324945893</v>
          </cell>
        </row>
        <row r="122">
          <cell r="C122" t="str">
            <v>3C Aggregated and non-CO2 emisisons from land</v>
          </cell>
          <cell r="D122" t="str">
            <v>3C2 Liming</v>
          </cell>
          <cell r="E122" t="str">
            <v>3C2 Liming</v>
          </cell>
          <cell r="F122" t="str">
            <v>3C2 Liming</v>
          </cell>
          <cell r="G122">
            <v>0</v>
          </cell>
          <cell r="H122" t="str">
            <v>CO2</v>
          </cell>
          <cell r="I122">
            <v>2012</v>
          </cell>
          <cell r="J122">
            <v>834.93197842496943</v>
          </cell>
        </row>
        <row r="123">
          <cell r="C123" t="str">
            <v>3C Aggregated and non-CO2 emisisons from land</v>
          </cell>
          <cell r="D123" t="str">
            <v>3C2 Liming</v>
          </cell>
          <cell r="E123" t="str">
            <v>3C2 Liming</v>
          </cell>
          <cell r="F123" t="str">
            <v>3C2 Liming</v>
          </cell>
          <cell r="G123">
            <v>0</v>
          </cell>
          <cell r="H123" t="str">
            <v>CO2</v>
          </cell>
          <cell r="I123">
            <v>2013</v>
          </cell>
          <cell r="J123">
            <v>755.27559526787866</v>
          </cell>
        </row>
        <row r="124">
          <cell r="C124" t="str">
            <v>3C Aggregated and non-CO2 emisisons from land</v>
          </cell>
          <cell r="D124" t="str">
            <v>3C2 Liming</v>
          </cell>
          <cell r="E124" t="str">
            <v>3C2 Liming</v>
          </cell>
          <cell r="F124" t="str">
            <v>3C2 Liming</v>
          </cell>
          <cell r="G124">
            <v>0</v>
          </cell>
          <cell r="H124" t="str">
            <v>CO2</v>
          </cell>
          <cell r="I124">
            <v>2014</v>
          </cell>
          <cell r="J124">
            <v>778.70394325525831</v>
          </cell>
        </row>
        <row r="125">
          <cell r="C125" t="str">
            <v>3C Aggregated and non-CO2 emisisons from land</v>
          </cell>
          <cell r="D125" t="str">
            <v>3C2 Liming</v>
          </cell>
          <cell r="E125" t="str">
            <v>3C2 Liming</v>
          </cell>
          <cell r="F125" t="str">
            <v>3C2 Liming</v>
          </cell>
          <cell r="G125">
            <v>0</v>
          </cell>
          <cell r="H125" t="str">
            <v>CO2</v>
          </cell>
          <cell r="I125">
            <v>2015</v>
          </cell>
          <cell r="J125">
            <v>785.73244765147194</v>
          </cell>
        </row>
        <row r="126">
          <cell r="C126" t="str">
            <v>3C Aggregated and non-CO2 emisisons from land</v>
          </cell>
          <cell r="D126" t="str">
            <v>3C2 Liming</v>
          </cell>
          <cell r="E126" t="str">
            <v>3C2 Liming</v>
          </cell>
          <cell r="F126" t="str">
            <v>3C2 Liming</v>
          </cell>
          <cell r="G126">
            <v>0</v>
          </cell>
          <cell r="H126" t="str">
            <v>CO2</v>
          </cell>
          <cell r="I126">
            <v>2016</v>
          </cell>
          <cell r="J126">
            <v>987.21624034293666</v>
          </cell>
        </row>
        <row r="127">
          <cell r="C127" t="str">
            <v>3C Aggregated and non-CO2 emisisons from land</v>
          </cell>
          <cell r="D127" t="str">
            <v>3C2 Liming</v>
          </cell>
          <cell r="E127" t="str">
            <v>3C2 Liming</v>
          </cell>
          <cell r="F127" t="str">
            <v>3C2 Liming</v>
          </cell>
          <cell r="G127">
            <v>0</v>
          </cell>
          <cell r="H127" t="str">
            <v>CO2</v>
          </cell>
          <cell r="I127">
            <v>2017</v>
          </cell>
          <cell r="J127">
            <v>1222.085428916417</v>
          </cell>
        </row>
        <row r="128">
          <cell r="C128" t="str">
            <v>3C Aggregated and non-CO2 emisisons from land</v>
          </cell>
          <cell r="D128" t="str">
            <v xml:space="preserve">3C3 Urea application </v>
          </cell>
          <cell r="E128" t="str">
            <v xml:space="preserve">3C3 Urea application </v>
          </cell>
          <cell r="F128" t="str">
            <v xml:space="preserve">3C3 Urea application </v>
          </cell>
          <cell r="G128">
            <v>0</v>
          </cell>
          <cell r="H128" t="str">
            <v>CO2</v>
          </cell>
          <cell r="I128">
            <v>2012</v>
          </cell>
          <cell r="J128">
            <v>587.22106666666662</v>
          </cell>
        </row>
        <row r="129">
          <cell r="C129" t="str">
            <v>3C Aggregated and non-CO2 emisisons from land</v>
          </cell>
          <cell r="D129" t="str">
            <v xml:space="preserve">3C3 Urea application </v>
          </cell>
          <cell r="E129" t="str">
            <v xml:space="preserve">3C3 Urea application </v>
          </cell>
          <cell r="F129" t="str">
            <v xml:space="preserve">3C3 Urea application </v>
          </cell>
          <cell r="G129">
            <v>0</v>
          </cell>
          <cell r="H129" t="str">
            <v>CO2</v>
          </cell>
          <cell r="I129">
            <v>2013</v>
          </cell>
          <cell r="J129">
            <v>533.06336966666674</v>
          </cell>
        </row>
        <row r="130">
          <cell r="C130" t="str">
            <v>3C Aggregated and non-CO2 emisisons from land</v>
          </cell>
          <cell r="D130" t="str">
            <v xml:space="preserve">3C3 Urea application </v>
          </cell>
          <cell r="E130" t="str">
            <v xml:space="preserve">3C3 Urea application </v>
          </cell>
          <cell r="F130" t="str">
            <v xml:space="preserve">3C3 Urea application </v>
          </cell>
          <cell r="G130">
            <v>0</v>
          </cell>
          <cell r="H130" t="str">
            <v>CO2</v>
          </cell>
          <cell r="I130">
            <v>2014</v>
          </cell>
          <cell r="J130">
            <v>663.77159200000006</v>
          </cell>
        </row>
        <row r="131">
          <cell r="C131" t="str">
            <v>3C Aggregated and non-CO2 emisisons from land</v>
          </cell>
          <cell r="D131" t="str">
            <v xml:space="preserve">3C3 Urea application </v>
          </cell>
          <cell r="E131" t="str">
            <v xml:space="preserve">3C3 Urea application </v>
          </cell>
          <cell r="F131" t="str">
            <v xml:space="preserve">3C3 Urea application </v>
          </cell>
          <cell r="G131">
            <v>0</v>
          </cell>
          <cell r="H131" t="str">
            <v>CO2</v>
          </cell>
          <cell r="I131">
            <v>2015</v>
          </cell>
          <cell r="J131">
            <v>486.09938600666663</v>
          </cell>
        </row>
        <row r="132">
          <cell r="C132" t="str">
            <v>3C Aggregated and non-CO2 emisisons from land</v>
          </cell>
          <cell r="D132" t="str">
            <v xml:space="preserve">3C3 Urea application </v>
          </cell>
          <cell r="E132" t="str">
            <v xml:space="preserve">3C3 Urea application </v>
          </cell>
          <cell r="F132" t="str">
            <v xml:space="preserve">3C3 Urea application </v>
          </cell>
          <cell r="G132">
            <v>0</v>
          </cell>
          <cell r="H132" t="str">
            <v>CO2</v>
          </cell>
          <cell r="I132">
            <v>2016</v>
          </cell>
          <cell r="J132">
            <v>643.60119999999995</v>
          </cell>
        </row>
        <row r="133">
          <cell r="C133" t="str">
            <v>3C Aggregated and non-CO2 emisisons from land</v>
          </cell>
          <cell r="D133" t="str">
            <v xml:space="preserve">3C3 Urea application </v>
          </cell>
          <cell r="E133" t="str">
            <v xml:space="preserve">3C3 Urea application </v>
          </cell>
          <cell r="F133" t="str">
            <v xml:space="preserve">3C3 Urea application </v>
          </cell>
          <cell r="G133">
            <v>0</v>
          </cell>
          <cell r="H133" t="str">
            <v>CO2</v>
          </cell>
          <cell r="I133">
            <v>2017</v>
          </cell>
          <cell r="J133">
            <v>679.61446666666666</v>
          </cell>
        </row>
        <row r="134">
          <cell r="C134" t="str">
            <v>3D Other</v>
          </cell>
          <cell r="D134" t="str">
            <v>3D1 Harvested wood products</v>
          </cell>
          <cell r="E134" t="str">
            <v>3D1 Harvested wood products</v>
          </cell>
          <cell r="F134" t="str">
            <v>3D1 Harvested wood products</v>
          </cell>
          <cell r="G134">
            <v>0</v>
          </cell>
          <cell r="H134" t="str">
            <v>CO2</v>
          </cell>
          <cell r="I134">
            <v>2012</v>
          </cell>
          <cell r="J134">
            <v>-441.44080220232041</v>
          </cell>
        </row>
        <row r="135">
          <cell r="C135" t="str">
            <v>3D Other</v>
          </cell>
          <cell r="D135" t="str">
            <v>3D1 Harvested wood products</v>
          </cell>
          <cell r="E135" t="str">
            <v>3D1 Harvested wood products</v>
          </cell>
          <cell r="F135" t="str">
            <v>3D1 Harvested wood products</v>
          </cell>
          <cell r="G135">
            <v>0</v>
          </cell>
          <cell r="H135" t="str">
            <v>CO2</v>
          </cell>
          <cell r="I135">
            <v>2013</v>
          </cell>
          <cell r="J135">
            <v>-282.94739523023077</v>
          </cell>
        </row>
        <row r="136">
          <cell r="C136" t="str">
            <v>3D Other</v>
          </cell>
          <cell r="D136" t="str">
            <v>3D1 Harvested wood products</v>
          </cell>
          <cell r="E136" t="str">
            <v>3D1 Harvested wood products</v>
          </cell>
          <cell r="F136" t="str">
            <v>3D1 Harvested wood products</v>
          </cell>
          <cell r="G136">
            <v>0</v>
          </cell>
          <cell r="H136" t="str">
            <v>CO2</v>
          </cell>
          <cell r="I136">
            <v>2014</v>
          </cell>
          <cell r="J136">
            <v>-535.39495683438167</v>
          </cell>
        </row>
        <row r="137">
          <cell r="C137" t="str">
            <v>3D Other</v>
          </cell>
          <cell r="D137" t="str">
            <v>3D1 Harvested wood products</v>
          </cell>
          <cell r="E137" t="str">
            <v>3D1 Harvested wood products</v>
          </cell>
          <cell r="F137" t="str">
            <v>3D1 Harvested wood products</v>
          </cell>
          <cell r="G137">
            <v>0</v>
          </cell>
          <cell r="H137" t="str">
            <v>CO2</v>
          </cell>
          <cell r="I137">
            <v>2015</v>
          </cell>
          <cell r="J137">
            <v>-608.30014113289644</v>
          </cell>
        </row>
        <row r="138">
          <cell r="C138" t="str">
            <v>3D Other</v>
          </cell>
          <cell r="D138" t="str">
            <v>3D1 Harvested wood products</v>
          </cell>
          <cell r="E138" t="str">
            <v>3D1 Harvested wood products</v>
          </cell>
          <cell r="F138" t="str">
            <v>3D1 Harvested wood products</v>
          </cell>
          <cell r="G138">
            <v>0</v>
          </cell>
          <cell r="H138" t="str">
            <v>CO2</v>
          </cell>
          <cell r="I138">
            <v>2016</v>
          </cell>
          <cell r="J138">
            <v>-1091.139423441078</v>
          </cell>
        </row>
        <row r="139">
          <cell r="C139" t="str">
            <v>3D Other</v>
          </cell>
          <cell r="D139" t="str">
            <v>3D1 Harvested wood products</v>
          </cell>
          <cell r="E139" t="str">
            <v>3D1 Harvested wood products</v>
          </cell>
          <cell r="F139" t="str">
            <v>3D1 Harvested wood products</v>
          </cell>
          <cell r="G139">
            <v>0</v>
          </cell>
          <cell r="H139" t="str">
            <v>CO2</v>
          </cell>
          <cell r="I139">
            <v>2017</v>
          </cell>
          <cell r="J139">
            <v>-776.92149697574223</v>
          </cell>
        </row>
        <row r="140">
          <cell r="C140" t="str">
            <v>3C Aggregated and non-CO2 emisisons from land</v>
          </cell>
          <cell r="D140" t="str">
            <v>3C1 Biomass burning (CH4)</v>
          </cell>
          <cell r="E140" t="str">
            <v>3C1a Biomass burning in forest land</v>
          </cell>
          <cell r="F140" t="str">
            <v>3C1a Biomass burning in forest land</v>
          </cell>
          <cell r="G140">
            <v>0</v>
          </cell>
          <cell r="H140" t="str">
            <v>CO2eq</v>
          </cell>
          <cell r="I140">
            <v>2012</v>
          </cell>
          <cell r="J140">
            <v>226.64651793336</v>
          </cell>
        </row>
        <row r="141">
          <cell r="C141" t="str">
            <v>3C Aggregated and non-CO2 emisisons from land</v>
          </cell>
          <cell r="D141" t="str">
            <v>3C1 Biomass burning (CH4)</v>
          </cell>
          <cell r="E141" t="str">
            <v>3C1a Biomass burning in forest land</v>
          </cell>
          <cell r="F141" t="str">
            <v>3C1a Biomass burning in forest land</v>
          </cell>
          <cell r="G141">
            <v>0</v>
          </cell>
          <cell r="H141" t="str">
            <v>CO2eq</v>
          </cell>
          <cell r="I141">
            <v>2013</v>
          </cell>
          <cell r="J141">
            <v>229.98676158549003</v>
          </cell>
        </row>
        <row r="142">
          <cell r="C142" t="str">
            <v>3C Aggregated and non-CO2 emisisons from land</v>
          </cell>
          <cell r="D142" t="str">
            <v>3C1 Biomass burning (CH4)</v>
          </cell>
          <cell r="E142" t="str">
            <v>3C1a Biomass burning in forest land</v>
          </cell>
          <cell r="F142" t="str">
            <v>3C1a Biomass burning in forest land</v>
          </cell>
          <cell r="G142">
            <v>0</v>
          </cell>
          <cell r="H142" t="str">
            <v>CO2eq</v>
          </cell>
          <cell r="I142">
            <v>2014</v>
          </cell>
          <cell r="J142">
            <v>266.73500742587999</v>
          </cell>
        </row>
        <row r="143">
          <cell r="C143" t="str">
            <v>3C Aggregated and non-CO2 emisisons from land</v>
          </cell>
          <cell r="D143" t="str">
            <v>3C1 Biomass burning (CH4)</v>
          </cell>
          <cell r="E143" t="str">
            <v>3C1a Biomass burning in forest land</v>
          </cell>
          <cell r="F143" t="str">
            <v>3C1a Biomass burning in forest land</v>
          </cell>
          <cell r="G143">
            <v>0</v>
          </cell>
          <cell r="H143" t="str">
            <v>CO2eq</v>
          </cell>
          <cell r="I143">
            <v>2015</v>
          </cell>
          <cell r="J143">
            <v>174.59402268546</v>
          </cell>
        </row>
        <row r="144">
          <cell r="C144" t="str">
            <v>3C Aggregated and non-CO2 emisisons from land</v>
          </cell>
          <cell r="D144" t="str">
            <v>3C1 Biomass burning (CH4)</v>
          </cell>
          <cell r="E144" t="str">
            <v>3C1a Biomass burning in forest land</v>
          </cell>
          <cell r="F144" t="str">
            <v>3C1a Biomass burning in forest land</v>
          </cell>
          <cell r="G144">
            <v>0</v>
          </cell>
          <cell r="H144" t="str">
            <v>CO2eq</v>
          </cell>
          <cell r="I144">
            <v>2016</v>
          </cell>
          <cell r="J144">
            <v>104.93048305152003</v>
          </cell>
        </row>
        <row r="145">
          <cell r="C145" t="str">
            <v>3C Aggregated and non-CO2 emisisons from land</v>
          </cell>
          <cell r="D145" t="str">
            <v>3C1 Biomass burning (CH4)</v>
          </cell>
          <cell r="E145" t="str">
            <v>3C1a Biomass burning in forest land</v>
          </cell>
          <cell r="F145" t="str">
            <v>3C1a Biomass burning in forest land</v>
          </cell>
          <cell r="G145">
            <v>0</v>
          </cell>
          <cell r="H145" t="str">
            <v>CO2eq</v>
          </cell>
          <cell r="I145">
            <v>2017</v>
          </cell>
          <cell r="J145">
            <v>107.19076198005001</v>
          </cell>
        </row>
        <row r="146">
          <cell r="C146" t="str">
            <v>3C Aggregated and non-CO2 emisisons from land</v>
          </cell>
          <cell r="D146" t="str">
            <v>3C1 Biomass burning (CH4)</v>
          </cell>
          <cell r="E146" t="str">
            <v>3C1b Biomass burning in Croplands</v>
          </cell>
          <cell r="F146" t="str">
            <v>3C1b Biomass burning in Croplands</v>
          </cell>
          <cell r="G146">
            <v>0</v>
          </cell>
          <cell r="H146" t="str">
            <v>CO2eq</v>
          </cell>
          <cell r="I146">
            <v>2012</v>
          </cell>
          <cell r="J146">
            <v>154.055849913</v>
          </cell>
        </row>
        <row r="147">
          <cell r="C147" t="str">
            <v>3C Aggregated and non-CO2 emisisons from land</v>
          </cell>
          <cell r="D147" t="str">
            <v>3C1 Biomass burning (CH4)</v>
          </cell>
          <cell r="E147" t="str">
            <v>3C1b Biomass burning in Croplands</v>
          </cell>
          <cell r="F147" t="str">
            <v>3C1b Biomass burning in Croplands</v>
          </cell>
          <cell r="G147">
            <v>0</v>
          </cell>
          <cell r="H147" t="str">
            <v>CO2eq</v>
          </cell>
          <cell r="I147">
            <v>2013</v>
          </cell>
          <cell r="J147">
            <v>163.93445674200004</v>
          </cell>
        </row>
        <row r="148">
          <cell r="C148" t="str">
            <v>3C Aggregated and non-CO2 emisisons from land</v>
          </cell>
          <cell r="D148" t="str">
            <v>3C1 Biomass burning (CH4)</v>
          </cell>
          <cell r="E148" t="str">
            <v>3C1b Biomass burning in Croplands</v>
          </cell>
          <cell r="F148" t="str">
            <v>3C1b Biomass burning in Croplands</v>
          </cell>
          <cell r="G148">
            <v>0</v>
          </cell>
          <cell r="H148" t="str">
            <v>CO2eq</v>
          </cell>
          <cell r="I148">
            <v>2014</v>
          </cell>
          <cell r="J148">
            <v>173.38441157100002</v>
          </cell>
        </row>
        <row r="149">
          <cell r="C149" t="str">
            <v>3C Aggregated and non-CO2 emisisons from land</v>
          </cell>
          <cell r="D149" t="str">
            <v>3C1 Biomass burning (CH4)</v>
          </cell>
          <cell r="E149" t="str">
            <v>3C1b Biomass burning in Croplands</v>
          </cell>
          <cell r="F149" t="str">
            <v>3C1b Biomass burning in Croplands</v>
          </cell>
          <cell r="G149">
            <v>0</v>
          </cell>
          <cell r="H149" t="str">
            <v>CO2eq</v>
          </cell>
          <cell r="I149">
            <v>2015</v>
          </cell>
          <cell r="J149">
            <v>114.07194149400001</v>
          </cell>
        </row>
        <row r="150">
          <cell r="C150" t="str">
            <v>3C Aggregated and non-CO2 emisisons from land</v>
          </cell>
          <cell r="D150" t="str">
            <v>3C1 Biomass burning (CH4)</v>
          </cell>
          <cell r="E150" t="str">
            <v>3C1b Biomass burning in Croplands</v>
          </cell>
          <cell r="F150" t="str">
            <v>3C1b Biomass burning in Croplands</v>
          </cell>
          <cell r="G150">
            <v>0</v>
          </cell>
          <cell r="H150" t="str">
            <v>CO2eq</v>
          </cell>
          <cell r="I150">
            <v>2016</v>
          </cell>
          <cell r="J150">
            <v>57.513989169000013</v>
          </cell>
        </row>
        <row r="151">
          <cell r="C151" t="str">
            <v>3C Aggregated and non-CO2 emisisons from land</v>
          </cell>
          <cell r="D151" t="str">
            <v>3C1 Biomass burning (CH4)</v>
          </cell>
          <cell r="E151" t="str">
            <v>3C1b Biomass burning in Croplands</v>
          </cell>
          <cell r="F151" t="str">
            <v>3C1b Biomass burning in Croplands</v>
          </cell>
          <cell r="G151">
            <v>0</v>
          </cell>
          <cell r="H151" t="str">
            <v>CO2eq</v>
          </cell>
          <cell r="I151">
            <v>2017</v>
          </cell>
          <cell r="J151">
            <v>57.191428539000015</v>
          </cell>
        </row>
        <row r="152">
          <cell r="C152" t="str">
            <v>3C Aggregated and non-CO2 emisisons from land</v>
          </cell>
          <cell r="D152" t="str">
            <v>3C1 Biomass burning (CH4)</v>
          </cell>
          <cell r="E152" t="str">
            <v>3C1c Biomass burning in Grasslands</v>
          </cell>
          <cell r="F152" t="str">
            <v>3C1c Biomass burning in Grasslands</v>
          </cell>
          <cell r="G152">
            <v>0</v>
          </cell>
          <cell r="H152" t="str">
            <v>CO2eq</v>
          </cell>
          <cell r="I152">
            <v>2012</v>
          </cell>
          <cell r="J152">
            <v>500.99947344931667</v>
          </cell>
        </row>
        <row r="153">
          <cell r="C153" t="str">
            <v>3C Aggregated and non-CO2 emisisons from land</v>
          </cell>
          <cell r="D153" t="str">
            <v>3C1 Biomass burning (CH4)</v>
          </cell>
          <cell r="E153" t="str">
            <v>3C1c Biomass burning in Grasslands</v>
          </cell>
          <cell r="F153" t="str">
            <v>3C1c Biomass burning in Grasslands</v>
          </cell>
          <cell r="G153">
            <v>0</v>
          </cell>
          <cell r="H153" t="str">
            <v>CO2eq</v>
          </cell>
          <cell r="I153">
            <v>2013</v>
          </cell>
          <cell r="J153">
            <v>479.97821524432493</v>
          </cell>
        </row>
        <row r="154">
          <cell r="C154" t="str">
            <v>3C Aggregated and non-CO2 emisisons from land</v>
          </cell>
          <cell r="D154" t="str">
            <v>3C1 Biomass burning (CH4)</v>
          </cell>
          <cell r="E154" t="str">
            <v>3C1c Biomass burning in Grasslands</v>
          </cell>
          <cell r="F154" t="str">
            <v>3C1c Biomass burning in Grasslands</v>
          </cell>
          <cell r="G154">
            <v>0</v>
          </cell>
          <cell r="H154" t="str">
            <v>CO2eq</v>
          </cell>
          <cell r="I154">
            <v>2014</v>
          </cell>
          <cell r="J154">
            <v>412.38610465287059</v>
          </cell>
        </row>
        <row r="155">
          <cell r="C155" t="str">
            <v>3C Aggregated and non-CO2 emisisons from land</v>
          </cell>
          <cell r="D155" t="str">
            <v>3C1 Biomass burning (CH4)</v>
          </cell>
          <cell r="E155" t="str">
            <v>3C1c Biomass burning in Grasslands</v>
          </cell>
          <cell r="F155" t="str">
            <v>3C1c Biomass burning in Grasslands</v>
          </cell>
          <cell r="G155">
            <v>0</v>
          </cell>
          <cell r="H155" t="str">
            <v>CO2eq</v>
          </cell>
          <cell r="I155">
            <v>2015</v>
          </cell>
          <cell r="J155">
            <v>322.03734884178471</v>
          </cell>
        </row>
        <row r="156">
          <cell r="C156" t="str">
            <v>3C Aggregated and non-CO2 emisisons from land</v>
          </cell>
          <cell r="D156" t="str">
            <v>3C1 Biomass burning (CH4)</v>
          </cell>
          <cell r="E156" t="str">
            <v>3C1c Biomass burning in Grasslands</v>
          </cell>
          <cell r="F156" t="str">
            <v>3C1c Biomass burning in Grasslands</v>
          </cell>
          <cell r="G156">
            <v>0</v>
          </cell>
          <cell r="H156" t="str">
            <v>CO2eq</v>
          </cell>
          <cell r="I156">
            <v>2016</v>
          </cell>
          <cell r="J156">
            <v>226.7492192318808</v>
          </cell>
        </row>
        <row r="157">
          <cell r="C157" t="str">
            <v>3C Aggregated and non-CO2 emisisons from land</v>
          </cell>
          <cell r="D157" t="str">
            <v>3C1 Biomass burning (CH4)</v>
          </cell>
          <cell r="E157" t="str">
            <v>3C1c Biomass burning in Grasslands</v>
          </cell>
          <cell r="F157" t="str">
            <v>3C1c Biomass burning in Grasslands</v>
          </cell>
          <cell r="G157">
            <v>0</v>
          </cell>
          <cell r="H157" t="str">
            <v>CO2eq</v>
          </cell>
          <cell r="I157">
            <v>2017</v>
          </cell>
          <cell r="J157">
            <v>204.7709675082078</v>
          </cell>
        </row>
        <row r="158">
          <cell r="C158" t="str">
            <v>3C Aggregated and non-CO2 emisisons from land</v>
          </cell>
          <cell r="D158" t="str">
            <v>3C1 Biomass burning (CH4)</v>
          </cell>
          <cell r="E158" t="str">
            <v>3C1d Biomass burning in Wetlands</v>
          </cell>
          <cell r="F158" t="str">
            <v>3C1d Biomass burning in Wetlands</v>
          </cell>
          <cell r="G158">
            <v>0</v>
          </cell>
          <cell r="H158" t="str">
            <v>CO2eq</v>
          </cell>
          <cell r="I158">
            <v>2012</v>
          </cell>
          <cell r="J158">
            <v>19.583725341599997</v>
          </cell>
        </row>
        <row r="159">
          <cell r="C159" t="str">
            <v>3C Aggregated and non-CO2 emisisons from land</v>
          </cell>
          <cell r="D159" t="str">
            <v>3C1 Biomass burning (CH4)</v>
          </cell>
          <cell r="E159" t="str">
            <v>3C1d Biomass burning in Wetlands</v>
          </cell>
          <cell r="F159" t="str">
            <v>3C1d Biomass burning in Wetlands</v>
          </cell>
          <cell r="G159">
            <v>0</v>
          </cell>
          <cell r="H159" t="str">
            <v>CO2eq</v>
          </cell>
          <cell r="I159">
            <v>2013</v>
          </cell>
          <cell r="J159">
            <v>22.904682500700002</v>
          </cell>
        </row>
        <row r="160">
          <cell r="C160" t="str">
            <v>3C Aggregated and non-CO2 emisisons from land</v>
          </cell>
          <cell r="D160" t="str">
            <v>3C1 Biomass burning (CH4)</v>
          </cell>
          <cell r="E160" t="str">
            <v>3C1d Biomass burning in Wetlands</v>
          </cell>
          <cell r="F160" t="str">
            <v>3C1d Biomass burning in Wetlands</v>
          </cell>
          <cell r="G160">
            <v>0</v>
          </cell>
          <cell r="H160" t="str">
            <v>CO2eq</v>
          </cell>
          <cell r="I160">
            <v>2014</v>
          </cell>
          <cell r="J160">
            <v>21.862304068499999</v>
          </cell>
        </row>
        <row r="161">
          <cell r="C161" t="str">
            <v>3C Aggregated and non-CO2 emisisons from land</v>
          </cell>
          <cell r="D161" t="str">
            <v>3C1 Biomass burning (CH4)</v>
          </cell>
          <cell r="E161" t="str">
            <v>3C1d Biomass burning in Wetlands</v>
          </cell>
          <cell r="F161" t="str">
            <v>3C1d Biomass burning in Wetlands</v>
          </cell>
          <cell r="G161">
            <v>0</v>
          </cell>
          <cell r="H161" t="str">
            <v>CO2eq</v>
          </cell>
          <cell r="I161">
            <v>2015</v>
          </cell>
          <cell r="J161">
            <v>20.309590444499996</v>
          </cell>
        </row>
        <row r="162">
          <cell r="C162" t="str">
            <v>3C Aggregated and non-CO2 emisisons from land</v>
          </cell>
          <cell r="D162" t="str">
            <v>3C1 Biomass burning (CH4)</v>
          </cell>
          <cell r="E162" t="str">
            <v>3C1d Biomass burning in Wetlands</v>
          </cell>
          <cell r="F162" t="str">
            <v>3C1d Biomass burning in Wetlands</v>
          </cell>
          <cell r="G162">
            <v>0</v>
          </cell>
          <cell r="H162" t="str">
            <v>CO2eq</v>
          </cell>
          <cell r="I162">
            <v>2016</v>
          </cell>
          <cell r="J162">
            <v>10.6690781421</v>
          </cell>
        </row>
        <row r="163">
          <cell r="C163" t="str">
            <v>3C Aggregated and non-CO2 emisisons from land</v>
          </cell>
          <cell r="D163" t="str">
            <v>3C1 Biomass burning (CH4)</v>
          </cell>
          <cell r="E163" t="str">
            <v>3C1d Biomass burning in Wetlands</v>
          </cell>
          <cell r="F163" t="str">
            <v>3C1d Biomass burning in Wetlands</v>
          </cell>
          <cell r="G163">
            <v>0</v>
          </cell>
          <cell r="H163" t="str">
            <v>CO2eq</v>
          </cell>
          <cell r="I163">
            <v>2017</v>
          </cell>
          <cell r="J163">
            <v>10.203299700299999</v>
          </cell>
        </row>
        <row r="164">
          <cell r="C164" t="str">
            <v>3C Aggregated and non-CO2 emisisons from land</v>
          </cell>
          <cell r="D164" t="str">
            <v>3C1 Biomass burning (CH4)</v>
          </cell>
          <cell r="E164" t="str">
            <v>3C1e Biomass burning in Settlements</v>
          </cell>
          <cell r="F164" t="str">
            <v>3C1e Biomass burning in Settlements</v>
          </cell>
          <cell r="G164">
            <v>0</v>
          </cell>
          <cell r="H164" t="str">
            <v>CO2eq</v>
          </cell>
          <cell r="I164">
            <v>2012</v>
          </cell>
          <cell r="J164">
            <v>6.0933316121999992</v>
          </cell>
        </row>
        <row r="165">
          <cell r="C165" t="str">
            <v>3C Aggregated and non-CO2 emisisons from land</v>
          </cell>
          <cell r="D165" t="str">
            <v>3C1 Biomass burning (CH4)</v>
          </cell>
          <cell r="E165" t="str">
            <v>3C1e Biomass burning in Settlements</v>
          </cell>
          <cell r="F165" t="str">
            <v>3C1e Biomass burning in Settlements</v>
          </cell>
          <cell r="G165">
            <v>0</v>
          </cell>
          <cell r="H165" t="str">
            <v>CO2eq</v>
          </cell>
          <cell r="I165">
            <v>2013</v>
          </cell>
          <cell r="J165">
            <v>6.5517492788999983</v>
          </cell>
        </row>
        <row r="166">
          <cell r="C166" t="str">
            <v>3C Aggregated and non-CO2 emisisons from land</v>
          </cell>
          <cell r="D166" t="str">
            <v>3C1 Biomass burning (CH4)</v>
          </cell>
          <cell r="E166" t="str">
            <v>3C1e Biomass burning in Settlements</v>
          </cell>
          <cell r="F166" t="str">
            <v>3C1e Biomass burning in Settlements</v>
          </cell>
          <cell r="G166">
            <v>0</v>
          </cell>
          <cell r="H166" t="str">
            <v>CO2eq</v>
          </cell>
          <cell r="I166">
            <v>2014</v>
          </cell>
          <cell r="J166">
            <v>6.8506894259999989</v>
          </cell>
        </row>
        <row r="167">
          <cell r="C167" t="str">
            <v>3C Aggregated and non-CO2 emisisons from land</v>
          </cell>
          <cell r="D167" t="str">
            <v>3C1 Biomass burning (CH4)</v>
          </cell>
          <cell r="E167" t="str">
            <v>3C1e Biomass burning in Settlements</v>
          </cell>
          <cell r="F167" t="str">
            <v>3C1e Biomass burning in Settlements</v>
          </cell>
          <cell r="G167">
            <v>0</v>
          </cell>
          <cell r="H167" t="str">
            <v>CO2eq</v>
          </cell>
          <cell r="I167">
            <v>2015</v>
          </cell>
          <cell r="J167">
            <v>4.4449100891999995</v>
          </cell>
        </row>
        <row r="168">
          <cell r="C168" t="str">
            <v>3C Aggregated and non-CO2 emisisons from land</v>
          </cell>
          <cell r="D168" t="str">
            <v>3C1 Biomass burning (CH4)</v>
          </cell>
          <cell r="E168" t="str">
            <v>3C1e Biomass burning in Settlements</v>
          </cell>
          <cell r="F168" t="str">
            <v>3C1e Biomass burning in Settlements</v>
          </cell>
          <cell r="G168">
            <v>0</v>
          </cell>
          <cell r="H168" t="str">
            <v>CO2eq</v>
          </cell>
          <cell r="I168">
            <v>2016</v>
          </cell>
          <cell r="J168">
            <v>1.6263570204</v>
          </cell>
        </row>
        <row r="169">
          <cell r="C169" t="str">
            <v>3C Aggregated and non-CO2 emisisons from land</v>
          </cell>
          <cell r="D169" t="str">
            <v>3C1 Biomass burning (CH4)</v>
          </cell>
          <cell r="E169" t="str">
            <v>3C1e Biomass burning in Settlements</v>
          </cell>
          <cell r="F169" t="str">
            <v>3C1e Biomass burning in Settlements</v>
          </cell>
          <cell r="G169">
            <v>0</v>
          </cell>
          <cell r="H169" t="str">
            <v>CO2eq</v>
          </cell>
          <cell r="I169">
            <v>2017</v>
          </cell>
          <cell r="J169">
            <v>1.5756514388999998</v>
          </cell>
        </row>
        <row r="170">
          <cell r="C170" t="str">
            <v>3C Aggregated and non-CO2 emisisons from land</v>
          </cell>
          <cell r="D170" t="str">
            <v>3C1 Biomass burning (CH4)</v>
          </cell>
          <cell r="E170" t="str">
            <v>3C1f Biomass burning in Other lands</v>
          </cell>
          <cell r="F170" t="str">
            <v>3C1f Biomass burning in Other lands</v>
          </cell>
          <cell r="G170">
            <v>0</v>
          </cell>
          <cell r="H170" t="str">
            <v>CO2eq</v>
          </cell>
          <cell r="I170">
            <v>2012</v>
          </cell>
          <cell r="J170">
            <v>0</v>
          </cell>
        </row>
        <row r="171">
          <cell r="C171" t="str">
            <v>3C Aggregated and non-CO2 emisisons from land</v>
          </cell>
          <cell r="D171" t="str">
            <v>3C1 Biomass burning (CH4)</v>
          </cell>
          <cell r="E171" t="str">
            <v>3C1f Biomass burning in Other lands</v>
          </cell>
          <cell r="F171" t="str">
            <v>3C1f Biomass burning in Other lands</v>
          </cell>
          <cell r="G171">
            <v>0</v>
          </cell>
          <cell r="H171" t="str">
            <v>CO2eq</v>
          </cell>
          <cell r="I171">
            <v>2013</v>
          </cell>
          <cell r="J171">
            <v>0</v>
          </cell>
        </row>
        <row r="172">
          <cell r="C172" t="str">
            <v>3C Aggregated and non-CO2 emisisons from land</v>
          </cell>
          <cell r="D172" t="str">
            <v>3C1 Biomass burning (CH4)</v>
          </cell>
          <cell r="E172" t="str">
            <v>3C1f Biomass burning in Other lands</v>
          </cell>
          <cell r="F172" t="str">
            <v>3C1f Biomass burning in Other lands</v>
          </cell>
          <cell r="G172">
            <v>0</v>
          </cell>
          <cell r="H172" t="str">
            <v>CO2eq</v>
          </cell>
          <cell r="I172">
            <v>2014</v>
          </cell>
          <cell r="J172">
            <v>0</v>
          </cell>
        </row>
        <row r="173">
          <cell r="C173" t="str">
            <v>3C Aggregated and non-CO2 emisisons from land</v>
          </cell>
          <cell r="D173" t="str">
            <v>3C1 Biomass burning (CH4)</v>
          </cell>
          <cell r="E173" t="str">
            <v>3C1f Biomass burning in Other lands</v>
          </cell>
          <cell r="F173" t="str">
            <v>3C1f Biomass burning in Other lands</v>
          </cell>
          <cell r="G173">
            <v>0</v>
          </cell>
          <cell r="H173" t="str">
            <v>CO2eq</v>
          </cell>
          <cell r="I173">
            <v>2015</v>
          </cell>
          <cell r="J173">
            <v>0</v>
          </cell>
        </row>
        <row r="174">
          <cell r="C174" t="str">
            <v>3C Aggregated and non-CO2 emisisons from land</v>
          </cell>
          <cell r="D174" t="str">
            <v>3C1 Biomass burning (CH4)</v>
          </cell>
          <cell r="E174" t="str">
            <v>3C1f Biomass burning in Other lands</v>
          </cell>
          <cell r="F174" t="str">
            <v>3C1f Biomass burning in Other lands</v>
          </cell>
          <cell r="G174">
            <v>0</v>
          </cell>
          <cell r="H174" t="str">
            <v>CO2eq</v>
          </cell>
          <cell r="I174">
            <v>2016</v>
          </cell>
          <cell r="J174">
            <v>0</v>
          </cell>
        </row>
        <row r="175">
          <cell r="C175" t="str">
            <v>3C Aggregated and non-CO2 emisisons from land</v>
          </cell>
          <cell r="D175" t="str">
            <v>3C1 Biomass burning (CH4)</v>
          </cell>
          <cell r="E175" t="str">
            <v>3C1f Biomass burning in Other lands</v>
          </cell>
          <cell r="F175" t="str">
            <v>3C1f Biomass burning in Other lands</v>
          </cell>
          <cell r="G175">
            <v>0</v>
          </cell>
          <cell r="H175" t="str">
            <v>CO2eq</v>
          </cell>
          <cell r="I175">
            <v>2017</v>
          </cell>
          <cell r="J175">
            <v>0</v>
          </cell>
        </row>
        <row r="176">
          <cell r="C176" t="str">
            <v>3C Aggregated and non-CO2 emisisons from land</v>
          </cell>
          <cell r="D176" t="str">
            <v>3C1 Biomass burning (N2O)</v>
          </cell>
          <cell r="E176" t="str">
            <v>3C1a Biomass burning in forest land</v>
          </cell>
          <cell r="F176" t="str">
            <v>3C1a Biomass burning in forest land</v>
          </cell>
          <cell r="G176">
            <v>0</v>
          </cell>
          <cell r="H176" t="str">
            <v>CO2eq</v>
          </cell>
          <cell r="I176">
            <v>2012</v>
          </cell>
          <cell r="J176">
            <v>239.98880626608002</v>
          </cell>
        </row>
        <row r="177">
          <cell r="C177" t="str">
            <v>3C Aggregated and non-CO2 emisisons from land</v>
          </cell>
          <cell r="D177" t="str">
            <v>3C1 Biomass burning (N2O)</v>
          </cell>
          <cell r="E177" t="str">
            <v>3C1a Biomass burning in forest land</v>
          </cell>
          <cell r="F177" t="str">
            <v>3C1a Biomass burning in forest land</v>
          </cell>
          <cell r="G177">
            <v>0</v>
          </cell>
          <cell r="H177" t="str">
            <v>CO2eq</v>
          </cell>
          <cell r="I177">
            <v>2013</v>
          </cell>
          <cell r="J177">
            <v>230.63943238938</v>
          </cell>
        </row>
        <row r="178">
          <cell r="C178" t="str">
            <v>3C Aggregated and non-CO2 emisisons from land</v>
          </cell>
          <cell r="D178" t="str">
            <v>3C1 Biomass burning (N2O)</v>
          </cell>
          <cell r="E178" t="str">
            <v>3C1a Biomass burning in forest land</v>
          </cell>
          <cell r="F178" t="str">
            <v>3C1a Biomass burning in forest land</v>
          </cell>
          <cell r="G178">
            <v>0</v>
          </cell>
          <cell r="H178" t="str">
            <v>CO2eq</v>
          </cell>
          <cell r="I178">
            <v>2014</v>
          </cell>
          <cell r="J178">
            <v>283.26814348056001</v>
          </cell>
        </row>
        <row r="179">
          <cell r="C179" t="str">
            <v>3C Aggregated and non-CO2 emisisons from land</v>
          </cell>
          <cell r="D179" t="str">
            <v>3C1 Biomass burning (N2O)</v>
          </cell>
          <cell r="E179" t="str">
            <v>3C1a Biomass burning in forest land</v>
          </cell>
          <cell r="F179" t="str">
            <v>3C1a Biomass burning in forest land</v>
          </cell>
          <cell r="G179">
            <v>0</v>
          </cell>
          <cell r="H179" t="str">
            <v>CO2eq</v>
          </cell>
          <cell r="I179">
            <v>2015</v>
          </cell>
          <cell r="J179">
            <v>185.93255546628009</v>
          </cell>
        </row>
        <row r="180">
          <cell r="C180" t="str">
            <v>3C Aggregated and non-CO2 emisisons from land</v>
          </cell>
          <cell r="D180" t="str">
            <v>3C1 Biomass burning (N2O)</v>
          </cell>
          <cell r="E180" t="str">
            <v>3C1a Biomass burning in forest land</v>
          </cell>
          <cell r="F180" t="str">
            <v>3C1a Biomass burning in forest land</v>
          </cell>
          <cell r="G180">
            <v>0</v>
          </cell>
          <cell r="H180" t="str">
            <v>CO2eq</v>
          </cell>
          <cell r="I180">
            <v>2016</v>
          </cell>
          <cell r="J180">
            <v>97.257859176000011</v>
          </cell>
        </row>
        <row r="181">
          <cell r="C181" t="str">
            <v>3C Aggregated and non-CO2 emisisons from land</v>
          </cell>
          <cell r="D181" t="str">
            <v>3C1 Biomass burning (N2O)</v>
          </cell>
          <cell r="E181" t="str">
            <v>3C1a Biomass burning in forest land</v>
          </cell>
          <cell r="F181" t="str">
            <v>3C1a Biomass burning in forest land</v>
          </cell>
          <cell r="G181">
            <v>0</v>
          </cell>
          <cell r="H181" t="str">
            <v>CO2eq</v>
          </cell>
          <cell r="I181">
            <v>2017</v>
          </cell>
          <cell r="J181">
            <v>98.217721730820003</v>
          </cell>
        </row>
        <row r="182">
          <cell r="C182" t="str">
            <v>3C Aggregated and non-CO2 emisisons from land</v>
          </cell>
          <cell r="D182" t="str">
            <v>3C1 Biomass burning (N2O)</v>
          </cell>
          <cell r="E182" t="str">
            <v>3C1b Biomass burning in Croplands</v>
          </cell>
          <cell r="F182" t="str">
            <v>3C1b Biomass burning in Croplands</v>
          </cell>
          <cell r="G182">
            <v>0</v>
          </cell>
          <cell r="H182" t="str">
            <v>CO2eq</v>
          </cell>
          <cell r="I182">
            <v>2012</v>
          </cell>
          <cell r="J182">
            <v>58.959646263000025</v>
          </cell>
        </row>
        <row r="183">
          <cell r="C183" t="str">
            <v>3C Aggregated and non-CO2 emisisons from land</v>
          </cell>
          <cell r="D183" t="str">
            <v>3C1 Biomass burning (N2O)</v>
          </cell>
          <cell r="E183" t="str">
            <v>3C1b Biomass burning in Croplands</v>
          </cell>
          <cell r="F183" t="str">
            <v>3C1b Biomass burning in Croplands</v>
          </cell>
          <cell r="G183">
            <v>0</v>
          </cell>
          <cell r="H183" t="str">
            <v>CO2eq</v>
          </cell>
          <cell r="I183">
            <v>2013</v>
          </cell>
          <cell r="J183">
            <v>62.74034764200001</v>
          </cell>
        </row>
        <row r="184">
          <cell r="C184" t="str">
            <v>3C Aggregated and non-CO2 emisisons from land</v>
          </cell>
          <cell r="D184" t="str">
            <v>3C1 Biomass burning (N2O)</v>
          </cell>
          <cell r="E184" t="str">
            <v>3C1b Biomass burning in Croplands</v>
          </cell>
          <cell r="F184" t="str">
            <v>3C1b Biomass burning in Croplands</v>
          </cell>
          <cell r="G184">
            <v>0</v>
          </cell>
          <cell r="H184" t="str">
            <v>CO2eq</v>
          </cell>
          <cell r="I184">
            <v>2014</v>
          </cell>
          <cell r="J184">
            <v>66.356997021000012</v>
          </cell>
        </row>
        <row r="185">
          <cell r="C185" t="str">
            <v>3C Aggregated and non-CO2 emisisons from land</v>
          </cell>
          <cell r="D185" t="str">
            <v>3C1 Biomass burning (N2O)</v>
          </cell>
          <cell r="E185" t="str">
            <v>3C1b Biomass burning in Croplands</v>
          </cell>
          <cell r="F185" t="str">
            <v>3C1b Biomass burning in Croplands</v>
          </cell>
          <cell r="G185">
            <v>0</v>
          </cell>
          <cell r="H185" t="str">
            <v>CO2eq</v>
          </cell>
          <cell r="I185">
            <v>2015</v>
          </cell>
          <cell r="J185">
            <v>43.657162794000008</v>
          </cell>
        </row>
        <row r="186">
          <cell r="C186" t="str">
            <v>3C Aggregated and non-CO2 emisisons from land</v>
          </cell>
          <cell r="D186" t="str">
            <v>3C1 Biomass burning (N2O)</v>
          </cell>
          <cell r="E186" t="str">
            <v>3C1b Biomass burning in Croplands</v>
          </cell>
          <cell r="F186" t="str">
            <v>3C1b Biomass burning in Croplands</v>
          </cell>
          <cell r="G186">
            <v>0</v>
          </cell>
          <cell r="H186" t="str">
            <v>CO2eq</v>
          </cell>
          <cell r="I186">
            <v>2016</v>
          </cell>
          <cell r="J186">
            <v>22.011526718999999</v>
          </cell>
        </row>
        <row r="187">
          <cell r="C187" t="str">
            <v>3C Aggregated and non-CO2 emisisons from land</v>
          </cell>
          <cell r="D187" t="str">
            <v>3C1 Biomass burning (N2O)</v>
          </cell>
          <cell r="E187" t="str">
            <v>3C1b Biomass burning in Croplands</v>
          </cell>
          <cell r="F187" t="str">
            <v>3C1b Biomass burning in Croplands</v>
          </cell>
          <cell r="G187">
            <v>0</v>
          </cell>
          <cell r="H187" t="str">
            <v>CO2eq</v>
          </cell>
          <cell r="I187">
            <v>2017</v>
          </cell>
          <cell r="J187">
            <v>21.888077589000009</v>
          </cell>
        </row>
        <row r="188">
          <cell r="C188" t="str">
            <v>3C Aggregated and non-CO2 emisisons from land</v>
          </cell>
          <cell r="D188" t="str">
            <v>3C1 Biomass burning (N2O)</v>
          </cell>
          <cell r="E188" t="str">
            <v>3C1c Biomass burning in Grasslands</v>
          </cell>
          <cell r="F188" t="str">
            <v>3C1c Biomass burning in Grasslands</v>
          </cell>
          <cell r="G188">
            <v>0</v>
          </cell>
          <cell r="H188" t="str">
            <v>CO2eq</v>
          </cell>
          <cell r="I188">
            <v>2012</v>
          </cell>
          <cell r="J188">
            <v>585.14317057455833</v>
          </cell>
        </row>
        <row r="189">
          <cell r="C189" t="str">
            <v>3C Aggregated and non-CO2 emisisons from land</v>
          </cell>
          <cell r="D189" t="str">
            <v>3C1 Biomass burning (N2O)</v>
          </cell>
          <cell r="E189" t="str">
            <v>3C1c Biomass burning in Grasslands</v>
          </cell>
          <cell r="F189" t="str">
            <v>3C1c Biomass burning in Grasslands</v>
          </cell>
          <cell r="G189">
            <v>0</v>
          </cell>
          <cell r="H189" t="str">
            <v>CO2eq</v>
          </cell>
          <cell r="I189">
            <v>2013</v>
          </cell>
          <cell r="J189">
            <v>604.37967220575001</v>
          </cell>
        </row>
        <row r="190">
          <cell r="C190" t="str">
            <v>3C Aggregated and non-CO2 emisisons from land</v>
          </cell>
          <cell r="D190" t="str">
            <v>3C1 Biomass burning (N2O)</v>
          </cell>
          <cell r="E190" t="str">
            <v>3C1c Biomass burning in Grasslands</v>
          </cell>
          <cell r="F190" t="str">
            <v>3C1c Biomass burning in Grasslands</v>
          </cell>
          <cell r="G190">
            <v>0</v>
          </cell>
          <cell r="H190" t="str">
            <v>CO2eq</v>
          </cell>
          <cell r="I190">
            <v>2014</v>
          </cell>
          <cell r="J190">
            <v>524.36583954692287</v>
          </cell>
        </row>
        <row r="191">
          <cell r="C191" t="str">
            <v>3C Aggregated and non-CO2 emisisons from land</v>
          </cell>
          <cell r="D191" t="str">
            <v>3C1 Biomass burning (N2O)</v>
          </cell>
          <cell r="E191" t="str">
            <v>3C1c Biomass burning in Grasslands</v>
          </cell>
          <cell r="F191" t="str">
            <v>3C1c Biomass burning in Grasslands</v>
          </cell>
          <cell r="G191">
            <v>0</v>
          </cell>
          <cell r="H191" t="str">
            <v>CO2eq</v>
          </cell>
          <cell r="I191">
            <v>2015</v>
          </cell>
          <cell r="J191">
            <v>397.69563776574233</v>
          </cell>
        </row>
        <row r="192">
          <cell r="C192" t="str">
            <v>3C Aggregated and non-CO2 emisisons from land</v>
          </cell>
          <cell r="D192" t="str">
            <v>3C1 Biomass burning (N2O)</v>
          </cell>
          <cell r="E192" t="str">
            <v>3C1c Biomass burning in Grasslands</v>
          </cell>
          <cell r="F192" t="str">
            <v>3C1c Biomass burning in Grasslands</v>
          </cell>
          <cell r="G192">
            <v>0</v>
          </cell>
          <cell r="H192" t="str">
            <v>CO2eq</v>
          </cell>
          <cell r="I192">
            <v>2016</v>
          </cell>
          <cell r="J192">
            <v>261.29465063609041</v>
          </cell>
        </row>
        <row r="193">
          <cell r="C193" t="str">
            <v>3C Aggregated and non-CO2 emisisons from land</v>
          </cell>
          <cell r="D193" t="str">
            <v>3C1 Biomass burning (N2O)</v>
          </cell>
          <cell r="E193" t="str">
            <v>3C1c Biomass burning in Grasslands</v>
          </cell>
          <cell r="F193" t="str">
            <v>3C1c Biomass burning in Grasslands</v>
          </cell>
          <cell r="G193">
            <v>0</v>
          </cell>
          <cell r="H193" t="str">
            <v>CO2eq</v>
          </cell>
          <cell r="I193">
            <v>2017</v>
          </cell>
          <cell r="J193">
            <v>241.83666954611638</v>
          </cell>
        </row>
        <row r="194">
          <cell r="C194" t="str">
            <v>3C Aggregated and non-CO2 emisisons from land</v>
          </cell>
          <cell r="D194" t="str">
            <v>3C1 Biomass burning (N2O)</v>
          </cell>
          <cell r="E194" t="str">
            <v>3C1d Biomass burning in Wetlands</v>
          </cell>
          <cell r="F194" t="str">
            <v>3C1d Biomass burning in Wetlands</v>
          </cell>
          <cell r="G194">
            <v>0</v>
          </cell>
          <cell r="H194" t="str">
            <v>CO2eq</v>
          </cell>
          <cell r="I194">
            <v>2012</v>
          </cell>
          <cell r="J194">
            <v>26.395455895199998</v>
          </cell>
        </row>
        <row r="195">
          <cell r="C195" t="str">
            <v>3C Aggregated and non-CO2 emisisons from land</v>
          </cell>
          <cell r="D195" t="str">
            <v>3C1 Biomass burning (N2O)</v>
          </cell>
          <cell r="E195" t="str">
            <v>3C1d Biomass burning in Wetlands</v>
          </cell>
          <cell r="F195" t="str">
            <v>3C1d Biomass burning in Wetlands</v>
          </cell>
          <cell r="G195">
            <v>0</v>
          </cell>
          <cell r="H195" t="str">
            <v>CO2eq</v>
          </cell>
          <cell r="I195">
            <v>2013</v>
          </cell>
          <cell r="J195">
            <v>30.871528587899995</v>
          </cell>
        </row>
        <row r="196">
          <cell r="C196" t="str">
            <v>3C Aggregated and non-CO2 emisisons from land</v>
          </cell>
          <cell r="D196" t="str">
            <v>3C1 Biomass burning (N2O)</v>
          </cell>
          <cell r="E196" t="str">
            <v>3C1d Biomass burning in Wetlands</v>
          </cell>
          <cell r="F196" t="str">
            <v>3C1d Biomass burning in Wetlands</v>
          </cell>
          <cell r="G196">
            <v>0</v>
          </cell>
          <cell r="H196" t="str">
            <v>CO2eq</v>
          </cell>
          <cell r="I196">
            <v>2014</v>
          </cell>
          <cell r="J196">
            <v>29.466583744499996</v>
          </cell>
        </row>
        <row r="197">
          <cell r="C197" t="str">
            <v>3C Aggregated and non-CO2 emisisons from land</v>
          </cell>
          <cell r="D197" t="str">
            <v>3C1 Biomass burning (N2O)</v>
          </cell>
          <cell r="E197" t="str">
            <v>3C1d Biomass burning in Wetlands</v>
          </cell>
          <cell r="F197" t="str">
            <v>3C1d Biomass burning in Wetlands</v>
          </cell>
          <cell r="G197">
            <v>0</v>
          </cell>
          <cell r="H197" t="str">
            <v>CO2eq</v>
          </cell>
          <cell r="I197">
            <v>2015</v>
          </cell>
          <cell r="J197">
            <v>27.373795816499989</v>
          </cell>
        </row>
        <row r="198">
          <cell r="C198" t="str">
            <v>3C Aggregated and non-CO2 emisisons from land</v>
          </cell>
          <cell r="D198" t="str">
            <v>3C1 Biomass burning (N2O)</v>
          </cell>
          <cell r="E198" t="str">
            <v>3C1d Biomass burning in Wetlands</v>
          </cell>
          <cell r="F198" t="str">
            <v>3C1d Biomass burning in Wetlands</v>
          </cell>
          <cell r="G198">
            <v>0</v>
          </cell>
          <cell r="H198" t="str">
            <v>CO2eq</v>
          </cell>
          <cell r="I198">
            <v>2016</v>
          </cell>
          <cell r="J198">
            <v>14.3800618437</v>
          </cell>
        </row>
        <row r="199">
          <cell r="C199" t="str">
            <v>3C Aggregated and non-CO2 emisisons from land</v>
          </cell>
          <cell r="D199" t="str">
            <v>3C1 Biomass burning (N2O)</v>
          </cell>
          <cell r="E199" t="str">
            <v>3C1d Biomass burning in Wetlands</v>
          </cell>
          <cell r="F199" t="str">
            <v>3C1d Biomass burning in Wetlands</v>
          </cell>
          <cell r="G199">
            <v>0</v>
          </cell>
          <cell r="H199" t="str">
            <v>CO2eq</v>
          </cell>
          <cell r="I199">
            <v>2017</v>
          </cell>
          <cell r="J199">
            <v>13.752273509099998</v>
          </cell>
        </row>
        <row r="200">
          <cell r="C200" t="str">
            <v>3C Aggregated and non-CO2 emisisons from land</v>
          </cell>
          <cell r="D200" t="str">
            <v>3C1 Biomass burning (N2O)</v>
          </cell>
          <cell r="E200" t="str">
            <v>3C1e Biomass burning in Settlements</v>
          </cell>
          <cell r="F200" t="str">
            <v>3C1e Biomass burning in Settlements</v>
          </cell>
          <cell r="G200">
            <v>0</v>
          </cell>
          <cell r="H200" t="str">
            <v>CO2eq</v>
          </cell>
          <cell r="I200">
            <v>2012</v>
          </cell>
          <cell r="J200">
            <v>8.212751303400001</v>
          </cell>
        </row>
        <row r="201">
          <cell r="C201" t="str">
            <v>3C Aggregated and non-CO2 emisisons from land</v>
          </cell>
          <cell r="D201" t="str">
            <v>3C1 Biomass burning (N2O)</v>
          </cell>
          <cell r="E201" t="str">
            <v>3C1e Biomass burning in Settlements</v>
          </cell>
          <cell r="F201" t="str">
            <v>3C1e Biomass burning in Settlements</v>
          </cell>
          <cell r="G201">
            <v>0</v>
          </cell>
          <cell r="H201" t="str">
            <v>CO2eq</v>
          </cell>
          <cell r="I201">
            <v>2013</v>
          </cell>
          <cell r="J201">
            <v>8.8306185932999988</v>
          </cell>
        </row>
        <row r="202">
          <cell r="C202" t="str">
            <v>3C Aggregated and non-CO2 emisisons from land</v>
          </cell>
          <cell r="D202" t="str">
            <v>3C1 Biomass burning (N2O)</v>
          </cell>
          <cell r="E202" t="str">
            <v>3C1e Biomass burning in Settlements</v>
          </cell>
          <cell r="F202" t="str">
            <v>3C1e Biomass burning in Settlements</v>
          </cell>
          <cell r="G202">
            <v>0</v>
          </cell>
          <cell r="H202" t="str">
            <v>CO2eq</v>
          </cell>
          <cell r="I202">
            <v>2014</v>
          </cell>
          <cell r="J202">
            <v>9.233537922</v>
          </cell>
        </row>
        <row r="203">
          <cell r="C203" t="str">
            <v>3C Aggregated and non-CO2 emisisons from land</v>
          </cell>
          <cell r="D203" t="str">
            <v>3C1 Biomass burning (N2O)</v>
          </cell>
          <cell r="E203" t="str">
            <v>3C1e Biomass burning in Settlements</v>
          </cell>
          <cell r="F203" t="str">
            <v>3C1e Biomass burning in Settlements</v>
          </cell>
          <cell r="G203">
            <v>0</v>
          </cell>
          <cell r="H203" t="str">
            <v>CO2eq</v>
          </cell>
          <cell r="I203">
            <v>2015</v>
          </cell>
          <cell r="J203">
            <v>5.9909657724000001</v>
          </cell>
        </row>
        <row r="204">
          <cell r="C204" t="str">
            <v>3C Aggregated and non-CO2 emisisons from land</v>
          </cell>
          <cell r="D204" t="str">
            <v>3C1 Biomass burning (N2O)</v>
          </cell>
          <cell r="E204" t="str">
            <v>3C1e Biomass burning in Settlements</v>
          </cell>
          <cell r="F204" t="str">
            <v>3C1e Biomass burning in Settlements</v>
          </cell>
          <cell r="G204">
            <v>0</v>
          </cell>
          <cell r="H204" t="str">
            <v>CO2eq</v>
          </cell>
          <cell r="I204">
            <v>2016</v>
          </cell>
          <cell r="J204">
            <v>2.1920464187999995</v>
          </cell>
        </row>
        <row r="205">
          <cell r="C205" t="str">
            <v>3C Aggregated and non-CO2 emisisons from land</v>
          </cell>
          <cell r="D205" t="str">
            <v>3C1 Biomass burning (N2O)</v>
          </cell>
          <cell r="E205" t="str">
            <v>3C1e Biomass burning in Settlements</v>
          </cell>
          <cell r="F205" t="str">
            <v>3C1e Biomass burning in Settlements</v>
          </cell>
          <cell r="G205">
            <v>0</v>
          </cell>
          <cell r="H205" t="str">
            <v>CO2eq</v>
          </cell>
          <cell r="I205">
            <v>2017</v>
          </cell>
          <cell r="J205">
            <v>2.1237041132999996</v>
          </cell>
        </row>
        <row r="206">
          <cell r="C206" t="str">
            <v>3C Aggregated and non-CO2 emisisons from land</v>
          </cell>
          <cell r="D206" t="str">
            <v>3C1 Biomass burning (N2O)</v>
          </cell>
          <cell r="E206" t="str">
            <v>3C1f Biomass burning in Other lands</v>
          </cell>
          <cell r="F206" t="str">
            <v>3C1f Biomass burning in Other lands</v>
          </cell>
          <cell r="G206">
            <v>0</v>
          </cell>
          <cell r="H206" t="str">
            <v>CO2eq</v>
          </cell>
          <cell r="I206">
            <v>2012</v>
          </cell>
          <cell r="J206">
            <v>0</v>
          </cell>
        </row>
        <row r="207">
          <cell r="C207" t="str">
            <v>3C Aggregated and non-CO2 emisisons from land</v>
          </cell>
          <cell r="D207" t="str">
            <v>3C1 Biomass burning (N2O)</v>
          </cell>
          <cell r="E207" t="str">
            <v>3C1f Biomass burning in Other lands</v>
          </cell>
          <cell r="F207" t="str">
            <v>3C1f Biomass burning in Other lands</v>
          </cell>
          <cell r="G207">
            <v>0</v>
          </cell>
          <cell r="H207" t="str">
            <v>CO2eq</v>
          </cell>
          <cell r="I207">
            <v>2013</v>
          </cell>
          <cell r="J207">
            <v>0</v>
          </cell>
        </row>
        <row r="208">
          <cell r="C208" t="str">
            <v>3C Aggregated and non-CO2 emisisons from land</v>
          </cell>
          <cell r="D208" t="str">
            <v>3C1 Biomass burning (N2O)</v>
          </cell>
          <cell r="E208" t="str">
            <v>3C1f Biomass burning in Other lands</v>
          </cell>
          <cell r="F208" t="str">
            <v>3C1f Biomass burning in Other lands</v>
          </cell>
          <cell r="G208">
            <v>0</v>
          </cell>
          <cell r="H208" t="str">
            <v>CO2eq</v>
          </cell>
          <cell r="I208">
            <v>2014</v>
          </cell>
          <cell r="J208">
            <v>0</v>
          </cell>
        </row>
        <row r="209">
          <cell r="C209" t="str">
            <v>3C Aggregated and non-CO2 emisisons from land</v>
          </cell>
          <cell r="D209" t="str">
            <v>3C1 Biomass burning (N2O)</v>
          </cell>
          <cell r="E209" t="str">
            <v>3C1f Biomass burning in Other lands</v>
          </cell>
          <cell r="F209" t="str">
            <v>3C1f Biomass burning in Other lands</v>
          </cell>
          <cell r="G209">
            <v>0</v>
          </cell>
          <cell r="H209" t="str">
            <v>CO2eq</v>
          </cell>
          <cell r="I209">
            <v>2015</v>
          </cell>
          <cell r="J209">
            <v>0</v>
          </cell>
        </row>
        <row r="210">
          <cell r="C210" t="str">
            <v>3C Aggregated and non-CO2 emisisons from land</v>
          </cell>
          <cell r="D210" t="str">
            <v>3C1 Biomass burning (N2O)</v>
          </cell>
          <cell r="E210" t="str">
            <v>3C1f Biomass burning in Other lands</v>
          </cell>
          <cell r="F210" t="str">
            <v>3C1f Biomass burning in Other lands</v>
          </cell>
          <cell r="G210">
            <v>0</v>
          </cell>
          <cell r="H210" t="str">
            <v>CO2eq</v>
          </cell>
          <cell r="I210">
            <v>2016</v>
          </cell>
          <cell r="J210">
            <v>0</v>
          </cell>
        </row>
        <row r="211">
          <cell r="C211" t="str">
            <v>3C Aggregated and non-CO2 emisisons from land</v>
          </cell>
          <cell r="D211" t="str">
            <v>3C1 Biomass burning (N2O)</v>
          </cell>
          <cell r="E211" t="str">
            <v>3C1f Biomass burning in Other lands</v>
          </cell>
          <cell r="F211" t="str">
            <v>3C1f Biomass burning in Other lands</v>
          </cell>
          <cell r="G211">
            <v>0</v>
          </cell>
          <cell r="H211" t="str">
            <v>CO2eq</v>
          </cell>
          <cell r="I211">
            <v>2017</v>
          </cell>
          <cell r="J211">
            <v>0</v>
          </cell>
        </row>
        <row r="212">
          <cell r="C212" t="str">
            <v>3C Aggregated and non-CO2 emisisons from land</v>
          </cell>
          <cell r="D212" t="str">
            <v>3C4 Direct N2O from managed soils (N2O)</v>
          </cell>
          <cell r="E212" t="str">
            <v>3C4 N2O from organic N application</v>
          </cell>
          <cell r="F212" t="str">
            <v>3C4 N2O from organic N application</v>
          </cell>
          <cell r="G212">
            <v>0</v>
          </cell>
          <cell r="H212" t="str">
            <v>CO2eq</v>
          </cell>
          <cell r="I212">
            <v>2012</v>
          </cell>
          <cell r="J212">
            <v>2094.7142857142858</v>
          </cell>
        </row>
        <row r="213">
          <cell r="C213" t="str">
            <v>3C Aggregated and non-CO2 emisisons from land</v>
          </cell>
          <cell r="D213" t="str">
            <v>3C4 Direct N2O from managed soils (N2O)</v>
          </cell>
          <cell r="E213" t="str">
            <v>3C4 N2O from organic N application</v>
          </cell>
          <cell r="F213" t="str">
            <v>3C4 N2O from organic N application</v>
          </cell>
          <cell r="G213">
            <v>0</v>
          </cell>
          <cell r="H213" t="str">
            <v>CO2eq</v>
          </cell>
          <cell r="I213">
            <v>2013</v>
          </cell>
          <cell r="J213">
            <v>2028.95</v>
          </cell>
        </row>
        <row r="214">
          <cell r="C214" t="str">
            <v>3C Aggregated and non-CO2 emisisons from land</v>
          </cell>
          <cell r="D214" t="str">
            <v>3C4 Direct N2O from managed soils (N2O)</v>
          </cell>
          <cell r="E214" t="str">
            <v>3C4 N2O from organic N application</v>
          </cell>
          <cell r="F214" t="str">
            <v>3C4 N2O from organic N application</v>
          </cell>
          <cell r="G214">
            <v>0</v>
          </cell>
          <cell r="H214" t="str">
            <v>CO2eq</v>
          </cell>
          <cell r="I214">
            <v>2014</v>
          </cell>
          <cell r="J214">
            <v>2180.1932428571426</v>
          </cell>
        </row>
        <row r="215">
          <cell r="C215" t="str">
            <v>3C Aggregated and non-CO2 emisisons from land</v>
          </cell>
          <cell r="D215" t="str">
            <v>3C4 Direct N2O from managed soils (N2O)</v>
          </cell>
          <cell r="E215" t="str">
            <v>3C4 N2O from organic N application</v>
          </cell>
          <cell r="F215" t="str">
            <v>3C4 N2O from organic N application</v>
          </cell>
          <cell r="G215">
            <v>0</v>
          </cell>
          <cell r="H215" t="str">
            <v>CO2eq</v>
          </cell>
          <cell r="I215">
            <v>2015</v>
          </cell>
          <cell r="J215">
            <v>1962.1724571428567</v>
          </cell>
        </row>
        <row r="216">
          <cell r="C216" t="str">
            <v>3C Aggregated and non-CO2 emisisons from land</v>
          </cell>
          <cell r="D216" t="str">
            <v>3C4 Direct N2O from managed soils (N2O)</v>
          </cell>
          <cell r="E216" t="str">
            <v>3C4 N2O from organic N application</v>
          </cell>
          <cell r="F216" t="str">
            <v>3C4 N2O from organic N application</v>
          </cell>
          <cell r="G216">
            <v>0</v>
          </cell>
          <cell r="H216" t="str">
            <v>CO2eq</v>
          </cell>
          <cell r="I216">
            <v>2016</v>
          </cell>
          <cell r="J216">
            <v>2094.7142857142858</v>
          </cell>
        </row>
        <row r="217">
          <cell r="C217" t="str">
            <v>3C Aggregated and non-CO2 emisisons from land</v>
          </cell>
          <cell r="D217" t="str">
            <v>3C4 Direct N2O from managed soils (N2O)</v>
          </cell>
          <cell r="E217" t="str">
            <v>3C4 N2O from organic N application</v>
          </cell>
          <cell r="F217" t="str">
            <v>3C4 N2O from organic N application</v>
          </cell>
          <cell r="G217">
            <v>0</v>
          </cell>
          <cell r="H217" t="str">
            <v>CO2eq</v>
          </cell>
          <cell r="I217">
            <v>2017</v>
          </cell>
          <cell r="J217">
            <v>2157.5557142857142</v>
          </cell>
        </row>
        <row r="218">
          <cell r="C218" t="str">
            <v>3C Aggregated and non-CO2 emisisons from land</v>
          </cell>
          <cell r="D218" t="str">
            <v>3C4 Direct N2O from managed soils (N2O)</v>
          </cell>
          <cell r="E218" t="str">
            <v>3C4 N2O from inorganic N application</v>
          </cell>
          <cell r="F218" t="str">
            <v>3C4 N2O from inorganic N application</v>
          </cell>
          <cell r="G218">
            <v>0</v>
          </cell>
          <cell r="H218" t="str">
            <v>CO2eq</v>
          </cell>
          <cell r="I218">
            <v>2012</v>
          </cell>
          <cell r="J218">
            <v>1814.9078227999053</v>
          </cell>
        </row>
        <row r="219">
          <cell r="C219" t="str">
            <v>3C Aggregated and non-CO2 emisisons from land</v>
          </cell>
          <cell r="D219" t="str">
            <v>3C4 Direct N2O from managed soils (N2O)</v>
          </cell>
          <cell r="E219" t="str">
            <v>3C4 N2O from inorganic N application</v>
          </cell>
          <cell r="F219" t="str">
            <v>3C4 N2O from inorganic N application</v>
          </cell>
          <cell r="G219">
            <v>0</v>
          </cell>
          <cell r="H219" t="str">
            <v>CO2eq</v>
          </cell>
          <cell r="I219">
            <v>2013</v>
          </cell>
          <cell r="J219">
            <v>2181.8371672061198</v>
          </cell>
        </row>
        <row r="220">
          <cell r="C220" t="str">
            <v>3C Aggregated and non-CO2 emisisons from land</v>
          </cell>
          <cell r="D220" t="str">
            <v>3C4 Direct N2O from managed soils (N2O)</v>
          </cell>
          <cell r="E220" t="str">
            <v>3C4 N2O from inorganic N application</v>
          </cell>
          <cell r="F220" t="str">
            <v>3C4 N2O from inorganic N application</v>
          </cell>
          <cell r="G220">
            <v>0</v>
          </cell>
          <cell r="H220" t="str">
            <v>CO2eq</v>
          </cell>
          <cell r="I220">
            <v>2014</v>
          </cell>
          <cell r="J220">
            <v>2154.5767941889681</v>
          </cell>
        </row>
        <row r="221">
          <cell r="C221" t="str">
            <v>3C Aggregated and non-CO2 emisisons from land</v>
          </cell>
          <cell r="D221" t="str">
            <v>3C4 Direct N2O from managed soils (N2O)</v>
          </cell>
          <cell r="E221" t="str">
            <v>3C4 N2O from inorganic N application</v>
          </cell>
          <cell r="F221" t="str">
            <v>3C4 N2O from inorganic N application</v>
          </cell>
          <cell r="G221">
            <v>0</v>
          </cell>
          <cell r="H221" t="str">
            <v>CO2eq</v>
          </cell>
          <cell r="I221">
            <v>2015</v>
          </cell>
          <cell r="J221">
            <v>2182.7150212046722</v>
          </cell>
        </row>
        <row r="222">
          <cell r="C222" t="str">
            <v>3C Aggregated and non-CO2 emisisons from land</v>
          </cell>
          <cell r="D222" t="str">
            <v>3C4 Direct N2O from managed soils (N2O)</v>
          </cell>
          <cell r="E222" t="str">
            <v>3C4 N2O from inorganic N application</v>
          </cell>
          <cell r="F222" t="str">
            <v>3C4 N2O from inorganic N application</v>
          </cell>
          <cell r="G222">
            <v>0</v>
          </cell>
          <cell r="H222" t="str">
            <v>CO2eq</v>
          </cell>
          <cell r="I222">
            <v>2016</v>
          </cell>
          <cell r="J222">
            <v>1999.0522300192922</v>
          </cell>
        </row>
        <row r="223">
          <cell r="C223" t="str">
            <v>3C Aggregated and non-CO2 emisisons from land</v>
          </cell>
          <cell r="D223" t="str">
            <v>3C4 Direct N2O from managed soils (N2O)</v>
          </cell>
          <cell r="E223" t="str">
            <v>3C4 N2O from inorganic N application</v>
          </cell>
          <cell r="F223" t="str">
            <v>3C4 N2O from inorganic N application</v>
          </cell>
          <cell r="G223">
            <v>0</v>
          </cell>
          <cell r="H223" t="str">
            <v>CO2eq</v>
          </cell>
          <cell r="I223">
            <v>2017</v>
          </cell>
          <cell r="J223">
            <v>2033.1614861655382</v>
          </cell>
        </row>
        <row r="224">
          <cell r="C224" t="str">
            <v>3C Aggregated and non-CO2 emisisons from land</v>
          </cell>
          <cell r="D224" t="str">
            <v>3C4 Direct N2O from managed soils (N2O)</v>
          </cell>
          <cell r="E224" t="str">
            <v>3C4 N2O from crop residues</v>
          </cell>
          <cell r="F224" t="str">
            <v>3C4 N2O from crop residues</v>
          </cell>
          <cell r="G224">
            <v>0</v>
          </cell>
          <cell r="H224" t="str">
            <v>CO2eq</v>
          </cell>
          <cell r="I224">
            <v>2012</v>
          </cell>
          <cell r="J224">
            <v>1081.7379590352589</v>
          </cell>
        </row>
        <row r="225">
          <cell r="C225" t="str">
            <v>3C Aggregated and non-CO2 emisisons from land</v>
          </cell>
          <cell r="D225" t="str">
            <v>3C4 Direct N2O from managed soils (N2O)</v>
          </cell>
          <cell r="E225" t="str">
            <v>3C4 N2O from crop residues</v>
          </cell>
          <cell r="F225" t="str">
            <v>3C4 N2O from crop residues</v>
          </cell>
          <cell r="G225">
            <v>0</v>
          </cell>
          <cell r="H225" t="str">
            <v>CO2eq</v>
          </cell>
          <cell r="I225">
            <v>2013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C Log"/>
      <sheetName val="QA Log"/>
      <sheetName val="Colour coding"/>
      <sheetName val="# Look Up Table"/>
      <sheetName val="Version notes"/>
      <sheetName val="Constants &amp; CF"/>
      <sheetName val="Land recalculation"/>
      <sheetName val="Land areas"/>
      <sheetName val="Summary"/>
      <sheetName val="Land sector table"/>
      <sheetName val="Land Trends"/>
      <sheetName val="LUC Matrix"/>
      <sheetName val="LC Matrix table for NIR"/>
      <sheetName val="Annual LU"/>
      <sheetName val="Annual LU change"/>
      <sheetName val="Biomass and litter data"/>
      <sheetName val="Biomass&amp;DOM data"/>
      <sheetName val="SOC ref data"/>
      <sheetName val="Burnt area chart"/>
      <sheetName val="Burnt area"/>
      <sheetName val="Sheet1"/>
      <sheetName val="Plantation Data"/>
      <sheetName val="Woodland fuelwood estimation"/>
      <sheetName val="LC Clim Soil Overlay data"/>
      <sheetName val="Crop areas"/>
      <sheetName val="Crop management factors"/>
      <sheetName val="Moeletsi et al 2015 crop data"/>
      <sheetName val="Land tables"/>
      <sheetName val="BiomassDOMSOC"/>
      <sheetName val="Forest land Trends"/>
      <sheetName val="Forest land conversions"/>
      <sheetName val="Cropland trends 2"/>
      <sheetName val="Grassland trends 2"/>
      <sheetName val="Settlement trends 2"/>
      <sheetName val="Other land trend 2"/>
      <sheetName val="Forest land cover"/>
      <sheetName val="Forest land Biomass &amp; DOM"/>
      <sheetName val="Forest land SOC"/>
      <sheetName val="Cropland Trends"/>
      <sheetName val="Cropland cover"/>
      <sheetName val="Cropland Biomass &amp; DOM"/>
      <sheetName val="Cropland SOC"/>
      <sheetName val="Grassland weighted AGB"/>
      <sheetName val="Grassland Trends"/>
      <sheetName val="Grassland Biomass &amp; DOM"/>
      <sheetName val="Grassland SOC"/>
      <sheetName val="Wetland"/>
      <sheetName val="Wetland Trends"/>
      <sheetName val="Wetland CH4"/>
      <sheetName val="Settlement Trends"/>
      <sheetName val="Settlements Biomass &amp; DOM"/>
      <sheetName val="Settlements SOC"/>
      <sheetName val="Otherland Trends"/>
      <sheetName val="Otherland Biomass &amp; DOM"/>
      <sheetName val="Otherlands SOC"/>
      <sheetName val="Dbase Indices"/>
      <sheetName val="Dbase"/>
      <sheetName val="LULUCF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2">
          <cell r="C2" t="str">
            <v>3B Land</v>
          </cell>
          <cell r="D2" t="str">
            <v>3B1 Forest land</v>
          </cell>
          <cell r="E2" t="str">
            <v>3B1a Forest land remaining forest land</v>
          </cell>
          <cell r="F2" t="str">
            <v>3B1a Forest land remaining forest land</v>
          </cell>
          <cell r="G2">
            <v>0</v>
          </cell>
          <cell r="H2" t="str">
            <v>CO2</v>
          </cell>
          <cell r="I2">
            <v>2012</v>
          </cell>
          <cell r="J2">
            <v>653.60804889259214</v>
          </cell>
        </row>
        <row r="3">
          <cell r="C3" t="str">
            <v>3B Land</v>
          </cell>
          <cell r="D3" t="str">
            <v>3B1 Forest land</v>
          </cell>
          <cell r="E3" t="str">
            <v>3B1a Forest land remaining forest land</v>
          </cell>
          <cell r="F3" t="str">
            <v>3B1a Forest land remaining forest land</v>
          </cell>
          <cell r="G3">
            <v>0</v>
          </cell>
          <cell r="H3" t="str">
            <v>CO2</v>
          </cell>
          <cell r="I3">
            <v>2013</v>
          </cell>
          <cell r="J3">
            <v>-5244.8686290540018</v>
          </cell>
        </row>
        <row r="4">
          <cell r="C4" t="str">
            <v>3B Land</v>
          </cell>
          <cell r="D4" t="str">
            <v>3B1 Forest land</v>
          </cell>
          <cell r="E4" t="str">
            <v>3B1a Forest land remaining forest land</v>
          </cell>
          <cell r="F4" t="str">
            <v>3B1a Forest land remaining forest land</v>
          </cell>
          <cell r="G4">
            <v>0</v>
          </cell>
          <cell r="H4" t="str">
            <v>CO2</v>
          </cell>
          <cell r="I4">
            <v>2014</v>
          </cell>
          <cell r="J4">
            <v>-1280.7198960736664</v>
          </cell>
        </row>
        <row r="5">
          <cell r="C5" t="str">
            <v>3B Land</v>
          </cell>
          <cell r="D5" t="str">
            <v>3B1 Forest land</v>
          </cell>
          <cell r="E5" t="str">
            <v>3B1a Forest land remaining forest land</v>
          </cell>
          <cell r="F5" t="str">
            <v>3B1a Forest land remaining forest land</v>
          </cell>
          <cell r="G5">
            <v>0</v>
          </cell>
          <cell r="H5" t="str">
            <v>CO2</v>
          </cell>
          <cell r="I5">
            <v>2015</v>
          </cell>
          <cell r="J5">
            <v>-8724.5263777112432</v>
          </cell>
        </row>
        <row r="6">
          <cell r="C6" t="str">
            <v>3B Land</v>
          </cell>
          <cell r="D6" t="str">
            <v>3B1 Forest land</v>
          </cell>
          <cell r="E6" t="str">
            <v>3B1a Forest land remaining forest land</v>
          </cell>
          <cell r="F6" t="str">
            <v>3B1a Forest land remaining forest land</v>
          </cell>
          <cell r="G6">
            <v>0</v>
          </cell>
          <cell r="H6" t="str">
            <v>CO2</v>
          </cell>
          <cell r="I6">
            <v>2016</v>
          </cell>
          <cell r="J6">
            <v>-17931.664503504366</v>
          </cell>
        </row>
        <row r="7">
          <cell r="C7" t="str">
            <v>3B Land</v>
          </cell>
          <cell r="D7" t="str">
            <v>3B1 Forest land</v>
          </cell>
          <cell r="E7" t="str">
            <v>3B1a Forest land remaining forest land</v>
          </cell>
          <cell r="F7" t="str">
            <v>3B1a Forest land remaining forest land</v>
          </cell>
          <cell r="G7">
            <v>0</v>
          </cell>
          <cell r="H7" t="str">
            <v>CO2</v>
          </cell>
          <cell r="I7">
            <v>2017</v>
          </cell>
          <cell r="J7">
            <v>-14093.578905177959</v>
          </cell>
        </row>
        <row r="8">
          <cell r="C8" t="str">
            <v>3B Land</v>
          </cell>
          <cell r="D8" t="str">
            <v xml:space="preserve">3B1 Forest land </v>
          </cell>
          <cell r="E8" t="str">
            <v>3B1b Land converted to forest land</v>
          </cell>
          <cell r="F8" t="str">
            <v>3B1b Land converted to forest land</v>
          </cell>
          <cell r="G8">
            <v>0</v>
          </cell>
          <cell r="H8" t="str">
            <v>CO2</v>
          </cell>
          <cell r="I8">
            <v>2012</v>
          </cell>
          <cell r="J8">
            <v>-21092.513643018978</v>
          </cell>
        </row>
        <row r="9">
          <cell r="C9" t="str">
            <v>3B Land</v>
          </cell>
          <cell r="D9" t="str">
            <v xml:space="preserve">3B1 Forest land </v>
          </cell>
          <cell r="E9" t="str">
            <v>3B1b Land converted to forest land</v>
          </cell>
          <cell r="F9" t="str">
            <v>3B1b Land converted to forest land</v>
          </cell>
          <cell r="G9">
            <v>0</v>
          </cell>
          <cell r="H9" t="str">
            <v>CO2</v>
          </cell>
          <cell r="I9">
            <v>2013</v>
          </cell>
          <cell r="J9">
            <v>-22350.423001585696</v>
          </cell>
        </row>
        <row r="10">
          <cell r="C10" t="str">
            <v>3B Land</v>
          </cell>
          <cell r="D10" t="str">
            <v xml:space="preserve">3B1 Forest land </v>
          </cell>
          <cell r="E10" t="str">
            <v>3B1b Land converted to forest land</v>
          </cell>
          <cell r="F10" t="str">
            <v>3B1b Land converted to forest land</v>
          </cell>
          <cell r="G10">
            <v>0</v>
          </cell>
          <cell r="H10" t="str">
            <v>CO2</v>
          </cell>
          <cell r="I10">
            <v>2014</v>
          </cell>
          <cell r="J10">
            <v>-20236.975199625118</v>
          </cell>
        </row>
        <row r="11">
          <cell r="C11" t="str">
            <v>3B Land</v>
          </cell>
          <cell r="D11" t="str">
            <v xml:space="preserve">3B1 Forest land </v>
          </cell>
          <cell r="E11" t="str">
            <v>3B1b Land converted to forest land</v>
          </cell>
          <cell r="F11" t="str">
            <v>3B1b Land converted to forest land</v>
          </cell>
          <cell r="G11">
            <v>0</v>
          </cell>
          <cell r="H11" t="str">
            <v>CO2</v>
          </cell>
          <cell r="I11">
            <v>2015</v>
          </cell>
          <cell r="J11">
            <v>-23535.492810774544</v>
          </cell>
        </row>
        <row r="12">
          <cell r="C12" t="str">
            <v>3B Land</v>
          </cell>
          <cell r="D12" t="str">
            <v xml:space="preserve">3B1 Forest land </v>
          </cell>
          <cell r="E12" t="str">
            <v>3B1b Land converted to forest land</v>
          </cell>
          <cell r="F12" t="str">
            <v>3B1b Land converted to forest land</v>
          </cell>
          <cell r="G12">
            <v>0</v>
          </cell>
          <cell r="H12" t="str">
            <v>CO2</v>
          </cell>
          <cell r="I12">
            <v>2016</v>
          </cell>
          <cell r="J12">
            <v>-26425.595886885381</v>
          </cell>
        </row>
        <row r="13">
          <cell r="C13" t="str">
            <v>3B Land</v>
          </cell>
          <cell r="D13" t="str">
            <v xml:space="preserve">3B1 Forest land </v>
          </cell>
          <cell r="E13" t="str">
            <v>3B1b Land converted to forest land</v>
          </cell>
          <cell r="F13" t="str">
            <v>3B1b Land converted to forest land</v>
          </cell>
          <cell r="G13">
            <v>0</v>
          </cell>
          <cell r="H13" t="str">
            <v>CO2</v>
          </cell>
          <cell r="I13">
            <v>2017</v>
          </cell>
          <cell r="J13">
            <v>-26613.847369368963</v>
          </cell>
        </row>
        <row r="14">
          <cell r="C14" t="str">
            <v>3B Land</v>
          </cell>
          <cell r="D14" t="str">
            <v xml:space="preserve">3B2 Cropland </v>
          </cell>
          <cell r="E14" t="str">
            <v>3B2a Cropland remaining cropland</v>
          </cell>
          <cell r="F14" t="str">
            <v>3B2a Cropland remaining cropland</v>
          </cell>
          <cell r="G14">
            <v>0</v>
          </cell>
          <cell r="H14" t="str">
            <v>CO2</v>
          </cell>
          <cell r="I14">
            <v>2012</v>
          </cell>
          <cell r="J14">
            <v>-1616.6343684495628</v>
          </cell>
        </row>
        <row r="15">
          <cell r="C15" t="str">
            <v>3B Land</v>
          </cell>
          <cell r="D15" t="str">
            <v xml:space="preserve">3B2 Cropland </v>
          </cell>
          <cell r="E15" t="str">
            <v>3B2a Cropland remaining cropland</v>
          </cell>
          <cell r="F15" t="str">
            <v>3B2a Cropland remaining cropland</v>
          </cell>
          <cell r="G15">
            <v>0</v>
          </cell>
          <cell r="H15" t="str">
            <v>CO2</v>
          </cell>
          <cell r="I15">
            <v>2013</v>
          </cell>
          <cell r="J15">
            <v>-1700.1192594434096</v>
          </cell>
        </row>
        <row r="16">
          <cell r="C16" t="str">
            <v>3B Land</v>
          </cell>
          <cell r="D16" t="str">
            <v xml:space="preserve">3B2 Cropland </v>
          </cell>
          <cell r="E16" t="str">
            <v>3B2a Cropland remaining cropland</v>
          </cell>
          <cell r="F16" t="str">
            <v>3B2a Cropland remaining cropland</v>
          </cell>
          <cell r="G16">
            <v>0</v>
          </cell>
          <cell r="H16" t="str">
            <v>CO2</v>
          </cell>
          <cell r="I16">
            <v>2014</v>
          </cell>
          <cell r="J16">
            <v>-1742.2120221801497</v>
          </cell>
        </row>
        <row r="17">
          <cell r="C17" t="str">
            <v>3B Land</v>
          </cell>
          <cell r="D17" t="str">
            <v xml:space="preserve">3B2 Cropland </v>
          </cell>
          <cell r="E17" t="str">
            <v>3B2a Cropland remaining cropland</v>
          </cell>
          <cell r="F17" t="str">
            <v>3B2a Cropland remaining cropland</v>
          </cell>
          <cell r="G17">
            <v>0</v>
          </cell>
          <cell r="H17" t="str">
            <v>CO2</v>
          </cell>
          <cell r="I17">
            <v>2015</v>
          </cell>
          <cell r="J17">
            <v>-1761.5059624359551</v>
          </cell>
        </row>
        <row r="18">
          <cell r="C18" t="str">
            <v>3B Land</v>
          </cell>
          <cell r="D18" t="str">
            <v xml:space="preserve">3B2 Cropland </v>
          </cell>
          <cell r="E18" t="str">
            <v>3B2a Cropland remaining cropland</v>
          </cell>
          <cell r="F18" t="str">
            <v>3B2a Cropland remaining cropland</v>
          </cell>
          <cell r="G18">
            <v>0</v>
          </cell>
          <cell r="H18" t="str">
            <v>CO2</v>
          </cell>
          <cell r="I18">
            <v>2016</v>
          </cell>
          <cell r="J18">
            <v>-1779.0270176086988</v>
          </cell>
        </row>
        <row r="19">
          <cell r="C19" t="str">
            <v>3B Land</v>
          </cell>
          <cell r="D19" t="str">
            <v xml:space="preserve">3B2 Cropland </v>
          </cell>
          <cell r="E19" t="str">
            <v>3B2a Cropland remaining cropland</v>
          </cell>
          <cell r="F19" t="str">
            <v>3B2a Cropland remaining cropland</v>
          </cell>
          <cell r="G19">
            <v>0</v>
          </cell>
          <cell r="H19" t="str">
            <v>CO2</v>
          </cell>
          <cell r="I19">
            <v>2017</v>
          </cell>
          <cell r="J19">
            <v>-1793.0466177325693</v>
          </cell>
        </row>
        <row r="20">
          <cell r="C20" t="str">
            <v>3B Land</v>
          </cell>
          <cell r="D20" t="str">
            <v xml:space="preserve">3B2 Cropland </v>
          </cell>
          <cell r="E20" t="str">
            <v>3B2b Land converted to cropland</v>
          </cell>
          <cell r="F20" t="str">
            <v>3B2b Land converted to cropland</v>
          </cell>
          <cell r="G20">
            <v>0</v>
          </cell>
          <cell r="H20" t="str">
            <v>CO2</v>
          </cell>
          <cell r="I20">
            <v>2012</v>
          </cell>
          <cell r="J20">
            <v>2367.1789951259334</v>
          </cell>
        </row>
        <row r="21">
          <cell r="C21" t="str">
            <v>3B Land</v>
          </cell>
          <cell r="D21" t="str">
            <v xml:space="preserve">3B2 Cropland </v>
          </cell>
          <cell r="E21" t="str">
            <v>3B2b Land converted to cropland</v>
          </cell>
          <cell r="F21" t="str">
            <v>3B2b Land converted to cropland</v>
          </cell>
          <cell r="H21" t="str">
            <v>CO2</v>
          </cell>
          <cell r="I21">
            <v>2013</v>
          </cell>
          <cell r="J21">
            <v>2341.1882952842652</v>
          </cell>
        </row>
        <row r="22">
          <cell r="C22" t="str">
            <v>3B Land</v>
          </cell>
          <cell r="D22" t="str">
            <v xml:space="preserve">3B2 Cropland </v>
          </cell>
          <cell r="E22" t="str">
            <v>3B2b Land converted to cropland</v>
          </cell>
          <cell r="F22" t="str">
            <v>3B2b Land converted to cropland</v>
          </cell>
          <cell r="H22" t="str">
            <v>CO2</v>
          </cell>
          <cell r="I22">
            <v>2014</v>
          </cell>
          <cell r="J22">
            <v>2332.0874534245559</v>
          </cell>
        </row>
        <row r="23">
          <cell r="C23" t="str">
            <v>3B Land</v>
          </cell>
          <cell r="D23" t="str">
            <v xml:space="preserve">3B2 Cropland </v>
          </cell>
          <cell r="E23" t="str">
            <v>3B2b Land converted to cropland</v>
          </cell>
          <cell r="F23" t="str">
            <v>3B2b Land converted to cropland</v>
          </cell>
          <cell r="H23" t="str">
            <v>CO2</v>
          </cell>
          <cell r="I23">
            <v>2015</v>
          </cell>
          <cell r="J23">
            <v>2324.2392015289934</v>
          </cell>
        </row>
        <row r="24">
          <cell r="C24" t="str">
            <v>3B Land</v>
          </cell>
          <cell r="D24" t="str">
            <v xml:space="preserve">3B2 Cropland </v>
          </cell>
          <cell r="E24" t="str">
            <v>3B2b Land converted to cropland</v>
          </cell>
          <cell r="F24" t="str">
            <v>3B2b Land converted to cropland</v>
          </cell>
          <cell r="H24" t="str">
            <v>CO2</v>
          </cell>
          <cell r="I24">
            <v>2016</v>
          </cell>
          <cell r="J24">
            <v>2322.6396749426403</v>
          </cell>
        </row>
        <row r="25">
          <cell r="C25" t="str">
            <v>3B Land</v>
          </cell>
          <cell r="D25" t="str">
            <v xml:space="preserve">3B2 Cropland </v>
          </cell>
          <cell r="E25" t="str">
            <v>3B2b Land converted to cropland</v>
          </cell>
          <cell r="F25" t="str">
            <v>3B2b Land converted to cropland</v>
          </cell>
          <cell r="G25"/>
          <cell r="H25" t="str">
            <v>CO2</v>
          </cell>
          <cell r="I25">
            <v>2017</v>
          </cell>
          <cell r="J25">
            <v>2321.3160873713014</v>
          </cell>
        </row>
        <row r="26">
          <cell r="C26" t="str">
            <v>3B Land</v>
          </cell>
          <cell r="D26" t="str">
            <v xml:space="preserve">3B3 Grassland </v>
          </cell>
          <cell r="E26" t="str">
            <v>3B3a Grassland remaining grassland</v>
          </cell>
          <cell r="F26" t="str">
            <v>3B3a Grassland remaining grassland</v>
          </cell>
          <cell r="G26"/>
          <cell r="H26" t="str">
            <v>CO2</v>
          </cell>
          <cell r="I26">
            <v>2012</v>
          </cell>
          <cell r="J26">
            <v>2654.6838056538431</v>
          </cell>
        </row>
        <row r="27">
          <cell r="C27" t="str">
            <v>3B Land</v>
          </cell>
          <cell r="D27" t="str">
            <v xml:space="preserve">3B3 Grassland </v>
          </cell>
          <cell r="E27" t="str">
            <v>3B3a Grassland remaining grassland</v>
          </cell>
          <cell r="F27" t="str">
            <v>3B3a Grassland remaining grassland</v>
          </cell>
          <cell r="G27"/>
          <cell r="H27" t="str">
            <v>CO2</v>
          </cell>
          <cell r="I27">
            <v>2013</v>
          </cell>
          <cell r="J27">
            <v>-285.02699301122777</v>
          </cell>
        </row>
        <row r="28">
          <cell r="C28" t="str">
            <v>3B Land</v>
          </cell>
          <cell r="D28" t="str">
            <v xml:space="preserve">3B3 Grassland </v>
          </cell>
          <cell r="E28" t="str">
            <v>3B3a Grassland remaining grassland</v>
          </cell>
          <cell r="F28" t="str">
            <v>3B3a Grassland remaining grassland</v>
          </cell>
          <cell r="G28"/>
          <cell r="H28" t="str">
            <v>CO2</v>
          </cell>
          <cell r="I28">
            <v>2014</v>
          </cell>
          <cell r="J28">
            <v>-1012.4760530735517</v>
          </cell>
        </row>
        <row r="29">
          <cell r="C29" t="str">
            <v>3B Land</v>
          </cell>
          <cell r="D29" t="str">
            <v xml:space="preserve">3B3 Grassland </v>
          </cell>
          <cell r="E29" t="str">
            <v>3B3a Grassland remaining grassland</v>
          </cell>
          <cell r="F29" t="str">
            <v>3B3a Grassland remaining grassland</v>
          </cell>
          <cell r="G29"/>
          <cell r="H29" t="str">
            <v>CO2</v>
          </cell>
          <cell r="I29">
            <v>2015</v>
          </cell>
          <cell r="J29">
            <v>-559.90278669100746</v>
          </cell>
        </row>
        <row r="30">
          <cell r="C30" t="str">
            <v>3B Land</v>
          </cell>
          <cell r="D30" t="str">
            <v xml:space="preserve">3B3 Grassland </v>
          </cell>
          <cell r="E30" t="str">
            <v>3B3a Grassland remaining grassland</v>
          </cell>
          <cell r="F30" t="str">
            <v>3B3a Grassland remaining grassland</v>
          </cell>
          <cell r="G30"/>
          <cell r="H30" t="str">
            <v>CO2</v>
          </cell>
          <cell r="I30">
            <v>2016</v>
          </cell>
          <cell r="J30">
            <v>113.83635312178907</v>
          </cell>
        </row>
        <row r="31">
          <cell r="C31" t="str">
            <v>3B Land</v>
          </cell>
          <cell r="D31" t="str">
            <v xml:space="preserve">3B3 Grassland </v>
          </cell>
          <cell r="E31" t="str">
            <v>3B3a Grassland remaining grassland</v>
          </cell>
          <cell r="F31" t="str">
            <v>3B3a Grassland remaining grassland</v>
          </cell>
          <cell r="G31"/>
          <cell r="H31" t="str">
            <v>CO2</v>
          </cell>
          <cell r="I31">
            <v>2017</v>
          </cell>
          <cell r="J31">
            <v>-510.34824924842098</v>
          </cell>
        </row>
        <row r="32">
          <cell r="C32" t="str">
            <v>3B Land</v>
          </cell>
          <cell r="D32" t="str">
            <v>3B3 Grassland</v>
          </cell>
          <cell r="E32" t="str">
            <v>3B3b Land converted to grassland</v>
          </cell>
          <cell r="F32" t="str">
            <v>3B3b Land converted to grassland</v>
          </cell>
          <cell r="G32"/>
          <cell r="H32" t="str">
            <v>CO2</v>
          </cell>
          <cell r="I32">
            <v>2012</v>
          </cell>
          <cell r="J32">
            <v>-17170.81639092675</v>
          </cell>
        </row>
        <row r="33">
          <cell r="C33" t="str">
            <v>3B Land</v>
          </cell>
          <cell r="D33" t="str">
            <v>3B3 Grassland</v>
          </cell>
          <cell r="E33" t="str">
            <v>3B3b Land converted to grassland</v>
          </cell>
          <cell r="F33" t="str">
            <v>3B3b Land converted to grassland</v>
          </cell>
          <cell r="G33"/>
          <cell r="H33" t="str">
            <v>CO2</v>
          </cell>
          <cell r="I33">
            <v>2013</v>
          </cell>
          <cell r="J33">
            <v>-17528.772631214793</v>
          </cell>
        </row>
        <row r="34">
          <cell r="C34" t="str">
            <v>3B Land</v>
          </cell>
          <cell r="D34" t="str">
            <v>3B3 Grassland</v>
          </cell>
          <cell r="E34" t="str">
            <v>3B3b Land converted to grassland</v>
          </cell>
          <cell r="F34" t="str">
            <v>3B3b Land converted to grassland</v>
          </cell>
          <cell r="G34"/>
          <cell r="H34" t="str">
            <v>CO2</v>
          </cell>
          <cell r="I34">
            <v>2014</v>
          </cell>
          <cell r="J34">
            <v>-17639.424786518321</v>
          </cell>
        </row>
        <row r="35">
          <cell r="C35" t="str">
            <v>3B Land</v>
          </cell>
          <cell r="D35" t="str">
            <v>3B3 Grassland</v>
          </cell>
          <cell r="E35" t="str">
            <v>3B3b Land converted to grassland</v>
          </cell>
          <cell r="F35" t="str">
            <v>3B3b Land converted to grassland</v>
          </cell>
          <cell r="G35"/>
          <cell r="H35" t="str">
            <v>CO2</v>
          </cell>
          <cell r="I35">
            <v>2015</v>
          </cell>
          <cell r="J35">
            <v>-17622.509579936963</v>
          </cell>
        </row>
        <row r="36">
          <cell r="C36" t="str">
            <v>3B Land</v>
          </cell>
          <cell r="D36" t="str">
            <v>3B3 Grassland</v>
          </cell>
          <cell r="E36" t="str">
            <v>3B3b Land converted to grassland</v>
          </cell>
          <cell r="F36" t="str">
            <v>3B3b Land converted to grassland</v>
          </cell>
          <cell r="G36"/>
          <cell r="H36" t="str">
            <v>CO2</v>
          </cell>
          <cell r="I36">
            <v>2016</v>
          </cell>
          <cell r="J36">
            <v>-17579.915082367821</v>
          </cell>
        </row>
        <row r="37">
          <cell r="C37" t="str">
            <v>3B Land</v>
          </cell>
          <cell r="D37" t="str">
            <v>3B3 Grassland</v>
          </cell>
          <cell r="E37" t="str">
            <v>3B3b Land converted to grassland</v>
          </cell>
          <cell r="F37" t="str">
            <v>3B3b Land converted to grassland</v>
          </cell>
          <cell r="G37"/>
          <cell r="H37" t="str">
            <v>CO2</v>
          </cell>
          <cell r="I37">
            <v>2017</v>
          </cell>
          <cell r="J37">
            <v>-17662.305039074214</v>
          </cell>
        </row>
        <row r="38">
          <cell r="C38" t="str">
            <v>3B Land</v>
          </cell>
          <cell r="D38" t="str">
            <v>3B4 Wetland (CH4)</v>
          </cell>
          <cell r="E38" t="str">
            <v>3B4 Wetland (CH4)</v>
          </cell>
          <cell r="F38" t="str">
            <v>3B4 Wetland (CH4)</v>
          </cell>
          <cell r="G38"/>
          <cell r="H38" t="str">
            <v>CO2eq</v>
          </cell>
          <cell r="I38">
            <v>2012</v>
          </cell>
          <cell r="J38">
            <v>666.60230380589996</v>
          </cell>
        </row>
        <row r="39">
          <cell r="C39" t="str">
            <v>3B Land</v>
          </cell>
          <cell r="D39" t="str">
            <v>3B4 Wetland (CH4)</v>
          </cell>
          <cell r="E39" t="str">
            <v>3B4 Wetland (CH4)</v>
          </cell>
          <cell r="F39" t="str">
            <v>3B4 Wetland (CH4)</v>
          </cell>
          <cell r="G39"/>
          <cell r="H39" t="str">
            <v>CO2eq</v>
          </cell>
          <cell r="I39">
            <v>2013</v>
          </cell>
          <cell r="J39">
            <v>666.60230380589996</v>
          </cell>
        </row>
        <row r="40">
          <cell r="C40" t="str">
            <v>3B Land</v>
          </cell>
          <cell r="D40" t="str">
            <v>3B4 Wetland (CH4)</v>
          </cell>
          <cell r="E40" t="str">
            <v>3B4 Wetland (CH4)</v>
          </cell>
          <cell r="F40" t="str">
            <v>3B4 Wetland (CH4)</v>
          </cell>
          <cell r="G40"/>
          <cell r="H40" t="str">
            <v>CO2eq</v>
          </cell>
          <cell r="I40">
            <v>2014</v>
          </cell>
          <cell r="J40">
            <v>666.60230380589996</v>
          </cell>
        </row>
        <row r="41">
          <cell r="C41" t="str">
            <v>3B Land</v>
          </cell>
          <cell r="D41" t="str">
            <v>3B4 Wetland (CH4)</v>
          </cell>
          <cell r="E41" t="str">
            <v>3B4 Wetland (CH4)</v>
          </cell>
          <cell r="F41" t="str">
            <v>3B4 Wetland (CH4)</v>
          </cell>
          <cell r="G41"/>
          <cell r="H41" t="str">
            <v>CO2eq</v>
          </cell>
          <cell r="I41">
            <v>2015</v>
          </cell>
          <cell r="J41">
            <v>666.60230380589996</v>
          </cell>
        </row>
        <row r="42">
          <cell r="C42" t="str">
            <v>3B Land</v>
          </cell>
          <cell r="D42" t="str">
            <v>3B4 Wetland (CH4)</v>
          </cell>
          <cell r="E42" t="str">
            <v>3B4 Wetland (CH4)</v>
          </cell>
          <cell r="F42" t="str">
            <v>3B4 Wetland (CH4)</v>
          </cell>
          <cell r="G42"/>
          <cell r="H42" t="str">
            <v>CO2eq</v>
          </cell>
          <cell r="I42">
            <v>2016</v>
          </cell>
          <cell r="J42">
            <v>666.60230380589996</v>
          </cell>
        </row>
        <row r="43">
          <cell r="C43" t="str">
            <v>3B Land</v>
          </cell>
          <cell r="D43" t="str">
            <v>3B4 Wetland (CH4)</v>
          </cell>
          <cell r="E43" t="str">
            <v>3B4 Wetland (CH4)</v>
          </cell>
          <cell r="F43" t="str">
            <v>3B4 Wetland (CH4)</v>
          </cell>
          <cell r="G43"/>
          <cell r="H43" t="str">
            <v>CO2eq</v>
          </cell>
          <cell r="I43">
            <v>2017</v>
          </cell>
          <cell r="J43">
            <v>666.60230380589996</v>
          </cell>
        </row>
        <row r="44">
          <cell r="C44" t="str">
            <v>3B Land</v>
          </cell>
          <cell r="D44" t="str">
            <v>3B5 Settlements</v>
          </cell>
          <cell r="E44" t="str">
            <v>3B5a Settlements remaining settlements</v>
          </cell>
          <cell r="F44" t="str">
            <v>3B5a Settlements remaining settlements</v>
          </cell>
          <cell r="G44"/>
          <cell r="H44" t="str">
            <v>CO2</v>
          </cell>
          <cell r="I44">
            <v>2012</v>
          </cell>
          <cell r="J44">
            <v>-478.00656133343938</v>
          </cell>
        </row>
        <row r="45">
          <cell r="C45" t="str">
            <v>3B Land</v>
          </cell>
          <cell r="D45" t="str">
            <v>3B5 Settlements</v>
          </cell>
          <cell r="E45" t="str">
            <v>3B5a Settlements remaining settlements</v>
          </cell>
          <cell r="F45" t="str">
            <v>3B5a Settlements remaining settlements</v>
          </cell>
          <cell r="G45"/>
          <cell r="H45" t="str">
            <v>CO2</v>
          </cell>
          <cell r="I45">
            <v>2013</v>
          </cell>
          <cell r="J45">
            <v>-458.82371439020255</v>
          </cell>
        </row>
        <row r="46">
          <cell r="C46" t="str">
            <v>3B Land</v>
          </cell>
          <cell r="D46" t="str">
            <v>3B5 Settlements</v>
          </cell>
          <cell r="E46" t="str">
            <v>3B5a Settlements remaining settlements</v>
          </cell>
          <cell r="F46" t="str">
            <v>3B5a Settlements remaining settlements</v>
          </cell>
          <cell r="G46"/>
          <cell r="H46" t="str">
            <v>CO2</v>
          </cell>
          <cell r="I46">
            <v>2014</v>
          </cell>
          <cell r="J46">
            <v>-446.63586956359592</v>
          </cell>
        </row>
        <row r="47">
          <cell r="C47" t="str">
            <v>3B Land</v>
          </cell>
          <cell r="D47" t="str">
            <v>3B5 Settlements</v>
          </cell>
          <cell r="E47" t="str">
            <v>3B5a Settlements remaining settlements</v>
          </cell>
          <cell r="F47" t="str">
            <v>3B5a Settlements remaining settlements</v>
          </cell>
          <cell r="G47"/>
          <cell r="H47" t="str">
            <v>CO2</v>
          </cell>
          <cell r="I47">
            <v>2015</v>
          </cell>
          <cell r="J47">
            <v>-554.96515154875431</v>
          </cell>
        </row>
        <row r="48">
          <cell r="C48" t="str">
            <v>3B Land</v>
          </cell>
          <cell r="D48" t="str">
            <v>3B5 Settlements</v>
          </cell>
          <cell r="E48" t="str">
            <v>3B5a Settlements remaining settlements</v>
          </cell>
          <cell r="F48" t="str">
            <v>3B5a Settlements remaining settlements</v>
          </cell>
          <cell r="G48"/>
          <cell r="H48" t="str">
            <v>CO2</v>
          </cell>
          <cell r="I48">
            <v>2016</v>
          </cell>
          <cell r="J48">
            <v>-682.25365605751233</v>
          </cell>
        </row>
        <row r="49">
          <cell r="C49" t="str">
            <v>3B Land</v>
          </cell>
          <cell r="D49" t="str">
            <v>3B5 Settlements</v>
          </cell>
          <cell r="E49" t="str">
            <v>3B5a Settlements remaining settlements</v>
          </cell>
          <cell r="F49" t="str">
            <v>3B5a Settlements remaining settlements</v>
          </cell>
          <cell r="G49"/>
          <cell r="H49" t="str">
            <v>CO2</v>
          </cell>
          <cell r="I49">
            <v>2017</v>
          </cell>
          <cell r="J49">
            <v>-686.15774279253822</v>
          </cell>
        </row>
        <row r="50">
          <cell r="C50" t="str">
            <v>3B Land</v>
          </cell>
          <cell r="D50" t="str">
            <v>3B5 Settlements</v>
          </cell>
          <cell r="E50" t="str">
            <v>3B5b Land converted to settlements</v>
          </cell>
          <cell r="F50" t="str">
            <v>3B5b Land converted to settlements</v>
          </cell>
          <cell r="G50"/>
          <cell r="H50" t="str">
            <v>CO2</v>
          </cell>
          <cell r="I50">
            <v>2012</v>
          </cell>
          <cell r="J50">
            <v>610.69052506778678</v>
          </cell>
        </row>
        <row r="51">
          <cell r="C51" t="str">
            <v>3B Land</v>
          </cell>
          <cell r="D51" t="str">
            <v>3B5 Settlements</v>
          </cell>
          <cell r="E51" t="str">
            <v>3B5b Land converted to settlements</v>
          </cell>
          <cell r="F51" t="str">
            <v>3B5b Land converted to settlements</v>
          </cell>
          <cell r="G51"/>
          <cell r="H51" t="str">
            <v>CO2</v>
          </cell>
          <cell r="I51">
            <v>2013</v>
          </cell>
          <cell r="J51">
            <v>613.77334739982655</v>
          </cell>
        </row>
        <row r="52">
          <cell r="C52" t="str">
            <v>3B Land</v>
          </cell>
          <cell r="D52" t="str">
            <v>3B5 Settlements</v>
          </cell>
          <cell r="E52" t="str">
            <v>3B5b Land converted to settlements</v>
          </cell>
          <cell r="F52" t="str">
            <v>3B5b Land converted to settlements</v>
          </cell>
          <cell r="G52"/>
          <cell r="H52" t="str">
            <v>CO2</v>
          </cell>
          <cell r="I52">
            <v>2014</v>
          </cell>
          <cell r="J52">
            <v>615.78369610226059</v>
          </cell>
        </row>
        <row r="53">
          <cell r="C53" t="str">
            <v>3B Land</v>
          </cell>
          <cell r="D53" t="str">
            <v>3B5 Settlements</v>
          </cell>
          <cell r="E53" t="str">
            <v>3B5b Land converted to settlements</v>
          </cell>
          <cell r="F53" t="str">
            <v>3B5b Land converted to settlements</v>
          </cell>
          <cell r="G53"/>
          <cell r="H53" t="str">
            <v>CO2</v>
          </cell>
          <cell r="I53">
            <v>2015</v>
          </cell>
          <cell r="J53">
            <v>599.60502149131764</v>
          </cell>
        </row>
        <row r="54">
          <cell r="C54" t="str">
            <v>3B Land</v>
          </cell>
          <cell r="D54" t="str">
            <v>3B5 Settlements</v>
          </cell>
          <cell r="E54" t="str">
            <v>3B5b Land converted to settlements</v>
          </cell>
          <cell r="F54" t="str">
            <v>3B5b Land converted to settlements</v>
          </cell>
          <cell r="G54"/>
          <cell r="H54" t="str">
            <v>CO2</v>
          </cell>
          <cell r="I54">
            <v>2016</v>
          </cell>
          <cell r="J54">
            <v>580.65047637728219</v>
          </cell>
        </row>
        <row r="55">
          <cell r="C55" t="str">
            <v>3B Land</v>
          </cell>
          <cell r="D55" t="str">
            <v>3B5 Settlements</v>
          </cell>
          <cell r="E55" t="str">
            <v>3B5b Land converted to settlements</v>
          </cell>
          <cell r="F55" t="str">
            <v>3B5b Land converted to settlements</v>
          </cell>
          <cell r="G55"/>
          <cell r="H55" t="str">
            <v>CO2</v>
          </cell>
          <cell r="I55">
            <v>2017</v>
          </cell>
          <cell r="J55">
            <v>580.30948537636255</v>
          </cell>
        </row>
        <row r="56">
          <cell r="C56" t="str">
            <v>3B Land</v>
          </cell>
          <cell r="D56" t="str">
            <v>3B6 Other lands</v>
          </cell>
          <cell r="E56" t="str">
            <v>3B6a Other lands remaining other lands</v>
          </cell>
          <cell r="F56" t="str">
            <v>3B6a Other lands remaining other lands</v>
          </cell>
          <cell r="G56"/>
          <cell r="H56" t="str">
            <v>CO2</v>
          </cell>
          <cell r="I56">
            <v>2012</v>
          </cell>
          <cell r="J56">
            <v>0</v>
          </cell>
        </row>
        <row r="57">
          <cell r="C57" t="str">
            <v>3B Land</v>
          </cell>
          <cell r="D57" t="str">
            <v>3B6 Other lands</v>
          </cell>
          <cell r="E57" t="str">
            <v>3B6a Other lands remaining other lands</v>
          </cell>
          <cell r="F57" t="str">
            <v>3B6a Other lands remaining other lands</v>
          </cell>
          <cell r="G57"/>
          <cell r="H57" t="str">
            <v>CO2</v>
          </cell>
          <cell r="I57">
            <v>2013</v>
          </cell>
          <cell r="J57">
            <v>0</v>
          </cell>
        </row>
        <row r="58">
          <cell r="C58" t="str">
            <v>3B Land</v>
          </cell>
          <cell r="D58" t="str">
            <v>3B6 Other lands</v>
          </cell>
          <cell r="E58" t="str">
            <v>3B6a Other lands remaining other lands</v>
          </cell>
          <cell r="F58" t="str">
            <v>3B6a Other lands remaining other lands</v>
          </cell>
          <cell r="G58"/>
          <cell r="H58" t="str">
            <v>CO2</v>
          </cell>
          <cell r="I58">
            <v>2014</v>
          </cell>
          <cell r="J58">
            <v>0</v>
          </cell>
        </row>
        <row r="59">
          <cell r="C59" t="str">
            <v>3B Land</v>
          </cell>
          <cell r="D59" t="str">
            <v>3B6 Other lands</v>
          </cell>
          <cell r="E59" t="str">
            <v>3B6a Other lands remaining other lands</v>
          </cell>
          <cell r="F59" t="str">
            <v>3B6a Other lands remaining other lands</v>
          </cell>
          <cell r="G59"/>
          <cell r="H59" t="str">
            <v>CO2</v>
          </cell>
          <cell r="I59">
            <v>2015</v>
          </cell>
          <cell r="J59">
            <v>0</v>
          </cell>
        </row>
        <row r="60">
          <cell r="C60" t="str">
            <v>3B Land</v>
          </cell>
          <cell r="D60" t="str">
            <v>3B6 Other lands</v>
          </cell>
          <cell r="E60" t="str">
            <v>3B6a Other lands remaining other lands</v>
          </cell>
          <cell r="F60" t="str">
            <v>3B6a Other lands remaining other lands</v>
          </cell>
          <cell r="G60"/>
          <cell r="H60" t="str">
            <v>CO2</v>
          </cell>
          <cell r="I60">
            <v>2016</v>
          </cell>
          <cell r="J60">
            <v>0</v>
          </cell>
        </row>
        <row r="61">
          <cell r="C61" t="str">
            <v>3B Land</v>
          </cell>
          <cell r="D61" t="str">
            <v>3B6 Other lands</v>
          </cell>
          <cell r="E61" t="str">
            <v>3B6a Other lands remaining other lands</v>
          </cell>
          <cell r="F61" t="str">
            <v>3B6a Other lands remaining other lands</v>
          </cell>
          <cell r="G61"/>
          <cell r="H61" t="str">
            <v>CO2</v>
          </cell>
          <cell r="I61">
            <v>2017</v>
          </cell>
          <cell r="J61">
            <v>0</v>
          </cell>
        </row>
        <row r="62">
          <cell r="C62" t="str">
            <v>3B Land</v>
          </cell>
          <cell r="D62" t="str">
            <v>3B6 Other lands</v>
          </cell>
          <cell r="E62" t="str">
            <v>3B6b Land converted to other land</v>
          </cell>
          <cell r="F62" t="str">
            <v>3B6b Land converted to other land</v>
          </cell>
          <cell r="G62"/>
          <cell r="H62" t="str">
            <v>CO2</v>
          </cell>
          <cell r="I62">
            <v>2012</v>
          </cell>
          <cell r="J62">
            <v>16044.820713057941</v>
          </cell>
        </row>
        <row r="63">
          <cell r="C63" t="str">
            <v>3B Land</v>
          </cell>
          <cell r="D63" t="str">
            <v>3B6 Other lands</v>
          </cell>
          <cell r="E63" t="str">
            <v>3B6b Land converted to other land</v>
          </cell>
          <cell r="F63" t="str">
            <v>3B6b Land converted to other land</v>
          </cell>
          <cell r="G63"/>
          <cell r="H63" t="str">
            <v>CO2</v>
          </cell>
          <cell r="I63">
            <v>2013</v>
          </cell>
          <cell r="J63">
            <v>16044.820713057941</v>
          </cell>
        </row>
        <row r="64">
          <cell r="C64" t="str">
            <v>3B Land</v>
          </cell>
          <cell r="D64" t="str">
            <v>3B6 Other lands</v>
          </cell>
          <cell r="E64" t="str">
            <v>3B6b Land converted to other land</v>
          </cell>
          <cell r="F64" t="str">
            <v>3B6b Land converted to other land</v>
          </cell>
          <cell r="G64"/>
          <cell r="H64" t="str">
            <v>CO2</v>
          </cell>
          <cell r="I64">
            <v>2014</v>
          </cell>
          <cell r="J64">
            <v>16044.820713057941</v>
          </cell>
        </row>
        <row r="65">
          <cell r="C65" t="str">
            <v>3B Land</v>
          </cell>
          <cell r="D65" t="str">
            <v>3B6 Other lands</v>
          </cell>
          <cell r="E65" t="str">
            <v>3B6b Land converted to other land</v>
          </cell>
          <cell r="F65" t="str">
            <v>3B6b Land converted to other land</v>
          </cell>
          <cell r="G65"/>
          <cell r="H65" t="str">
            <v>CO2</v>
          </cell>
          <cell r="I65">
            <v>2015</v>
          </cell>
          <cell r="J65">
            <v>16044.820713057941</v>
          </cell>
        </row>
        <row r="66">
          <cell r="C66" t="str">
            <v>3B Land</v>
          </cell>
          <cell r="D66" t="str">
            <v>3B6 Other lands</v>
          </cell>
          <cell r="E66" t="str">
            <v>3B6b Land converted to other land</v>
          </cell>
          <cell r="F66" t="str">
            <v>3B6b Land converted to other land</v>
          </cell>
          <cell r="G66"/>
          <cell r="H66" t="str">
            <v>CO2</v>
          </cell>
          <cell r="I66">
            <v>2016</v>
          </cell>
          <cell r="J66">
            <v>16044.820713057941</v>
          </cell>
        </row>
        <row r="67">
          <cell r="C67" t="str">
            <v>3B Land</v>
          </cell>
          <cell r="D67" t="str">
            <v>3B6 Other lands</v>
          </cell>
          <cell r="E67" t="str">
            <v>3B6b Land converted to other land</v>
          </cell>
          <cell r="F67" t="str">
            <v>3B6b Land converted to other land</v>
          </cell>
          <cell r="G67"/>
          <cell r="H67" t="str">
            <v>CO2</v>
          </cell>
          <cell r="I67">
            <v>2017</v>
          </cell>
          <cell r="J67">
            <v>16044.820713057941</v>
          </cell>
        </row>
      </sheetData>
      <sheetData sheetId="5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027.462285069443" createdVersion="6" refreshedVersion="6" minRefreshableVersion="3" recordCount="1861" xr:uid="{B8CA319F-AB62-475F-9A71-9B2244673BB9}">
  <cacheSource type="worksheet">
    <worksheetSource ref="A1:H1048576" sheet="Raw"/>
  </cacheSource>
  <cacheFields count="8">
    <cacheField name="IPCC_Category_L1" numFmtId="0">
      <sharedItems containsBlank="1" count="8">
        <s v="1 Energy"/>
        <s v="2 Industrial Processes and Product Use "/>
        <s v="4 Waste"/>
        <s v="3B Land"/>
        <s v="3A Livestock"/>
        <s v="3C Aggregated and non-CO2 emisisons from land"/>
        <s v="3D Other"/>
        <m/>
      </sharedItems>
    </cacheField>
    <cacheField name="IPCC_Category_L2" numFmtId="0">
      <sharedItems containsBlank="1" containsMixedTypes="1" containsNumber="1" containsInteger="1" minValue="0" maxValue="0" count="31">
        <s v="1B Fugitive Emissions from Fuels"/>
        <s v="2A Mineral Industry"/>
        <s v="2B Chemical Industry"/>
        <s v="2C Metal Industry"/>
        <s v="2D Non-energy products from fuels and solvent use"/>
        <s v="2F Product uses as substitutes for ozone depleting substances"/>
        <s v="4A Solid Waste Disposal"/>
        <n v="0"/>
        <s v="4C2 Open Burning of Waste"/>
        <s v="4D1 Wastewater Treatment and Discharge"/>
        <s v="3B1 Forest land"/>
        <s v="3B1 Forest land "/>
        <s v="3B2 Cropland "/>
        <s v="3B3 Grassland "/>
        <s v="3B3 Grassland"/>
        <s v="3B4 Wetland (CH4)"/>
        <s v="3B5 Settlements"/>
        <s v="3B6 Other lands"/>
        <s v="3A1 Enteric fermentation"/>
        <s v="3A2 Manure management"/>
        <s v="3A2 Manure maagement"/>
        <s v="3C2 Liming"/>
        <s v="3C3 Urea application "/>
        <s v="3D1 Harvested wood products"/>
        <s v="3C1 Biomass burning (CH4)"/>
        <s v="3C1 Biomass burning (N2O)"/>
        <s v="3C4 Direct N2O from managed soils (N2O)"/>
        <s v="3C5 Indirect N2O from managed soils (N2O)"/>
        <s v="3C6 Indirect N2O from manure management (N2O)"/>
        <s v="1A Fuel Combustion Activities"/>
        <m/>
      </sharedItems>
    </cacheField>
    <cacheField name="IPCC_Category_L3" numFmtId="0">
      <sharedItems containsBlank="1" containsMixedTypes="1" containsNumber="1" containsInteger="1" minValue="0" maxValue="0" count="73">
        <s v="1B1 Solid Fuels"/>
        <s v="1B2 Oil and Natural Gas"/>
        <s v="1B3 Other Emissions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n v="0"/>
        <s v="4C2 Open Burning of Waste"/>
        <s v="4D1 Wastewater Treatment and Discharge"/>
        <s v="3B1a Forest land remaining forest land"/>
        <s v="3B1b Land converted to forest land"/>
        <s v="3B2a Cropland remaining cropland"/>
        <s v="3B2b Land converted to cropland"/>
        <s v="3B3a Grassland remaining grassland"/>
        <s v="3B3b Land converted to grassland"/>
        <s v="3B4 Wetland (CH4)"/>
        <s v="3B5a Settlements remaining settlements"/>
        <s v="3B5b Land converted to settlements"/>
        <s v="3B6a Other lands remaining other lands"/>
        <s v="3B6b Land converted to other land"/>
        <s v="3A1a Cattle"/>
        <s v="3A1c Sheep"/>
        <s v="3A1d Goats"/>
        <s v="3A1f Horses"/>
        <s v="3A1g Mules and asses"/>
        <s v="3A1h Swine"/>
        <s v="3A2a Cattle"/>
        <s v="3A2c Sheep"/>
        <s v="3A2d Goats"/>
        <s v="3A2f Horses"/>
        <s v="3A2g Mules and asses"/>
        <s v="3A2h Swine"/>
        <s v="3A2i Poultry"/>
        <s v="3C2 Liming"/>
        <s v="3C3 Urea application "/>
        <s v="3D1 Harvested wood products"/>
        <s v="3C1a Biomass burning in forest land"/>
        <s v="3C1b Biomass burning in Croplands"/>
        <s v="3C1c Biomass burning in Grasslands"/>
        <s v="3C1d Biomass burning in Wetlands"/>
        <s v="3C1e Biomass burning in Settlements"/>
        <s v="3C1f Biomass burning in Other lands"/>
        <s v="3C4 N2O from organic N application"/>
        <s v="3C4 N2O from inorganic N application"/>
        <s v="3C4 N2O from crop residues"/>
        <s v="3C4 N2O from urine and dung deposits"/>
        <s v="3C4 N2O from N mineralisation from the loss of SOC due to LU change"/>
        <s v="3C5 Indirect N2O emissions due to atmospheric deposition/volatilization"/>
        <s v="3C5 Indirect N2O emissions due to leaching/runoff"/>
        <s v="3C6 Emissions due to volatilization"/>
        <s v="3C6 Indirect N2O emissions due to leaching/runoff"/>
        <s v="1A1 Energy Industries"/>
        <s v="1A2 Manufacturing Industries and Construction"/>
        <s v="1A3 Transport"/>
        <s v="1A4 Other Sectors"/>
        <m/>
      </sharedItems>
    </cacheField>
    <cacheField name="IPCC_Category_L4" numFmtId="0">
      <sharedItems containsBlank="1" containsMixedTypes="1" containsNumber="1" containsInteger="1" minValue="0" maxValue="0" count="82">
        <s v="1B1a Mining"/>
        <s v="1B2a Oil"/>
        <s v="1B3 Other Emissions - Sasol"/>
        <s v="1B3 Other Emissions - Petro SA"/>
        <s v="2A1 Cement Production"/>
        <s v="2A2 Lime Production"/>
        <s v="2A3 Glass Production"/>
        <s v="2B1 Ammonia Production"/>
        <s v="2B2 Nitric Acid Production"/>
        <s v="2B5 Carbide Production"/>
        <s v="2B6 Titanium Dioxide Production"/>
        <s v="2B8 Carbon Black Production"/>
        <s v="2C1 Iron and Steel Production"/>
        <s v="2C2 Ferroalloys production"/>
        <s v="2C3 Aluminium Production"/>
        <s v="2C5 Lead Production"/>
        <s v="2C6 Zinc Production"/>
        <s v="2D1 Lubricant use"/>
        <s v="2D2 Paraffin Wax Use"/>
        <s v="2F1 Refrigeration and Air Conditioning"/>
        <s v="2F2 Foam blowing agents"/>
        <s v="2F3 Fire protection"/>
        <s v="2F4 Aerosols"/>
        <s v="4A Solid Waste Disposal"/>
        <n v="0"/>
        <s v="4C2 Open Burning of Waste"/>
        <s v="4D1 Wastewater Treatment and Discharge"/>
        <s v="3B1a Forest land remaining forest land"/>
        <s v="3B1b Land converted to forest land"/>
        <s v="3B2a Cropland remaining cropland"/>
        <s v="3B2b Land converted to cropland"/>
        <s v="3B3a Grassland remaining grassland"/>
        <s v="3B3b Land converted to grassland"/>
        <s v="3B4 Wetland (CH4)"/>
        <s v="3B5a Settlements remaining settlements"/>
        <s v="3B5b Land converted to settlements"/>
        <s v="3B6a Other lands remaining other lands"/>
        <s v="3B6b Land converted to other land"/>
        <s v="3A1a Cattle"/>
        <s v="3A1c Sheep"/>
        <s v="3A1d Goats"/>
        <s v="3A1f Horses"/>
        <s v="3A1g Mules and asses"/>
        <s v="3A1h Swine"/>
        <s v="3A2a Cattle"/>
        <s v="3A2c Sheep"/>
        <s v="3A2d Goats"/>
        <s v="3A2f Horses"/>
        <s v="3A2g Mules and asses"/>
        <s v="3A2h Swine"/>
        <s v="3A2i Poultry"/>
        <s v="3C2 Liming"/>
        <s v="3C3 Urea application "/>
        <s v="3D1 Harvested wood products"/>
        <s v="3C1a Biomass burning in forest land"/>
        <s v="3C1b Biomass burning in Croplands"/>
        <s v="3C1c Biomass burning in Grasslands"/>
        <s v="3C1d Biomass burning in Wetlands"/>
        <s v="3C1e Biomass burning in Settlements"/>
        <s v="3C1f Biomass burning in Other lands"/>
        <s v="3C4 N2O from organic N application"/>
        <s v="3C4 N2O from inorganic N application"/>
        <s v="3C4 N2O from crop residues"/>
        <s v="3C4 N2O from urine and dung deposits"/>
        <s v="3C4 N2O from N mineralisation from the loss of SOC due to LU change"/>
        <s v="3C5 Indirect N2O emissions due to atmospheric deposition/volatilization"/>
        <s v="3C5 Indirect N2O emissions due to leaching/runoff"/>
        <s v="3C6 Emissions due to volatilization"/>
        <s v="3C6 Indirect N2O emissions due to leaching/runoff"/>
        <s v="1A1a Electricity and Heat Production"/>
        <s v="1A1b Petroleum refining "/>
        <s v="1A1c Manufacture of solid fuels and other energy industries"/>
        <s v="1A2 Manufacturing Industries and Construction"/>
        <s v="1A3a Transport - Aviation"/>
        <s v="1A3b Transport - Road"/>
        <s v="1A3c Transport - Railways"/>
        <s v="1A3d Transport - Water borne navigation"/>
        <s v="1A4a Commercial/Institutional"/>
        <s v="1A4b Residential"/>
        <s v="1A4c Agriculture/Forestry/Fishing/Fish Farms"/>
        <s v="1A5a Non-specified"/>
        <m/>
      </sharedItems>
    </cacheField>
    <cacheField name="Commodity_Name" numFmtId="0">
      <sharedItems containsBlank="1" containsMixedTypes="1" containsNumber="1" containsInteger="1" minValue="0" maxValue="0" count="15">
        <n v="0"/>
        <s v="Diesel"/>
        <s v="Residual Fuel Oil (HFO)"/>
        <s v="Coal"/>
        <s v="Kerosene"/>
        <s v="Petroleum coke"/>
        <s v="Gas"/>
        <s v="LPG"/>
        <s v="Bitumen"/>
        <s v="Aviation gasoline"/>
        <s v="Motor gasoline"/>
        <s v="Gas work gas"/>
        <s v="Wood/Wood Waste"/>
        <s v="Other primary solid biomass"/>
        <m/>
      </sharedItems>
    </cacheField>
    <cacheField name="Indicator" numFmtId="0">
      <sharedItems containsBlank="1" count="8">
        <s v="CO2"/>
        <s v="CH4"/>
        <s v="N2O"/>
        <s v="CF4"/>
        <s v="C2F6"/>
        <s v="CO2eq"/>
        <s v="FlowIn"/>
        <m/>
      </sharedItems>
    </cacheField>
    <cacheField name="Year" numFmtId="0">
      <sharedItems containsString="0" containsBlank="1" containsNumber="1" containsInteger="1" minValue="2012" maxValue="2017" count="7">
        <n v="2012"/>
        <n v="2013"/>
        <n v="2014"/>
        <n v="2015"/>
        <n v="2016"/>
        <n v="2017"/>
        <m/>
      </sharedItems>
    </cacheField>
    <cacheField name="Inventory" numFmtId="0">
      <sharedItems containsBlank="1" containsMixedTypes="1" containsNumber="1" minValue="-26613.847369368963" maxValue="2503581.4271999998" count="1600">
        <n v="16.859026799999999"/>
        <n v="17.081401336999999"/>
        <n v="17.434901637999999"/>
        <n v="16.847957741999998"/>
        <n v="16.714561402000001"/>
        <n v="16.853492271"/>
        <n v="3.9410712000000001"/>
        <n v="3.9930548579999998"/>
        <n v="4.0756912920000001"/>
        <n v="3.9384836279999997"/>
        <n v="3.9073000680000001"/>
        <n v="3.9397774139999999"/>
        <n v="61.288920000000005"/>
        <n v="62.097335300000005"/>
        <n v="63.382442200000007"/>
        <n v="61.248679800000005"/>
        <n v="60.763733800000004"/>
        <n v="61.268799900000005"/>
        <n v="14.327280000000002"/>
        <n v="14.516260200000001"/>
        <n v="14.816674800000001"/>
        <n v="14.317873200000001"/>
        <n v="14.2045092"/>
        <n v="14.322576600000001"/>
        <n v="0"/>
        <n v="641.8246655595708"/>
        <n v="641.82500000000005"/>
        <n v="24968.904558209171"/>
        <n v="25364.472077781622"/>
        <n v="24937.188410706211"/>
        <n v="24487.754953329393"/>
        <n v="24690.944038892547"/>
        <n v="25578.843000000001"/>
        <n v="167.529"/>
        <n v="172.09497481949649"/>
        <n v="170.86724667138617"/>
        <n v="169.7187836877431"/>
        <n v="168.64"/>
        <n v="167.62299999999999"/>
        <n v="95.89457563861734"/>
        <n v="96.092164064362578"/>
        <n v="95.522643952600475"/>
        <n v="95.914861567191309"/>
        <n v="96"/>
        <n v="96.415999999999997"/>
        <n v="7.0692916666666683"/>
        <n v="7.1713333333333349"/>
        <n v="7.2733750000000006"/>
        <n v="7.3754166666666681"/>
        <n v="7.4774583333333355"/>
        <n v="7.5795000000000021"/>
        <n v="4414.4984000000004"/>
        <n v="4659.2156000000004"/>
        <n v="4678.1851999999999"/>
        <n v="5204.8256000000001"/>
        <n v="5255.2563310261185"/>
        <n v="5295.8739638517654"/>
        <n v="928.84"/>
        <n v="915.25"/>
        <n v="977.98145"/>
        <n v="859.78755999999998"/>
        <n v="1022.3607095203586"/>
        <n v="1045.2890791883435"/>
        <n v="113.90679884160002"/>
        <n v="119.21405462264002"/>
        <n v="120.89260493864002"/>
        <n v="217.79499999999999"/>
        <n v="177.02"/>
        <n v="185.98099999999999"/>
        <n v="272.96300000000002"/>
        <n v="310.45693749999998"/>
        <n v="241.41499999999999"/>
        <n v="3.048"/>
        <n v="3.4630000000000001"/>
        <n v="3.306"/>
        <n v="4.1449999999999996"/>
        <n v="3.5660625000000001"/>
        <n v="7.9619999999999997"/>
        <n v="0.54820999999999998"/>
        <n v="0.54766999999999999"/>
        <n v="0.51639999999999997"/>
        <n v="0.51119999999999999"/>
        <n v="0.50560000000000005"/>
        <n v="0.49959999999999999"/>
        <n v="0.58299999999999996"/>
        <n v="1.4019999999999999"/>
        <n v="0.67300000000000004"/>
        <n v="0.60299999999999998"/>
        <n v="0.4441259314873523"/>
        <n v="5.2014800000000001"/>
        <n v="5.1971200000000009"/>
        <n v="4.450524500000002"/>
        <n v="3.9892430400000007"/>
        <n v="3.4449166599999987"/>
        <n v="2.8175453600000009"/>
        <n v="158.66399999999999"/>
        <n v="158.506"/>
        <n v="167.48546225441859"/>
        <n v="161.97882244489372"/>
        <n v="156.97115258003473"/>
        <n v="152.39167085372586"/>
        <n v="134.8776"/>
        <n v="134.24350760000002"/>
        <n v="131.50504063433797"/>
        <n v="130.0664121501645"/>
        <n v="128.6435218605537"/>
        <n v="127.2361975940445"/>
        <n v="3.0887999999999996E-3"/>
        <n v="3.0742788E-3"/>
        <n v="3.0115658160535415E-3"/>
        <n v="2.9786201255762863E-3"/>
        <n v="2.9460348517684051E-3"/>
        <n v="2.9138060517720108E-3"/>
        <n v="15020.696860000002"/>
        <n v="15582.114970055352"/>
        <n v="14363.524995027368"/>
        <n v="14093.548470927624"/>
        <n v="14829.058053603329"/>
        <n v="15074.336748610733"/>
        <n v="11624.16476"/>
        <n v="11961.76988"/>
        <n v="13894.35728"/>
        <n v="13416.256200000002"/>
        <n v="12459.426799079587"/>
        <n v="12572.294614347698"/>
        <n v="0.1467"/>
        <n v="0.1192"/>
        <n v="0.14434"/>
        <n v="0.18912000000000001"/>
        <n v="0.15184999199999999"/>
        <n v="0.146199512"/>
        <n v="1066.864"/>
        <n v="1318.4"/>
        <n v="1230.8800000000001"/>
        <n v="1178.4000000000001"/>
        <n v="1313.0896853372371"/>
        <n v="1322.4596915861214"/>
        <n v="0.26669999999999999"/>
        <n v="0.32958022765788325"/>
        <n v="0.30770154021506019"/>
        <n v="0.2945823272694551"/>
        <n v="0.32825272863217936"/>
        <n v="0.33059508967030365"/>
        <n v="2.6700000000000002E-2"/>
        <n v="3.299509590725716E-2"/>
        <n v="3.0804766118268122E-2"/>
        <n v="2.949136909671711E-2"/>
        <n v="3.2862196679711957E-2"/>
        <n v="3.3096696266205837E-2"/>
        <n v="27.294280000000004"/>
        <n v="21.84"/>
        <n v="22.07208198804468"/>
        <n v="18.2"/>
        <n v="21.901802271619349"/>
        <n v="21.743045827186773"/>
        <n v="63.64"/>
        <n v="51.6"/>
        <n v="44.962519999999998"/>
        <n v="49.88"/>
        <n v="47.152020906125856"/>
        <n v="46.315944980820788"/>
        <n v="250.58"/>
        <n v="268.54593874595992"/>
        <n v="269.74550295424086"/>
        <n v="270.87247043125336"/>
        <n v="271.93538199363684"/>
        <n v="272.94134139337575"/>
        <n v="3.2969107721929678"/>
        <n v="3.1601766230378749"/>
        <n v="3.0328801756196833"/>
        <n v="2.9138023015527885"/>
        <n v="2.8019458326600115"/>
        <n v="2.6964847485643841"/>
        <n v="2482.7810084104999"/>
        <n v="2802.3997062409999"/>
        <n v="3011.31930134"/>
        <n v="3419.7235398180001"/>
        <n v="3668.991196254"/>
        <n v="3963.4610677467999"/>
        <n v="3.4528660840000001"/>
        <n v="2.0036058250000002"/>
        <n v="1.7355986710000002"/>
        <n v="2.1042043709999998"/>
        <n v="25.331806229999998"/>
        <n v="30.53210928"/>
        <n v="35.923529300000006"/>
        <n v="42.095061219999998"/>
        <n v="46.142869999999995"/>
        <n v="51.086919999999992"/>
        <n v="16.021940999999998"/>
        <n v="17.601723100000001"/>
        <n v="16.615751399999997"/>
        <n v="18.202122020000004"/>
        <n v="730.09788437669772"/>
        <n v="749.42625633248088"/>
        <n v="769.49664270340054"/>
        <n v="789.20412079626408"/>
        <n v="808.37812092725358"/>
        <n v="826.95032720326924"/>
        <n v="35.132969508753597"/>
        <n v="35.272222907961584"/>
        <n v="35.846477401838392"/>
        <n v="36.44195146130879"/>
        <n v="36.868995218879988"/>
        <n v="37.465795501199977"/>
        <n v="10.748882196"/>
        <n v="10.791486575999999"/>
        <n v="10.967178923999999"/>
        <n v="11.149363367999998"/>
        <n v="11.280016799999997"/>
        <n v="11.462606999999998"/>
        <n v="0.24805112759999998"/>
        <n v="0.24903430559999998"/>
        <n v="0.25308874440000001"/>
        <n v="0.25729300079999995"/>
        <n v="0.26030807999999994"/>
        <n v="0.26452169999999997"/>
        <n v="122.94377942208722"/>
        <n v="123.4310806504032"/>
        <n v="125.4406180966968"/>
        <n v="127.52441096825761"/>
        <n v="129.01880140175999"/>
        <n v="131.1072352374"/>
        <n v="2.3278777028571431"/>
        <n v="2.3371045028571431"/>
        <n v="2.3751540685714287"/>
        <n v="2.4146096228571428"/>
        <n v="2.4429051428571427"/>
        <n v="2.4824485714285713"/>
        <n v="653.60804889259214"/>
        <n v="-5244.8686290540018"/>
        <n v="-1280.7198960736664"/>
        <n v="-8724.5263777112432"/>
        <n v="-17931.664503504366"/>
        <n v="-14093.578905177959"/>
        <n v="-21092.513643018978"/>
        <n v="-22350.423001585696"/>
        <n v="-20236.975199625118"/>
        <n v="-23535.492810774544"/>
        <n v="-26425.595886885381"/>
        <n v="-26613.847369368963"/>
        <n v="-1616.6343684495628"/>
        <n v="-1700.1192594434096"/>
        <n v="-1742.2120221801497"/>
        <n v="-1761.5059624359551"/>
        <n v="-1779.0270176086988"/>
        <n v="-1793.0466177325693"/>
        <n v="2367.1789951259334"/>
        <n v="2341.1882952842652"/>
        <n v="2332.0874534245559"/>
        <n v="2324.2392015289934"/>
        <n v="2322.6396749426403"/>
        <n v="2321.3160873713014"/>
        <n v="2654.6838056538431"/>
        <n v="-285.02699301122777"/>
        <n v="-1012.4760530735517"/>
        <n v="-559.90278669100746"/>
        <n v="113.83635312178907"/>
        <n v="-510.34824924842098"/>
        <n v="-17170.81639092675"/>
        <n v="-17528.772631214793"/>
        <n v="-17639.424786518321"/>
        <n v="-17622.509579936963"/>
        <n v="-17579.915082367821"/>
        <n v="-17662.305039074214"/>
        <n v="666.60230380589996"/>
        <n v="-478.00656133343938"/>
        <n v="-458.82371439020255"/>
        <n v="-446.63586956359592"/>
        <n v="-554.96515154875431"/>
        <n v="-682.25365605751233"/>
        <n v="-686.15774279253822"/>
        <n v="610.69052506778678"/>
        <n v="613.77334739982655"/>
        <n v="615.78369610226059"/>
        <n v="599.60502149131764"/>
        <n v="580.65047637728219"/>
        <n v="580.30948537636255"/>
        <n v="16044.820713057941"/>
        <n v="1045.3513594587218"/>
        <n v="1096.9034564086112"/>
        <n v="1093.9990741938861"/>
        <n v="1090.1375002864654"/>
        <n v="1039.5518470257455"/>
        <n v="1028.0825000967616"/>
        <n v="164.44551985280688"/>
        <n v="165.72685266278128"/>
        <n v="162.75622774970935"/>
        <n v="161.45793239415303"/>
        <n v="156.88777536094491"/>
        <n v="153.07541618066202"/>
        <n v="37.162508549546338"/>
        <n v="36.741040257317756"/>
        <n v="36.411195506877995"/>
        <n v="35.91642838121836"/>
        <n v="34.835270588110248"/>
        <n v="33.77243750335991"/>
        <n v="5.5439999999999996"/>
        <n v="5.58"/>
        <n v="5.6159999999999997"/>
        <n v="5.6668500000000002"/>
        <n v="5.7754799999999999"/>
        <n v="5.8098779999999994"/>
        <n v="1.67"/>
        <n v="1.7049999999999998"/>
        <n v="1.71"/>
        <n v="1.6902899999999998"/>
        <n v="1.6186799999999999"/>
        <n v="1.6281999999999999"/>
        <n v="1.9872912626883474"/>
        <n v="1.9809983834524763"/>
        <n v="1.9658954732863829"/>
        <n v="1.9168110152465825"/>
        <n v="1.9029666809276644"/>
        <n v="1.8639508296652583"/>
        <n v="10.173642905806361"/>
        <n v="10.990377211161398"/>
        <n v="10.387994113860676"/>
        <n v="10.489127750954353"/>
        <n v="10.855904276310678"/>
        <n v="11.665134741006755"/>
        <n v="4.4935788877931843E-2"/>
        <n v="4.5287636820500139E-2"/>
        <n v="4.4475885999023773E-2"/>
        <n v="4.4121075269542634E-2"/>
        <n v="4.2872011329991799E-2"/>
        <n v="4.18300611115381E-2"/>
        <n v="4.2017778410524197E-2"/>
        <n v="4.1541245420661239E-2"/>
        <n v="4.1168306559029387E-2"/>
        <n v="4.0608898266581567E-2"/>
        <n v="3.9386487553454877E-2"/>
        <n v="3.8184795665974401E-2"/>
        <n v="4.1271999999999993E-3"/>
        <n v="4.1539999999999997E-3"/>
        <n v="4.1808000000000001E-3"/>
        <n v="4.218655E-3"/>
        <n v="4.2995239999999999E-3"/>
        <n v="4.3251314000000004E-3"/>
        <n v="7.515E-4"/>
        <n v="7.6724999999999981E-4"/>
        <n v="7.6949999999999989E-4"/>
        <n v="7.6063049999999994E-4"/>
        <n v="7.2840599999999991E-4"/>
        <n v="7.3268999999999993E-4"/>
        <n v="22.267175687433909"/>
        <n v="22.196665314769451"/>
        <n v="22.02744042037477"/>
        <n v="21.477459513592041"/>
        <n v="21.32233669373025"/>
        <n v="20.885172383210648"/>
        <n v="2.9025790967295291"/>
        <n v="2.8307207551465305"/>
        <n v="2.92700480806187"/>
        <n v="3.0335551998640375"/>
        <n v="2.8623805375080003"/>
        <n v="2.819336235967"/>
        <n v="2.5573623283855471"/>
        <n v="2.9137103251042356"/>
        <n v="2.9184160941291473"/>
        <n v="2.9652505418410433"/>
        <n v="2.8158447965654538"/>
        <n v="2.8694686208076909"/>
        <n v="0.35903900238973924"/>
        <n v="0.36182823025869049"/>
        <n v="0.35534253792566839"/>
        <n v="0.35250801454016922"/>
        <n v="0.34253199524510936"/>
        <n v="0.33420855963431384"/>
        <n v="0.12879907237579047"/>
        <n v="0.12733833338928002"/>
        <n v="0.12619514635635881"/>
        <n v="0.12448036580697698"/>
        <n v="0.1207332527546241"/>
        <n v="0.11704965009298907"/>
        <n v="0.12774843160915242"/>
        <n v="0.12734390839316398"/>
        <n v="0.12637305267479168"/>
        <n v="0.12321777159008182"/>
        <n v="0.12232782051490719"/>
        <n v="0.11981977657577882"/>
        <n v="2.1245014501858854"/>
        <n v="2.0713208913006285"/>
        <n v="2.146382240672708"/>
        <n v="2.2261725622861852"/>
        <n v="2.0945938378811597"/>
        <n v="2.0686868324945893"/>
        <n v="834.93197842496943"/>
        <n v="755.27559526787866"/>
        <n v="778.70394325525831"/>
        <n v="785.73244765147194"/>
        <n v="987.21624034293666"/>
        <n v="1222.085428916417"/>
        <n v="587.22106666666662"/>
        <n v="533.06336966666674"/>
        <n v="663.77159200000006"/>
        <n v="486.09938600666663"/>
        <n v="643.60119999999995"/>
        <n v="679.61446666666666"/>
        <n v="-441.44080220232041"/>
        <n v="-282.94739523023077"/>
        <n v="-535.39495683438167"/>
        <n v="-608.30014113289644"/>
        <n v="-1091.139423441078"/>
        <n v="-776.92149697574223"/>
        <n v="226.64651793336"/>
        <n v="229.98676158549003"/>
        <n v="266.73500742587999"/>
        <n v="174.59402268546"/>
        <n v="104.93048305152003"/>
        <n v="107.19076198005001"/>
        <n v="154.055849913"/>
        <n v="163.93445674200004"/>
        <n v="173.38441157100002"/>
        <n v="114.07194149400001"/>
        <n v="57.513989169000013"/>
        <n v="57.191428539000015"/>
        <n v="500.99947344931667"/>
        <n v="479.97821524432493"/>
        <n v="412.38610465287059"/>
        <n v="322.03734884178471"/>
        <n v="226.7492192318808"/>
        <n v="204.7709675082078"/>
        <n v="19.583725341599997"/>
        <n v="22.904682500700002"/>
        <n v="21.862304068499999"/>
        <n v="20.309590444499996"/>
        <n v="10.6690781421"/>
        <n v="10.203299700299999"/>
        <n v="6.0933316121999992"/>
        <n v="6.5517492788999983"/>
        <n v="6.8506894259999989"/>
        <n v="4.4449100891999995"/>
        <n v="1.6263570204"/>
        <n v="1.5756514388999998"/>
        <n v="239.98880626608002"/>
        <n v="230.63943238938"/>
        <n v="283.26814348056001"/>
        <n v="185.93255546628009"/>
        <n v="97.257859176000011"/>
        <n v="98.217721730820003"/>
        <n v="58.959646263000025"/>
        <n v="62.74034764200001"/>
        <n v="66.356997021000012"/>
        <n v="43.657162794000008"/>
        <n v="22.011526718999999"/>
        <n v="21.888077589000009"/>
        <n v="585.14317057455833"/>
        <n v="604.37967220575001"/>
        <n v="524.36583954692287"/>
        <n v="397.69563776574233"/>
        <n v="261.29465063609041"/>
        <n v="241.83666954611638"/>
        <n v="26.395455895199998"/>
        <n v="30.871528587899995"/>
        <n v="29.466583744499996"/>
        <n v="27.373795816499989"/>
        <n v="14.3800618437"/>
        <n v="13.752273509099998"/>
        <n v="8.212751303400001"/>
        <n v="8.8306185932999988"/>
        <n v="9.233537922"/>
        <n v="5.9909657724000001"/>
        <n v="2.1920464187999995"/>
        <n v="2.1237041132999996"/>
        <n v="2094.7142857142858"/>
        <n v="2028.95"/>
        <n v="2180.1932428571426"/>
        <n v="1962.1724571428567"/>
        <n v="2157.5557142857142"/>
        <n v="1814.9078227999053"/>
        <n v="2181.8371672061198"/>
        <n v="2154.5767941889681"/>
        <n v="2182.7150212046722"/>
        <n v="1999.0522300192922"/>
        <n v="2033.1614861655382"/>
        <n v="1081.7379590352589"/>
        <e v="#REF!"/>
        <n v="1084.4870764477294"/>
        <n v="1033.2185035735433"/>
        <n v="878.22493907856244"/>
        <n v="1034.5515564956095"/>
        <n v="11870.090042383668"/>
        <n v="12805.632473145819"/>
        <n v="12734.36522903524"/>
        <n v="12732.715036225653"/>
        <n v="11640.230729230349"/>
        <n v="11438.927403862079"/>
        <n v="1416.8528436149575"/>
        <n v="2048.6157481022265"/>
        <n v="2210.1157263746809"/>
        <n v="2208.1436707738176"/>
        <n v="2189.3013060103331"/>
        <n v="2048.728105195536"/>
        <n v="2034.8885807257248"/>
        <n v="203.16377401398788"/>
        <n v="204.77971090455239"/>
        <n v="205.6118127598682"/>
        <n v="200.84686105040038"/>
        <n v="198.98641936577826"/>
        <n v="201.37106802031929"/>
        <n v="342.62311752494008"/>
        <n v="352.95424164372747"/>
        <n v="351.12734881553763"/>
        <n v="358.10698492400172"/>
        <n v="356.84210031839137"/>
        <n v="366.85924153631174"/>
        <n v="97.984685016509488"/>
        <n v="103.6280212981514"/>
        <n v="103.74533389965649"/>
        <n v="105.43577374218711"/>
        <n v="101.37861932006442"/>
        <n v="102.48674626913382"/>
        <n v="22647.962987132381"/>
        <n v="34141"/>
        <n v="40088"/>
        <n v="58726"/>
        <n v="58058"/>
        <n v="9036.9500000000007"/>
        <n v="11823"/>
        <n v="12640"/>
        <n v="13096"/>
        <n v="11985"/>
        <n v="9790"/>
        <n v="2503581.4271999998"/>
        <n v="2420778"/>
        <n v="2359781"/>
        <n v="2260746"/>
        <n v="2310882"/>
        <n v="2266621"/>
        <n v="2098.3562529173842"/>
        <n v="1172"/>
        <n v="1747"/>
        <n v="2290"/>
        <n v="1523.1"/>
        <n v="1493.89"/>
        <n v="12304.58"/>
        <n v="11806.419252790034"/>
        <n v="10316.675257536159"/>
        <n v="9179.030367819847"/>
        <n v="8280"/>
        <n v="3973.68"/>
        <n v="3489.7800000000007"/>
        <n v="3192.6500000000005"/>
        <n v="2895.5200000000004"/>
        <n v="2598"/>
        <n v="2301"/>
        <n v="9019.8248000000003"/>
        <n v="9763.2939999999999"/>
        <n v="9719.8150000000005"/>
        <n v="9676.3359999999993"/>
        <n v="9633"/>
        <n v="9589"/>
        <n v="38055.832499999997"/>
        <n v="38636.699999999997"/>
        <n v="38591.25"/>
        <n v="38545.800000000003"/>
        <n v="38500.35"/>
        <n v="38454.9"/>
        <n v="302419.81000231882"/>
        <n v="307461.08353404258"/>
        <n v="308163.92740139301"/>
        <n v="315971.3373105136"/>
        <n v="305003.45870407386"/>
        <n v="295677.92207792209"/>
        <n v="1678.2140573465094"/>
        <n v="2529.8481000000002"/>
        <n v="2970.5207999999998"/>
        <n v="4351.5965999999999"/>
        <n v="4302.0977999999996"/>
        <n v="699.45992999999999"/>
        <n v="915.10019999999997"/>
        <n v="978.33600000000001"/>
        <n v="1013.6304"/>
        <n v="927.63900000000001"/>
        <n v="757.74599999999998"/>
        <n v="240969.71236799998"/>
        <n v="232999.88250000001"/>
        <n v="227128.92125000001"/>
        <n v="217596.80249999999"/>
        <n v="222422.39249999999"/>
        <n v="218162.27124999999"/>
        <n v="150.03247208359298"/>
        <n v="83.798000000000002"/>
        <n v="124.9105"/>
        <n v="163.73500000000001"/>
        <n v="108.90165"/>
        <n v="106.813135"/>
        <n v="1184.3158249999999"/>
        <n v="1136.3678530810409"/>
        <n v="992.97999353785531"/>
        <n v="883.48167290266031"/>
        <n v="796.95"/>
        <n v="307.56283200000001"/>
        <n v="270.10897200000005"/>
        <n v="247.11111000000002"/>
        <n v="224.11324800000003"/>
        <n v="201.08519999999999"/>
        <n v="178.09739999999999"/>
        <n v="879.43291799999997"/>
        <n v="951.92116499999997"/>
        <n v="947.68196250000005"/>
        <n v="943.44275999999991"/>
        <n v="939.21749999999997"/>
        <n v="934.92750000000001"/>
        <n v="2192.0159520000002"/>
        <n v="2225.4739199999999"/>
        <n v="2222.8560000000002"/>
        <n v="2220.2380800000001"/>
        <n v="2217.6201599999999"/>
        <n v="2215.0022399999998"/>
        <n v="795.40800720807056"/>
        <n v="962.31500000000005"/>
        <n v="924.63"/>
        <n v="886.95"/>
        <n v="849.26"/>
        <n v="811.58"/>
        <n v="29107.906712723187"/>
        <n v="29593.129290151595"/>
        <n v="29660.778012384078"/>
        <n v="30412.241216136932"/>
        <n v="29356.582900267109"/>
        <n v="28459"/>
        <n v="6.7943888961397136E-2"/>
        <n v="0.102423"/>
        <n v="0.120264"/>
        <n v="0.176178"/>
        <n v="0.174174"/>
        <n v="2.7110850000000002E-2"/>
        <n v="3.5469000000000001E-2"/>
        <n v="3.7920000000000002E-2"/>
        <n v="3.9287999999999997E-2"/>
        <n v="3.5955000000000001E-2"/>
        <n v="2.937E-2"/>
        <n v="2.5035814271999999"/>
        <n v="2.4207779999999999"/>
        <n v="2.3597809999999999"/>
        <n v="2.2607460000000001"/>
        <n v="2.3108819999999999"/>
        <n v="2.2666210000000002"/>
        <n v="6.2950687587521523E-3"/>
        <n v="3.516E-3"/>
        <n v="5.241E-3"/>
        <n v="6.8700000000000002E-3"/>
        <n v="4.5692999999999992E-3"/>
        <n v="4.4816700000000001E-3"/>
        <n v="1.2304580000000001E-2"/>
        <n v="1.1806419252790034E-2"/>
        <n v="1.0316675257536158E-2"/>
        <n v="9.179030367819847E-3"/>
        <n v="8.2799999999999992E-3"/>
        <n v="1.1921039999999999E-2"/>
        <n v="1.0469340000000002E-2"/>
        <n v="9.57795E-3"/>
        <n v="8.6865600000000012E-3"/>
        <n v="7.7939999999999997E-3"/>
        <n v="6.9030000000000003E-3"/>
        <n v="2.7059474399999998E-2"/>
        <n v="2.9289881999999996E-2"/>
        <n v="2.9159444999999999E-2"/>
        <n v="2.9029007999999999E-2"/>
        <n v="2.8899000000000001E-2"/>
        <n v="2.8767000000000001E-2"/>
        <n v="3.8055832499999998E-2"/>
        <n v="3.8636699999999996E-2"/>
        <n v="3.8591250000000001E-2"/>
        <n v="3.8545800000000005E-2"/>
        <n v="3.8500349999999996E-2"/>
        <n v="3.84549E-2"/>
        <n v="0.36583309072464798"/>
        <n v="0.36862021952674601"/>
        <n v="0.38860064007883321"/>
        <n v="0.37859597485177693"/>
        <n v="0.38134807424289707"/>
        <n v="0.36040000000000005"/>
        <n v="1.3588777792279428E-2"/>
        <n v="2.0484599999999999E-2"/>
        <n v="2.4052799999999999E-2"/>
        <n v="3.5235599999999999E-2"/>
        <n v="3.4834799999999999E-2"/>
        <n v="5.4221700000000005E-3"/>
        <n v="7.0937999999999999E-3"/>
        <n v="7.5839999999999996E-3"/>
        <n v="7.8575999999999993E-3"/>
        <n v="7.1910000000000003E-3"/>
        <n v="5.8739999999999999E-3"/>
        <n v="3.7553721407999996"/>
        <n v="3.631167"/>
        <n v="3.5396714999999999"/>
        <n v="3.3911190000000002"/>
        <n v="3.466323"/>
        <n v="3.3999315000000001"/>
        <n v="1.2590137517504304E-3"/>
        <n v="7.0319999999999996E-4"/>
        <n v="1.0482E-3"/>
        <n v="1.374E-3"/>
        <n v="9.1385999999999985E-4"/>
        <n v="8.9633400000000004E-4"/>
        <n v="1.845687E-2"/>
        <n v="1.7709628879185053E-2"/>
        <n v="1.5475012886304238E-2"/>
        <n v="1.3768545551729771E-2"/>
        <n v="1.242E-2"/>
        <n v="2.3842079999999996E-3"/>
        <n v="2.0938680000000005E-3"/>
        <n v="1.9155900000000002E-3"/>
        <n v="1.7373120000000002E-3"/>
        <n v="1.5587999999999999E-3"/>
        <n v="1.3805999999999998E-3"/>
        <n v="5.4118948799999995E-3"/>
        <n v="5.8579763999999993E-3"/>
        <n v="5.8318889999999998E-3"/>
        <n v="5.8058015999999995E-3"/>
        <n v="5.7797999999999999E-3"/>
        <n v="5.7533999999999997E-3"/>
        <n v="3.8055832499999998E-3"/>
        <n v="3.86367E-3"/>
        <n v="3.8591250000000001E-3"/>
        <n v="3.8545800000000002E-3"/>
        <n v="3.8500349999999999E-3"/>
        <n v="3.8454900000000005E-3"/>
        <n v="0.47836288952231321"/>
        <n v="0.4754456156132697"/>
        <n v="0.49786256009255342"/>
        <n v="0.48464455134304607"/>
        <n v="0.47968514581093646"/>
        <n v="0.45622999999999997"/>
        <n v="382.58"/>
        <n v="388.94600000000003"/>
        <n v="365.3"/>
        <n v="341.654"/>
        <n v="318"/>
        <n v="294"/>
        <n v="17163.288"/>
        <n v="18137.16"/>
        <n v="18824.199999999997"/>
        <n v="19511.239999999998"/>
        <n v="20198"/>
        <n v="20885"/>
        <n v="198.48191999999997"/>
        <n v="186.26839999999999"/>
        <n v="186.32899999999998"/>
        <n v="186.3896"/>
        <n v="186"/>
        <n v="187"/>
        <n v="126.10944000000001"/>
        <n v="124.2758"/>
        <n v="125.60050000000001"/>
        <n v="126.9252"/>
        <n v="128"/>
        <n v="130"/>
        <n v="9806.8933199999992"/>
        <n v="9094.94"/>
        <n v="9384.2000000000007"/>
        <n v="9673.4599999999991"/>
        <n v="9963"/>
        <n v="10252"/>
        <n v="254262.35100000002"/>
        <n v="338982"/>
        <n v="322743"/>
        <n v="319709"/>
        <n v="322672"/>
        <n v="322366"/>
        <n v="44518.175999999999"/>
        <n v="62379.199999999997"/>
        <n v="63798.5"/>
        <n v="65217.8"/>
        <n v="66637"/>
        <n v="68056"/>
        <n v="27.507501999999999"/>
        <n v="27.965217400000004"/>
        <n v="26.265070000000001"/>
        <n v="24.564922600000003"/>
        <n v="22.8642"/>
        <n v="21.1386"/>
        <n v="1271.7996407999999"/>
        <n v="1343.9635559999999"/>
        <n v="1394.8732199999997"/>
        <n v="1445.7828839999997"/>
        <n v="1496.6718000000001"/>
        <n v="1547.5785000000001"/>
        <n v="15.362500607999998"/>
        <n v="14.417174159999998"/>
        <n v="14.421864599999997"/>
        <n v="14.42655504"/>
        <n v="14.3964"/>
        <n v="14.473800000000001"/>
        <n v="7.957505664000001"/>
        <n v="7.8418029800000006"/>
        <n v="7.9253915500000005"/>
        <n v="8.0089801200000004"/>
        <n v="8.0768000000000004"/>
        <n v="8.2029999999999994"/>
        <n v="791.4162909239999"/>
        <n v="733.96165800000006"/>
        <n v="757.30493999999999"/>
        <n v="780.64822199999992"/>
        <n v="804.01409999999998"/>
        <n v="827.33640000000003"/>
        <n v="24472.751283750003"/>
        <n v="32627.017500000002"/>
        <n v="31064.013749999998"/>
        <n v="30771.991249999999"/>
        <n v="31057.18"/>
        <n v="31027.727500000001"/>
        <n v="2497.4696736000001"/>
        <n v="3499.4731200000001"/>
        <n v="3579.0958500000002"/>
        <n v="3658.7185800000002"/>
        <n v="3738.3357000000001"/>
        <n v="3817.9416000000001"/>
        <n v="1.14774E-3"/>
        <n v="1.1668380000000001E-3"/>
        <n v="1.0959000000000001E-3"/>
        <n v="1.0249619999999999E-3"/>
        <n v="9.5399999999999999E-4"/>
        <n v="8.8199999999999997E-4"/>
        <n v="5.1489864000000003E-2"/>
        <n v="5.4411479999999998E-2"/>
        <n v="5.6472599999999991E-2"/>
        <n v="5.853371999999999E-2"/>
        <n v="6.0594000000000002E-2"/>
        <n v="6.2655000000000002E-2"/>
        <n v="5.9544576E-4"/>
        <n v="5.5880519999999996E-4"/>
        <n v="5.5898699999999994E-4"/>
        <n v="5.5916880000000003E-4"/>
        <n v="5.5800000000000001E-4"/>
        <n v="5.6099999999999998E-4"/>
        <n v="1.2610944000000001E-4"/>
        <n v="1.242758E-4"/>
        <n v="1.256005E-4"/>
        <n v="1.269252E-4"/>
        <n v="1.2799999999999999E-4"/>
        <n v="1.2999999999999999E-4"/>
        <n v="2.9420679959999998E-2"/>
        <n v="2.7284820000000001E-2"/>
        <n v="2.8152600000000003E-2"/>
        <n v="2.9020379999999998E-2"/>
        <n v="2.9888999999999999E-2"/>
        <n v="3.0755999999999999E-2"/>
        <n v="0.254262351"/>
        <n v="0.33898200000000001"/>
        <n v="0.322743"/>
        <n v="0.31970900000000002"/>
        <n v="0.32267200000000001"/>
        <n v="0.32236599999999999"/>
        <n v="4.4518176E-2"/>
        <n v="6.2379199999999996E-2"/>
        <n v="6.3798499999999994E-2"/>
        <n v="6.5217800000000006E-2"/>
        <n v="6.6637000000000002E-2"/>
        <n v="6.8056000000000005E-2"/>
        <n v="2.2954799999999996E-4"/>
        <n v="2.3336760000000002E-4"/>
        <n v="2.1918E-4"/>
        <n v="2.0499240000000001E-4"/>
        <n v="1.9079999999999998E-4"/>
        <n v="1.7640000000000001E-4"/>
        <n v="1.0297972799999999E-2"/>
        <n v="1.0882296E-2"/>
        <n v="1.1294519999999999E-2"/>
        <n v="1.1706743999999998E-2"/>
        <n v="1.2118799999999999E-2"/>
        <n v="1.2531E-2"/>
        <n v="1.1908915199999999E-4"/>
        <n v="1.1176103999999999E-4"/>
        <n v="1.1179739999999999E-4"/>
        <n v="1.1183376E-4"/>
        <n v="1.1159999999999999E-4"/>
        <n v="1.122E-4"/>
        <n v="1.2610944000000002E-5"/>
        <n v="1.2427580000000001E-5"/>
        <n v="1.2560050000000002E-5"/>
        <n v="1.2692520000000002E-5"/>
        <n v="1.2800000000000001E-5"/>
        <n v="1.2999999999999999E-5"/>
        <n v="5.8841359919999999E-3"/>
        <n v="5.4569639999999999E-3"/>
        <n v="5.6305200000000008E-3"/>
        <n v="5.8040759999999992E-3"/>
        <n v="5.9778000000000001E-3"/>
        <n v="6.1511999999999999E-3"/>
        <n v="0.38139352650000002"/>
        <n v="0.50847299999999995"/>
        <n v="0.4841145"/>
        <n v="0.47956349999999998"/>
        <n v="0.48400799999999999"/>
        <n v="0.48354900000000001"/>
        <n v="4.4518176000000005E-3"/>
        <n v="6.2379200000000001E-3"/>
        <n v="6.3798500000000003E-3"/>
        <n v="6.5217800000000005E-3"/>
        <n v="6.6637000000000007E-3"/>
        <n v="6.8056000000000002E-3"/>
        <n v="33755.360509034108"/>
        <n v="32851.64"/>
        <n v="32478.9"/>
        <n v="32106.16"/>
        <n v="31733"/>
        <n v="31361"/>
        <n v="1080"/>
        <n v="816.67160000000001"/>
        <n v="817.99599999999998"/>
        <n v="819.32039999999995"/>
        <n v="821"/>
        <n v="822"/>
        <n v="47432.739490965898"/>
        <n v="54815"/>
        <n v="56783"/>
        <n v="58751"/>
        <n v="60719"/>
        <n v="62687"/>
        <n v="487599.99999999994"/>
        <n v="501399.99999999994"/>
        <n v="510550"/>
        <n v="514670"/>
        <n v="513749.99999999994"/>
        <n v="519839.99999999994"/>
        <n v="173.03050000000002"/>
        <n v="173.21599999999995"/>
        <n v="162.26499999999996"/>
        <n v="151.31399999999996"/>
        <n v="140"/>
        <n v="129"/>
        <n v="387749.35010314413"/>
        <n v="408470.36741223244"/>
        <n v="424971.64396167744"/>
        <n v="436719.50131977419"/>
        <n v="442116.62116990087"/>
        <n v="455789.74090119277"/>
        <n v="180"/>
        <n v="340"/>
        <n v="550"/>
        <n v="760"/>
        <n v="949.99999999999977"/>
        <n v="1259.9999999999998"/>
        <n v="116.01740800000056"/>
        <n v="108.842"/>
        <n v="108.87"/>
        <n v="108.898"/>
        <n v="109"/>
        <n v="5876"/>
        <n v="5777.3399999999992"/>
        <n v="6914.87"/>
        <n v="6648.79"/>
        <n v="5401"/>
        <n v="5275"/>
        <n v="276"/>
        <n v="691.0874875716147"/>
        <n v="649.55377893646983"/>
        <n v="610.70158921165194"/>
        <n v="574"/>
        <n v="540"/>
        <n v="100262"/>
        <n v="100263"/>
        <n v="100264"/>
        <n v="100265"/>
        <n v="100266"/>
        <n v="100267"/>
        <n v="19929.099300597092"/>
        <n v="18605.5"/>
        <n v="18985.75"/>
        <n v="19366"/>
        <n v="19746.25"/>
        <n v="20126.5"/>
        <n v="20762"/>
        <n v="19253.400000000001"/>
        <n v="19628.5"/>
        <n v="20003.599999999999"/>
        <n v="20378.7"/>
        <n v="20753.8"/>
        <n v="2413.508276395939"/>
        <n v="2348.8922600000001"/>
        <n v="2322.2413499999998"/>
        <n v="2295.5904399999999"/>
        <n v="2268.9095000000002"/>
        <n v="2242.3114999999998"/>
        <n v="75.599999999999994"/>
        <n v="57.167012"/>
        <n v="57.259720000000002"/>
        <n v="57.352428000000003"/>
        <n v="57.47"/>
        <n v="57.54"/>
        <n v="3391.4408736040614"/>
        <n v="3919.2725"/>
        <n v="4059.9845"/>
        <n v="4200.6965"/>
        <n v="4341.4084999999995"/>
        <n v="4482.1205"/>
        <n v="33790.679999999993"/>
        <n v="34747.01999999999"/>
        <n v="35381.114999999998"/>
        <n v="35666.631000000001"/>
        <n v="35602.874999999993"/>
        <n v="36024.911999999989"/>
        <n v="12.44089295"/>
        <n v="12.454230399999997"/>
        <n v="11.666853499999997"/>
        <n v="10.879476599999998"/>
        <n v="10.066000000000001"/>
        <n v="9.2751000000000001"/>
        <n v="28732.22684264298"/>
        <n v="30267.654225246424"/>
        <n v="31490.398817560297"/>
        <n v="32360.915047795268"/>
        <n v="32760.841628689654"/>
        <n v="33774.019800778384"/>
        <n v="10.098000000000001"/>
        <n v="19.074000000000002"/>
        <n v="30.855"/>
        <n v="42.636000000000003"/>
        <n v="53.294999999999987"/>
        <n v="70.685999999999979"/>
        <n v="8.9797473792000435"/>
        <n v="8.4243708000000002"/>
        <n v="8.4265380000000007"/>
        <n v="8.4287051999999996"/>
        <n v="8.4366000000000003"/>
        <n v="435.41160000000002"/>
        <n v="428.10089399999993"/>
        <n v="512.39186700000005"/>
        <n v="492.67533900000001"/>
        <n v="400.21409999999997"/>
        <n v="390.8775"/>
        <n v="26.523599999999998"/>
        <n v="66.413507555632179"/>
        <n v="62.422118155794749"/>
        <n v="58.688422723239746"/>
        <n v="55.1614"/>
        <n v="51.893999999999998"/>
        <n v="7760.2788"/>
        <n v="7760.3562000000002"/>
        <n v="7760.4336000000003"/>
        <n v="7760.5110000000004"/>
        <n v="7760.5883999999996"/>
        <n v="7760.6657999999998"/>
        <n v="1476.7462581742445"/>
        <n v="1378.6675499999999"/>
        <n v="1406.844075"/>
        <n v="1435.0206000000001"/>
        <n v="1463.1971249999999"/>
        <n v="1491.37365"/>
        <n v="1606.9788000000001"/>
        <n v="1490.21316"/>
        <n v="1519.2458999999999"/>
        <n v="1548.27864"/>
        <n v="1577.3113800000001"/>
        <n v="1606.34412"/>
        <n v="0.10126608152710233"/>
        <n v="9.8554920000000004E-2"/>
        <n v="9.7436700000000015E-2"/>
        <n v="9.6318479999999998E-2"/>
        <n v="9.5199000000000006E-2"/>
        <n v="9.4083E-2"/>
        <n v="3.2399999999999998E-3"/>
        <n v="2.4500147999999998E-3"/>
        <n v="2.4539879999999998E-3"/>
        <n v="2.4579611999999999E-3"/>
        <n v="2.4629999999999999E-3"/>
        <n v="2.4659999999999999E-3"/>
        <n v="0.1422982184728977"/>
        <n v="0.16444500000000001"/>
        <n v="0.170349"/>
        <n v="0.17625299999999999"/>
        <n v="0.18215700000000001"/>
        <n v="0.18806100000000001"/>
        <n v="16.090799999999998"/>
        <n v="16.546199999999999"/>
        <n v="16.84815"/>
        <n v="16.984110000000001"/>
        <n v="16.953749999999996"/>
        <n v="17.154719999999998"/>
        <n v="5.1909150000000002E-4"/>
        <n v="5.1964799999999994E-4"/>
        <n v="4.8679499999999983E-4"/>
        <n v="4.5394199999999988E-4"/>
        <n v="4.2000000000000002E-4"/>
        <n v="3.8699999999999997E-4"/>
        <n v="1.512222465402262"/>
        <n v="1.5930344329077066"/>
        <n v="1.6573894114505421"/>
        <n v="1.7032060551471193"/>
        <n v="1.7242548225626133"/>
        <n v="1.7775799895146518"/>
        <n v="1.8000000000000001E-4"/>
        <n v="3.4000000000000002E-4"/>
        <n v="5.5000000000000003E-4"/>
        <n v="7.6000000000000004E-4"/>
        <n v="9.4999999999999978E-4"/>
        <n v="1.2599999999999998E-3"/>
        <n v="3.4805222400000166E-4"/>
        <n v="3.26526E-4"/>
        <n v="3.2661000000000002E-4"/>
        <n v="3.2669399999999999E-4"/>
        <n v="3.2699999999999998E-4"/>
        <n v="2.4385400000000002E-2"/>
        <n v="2.3975961E-2"/>
        <n v="2.86967105E-2"/>
        <n v="2.75924785E-2"/>
        <n v="2.2414150000000001E-2"/>
        <n v="2.1891250000000004E-2"/>
        <n v="5.5199999999999997E-4"/>
        <n v="1.3821749751432293E-3"/>
        <n v="1.2991075578729396E-3"/>
        <n v="1.2214031784233039E-3"/>
        <n v="1.1479999999999999E-3"/>
        <n v="1.08E-3"/>
        <n v="0.70183399999999996"/>
        <n v="0.70184100000000005"/>
        <n v="0.70184800000000003"/>
        <n v="0.70185500000000001"/>
        <n v="0.70186199999999999"/>
        <n v="0.70186899999999997"/>
        <n v="7.7723487272328654E-2"/>
        <n v="7.256145E-2"/>
        <n v="7.4044424999999997E-2"/>
        <n v="7.5527399999999995E-2"/>
        <n v="7.7010375000000006E-2"/>
        <n v="7.849334999999999E-2"/>
        <n v="0.14533399999999999"/>
        <n v="0.13477380000000003"/>
        <n v="0.13739950000000001"/>
        <n v="0.14002519999999999"/>
        <n v="0.1426509"/>
        <n v="0.14527660000000001"/>
        <n v="2.0253216305420464E-2"/>
        <n v="1.9710984000000001E-2"/>
        <n v="1.9487339999999999E-2"/>
        <n v="1.9263696E-2"/>
        <n v="1.9039799999999999E-2"/>
        <n v="1.8816599999999999E-2"/>
        <n v="6.4800000000000003E-4"/>
        <n v="4.9000295999999997E-4"/>
        <n v="4.9079759999999994E-4"/>
        <n v="4.9159223999999991E-4"/>
        <n v="4.9259999999999994E-4"/>
        <n v="4.9319999999999995E-4"/>
        <n v="2.8459643694579539E-2"/>
        <n v="3.2889000000000002E-2"/>
        <n v="3.4069799999999997E-2"/>
        <n v="3.52506E-2"/>
        <n v="3.6431400000000003E-2"/>
        <n v="3.7612199999999998E-2"/>
        <n v="1.5603199999999999"/>
        <n v="1.6044799999999999"/>
        <n v="1.6337600000000001"/>
        <n v="1.646944"/>
        <n v="1.6439999999999999"/>
        <n v="1.6634880000000001"/>
        <n v="1.0381830000000001E-4"/>
        <n v="1.0392959999999996E-4"/>
        <n v="9.735899999999996E-5"/>
        <n v="9.0788399999999986E-5"/>
        <n v="8.3999999999999995E-5"/>
        <n v="7.7399999999999998E-5"/>
        <n v="1.8E-5"/>
        <n v="3.4E-5"/>
        <n v="5.5000000000000002E-5"/>
        <n v="7.6000000000000004E-5"/>
        <n v="9.4999999999999992E-5"/>
        <n v="1.2599999999999997E-4"/>
        <n v="6.9610444800000332E-5"/>
        <n v="6.5305199999999999E-5"/>
        <n v="6.5322000000000009E-5"/>
        <n v="6.5338799999999992E-5"/>
        <n v="6.539999999999999E-5"/>
        <n v="0.1680536"/>
        <n v="0.165231924"/>
        <n v="0.19776528200000001"/>
        <n v="0.19015539400000001"/>
        <n v="0.15446860000000001"/>
        <n v="0.150865"/>
        <n v="4.1399999999999998E-4"/>
        <n v="1.0366312313574222E-3"/>
        <n v="9.7433066840470477E-4"/>
        <n v="9.160523838174779E-4"/>
        <n v="8.61E-4"/>
        <n v="8.0999999999999996E-4"/>
        <n v="0.20052400000000001"/>
        <n v="0.20052600000000001"/>
        <n v="0.20052800000000001"/>
        <n v="0.20053000000000001"/>
        <n v="0.20053199999999999"/>
        <n v="0.20053399999999999"/>
        <n v="3.1143000000000001E-2"/>
        <n v="2.8880100000000002E-2"/>
        <n v="2.944275E-2"/>
        <n v="3.0005399999999998E-2"/>
        <n v="3.0568050000000003E-2"/>
        <n v="3.1130699999999997E-2"/>
        <n v="643.42999999999995"/>
        <n v="687.9079999999999"/>
        <n v="647.43599999999992"/>
        <n v="606.96399999999994"/>
        <n v="566"/>
        <n v="526"/>
        <n v="145887.948"/>
        <n v="172851.8"/>
        <n v="178844"/>
        <n v="184836.2"/>
        <n v="190828"/>
        <n v="196821"/>
        <n v="23628.799999999999"/>
        <n v="20066.991526002676"/>
        <n v="20064.520477317499"/>
        <n v="20069.303037675742"/>
        <n v="20071"/>
        <n v="20074"/>
        <n v="35685.944000000003"/>
        <n v="35787"/>
        <n v="33504"/>
        <n v="31221"/>
        <n v="28938"/>
        <n v="26655"/>
        <n v="313.8240000000003"/>
        <n v="466.39600000000002"/>
        <n v="485.08499999999998"/>
        <n v="503.774"/>
        <n v="522"/>
        <n v="541"/>
        <n v="14595.427000000001"/>
        <n v="14595"/>
        <n v="10662"/>
        <n v="12275.37"/>
        <n v="11087"/>
        <n v="9649"/>
        <n v="13.940992"/>
        <n v="13.0984"/>
        <n v="13.172699999999999"/>
        <n v="13.247"/>
        <n v="13"/>
        <n v="17497.684799999999"/>
        <n v="17243.2"/>
        <n v="17427"/>
        <n v="17610.8"/>
        <n v="17795"/>
        <n v="17978"/>
        <n v="191811.94899999999"/>
        <n v="235951"/>
        <n v="248137"/>
        <n v="276299"/>
        <n v="294415"/>
        <n v="121655.10629999998"/>
        <n v="94381"/>
        <n v="90975"/>
        <n v="89211"/>
        <n v="86352"/>
        <n v="83767"/>
        <n v="2660.5750000000003"/>
        <n v="2721.8000000000006"/>
        <n v="2783.0250000000005"/>
        <n v="2844.2500000000009"/>
        <n v="2905.4750000000013"/>
        <n v="2966.7000000000012"/>
        <n v="4006.1880000000001"/>
        <n v="3814"/>
        <n v="3880"/>
        <n v="4129"/>
        <n v="4248"/>
        <n v="4495"/>
        <n v="1599.8799999999999"/>
        <n v="3428"/>
        <n v="4330.84"/>
        <n v="5703.65"/>
        <n v="2941"/>
        <n v="3162"/>
        <n v="38617.398000000001"/>
        <n v="41317"/>
        <n v="41624.199999999997"/>
        <n v="40900.129999999997"/>
        <n v="44633"/>
        <n v="46107"/>
        <n v="2105.3260799999998"/>
        <n v="2186.7907999999998"/>
        <n v="2277.88"/>
        <n v="2381.0288"/>
        <n v="2496"/>
        <n v="2624"/>
        <n v="50.794080000000001"/>
        <n v="40"/>
        <n v="37"/>
        <n v="45"/>
        <n v="418"/>
        <n v="647.19000000000005"/>
        <n v="1403.22"/>
        <n v="1403"/>
        <n v="46.262616999999999"/>
        <n v="49.460585199999997"/>
        <n v="46.550648399999993"/>
        <n v="43.640711599999996"/>
        <n v="40.695399999999999"/>
        <n v="37.819400000000002"/>
        <n v="10810.296946800001"/>
        <n v="12808.318380000001"/>
        <n v="13252.340399999999"/>
        <n v="13696.362419999999"/>
        <n v="14140.354799999999"/>
        <n v="14584.436100000001"/>
        <n v="1828.8691200000001"/>
        <n v="1553.1851441126071"/>
        <n v="1552.9938849443743"/>
        <n v="1553.3640551161025"/>
        <n v="1553.4954"/>
        <n v="1553.7275999999999"/>
        <n v="3434.7721100000003"/>
        <n v="3444.4987500000002"/>
        <n v="3224.76"/>
        <n v="3005.0212499999998"/>
        <n v="2785.2824999999998"/>
        <n v="2565.5437499999998"/>
        <n v="17.605526400000016"/>
        <n v="26.164815600000001"/>
        <n v="27.213268500000002"/>
        <n v="28.261721399999999"/>
        <n v="29.284199999999998"/>
        <n v="30.350100000000001"/>
        <n v="1049.4112013000001"/>
        <n v="1049.3805"/>
        <n v="766.59780000000001"/>
        <n v="882.59910300000001"/>
        <n v="797.15530000000001"/>
        <n v="693.76310000000001"/>
        <n v="1.0790327808"/>
        <n v="1.01381616"/>
        <n v="1.0195669799999998"/>
        <n v="1.0253178000000001"/>
        <n v="1.0062"/>
        <n v="1104.1039108799998"/>
        <n v="1088.04592"/>
        <n v="1099.6437000000001"/>
        <n v="1111.2414799999999"/>
        <n v="1122.8644999999999"/>
        <n v="1134.4118000000001"/>
        <n v="18461.900091250001"/>
        <n v="22710.283749999999"/>
        <n v="23883.186249999999"/>
        <n v="26593.778750000001"/>
        <n v="28337.443749999999"/>
        <n v="13625.371905599999"/>
        <n v="10570.672"/>
        <n v="10189.200000000001"/>
        <n v="9991.6319999999996"/>
        <n v="9671.4240000000009"/>
        <n v="9381.9040000000005"/>
        <n v="297.98440000000005"/>
        <n v="304.84160000000008"/>
        <n v="311.69880000000006"/>
        <n v="318.5560000000001"/>
        <n v="325.41320000000013"/>
        <n v="332.27040000000011"/>
        <n v="277.62882840000003"/>
        <n v="264.31020000000001"/>
        <n v="268.88400000000001"/>
        <n v="286.1397"/>
        <n v="294.38639999999998"/>
        <n v="311.50349999999997"/>
        <n v="115.03137199999999"/>
        <n v="246.47319999999999"/>
        <n v="311.38739600000002"/>
        <n v="410.09243500000002"/>
        <n v="211.4579"/>
        <n v="227.34780000000001"/>
        <n v="2861.5491918000002"/>
        <n v="3061.5897"/>
        <n v="3084.35322"/>
        <n v="3030.6996330000002"/>
        <n v="3307.3053"/>
        <n v="3416.5286999999998"/>
        <n v="162.95223859199999"/>
        <n v="169.25760792"/>
        <n v="176.30791199999999"/>
        <n v="184.29162912000001"/>
        <n v="193.19040000000001"/>
        <n v="203.0976"/>
        <n v="3.205106448"/>
        <n v="2.524"/>
        <n v="2.3347000000000002"/>
        <n v="2.8395000000000001"/>
        <n v="40.232500000000002"/>
        <n v="62.292037500000006"/>
        <n v="135.05992499999999"/>
        <n v="135.03874999999999"/>
        <n v="1.9302899999999999E-3"/>
        <n v="2.0637239999999999E-3"/>
        <n v="1.9423079999999998E-3"/>
        <n v="1.8208919999999997E-3"/>
        <n v="1.6980000000000001E-3"/>
        <n v="1.578E-3"/>
        <n v="0.43766384400000002"/>
        <n v="0.5185554"/>
        <n v="0.53653200000000001"/>
        <n v="0.55450860000000013"/>
        <n v="0.57248399999999999"/>
        <n v="0.59046299999999996"/>
        <n v="7.0886399999999988E-2"/>
        <n v="6.0200974578008028E-2"/>
        <n v="6.0193561431952494E-2"/>
        <n v="6.020790911302723E-2"/>
        <n v="6.0213000000000003E-2"/>
        <n v="6.0221999999999998E-2"/>
        <n v="3.5685944000000004E-2"/>
        <n v="3.5786999999999999E-2"/>
        <n v="3.3503999999999999E-2"/>
        <n v="3.1220999999999999E-2"/>
        <n v="2.8937999999999998E-2"/>
        <n v="2.6655000000000002E-2"/>
        <n v="3.1382400000000031E-4"/>
        <n v="4.66396E-4"/>
        <n v="4.8508499999999995E-4"/>
        <n v="5.0377400000000002E-4"/>
        <n v="5.22E-4"/>
        <n v="5.4100000000000003E-4"/>
        <n v="4.3786281000000003E-2"/>
        <n v="4.3784999999999998E-2"/>
        <n v="3.1986000000000001E-2"/>
        <n v="3.6826110000000002E-2"/>
        <n v="3.3260999999999999E-2"/>
        <n v="2.8947000000000001E-2"/>
        <n v="4.1822975999999997E-5"/>
        <n v="3.9295200000000003E-5"/>
        <n v="3.9518099999999997E-5"/>
        <n v="3.9740999999999998E-5"/>
        <n v="3.8999999999999999E-5"/>
        <n v="1.74976848E-2"/>
        <n v="1.72432E-2"/>
        <n v="1.7427000000000002E-2"/>
        <n v="1.7610799999999999E-2"/>
        <n v="1.7794999999999998E-2"/>
        <n v="1.7978000000000001E-2"/>
        <n v="0.19181194899999998"/>
        <n v="0.23595099999999999"/>
        <n v="0.248137"/>
        <n v="0.27629900000000002"/>
        <n v="0.29441499999999998"/>
        <n v="3.6496531889999995"/>
        <n v="2.8314300000000001"/>
        <n v="2.72925"/>
        <n v="2.6763300000000001"/>
        <n v="2.59056"/>
        <n v="2.51301"/>
        <n v="7.981725000000002E-2"/>
        <n v="8.1654000000000018E-2"/>
        <n v="8.3490750000000016E-2"/>
        <n v="8.5327500000000028E-2"/>
        <n v="8.716425000000004E-2"/>
        <n v="8.9001000000000025E-2"/>
        <n v="1.2018564000000001E-2"/>
        <n v="1.1442000000000001E-2"/>
        <n v="1.1639999999999999E-2"/>
        <n v="1.2387E-2"/>
        <n v="1.2744E-2"/>
        <n v="1.3485E-2"/>
        <n v="4.7996399999999991E-3"/>
        <n v="1.0284E-2"/>
        <n v="1.299252E-2"/>
        <n v="1.7110949999999996E-2"/>
        <n v="8.8229999999999992E-3"/>
        <n v="9.4859999999999996E-3"/>
        <n v="0.11585219400000001"/>
        <n v="0.12395100000000001"/>
        <n v="0.12487259999999999"/>
        <n v="0.12270038999999998"/>
        <n v="0.13389899999999999"/>
        <n v="0.138321"/>
        <n v="6.3159782399999998E-3"/>
        <n v="6.5603723999999993E-3"/>
        <n v="6.8336400000000002E-3"/>
        <n v="7.1430864E-3"/>
        <n v="7.4879999999999999E-3"/>
        <n v="7.8720000000000005E-3"/>
        <n v="5.0794080000000001E-5"/>
        <n v="4.0000000000000003E-5"/>
        <n v="3.6999999999999998E-5"/>
        <n v="4.5000000000000003E-5"/>
        <n v="4.1800000000000002E-4"/>
        <n v="6.4719000000000007E-4"/>
        <n v="1.4032199999999999E-3"/>
        <n v="1.403E-3"/>
        <n v="3.8605799999999994E-4"/>
        <n v="4.1274479999999994E-4"/>
        <n v="3.8846159999999993E-4"/>
        <n v="3.6417839999999997E-4"/>
        <n v="3.3959999999999996E-4"/>
        <n v="3.1559999999999997E-4"/>
        <n v="8.7532768800000008E-2"/>
        <n v="0.10371107999999998"/>
        <n v="0.1073064"/>
        <n v="0.11090172"/>
        <n v="0.11449680000000001"/>
        <n v="0.11809259999999999"/>
        <n v="1.4177279999999999E-2"/>
        <n v="1.2040194915601606E-2"/>
        <n v="1.2038712286390498E-2"/>
        <n v="1.2041581822605445E-2"/>
        <n v="1.2042600000000001E-2"/>
        <n v="1.20444E-2"/>
        <n v="0.10705783200000001"/>
        <n v="0.107361"/>
        <n v="0.100512"/>
        <n v="9.3662999999999996E-2"/>
        <n v="8.6814000000000002E-2"/>
        <n v="7.9964999999999994E-2"/>
        <n v="3.1382400000000033E-5"/>
        <n v="4.66396E-5"/>
        <n v="4.8508499999999998E-5"/>
        <n v="5.0377400000000003E-5"/>
        <n v="5.2200000000000002E-5"/>
        <n v="5.41E-5"/>
        <n v="8.7572562000000007E-3"/>
        <n v="8.7569999999999992E-3"/>
        <n v="6.3971999999999996E-3"/>
        <n v="7.3652220000000003E-3"/>
        <n v="6.6521999999999996E-3"/>
        <n v="5.7893999999999992E-3"/>
        <n v="8.3645952000000007E-6"/>
        <n v="7.8590399999999999E-6"/>
        <n v="7.9036199999999997E-6"/>
        <n v="7.9481999999999996E-6"/>
        <n v="7.7999999999999999E-6"/>
        <n v="1.7497684799999999E-3"/>
        <n v="1.7243200000000001E-3"/>
        <n v="1.7427E-3"/>
        <n v="1.7610799999999999E-3"/>
        <n v="1.7795E-3"/>
        <n v="1.7978000000000002E-3"/>
        <n v="0.57543584699999994"/>
        <n v="0.70785299999999995"/>
        <n v="0.74441100000000004"/>
        <n v="0.82889699999999999"/>
        <n v="0.88324499999999995"/>
        <n v="0.48662042519999993"/>
        <n v="0.37752400000000003"/>
        <n v="0.3639"/>
        <n v="0.35684399999999999"/>
        <n v="0.34540799999999999"/>
        <n v="0.33506799999999998"/>
        <n v="1.06423E-2"/>
        <n v="1.0887200000000003E-2"/>
        <n v="1.1132100000000002E-2"/>
        <n v="1.1377000000000003E-2"/>
        <n v="1.1621900000000004E-2"/>
        <n v="1.1866800000000005E-2"/>
        <n v="2.4037128E-3"/>
        <n v="2.2883999999999999E-3"/>
        <n v="2.3280000000000002E-3"/>
        <n v="2.4774000000000003E-3"/>
        <n v="2.5487999999999999E-3"/>
        <n v="2.6970000000000002E-3"/>
        <n v="9.5992799999999987E-4"/>
        <n v="2.0567999999999997E-3"/>
        <n v="2.5985039999999997E-3"/>
        <n v="3.4221899999999994E-3"/>
        <n v="1.7645999999999998E-3"/>
        <n v="1.8971999999999997E-3"/>
        <n v="2.3170438799999998E-2"/>
        <n v="2.4790200000000002E-2"/>
        <n v="2.4974519999999997E-2"/>
        <n v="2.4540077999999996E-2"/>
        <n v="2.6779799999999999E-2"/>
        <n v="2.76642E-2"/>
        <n v="1.263195648E-3"/>
        <n v="1.3120744799999997E-3"/>
        <n v="1.366728E-3"/>
        <n v="1.4286172799999998E-3"/>
        <n v="1.4976E-3"/>
        <n v="1.5743999999999999E-3"/>
        <n v="5.0794080000000011E-6"/>
        <n v="3.9999999999999998E-6"/>
        <n v="3.7000000000000002E-6"/>
        <n v="4.5000000000000001E-6"/>
        <n v="1.2539999999999999E-3"/>
        <n v="1.9415700000000001E-3"/>
        <n v="4.2096599999999996E-3"/>
        <n v="4.2090000000000001E-3"/>
        <n v="16024.752"/>
        <n v="16551.88"/>
        <n v="16740.3"/>
        <n v="16928.72"/>
        <n v="17117"/>
        <n v="17306"/>
        <n v="1110.5153136000001"/>
        <n v="1147.045284"/>
        <n v="1160.1027899999999"/>
        <n v="1173.160296"/>
        <n v="1186.2081000000001"/>
        <n v="1199.3058000000001"/>
        <n v="4.8074256000000003E-2"/>
        <n v="4.9655640000000001E-2"/>
        <n v="5.0220899999999992E-2"/>
        <n v="5.0786160000000004E-2"/>
        <n v="5.1351000000000001E-2"/>
        <n v="5.1917999999999999E-2"/>
        <n v="9.6148511999999998E-3"/>
        <n v="9.9311280000000009E-3"/>
        <n v="1.0044179999999998E-2"/>
        <n v="1.0157232E-2"/>
        <n v="1.0270199999999998E-2"/>
        <n v="1.03836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1">
  <r>
    <x v="0"/>
    <x v="0"/>
    <x v="0"/>
    <x v="0"/>
    <x v="0"/>
    <x v="0"/>
    <x v="0"/>
    <x v="0"/>
  </r>
  <r>
    <x v="0"/>
    <x v="0"/>
    <x v="0"/>
    <x v="0"/>
    <x v="0"/>
    <x v="0"/>
    <x v="1"/>
    <x v="1"/>
  </r>
  <r>
    <x v="0"/>
    <x v="0"/>
    <x v="0"/>
    <x v="0"/>
    <x v="0"/>
    <x v="0"/>
    <x v="2"/>
    <x v="2"/>
  </r>
  <r>
    <x v="0"/>
    <x v="0"/>
    <x v="0"/>
    <x v="0"/>
    <x v="0"/>
    <x v="0"/>
    <x v="3"/>
    <x v="3"/>
  </r>
  <r>
    <x v="0"/>
    <x v="0"/>
    <x v="0"/>
    <x v="0"/>
    <x v="0"/>
    <x v="0"/>
    <x v="4"/>
    <x v="4"/>
  </r>
  <r>
    <x v="0"/>
    <x v="0"/>
    <x v="0"/>
    <x v="0"/>
    <x v="0"/>
    <x v="0"/>
    <x v="5"/>
    <x v="5"/>
  </r>
  <r>
    <x v="0"/>
    <x v="0"/>
    <x v="0"/>
    <x v="0"/>
    <x v="0"/>
    <x v="0"/>
    <x v="0"/>
    <x v="6"/>
  </r>
  <r>
    <x v="0"/>
    <x v="0"/>
    <x v="0"/>
    <x v="0"/>
    <x v="0"/>
    <x v="0"/>
    <x v="1"/>
    <x v="7"/>
  </r>
  <r>
    <x v="0"/>
    <x v="0"/>
    <x v="0"/>
    <x v="0"/>
    <x v="0"/>
    <x v="0"/>
    <x v="2"/>
    <x v="8"/>
  </r>
  <r>
    <x v="0"/>
    <x v="0"/>
    <x v="0"/>
    <x v="0"/>
    <x v="0"/>
    <x v="0"/>
    <x v="3"/>
    <x v="9"/>
  </r>
  <r>
    <x v="0"/>
    <x v="0"/>
    <x v="0"/>
    <x v="0"/>
    <x v="0"/>
    <x v="0"/>
    <x v="4"/>
    <x v="10"/>
  </r>
  <r>
    <x v="0"/>
    <x v="0"/>
    <x v="0"/>
    <x v="0"/>
    <x v="0"/>
    <x v="0"/>
    <x v="5"/>
    <x v="11"/>
  </r>
  <r>
    <x v="0"/>
    <x v="0"/>
    <x v="0"/>
    <x v="0"/>
    <x v="0"/>
    <x v="1"/>
    <x v="0"/>
    <x v="12"/>
  </r>
  <r>
    <x v="0"/>
    <x v="0"/>
    <x v="0"/>
    <x v="0"/>
    <x v="0"/>
    <x v="1"/>
    <x v="1"/>
    <x v="13"/>
  </r>
  <r>
    <x v="0"/>
    <x v="0"/>
    <x v="0"/>
    <x v="0"/>
    <x v="0"/>
    <x v="1"/>
    <x v="2"/>
    <x v="14"/>
  </r>
  <r>
    <x v="0"/>
    <x v="0"/>
    <x v="0"/>
    <x v="0"/>
    <x v="0"/>
    <x v="1"/>
    <x v="3"/>
    <x v="15"/>
  </r>
  <r>
    <x v="0"/>
    <x v="0"/>
    <x v="0"/>
    <x v="0"/>
    <x v="0"/>
    <x v="1"/>
    <x v="4"/>
    <x v="16"/>
  </r>
  <r>
    <x v="0"/>
    <x v="0"/>
    <x v="0"/>
    <x v="0"/>
    <x v="0"/>
    <x v="1"/>
    <x v="5"/>
    <x v="17"/>
  </r>
  <r>
    <x v="0"/>
    <x v="0"/>
    <x v="0"/>
    <x v="0"/>
    <x v="0"/>
    <x v="1"/>
    <x v="0"/>
    <x v="18"/>
  </r>
  <r>
    <x v="0"/>
    <x v="0"/>
    <x v="0"/>
    <x v="0"/>
    <x v="0"/>
    <x v="1"/>
    <x v="1"/>
    <x v="19"/>
  </r>
  <r>
    <x v="0"/>
    <x v="0"/>
    <x v="0"/>
    <x v="0"/>
    <x v="0"/>
    <x v="1"/>
    <x v="2"/>
    <x v="20"/>
  </r>
  <r>
    <x v="0"/>
    <x v="0"/>
    <x v="0"/>
    <x v="0"/>
    <x v="0"/>
    <x v="1"/>
    <x v="3"/>
    <x v="21"/>
  </r>
  <r>
    <x v="0"/>
    <x v="0"/>
    <x v="0"/>
    <x v="0"/>
    <x v="0"/>
    <x v="1"/>
    <x v="4"/>
    <x v="22"/>
  </r>
  <r>
    <x v="0"/>
    <x v="0"/>
    <x v="0"/>
    <x v="0"/>
    <x v="0"/>
    <x v="1"/>
    <x v="5"/>
    <x v="23"/>
  </r>
  <r>
    <x v="0"/>
    <x v="0"/>
    <x v="0"/>
    <x v="0"/>
    <x v="0"/>
    <x v="0"/>
    <x v="0"/>
    <x v="24"/>
  </r>
  <r>
    <x v="0"/>
    <x v="0"/>
    <x v="0"/>
    <x v="0"/>
    <x v="0"/>
    <x v="0"/>
    <x v="1"/>
    <x v="24"/>
  </r>
  <r>
    <x v="0"/>
    <x v="0"/>
    <x v="0"/>
    <x v="0"/>
    <x v="0"/>
    <x v="0"/>
    <x v="2"/>
    <x v="24"/>
  </r>
  <r>
    <x v="0"/>
    <x v="0"/>
    <x v="0"/>
    <x v="0"/>
    <x v="0"/>
    <x v="0"/>
    <x v="3"/>
    <x v="24"/>
  </r>
  <r>
    <x v="0"/>
    <x v="0"/>
    <x v="0"/>
    <x v="0"/>
    <x v="0"/>
    <x v="0"/>
    <x v="4"/>
    <x v="24"/>
  </r>
  <r>
    <x v="0"/>
    <x v="0"/>
    <x v="0"/>
    <x v="0"/>
    <x v="0"/>
    <x v="0"/>
    <x v="5"/>
    <x v="24"/>
  </r>
  <r>
    <x v="0"/>
    <x v="0"/>
    <x v="0"/>
    <x v="0"/>
    <x v="0"/>
    <x v="0"/>
    <x v="0"/>
    <x v="24"/>
  </r>
  <r>
    <x v="0"/>
    <x v="0"/>
    <x v="0"/>
    <x v="0"/>
    <x v="0"/>
    <x v="0"/>
    <x v="1"/>
    <x v="24"/>
  </r>
  <r>
    <x v="0"/>
    <x v="0"/>
    <x v="0"/>
    <x v="0"/>
    <x v="0"/>
    <x v="0"/>
    <x v="2"/>
    <x v="24"/>
  </r>
  <r>
    <x v="0"/>
    <x v="0"/>
    <x v="0"/>
    <x v="0"/>
    <x v="0"/>
    <x v="0"/>
    <x v="3"/>
    <x v="24"/>
  </r>
  <r>
    <x v="0"/>
    <x v="0"/>
    <x v="0"/>
    <x v="0"/>
    <x v="0"/>
    <x v="0"/>
    <x v="4"/>
    <x v="24"/>
  </r>
  <r>
    <x v="0"/>
    <x v="0"/>
    <x v="0"/>
    <x v="0"/>
    <x v="0"/>
    <x v="0"/>
    <x v="5"/>
    <x v="24"/>
  </r>
  <r>
    <x v="0"/>
    <x v="0"/>
    <x v="0"/>
    <x v="0"/>
    <x v="0"/>
    <x v="1"/>
    <x v="0"/>
    <x v="24"/>
  </r>
  <r>
    <x v="0"/>
    <x v="0"/>
    <x v="0"/>
    <x v="0"/>
    <x v="0"/>
    <x v="1"/>
    <x v="1"/>
    <x v="24"/>
  </r>
  <r>
    <x v="0"/>
    <x v="0"/>
    <x v="0"/>
    <x v="0"/>
    <x v="0"/>
    <x v="1"/>
    <x v="2"/>
    <x v="24"/>
  </r>
  <r>
    <x v="0"/>
    <x v="0"/>
    <x v="0"/>
    <x v="0"/>
    <x v="0"/>
    <x v="1"/>
    <x v="3"/>
    <x v="24"/>
  </r>
  <r>
    <x v="0"/>
    <x v="0"/>
    <x v="0"/>
    <x v="0"/>
    <x v="0"/>
    <x v="1"/>
    <x v="4"/>
    <x v="24"/>
  </r>
  <r>
    <x v="0"/>
    <x v="0"/>
    <x v="0"/>
    <x v="0"/>
    <x v="0"/>
    <x v="1"/>
    <x v="5"/>
    <x v="24"/>
  </r>
  <r>
    <x v="0"/>
    <x v="0"/>
    <x v="0"/>
    <x v="0"/>
    <x v="0"/>
    <x v="1"/>
    <x v="0"/>
    <x v="24"/>
  </r>
  <r>
    <x v="0"/>
    <x v="0"/>
    <x v="0"/>
    <x v="0"/>
    <x v="0"/>
    <x v="1"/>
    <x v="1"/>
    <x v="24"/>
  </r>
  <r>
    <x v="0"/>
    <x v="0"/>
    <x v="0"/>
    <x v="0"/>
    <x v="0"/>
    <x v="1"/>
    <x v="2"/>
    <x v="24"/>
  </r>
  <r>
    <x v="0"/>
    <x v="0"/>
    <x v="0"/>
    <x v="0"/>
    <x v="0"/>
    <x v="1"/>
    <x v="3"/>
    <x v="24"/>
  </r>
  <r>
    <x v="0"/>
    <x v="0"/>
    <x v="0"/>
    <x v="0"/>
    <x v="0"/>
    <x v="1"/>
    <x v="4"/>
    <x v="24"/>
  </r>
  <r>
    <x v="0"/>
    <x v="0"/>
    <x v="0"/>
    <x v="0"/>
    <x v="0"/>
    <x v="1"/>
    <x v="5"/>
    <x v="24"/>
  </r>
  <r>
    <x v="0"/>
    <x v="0"/>
    <x v="1"/>
    <x v="1"/>
    <x v="0"/>
    <x v="0"/>
    <x v="0"/>
    <x v="25"/>
  </r>
  <r>
    <x v="0"/>
    <x v="0"/>
    <x v="1"/>
    <x v="1"/>
    <x v="0"/>
    <x v="0"/>
    <x v="1"/>
    <x v="26"/>
  </r>
  <r>
    <x v="0"/>
    <x v="0"/>
    <x v="1"/>
    <x v="1"/>
    <x v="0"/>
    <x v="0"/>
    <x v="2"/>
    <x v="26"/>
  </r>
  <r>
    <x v="0"/>
    <x v="0"/>
    <x v="1"/>
    <x v="1"/>
    <x v="0"/>
    <x v="0"/>
    <x v="3"/>
    <x v="26"/>
  </r>
  <r>
    <x v="0"/>
    <x v="0"/>
    <x v="1"/>
    <x v="1"/>
    <x v="0"/>
    <x v="0"/>
    <x v="4"/>
    <x v="26"/>
  </r>
  <r>
    <x v="0"/>
    <x v="0"/>
    <x v="1"/>
    <x v="1"/>
    <x v="0"/>
    <x v="0"/>
    <x v="5"/>
    <x v="26"/>
  </r>
  <r>
    <x v="0"/>
    <x v="0"/>
    <x v="2"/>
    <x v="2"/>
    <x v="0"/>
    <x v="0"/>
    <x v="0"/>
    <x v="27"/>
  </r>
  <r>
    <x v="0"/>
    <x v="0"/>
    <x v="2"/>
    <x v="2"/>
    <x v="0"/>
    <x v="0"/>
    <x v="1"/>
    <x v="28"/>
  </r>
  <r>
    <x v="0"/>
    <x v="0"/>
    <x v="2"/>
    <x v="2"/>
    <x v="0"/>
    <x v="0"/>
    <x v="2"/>
    <x v="29"/>
  </r>
  <r>
    <x v="0"/>
    <x v="0"/>
    <x v="2"/>
    <x v="2"/>
    <x v="0"/>
    <x v="0"/>
    <x v="3"/>
    <x v="30"/>
  </r>
  <r>
    <x v="0"/>
    <x v="0"/>
    <x v="2"/>
    <x v="2"/>
    <x v="0"/>
    <x v="0"/>
    <x v="4"/>
    <x v="31"/>
  </r>
  <r>
    <x v="0"/>
    <x v="0"/>
    <x v="2"/>
    <x v="2"/>
    <x v="0"/>
    <x v="0"/>
    <x v="5"/>
    <x v="32"/>
  </r>
  <r>
    <x v="0"/>
    <x v="0"/>
    <x v="2"/>
    <x v="3"/>
    <x v="0"/>
    <x v="0"/>
    <x v="0"/>
    <x v="33"/>
  </r>
  <r>
    <x v="0"/>
    <x v="0"/>
    <x v="2"/>
    <x v="3"/>
    <x v="0"/>
    <x v="0"/>
    <x v="1"/>
    <x v="34"/>
  </r>
  <r>
    <x v="0"/>
    <x v="0"/>
    <x v="2"/>
    <x v="3"/>
    <x v="0"/>
    <x v="0"/>
    <x v="2"/>
    <x v="35"/>
  </r>
  <r>
    <x v="0"/>
    <x v="0"/>
    <x v="2"/>
    <x v="3"/>
    <x v="0"/>
    <x v="0"/>
    <x v="3"/>
    <x v="36"/>
  </r>
  <r>
    <x v="0"/>
    <x v="0"/>
    <x v="2"/>
    <x v="3"/>
    <x v="0"/>
    <x v="0"/>
    <x v="4"/>
    <x v="37"/>
  </r>
  <r>
    <x v="0"/>
    <x v="0"/>
    <x v="2"/>
    <x v="3"/>
    <x v="0"/>
    <x v="0"/>
    <x v="5"/>
    <x v="38"/>
  </r>
  <r>
    <x v="0"/>
    <x v="0"/>
    <x v="2"/>
    <x v="2"/>
    <x v="0"/>
    <x v="1"/>
    <x v="0"/>
    <x v="39"/>
  </r>
  <r>
    <x v="0"/>
    <x v="0"/>
    <x v="2"/>
    <x v="2"/>
    <x v="0"/>
    <x v="1"/>
    <x v="1"/>
    <x v="40"/>
  </r>
  <r>
    <x v="0"/>
    <x v="0"/>
    <x v="2"/>
    <x v="2"/>
    <x v="0"/>
    <x v="1"/>
    <x v="2"/>
    <x v="41"/>
  </r>
  <r>
    <x v="0"/>
    <x v="0"/>
    <x v="2"/>
    <x v="2"/>
    <x v="0"/>
    <x v="1"/>
    <x v="3"/>
    <x v="42"/>
  </r>
  <r>
    <x v="0"/>
    <x v="0"/>
    <x v="2"/>
    <x v="2"/>
    <x v="0"/>
    <x v="1"/>
    <x v="4"/>
    <x v="43"/>
  </r>
  <r>
    <x v="0"/>
    <x v="0"/>
    <x v="2"/>
    <x v="2"/>
    <x v="0"/>
    <x v="1"/>
    <x v="5"/>
    <x v="44"/>
  </r>
  <r>
    <x v="0"/>
    <x v="0"/>
    <x v="2"/>
    <x v="3"/>
    <x v="0"/>
    <x v="1"/>
    <x v="0"/>
    <x v="45"/>
  </r>
  <r>
    <x v="0"/>
    <x v="0"/>
    <x v="2"/>
    <x v="3"/>
    <x v="0"/>
    <x v="1"/>
    <x v="1"/>
    <x v="46"/>
  </r>
  <r>
    <x v="0"/>
    <x v="0"/>
    <x v="2"/>
    <x v="3"/>
    <x v="0"/>
    <x v="1"/>
    <x v="2"/>
    <x v="47"/>
  </r>
  <r>
    <x v="0"/>
    <x v="0"/>
    <x v="2"/>
    <x v="3"/>
    <x v="0"/>
    <x v="1"/>
    <x v="3"/>
    <x v="48"/>
  </r>
  <r>
    <x v="0"/>
    <x v="0"/>
    <x v="2"/>
    <x v="3"/>
    <x v="0"/>
    <x v="1"/>
    <x v="4"/>
    <x v="49"/>
  </r>
  <r>
    <x v="0"/>
    <x v="0"/>
    <x v="2"/>
    <x v="3"/>
    <x v="0"/>
    <x v="1"/>
    <x v="5"/>
    <x v="50"/>
  </r>
  <r>
    <x v="1"/>
    <x v="1"/>
    <x v="3"/>
    <x v="4"/>
    <x v="0"/>
    <x v="0"/>
    <x v="0"/>
    <x v="51"/>
  </r>
  <r>
    <x v="1"/>
    <x v="1"/>
    <x v="3"/>
    <x v="4"/>
    <x v="0"/>
    <x v="0"/>
    <x v="1"/>
    <x v="52"/>
  </r>
  <r>
    <x v="1"/>
    <x v="1"/>
    <x v="3"/>
    <x v="4"/>
    <x v="0"/>
    <x v="0"/>
    <x v="2"/>
    <x v="53"/>
  </r>
  <r>
    <x v="1"/>
    <x v="1"/>
    <x v="3"/>
    <x v="4"/>
    <x v="0"/>
    <x v="0"/>
    <x v="3"/>
    <x v="54"/>
  </r>
  <r>
    <x v="1"/>
    <x v="1"/>
    <x v="3"/>
    <x v="4"/>
    <x v="0"/>
    <x v="0"/>
    <x v="4"/>
    <x v="55"/>
  </r>
  <r>
    <x v="1"/>
    <x v="1"/>
    <x v="3"/>
    <x v="4"/>
    <x v="0"/>
    <x v="0"/>
    <x v="5"/>
    <x v="56"/>
  </r>
  <r>
    <x v="1"/>
    <x v="1"/>
    <x v="4"/>
    <x v="5"/>
    <x v="0"/>
    <x v="0"/>
    <x v="0"/>
    <x v="57"/>
  </r>
  <r>
    <x v="1"/>
    <x v="1"/>
    <x v="4"/>
    <x v="5"/>
    <x v="0"/>
    <x v="0"/>
    <x v="1"/>
    <x v="58"/>
  </r>
  <r>
    <x v="1"/>
    <x v="1"/>
    <x v="4"/>
    <x v="5"/>
    <x v="0"/>
    <x v="0"/>
    <x v="2"/>
    <x v="59"/>
  </r>
  <r>
    <x v="1"/>
    <x v="1"/>
    <x v="4"/>
    <x v="5"/>
    <x v="0"/>
    <x v="0"/>
    <x v="3"/>
    <x v="60"/>
  </r>
  <r>
    <x v="1"/>
    <x v="1"/>
    <x v="4"/>
    <x v="5"/>
    <x v="0"/>
    <x v="0"/>
    <x v="4"/>
    <x v="61"/>
  </r>
  <r>
    <x v="1"/>
    <x v="1"/>
    <x v="4"/>
    <x v="5"/>
    <x v="0"/>
    <x v="0"/>
    <x v="5"/>
    <x v="62"/>
  </r>
  <r>
    <x v="1"/>
    <x v="1"/>
    <x v="5"/>
    <x v="6"/>
    <x v="0"/>
    <x v="0"/>
    <x v="0"/>
    <x v="63"/>
  </r>
  <r>
    <x v="1"/>
    <x v="1"/>
    <x v="5"/>
    <x v="6"/>
    <x v="0"/>
    <x v="0"/>
    <x v="1"/>
    <x v="63"/>
  </r>
  <r>
    <x v="1"/>
    <x v="1"/>
    <x v="5"/>
    <x v="6"/>
    <x v="0"/>
    <x v="0"/>
    <x v="2"/>
    <x v="63"/>
  </r>
  <r>
    <x v="1"/>
    <x v="1"/>
    <x v="5"/>
    <x v="6"/>
    <x v="0"/>
    <x v="0"/>
    <x v="3"/>
    <x v="63"/>
  </r>
  <r>
    <x v="1"/>
    <x v="1"/>
    <x v="5"/>
    <x v="6"/>
    <x v="0"/>
    <x v="0"/>
    <x v="4"/>
    <x v="64"/>
  </r>
  <r>
    <x v="1"/>
    <x v="1"/>
    <x v="5"/>
    <x v="6"/>
    <x v="0"/>
    <x v="0"/>
    <x v="5"/>
    <x v="65"/>
  </r>
  <r>
    <x v="1"/>
    <x v="2"/>
    <x v="6"/>
    <x v="7"/>
    <x v="0"/>
    <x v="0"/>
    <x v="0"/>
    <x v="66"/>
  </r>
  <r>
    <x v="1"/>
    <x v="2"/>
    <x v="6"/>
    <x v="7"/>
    <x v="0"/>
    <x v="0"/>
    <x v="1"/>
    <x v="67"/>
  </r>
  <r>
    <x v="1"/>
    <x v="2"/>
    <x v="6"/>
    <x v="7"/>
    <x v="0"/>
    <x v="0"/>
    <x v="2"/>
    <x v="68"/>
  </r>
  <r>
    <x v="1"/>
    <x v="2"/>
    <x v="6"/>
    <x v="7"/>
    <x v="0"/>
    <x v="0"/>
    <x v="3"/>
    <x v="69"/>
  </r>
  <r>
    <x v="1"/>
    <x v="2"/>
    <x v="6"/>
    <x v="7"/>
    <x v="0"/>
    <x v="0"/>
    <x v="4"/>
    <x v="70"/>
  </r>
  <r>
    <x v="1"/>
    <x v="2"/>
    <x v="6"/>
    <x v="7"/>
    <x v="0"/>
    <x v="0"/>
    <x v="5"/>
    <x v="71"/>
  </r>
  <r>
    <x v="1"/>
    <x v="2"/>
    <x v="6"/>
    <x v="7"/>
    <x v="0"/>
    <x v="1"/>
    <x v="0"/>
    <x v="72"/>
  </r>
  <r>
    <x v="1"/>
    <x v="2"/>
    <x v="6"/>
    <x v="7"/>
    <x v="0"/>
    <x v="1"/>
    <x v="1"/>
    <x v="73"/>
  </r>
  <r>
    <x v="1"/>
    <x v="2"/>
    <x v="6"/>
    <x v="7"/>
    <x v="0"/>
    <x v="1"/>
    <x v="2"/>
    <x v="74"/>
  </r>
  <r>
    <x v="1"/>
    <x v="2"/>
    <x v="6"/>
    <x v="7"/>
    <x v="0"/>
    <x v="1"/>
    <x v="3"/>
    <x v="75"/>
  </r>
  <r>
    <x v="1"/>
    <x v="2"/>
    <x v="6"/>
    <x v="7"/>
    <x v="0"/>
    <x v="1"/>
    <x v="4"/>
    <x v="76"/>
  </r>
  <r>
    <x v="1"/>
    <x v="2"/>
    <x v="6"/>
    <x v="7"/>
    <x v="0"/>
    <x v="1"/>
    <x v="5"/>
    <x v="77"/>
  </r>
  <r>
    <x v="1"/>
    <x v="2"/>
    <x v="7"/>
    <x v="8"/>
    <x v="0"/>
    <x v="2"/>
    <x v="0"/>
    <x v="78"/>
  </r>
  <r>
    <x v="1"/>
    <x v="2"/>
    <x v="7"/>
    <x v="8"/>
    <x v="0"/>
    <x v="2"/>
    <x v="1"/>
    <x v="79"/>
  </r>
  <r>
    <x v="1"/>
    <x v="2"/>
    <x v="7"/>
    <x v="8"/>
    <x v="0"/>
    <x v="2"/>
    <x v="2"/>
    <x v="80"/>
  </r>
  <r>
    <x v="1"/>
    <x v="2"/>
    <x v="7"/>
    <x v="8"/>
    <x v="0"/>
    <x v="2"/>
    <x v="3"/>
    <x v="81"/>
  </r>
  <r>
    <x v="1"/>
    <x v="2"/>
    <x v="7"/>
    <x v="8"/>
    <x v="0"/>
    <x v="2"/>
    <x v="4"/>
    <x v="82"/>
  </r>
  <r>
    <x v="1"/>
    <x v="2"/>
    <x v="7"/>
    <x v="8"/>
    <x v="0"/>
    <x v="2"/>
    <x v="5"/>
    <x v="83"/>
  </r>
  <r>
    <x v="1"/>
    <x v="2"/>
    <x v="7"/>
    <x v="8"/>
    <x v="0"/>
    <x v="2"/>
    <x v="0"/>
    <x v="84"/>
  </r>
  <r>
    <x v="1"/>
    <x v="2"/>
    <x v="7"/>
    <x v="8"/>
    <x v="0"/>
    <x v="2"/>
    <x v="1"/>
    <x v="85"/>
  </r>
  <r>
    <x v="1"/>
    <x v="2"/>
    <x v="7"/>
    <x v="8"/>
    <x v="0"/>
    <x v="2"/>
    <x v="2"/>
    <x v="86"/>
  </r>
  <r>
    <x v="1"/>
    <x v="2"/>
    <x v="7"/>
    <x v="8"/>
    <x v="0"/>
    <x v="2"/>
    <x v="3"/>
    <x v="87"/>
  </r>
  <r>
    <x v="1"/>
    <x v="2"/>
    <x v="7"/>
    <x v="8"/>
    <x v="0"/>
    <x v="2"/>
    <x v="4"/>
    <x v="88"/>
  </r>
  <r>
    <x v="1"/>
    <x v="2"/>
    <x v="7"/>
    <x v="8"/>
    <x v="0"/>
    <x v="2"/>
    <x v="5"/>
    <x v="88"/>
  </r>
  <r>
    <x v="1"/>
    <x v="2"/>
    <x v="8"/>
    <x v="9"/>
    <x v="0"/>
    <x v="0"/>
    <x v="0"/>
    <x v="89"/>
  </r>
  <r>
    <x v="1"/>
    <x v="2"/>
    <x v="8"/>
    <x v="9"/>
    <x v="0"/>
    <x v="0"/>
    <x v="1"/>
    <x v="90"/>
  </r>
  <r>
    <x v="1"/>
    <x v="2"/>
    <x v="8"/>
    <x v="9"/>
    <x v="0"/>
    <x v="0"/>
    <x v="2"/>
    <x v="91"/>
  </r>
  <r>
    <x v="1"/>
    <x v="2"/>
    <x v="8"/>
    <x v="9"/>
    <x v="0"/>
    <x v="0"/>
    <x v="3"/>
    <x v="92"/>
  </r>
  <r>
    <x v="1"/>
    <x v="2"/>
    <x v="8"/>
    <x v="9"/>
    <x v="0"/>
    <x v="0"/>
    <x v="4"/>
    <x v="93"/>
  </r>
  <r>
    <x v="1"/>
    <x v="2"/>
    <x v="8"/>
    <x v="9"/>
    <x v="0"/>
    <x v="0"/>
    <x v="5"/>
    <x v="94"/>
  </r>
  <r>
    <x v="1"/>
    <x v="2"/>
    <x v="9"/>
    <x v="10"/>
    <x v="0"/>
    <x v="0"/>
    <x v="0"/>
    <x v="95"/>
  </r>
  <r>
    <x v="1"/>
    <x v="2"/>
    <x v="9"/>
    <x v="10"/>
    <x v="0"/>
    <x v="0"/>
    <x v="1"/>
    <x v="96"/>
  </r>
  <r>
    <x v="1"/>
    <x v="2"/>
    <x v="9"/>
    <x v="10"/>
    <x v="0"/>
    <x v="0"/>
    <x v="2"/>
    <x v="97"/>
  </r>
  <r>
    <x v="1"/>
    <x v="2"/>
    <x v="9"/>
    <x v="10"/>
    <x v="0"/>
    <x v="0"/>
    <x v="3"/>
    <x v="98"/>
  </r>
  <r>
    <x v="1"/>
    <x v="2"/>
    <x v="9"/>
    <x v="10"/>
    <x v="0"/>
    <x v="0"/>
    <x v="4"/>
    <x v="99"/>
  </r>
  <r>
    <x v="1"/>
    <x v="2"/>
    <x v="9"/>
    <x v="10"/>
    <x v="0"/>
    <x v="0"/>
    <x v="5"/>
    <x v="100"/>
  </r>
  <r>
    <x v="1"/>
    <x v="2"/>
    <x v="10"/>
    <x v="11"/>
    <x v="0"/>
    <x v="0"/>
    <x v="0"/>
    <x v="101"/>
  </r>
  <r>
    <x v="1"/>
    <x v="2"/>
    <x v="10"/>
    <x v="11"/>
    <x v="0"/>
    <x v="0"/>
    <x v="1"/>
    <x v="102"/>
  </r>
  <r>
    <x v="1"/>
    <x v="2"/>
    <x v="10"/>
    <x v="11"/>
    <x v="0"/>
    <x v="0"/>
    <x v="2"/>
    <x v="103"/>
  </r>
  <r>
    <x v="1"/>
    <x v="2"/>
    <x v="10"/>
    <x v="11"/>
    <x v="0"/>
    <x v="0"/>
    <x v="3"/>
    <x v="104"/>
  </r>
  <r>
    <x v="1"/>
    <x v="2"/>
    <x v="10"/>
    <x v="11"/>
    <x v="0"/>
    <x v="0"/>
    <x v="4"/>
    <x v="105"/>
  </r>
  <r>
    <x v="1"/>
    <x v="2"/>
    <x v="10"/>
    <x v="11"/>
    <x v="0"/>
    <x v="0"/>
    <x v="5"/>
    <x v="106"/>
  </r>
  <r>
    <x v="1"/>
    <x v="2"/>
    <x v="10"/>
    <x v="11"/>
    <x v="0"/>
    <x v="1"/>
    <x v="0"/>
    <x v="107"/>
  </r>
  <r>
    <x v="1"/>
    <x v="2"/>
    <x v="10"/>
    <x v="11"/>
    <x v="0"/>
    <x v="1"/>
    <x v="1"/>
    <x v="108"/>
  </r>
  <r>
    <x v="1"/>
    <x v="2"/>
    <x v="10"/>
    <x v="11"/>
    <x v="0"/>
    <x v="1"/>
    <x v="2"/>
    <x v="109"/>
  </r>
  <r>
    <x v="1"/>
    <x v="2"/>
    <x v="10"/>
    <x v="11"/>
    <x v="0"/>
    <x v="1"/>
    <x v="3"/>
    <x v="110"/>
  </r>
  <r>
    <x v="1"/>
    <x v="2"/>
    <x v="10"/>
    <x v="11"/>
    <x v="0"/>
    <x v="1"/>
    <x v="4"/>
    <x v="111"/>
  </r>
  <r>
    <x v="1"/>
    <x v="2"/>
    <x v="10"/>
    <x v="11"/>
    <x v="0"/>
    <x v="1"/>
    <x v="5"/>
    <x v="112"/>
  </r>
  <r>
    <x v="1"/>
    <x v="3"/>
    <x v="11"/>
    <x v="12"/>
    <x v="0"/>
    <x v="0"/>
    <x v="0"/>
    <x v="113"/>
  </r>
  <r>
    <x v="1"/>
    <x v="3"/>
    <x v="11"/>
    <x v="12"/>
    <x v="0"/>
    <x v="0"/>
    <x v="1"/>
    <x v="114"/>
  </r>
  <r>
    <x v="1"/>
    <x v="3"/>
    <x v="11"/>
    <x v="12"/>
    <x v="0"/>
    <x v="0"/>
    <x v="2"/>
    <x v="115"/>
  </r>
  <r>
    <x v="1"/>
    <x v="3"/>
    <x v="11"/>
    <x v="12"/>
    <x v="0"/>
    <x v="0"/>
    <x v="3"/>
    <x v="116"/>
  </r>
  <r>
    <x v="1"/>
    <x v="3"/>
    <x v="11"/>
    <x v="12"/>
    <x v="0"/>
    <x v="0"/>
    <x v="4"/>
    <x v="117"/>
  </r>
  <r>
    <x v="1"/>
    <x v="3"/>
    <x v="11"/>
    <x v="12"/>
    <x v="0"/>
    <x v="0"/>
    <x v="5"/>
    <x v="118"/>
  </r>
  <r>
    <x v="1"/>
    <x v="3"/>
    <x v="12"/>
    <x v="13"/>
    <x v="0"/>
    <x v="0"/>
    <x v="0"/>
    <x v="119"/>
  </r>
  <r>
    <x v="1"/>
    <x v="3"/>
    <x v="12"/>
    <x v="13"/>
    <x v="0"/>
    <x v="0"/>
    <x v="1"/>
    <x v="120"/>
  </r>
  <r>
    <x v="1"/>
    <x v="3"/>
    <x v="12"/>
    <x v="13"/>
    <x v="0"/>
    <x v="0"/>
    <x v="2"/>
    <x v="121"/>
  </r>
  <r>
    <x v="1"/>
    <x v="3"/>
    <x v="12"/>
    <x v="13"/>
    <x v="0"/>
    <x v="0"/>
    <x v="3"/>
    <x v="122"/>
  </r>
  <r>
    <x v="1"/>
    <x v="3"/>
    <x v="12"/>
    <x v="13"/>
    <x v="0"/>
    <x v="0"/>
    <x v="4"/>
    <x v="123"/>
  </r>
  <r>
    <x v="1"/>
    <x v="3"/>
    <x v="12"/>
    <x v="13"/>
    <x v="0"/>
    <x v="0"/>
    <x v="5"/>
    <x v="124"/>
  </r>
  <r>
    <x v="1"/>
    <x v="3"/>
    <x v="12"/>
    <x v="13"/>
    <x v="0"/>
    <x v="1"/>
    <x v="0"/>
    <x v="125"/>
  </r>
  <r>
    <x v="1"/>
    <x v="3"/>
    <x v="12"/>
    <x v="13"/>
    <x v="0"/>
    <x v="1"/>
    <x v="1"/>
    <x v="126"/>
  </r>
  <r>
    <x v="1"/>
    <x v="3"/>
    <x v="12"/>
    <x v="13"/>
    <x v="0"/>
    <x v="1"/>
    <x v="2"/>
    <x v="127"/>
  </r>
  <r>
    <x v="1"/>
    <x v="3"/>
    <x v="12"/>
    <x v="13"/>
    <x v="0"/>
    <x v="1"/>
    <x v="3"/>
    <x v="128"/>
  </r>
  <r>
    <x v="1"/>
    <x v="3"/>
    <x v="12"/>
    <x v="13"/>
    <x v="0"/>
    <x v="1"/>
    <x v="4"/>
    <x v="129"/>
  </r>
  <r>
    <x v="1"/>
    <x v="3"/>
    <x v="12"/>
    <x v="13"/>
    <x v="0"/>
    <x v="1"/>
    <x v="5"/>
    <x v="130"/>
  </r>
  <r>
    <x v="1"/>
    <x v="3"/>
    <x v="13"/>
    <x v="14"/>
    <x v="0"/>
    <x v="0"/>
    <x v="0"/>
    <x v="131"/>
  </r>
  <r>
    <x v="1"/>
    <x v="3"/>
    <x v="13"/>
    <x v="14"/>
    <x v="0"/>
    <x v="0"/>
    <x v="1"/>
    <x v="132"/>
  </r>
  <r>
    <x v="1"/>
    <x v="3"/>
    <x v="13"/>
    <x v="14"/>
    <x v="0"/>
    <x v="0"/>
    <x v="2"/>
    <x v="133"/>
  </r>
  <r>
    <x v="1"/>
    <x v="3"/>
    <x v="13"/>
    <x v="14"/>
    <x v="0"/>
    <x v="0"/>
    <x v="3"/>
    <x v="134"/>
  </r>
  <r>
    <x v="1"/>
    <x v="3"/>
    <x v="13"/>
    <x v="14"/>
    <x v="0"/>
    <x v="0"/>
    <x v="4"/>
    <x v="135"/>
  </r>
  <r>
    <x v="1"/>
    <x v="3"/>
    <x v="13"/>
    <x v="14"/>
    <x v="0"/>
    <x v="0"/>
    <x v="5"/>
    <x v="136"/>
  </r>
  <r>
    <x v="1"/>
    <x v="3"/>
    <x v="13"/>
    <x v="14"/>
    <x v="0"/>
    <x v="3"/>
    <x v="0"/>
    <x v="137"/>
  </r>
  <r>
    <x v="1"/>
    <x v="3"/>
    <x v="13"/>
    <x v="14"/>
    <x v="0"/>
    <x v="3"/>
    <x v="1"/>
    <x v="138"/>
  </r>
  <r>
    <x v="1"/>
    <x v="3"/>
    <x v="13"/>
    <x v="14"/>
    <x v="0"/>
    <x v="3"/>
    <x v="2"/>
    <x v="139"/>
  </r>
  <r>
    <x v="1"/>
    <x v="3"/>
    <x v="13"/>
    <x v="14"/>
    <x v="0"/>
    <x v="3"/>
    <x v="3"/>
    <x v="140"/>
  </r>
  <r>
    <x v="1"/>
    <x v="3"/>
    <x v="13"/>
    <x v="14"/>
    <x v="0"/>
    <x v="3"/>
    <x v="4"/>
    <x v="141"/>
  </r>
  <r>
    <x v="1"/>
    <x v="3"/>
    <x v="13"/>
    <x v="14"/>
    <x v="0"/>
    <x v="3"/>
    <x v="5"/>
    <x v="142"/>
  </r>
  <r>
    <x v="1"/>
    <x v="3"/>
    <x v="13"/>
    <x v="14"/>
    <x v="0"/>
    <x v="4"/>
    <x v="0"/>
    <x v="143"/>
  </r>
  <r>
    <x v="1"/>
    <x v="3"/>
    <x v="13"/>
    <x v="14"/>
    <x v="0"/>
    <x v="4"/>
    <x v="1"/>
    <x v="144"/>
  </r>
  <r>
    <x v="1"/>
    <x v="3"/>
    <x v="13"/>
    <x v="14"/>
    <x v="0"/>
    <x v="4"/>
    <x v="2"/>
    <x v="145"/>
  </r>
  <r>
    <x v="1"/>
    <x v="3"/>
    <x v="13"/>
    <x v="14"/>
    <x v="0"/>
    <x v="4"/>
    <x v="3"/>
    <x v="146"/>
  </r>
  <r>
    <x v="1"/>
    <x v="3"/>
    <x v="13"/>
    <x v="14"/>
    <x v="0"/>
    <x v="4"/>
    <x v="4"/>
    <x v="147"/>
  </r>
  <r>
    <x v="1"/>
    <x v="3"/>
    <x v="13"/>
    <x v="14"/>
    <x v="0"/>
    <x v="4"/>
    <x v="5"/>
    <x v="148"/>
  </r>
  <r>
    <x v="1"/>
    <x v="3"/>
    <x v="14"/>
    <x v="15"/>
    <x v="0"/>
    <x v="0"/>
    <x v="0"/>
    <x v="149"/>
  </r>
  <r>
    <x v="1"/>
    <x v="3"/>
    <x v="14"/>
    <x v="15"/>
    <x v="0"/>
    <x v="0"/>
    <x v="1"/>
    <x v="150"/>
  </r>
  <r>
    <x v="1"/>
    <x v="3"/>
    <x v="14"/>
    <x v="15"/>
    <x v="0"/>
    <x v="0"/>
    <x v="2"/>
    <x v="151"/>
  </r>
  <r>
    <x v="1"/>
    <x v="3"/>
    <x v="14"/>
    <x v="15"/>
    <x v="0"/>
    <x v="0"/>
    <x v="3"/>
    <x v="152"/>
  </r>
  <r>
    <x v="1"/>
    <x v="3"/>
    <x v="14"/>
    <x v="15"/>
    <x v="0"/>
    <x v="0"/>
    <x v="4"/>
    <x v="153"/>
  </r>
  <r>
    <x v="1"/>
    <x v="3"/>
    <x v="14"/>
    <x v="15"/>
    <x v="0"/>
    <x v="0"/>
    <x v="5"/>
    <x v="154"/>
  </r>
  <r>
    <x v="1"/>
    <x v="3"/>
    <x v="15"/>
    <x v="16"/>
    <x v="0"/>
    <x v="0"/>
    <x v="0"/>
    <x v="155"/>
  </r>
  <r>
    <x v="1"/>
    <x v="3"/>
    <x v="15"/>
    <x v="16"/>
    <x v="0"/>
    <x v="0"/>
    <x v="1"/>
    <x v="156"/>
  </r>
  <r>
    <x v="1"/>
    <x v="3"/>
    <x v="15"/>
    <x v="16"/>
    <x v="0"/>
    <x v="0"/>
    <x v="2"/>
    <x v="157"/>
  </r>
  <r>
    <x v="1"/>
    <x v="3"/>
    <x v="15"/>
    <x v="16"/>
    <x v="0"/>
    <x v="0"/>
    <x v="3"/>
    <x v="158"/>
  </r>
  <r>
    <x v="1"/>
    <x v="3"/>
    <x v="15"/>
    <x v="16"/>
    <x v="0"/>
    <x v="0"/>
    <x v="4"/>
    <x v="159"/>
  </r>
  <r>
    <x v="1"/>
    <x v="3"/>
    <x v="15"/>
    <x v="16"/>
    <x v="0"/>
    <x v="0"/>
    <x v="5"/>
    <x v="160"/>
  </r>
  <r>
    <x v="1"/>
    <x v="4"/>
    <x v="16"/>
    <x v="17"/>
    <x v="0"/>
    <x v="0"/>
    <x v="0"/>
    <x v="161"/>
  </r>
  <r>
    <x v="1"/>
    <x v="4"/>
    <x v="16"/>
    <x v="17"/>
    <x v="0"/>
    <x v="0"/>
    <x v="1"/>
    <x v="162"/>
  </r>
  <r>
    <x v="1"/>
    <x v="4"/>
    <x v="16"/>
    <x v="17"/>
    <x v="0"/>
    <x v="0"/>
    <x v="2"/>
    <x v="163"/>
  </r>
  <r>
    <x v="1"/>
    <x v="4"/>
    <x v="16"/>
    <x v="17"/>
    <x v="0"/>
    <x v="0"/>
    <x v="3"/>
    <x v="164"/>
  </r>
  <r>
    <x v="1"/>
    <x v="4"/>
    <x v="16"/>
    <x v="17"/>
    <x v="0"/>
    <x v="0"/>
    <x v="4"/>
    <x v="165"/>
  </r>
  <r>
    <x v="1"/>
    <x v="4"/>
    <x v="16"/>
    <x v="17"/>
    <x v="0"/>
    <x v="0"/>
    <x v="5"/>
    <x v="166"/>
  </r>
  <r>
    <x v="1"/>
    <x v="4"/>
    <x v="17"/>
    <x v="18"/>
    <x v="0"/>
    <x v="0"/>
    <x v="0"/>
    <x v="167"/>
  </r>
  <r>
    <x v="1"/>
    <x v="4"/>
    <x v="17"/>
    <x v="18"/>
    <x v="0"/>
    <x v="0"/>
    <x v="1"/>
    <x v="168"/>
  </r>
  <r>
    <x v="1"/>
    <x v="4"/>
    <x v="17"/>
    <x v="18"/>
    <x v="0"/>
    <x v="0"/>
    <x v="2"/>
    <x v="169"/>
  </r>
  <r>
    <x v="1"/>
    <x v="4"/>
    <x v="17"/>
    <x v="18"/>
    <x v="0"/>
    <x v="0"/>
    <x v="3"/>
    <x v="170"/>
  </r>
  <r>
    <x v="1"/>
    <x v="4"/>
    <x v="17"/>
    <x v="18"/>
    <x v="0"/>
    <x v="0"/>
    <x v="4"/>
    <x v="171"/>
  </r>
  <r>
    <x v="1"/>
    <x v="4"/>
    <x v="17"/>
    <x v="18"/>
    <x v="0"/>
    <x v="0"/>
    <x v="5"/>
    <x v="172"/>
  </r>
  <r>
    <x v="1"/>
    <x v="5"/>
    <x v="18"/>
    <x v="19"/>
    <x v="0"/>
    <x v="5"/>
    <x v="0"/>
    <x v="173"/>
  </r>
  <r>
    <x v="1"/>
    <x v="5"/>
    <x v="18"/>
    <x v="19"/>
    <x v="0"/>
    <x v="5"/>
    <x v="1"/>
    <x v="174"/>
  </r>
  <r>
    <x v="1"/>
    <x v="5"/>
    <x v="18"/>
    <x v="19"/>
    <x v="0"/>
    <x v="5"/>
    <x v="2"/>
    <x v="175"/>
  </r>
  <r>
    <x v="1"/>
    <x v="5"/>
    <x v="18"/>
    <x v="19"/>
    <x v="0"/>
    <x v="5"/>
    <x v="3"/>
    <x v="176"/>
  </r>
  <r>
    <x v="1"/>
    <x v="5"/>
    <x v="18"/>
    <x v="19"/>
    <x v="0"/>
    <x v="5"/>
    <x v="4"/>
    <x v="177"/>
  </r>
  <r>
    <x v="1"/>
    <x v="5"/>
    <x v="18"/>
    <x v="19"/>
    <x v="0"/>
    <x v="5"/>
    <x v="5"/>
    <x v="178"/>
  </r>
  <r>
    <x v="1"/>
    <x v="5"/>
    <x v="19"/>
    <x v="20"/>
    <x v="0"/>
    <x v="5"/>
    <x v="0"/>
    <x v="179"/>
  </r>
  <r>
    <x v="1"/>
    <x v="5"/>
    <x v="19"/>
    <x v="20"/>
    <x v="0"/>
    <x v="5"/>
    <x v="1"/>
    <x v="180"/>
  </r>
  <r>
    <x v="1"/>
    <x v="5"/>
    <x v="19"/>
    <x v="20"/>
    <x v="0"/>
    <x v="5"/>
    <x v="2"/>
    <x v="181"/>
  </r>
  <r>
    <x v="1"/>
    <x v="5"/>
    <x v="19"/>
    <x v="20"/>
    <x v="0"/>
    <x v="5"/>
    <x v="3"/>
    <x v="182"/>
  </r>
  <r>
    <x v="1"/>
    <x v="5"/>
    <x v="19"/>
    <x v="20"/>
    <x v="0"/>
    <x v="5"/>
    <x v="4"/>
    <x v="182"/>
  </r>
  <r>
    <x v="1"/>
    <x v="5"/>
    <x v="19"/>
    <x v="20"/>
    <x v="0"/>
    <x v="5"/>
    <x v="5"/>
    <x v="182"/>
  </r>
  <r>
    <x v="1"/>
    <x v="5"/>
    <x v="20"/>
    <x v="21"/>
    <x v="0"/>
    <x v="5"/>
    <x v="0"/>
    <x v="183"/>
  </r>
  <r>
    <x v="1"/>
    <x v="5"/>
    <x v="20"/>
    <x v="21"/>
    <x v="0"/>
    <x v="5"/>
    <x v="1"/>
    <x v="184"/>
  </r>
  <r>
    <x v="1"/>
    <x v="5"/>
    <x v="20"/>
    <x v="21"/>
    <x v="0"/>
    <x v="5"/>
    <x v="2"/>
    <x v="185"/>
  </r>
  <r>
    <x v="1"/>
    <x v="5"/>
    <x v="20"/>
    <x v="21"/>
    <x v="0"/>
    <x v="5"/>
    <x v="3"/>
    <x v="186"/>
  </r>
  <r>
    <x v="1"/>
    <x v="5"/>
    <x v="20"/>
    <x v="21"/>
    <x v="0"/>
    <x v="5"/>
    <x v="4"/>
    <x v="187"/>
  </r>
  <r>
    <x v="1"/>
    <x v="5"/>
    <x v="20"/>
    <x v="21"/>
    <x v="0"/>
    <x v="5"/>
    <x v="5"/>
    <x v="188"/>
  </r>
  <r>
    <x v="1"/>
    <x v="5"/>
    <x v="21"/>
    <x v="22"/>
    <x v="0"/>
    <x v="5"/>
    <x v="0"/>
    <x v="189"/>
  </r>
  <r>
    <x v="1"/>
    <x v="5"/>
    <x v="21"/>
    <x v="22"/>
    <x v="0"/>
    <x v="5"/>
    <x v="1"/>
    <x v="190"/>
  </r>
  <r>
    <x v="1"/>
    <x v="5"/>
    <x v="21"/>
    <x v="22"/>
    <x v="0"/>
    <x v="5"/>
    <x v="2"/>
    <x v="191"/>
  </r>
  <r>
    <x v="1"/>
    <x v="5"/>
    <x v="21"/>
    <x v="22"/>
    <x v="0"/>
    <x v="5"/>
    <x v="3"/>
    <x v="192"/>
  </r>
  <r>
    <x v="1"/>
    <x v="5"/>
    <x v="21"/>
    <x v="22"/>
    <x v="0"/>
    <x v="5"/>
    <x v="4"/>
    <x v="192"/>
  </r>
  <r>
    <x v="1"/>
    <x v="5"/>
    <x v="21"/>
    <x v="22"/>
    <x v="0"/>
    <x v="5"/>
    <x v="5"/>
    <x v="192"/>
  </r>
  <r>
    <x v="2"/>
    <x v="6"/>
    <x v="22"/>
    <x v="23"/>
    <x v="0"/>
    <x v="1"/>
    <x v="0"/>
    <x v="193"/>
  </r>
  <r>
    <x v="2"/>
    <x v="6"/>
    <x v="22"/>
    <x v="23"/>
    <x v="0"/>
    <x v="1"/>
    <x v="1"/>
    <x v="194"/>
  </r>
  <r>
    <x v="2"/>
    <x v="6"/>
    <x v="22"/>
    <x v="23"/>
    <x v="0"/>
    <x v="1"/>
    <x v="2"/>
    <x v="195"/>
  </r>
  <r>
    <x v="2"/>
    <x v="6"/>
    <x v="22"/>
    <x v="23"/>
    <x v="0"/>
    <x v="1"/>
    <x v="3"/>
    <x v="196"/>
  </r>
  <r>
    <x v="2"/>
    <x v="6"/>
    <x v="22"/>
    <x v="23"/>
    <x v="0"/>
    <x v="1"/>
    <x v="4"/>
    <x v="197"/>
  </r>
  <r>
    <x v="2"/>
    <x v="6"/>
    <x v="22"/>
    <x v="23"/>
    <x v="0"/>
    <x v="1"/>
    <x v="5"/>
    <x v="198"/>
  </r>
  <r>
    <x v="2"/>
    <x v="7"/>
    <x v="23"/>
    <x v="24"/>
    <x v="0"/>
    <x v="1"/>
    <x v="0"/>
    <x v="24"/>
  </r>
  <r>
    <x v="2"/>
    <x v="7"/>
    <x v="23"/>
    <x v="24"/>
    <x v="0"/>
    <x v="1"/>
    <x v="1"/>
    <x v="24"/>
  </r>
  <r>
    <x v="2"/>
    <x v="7"/>
    <x v="23"/>
    <x v="24"/>
    <x v="0"/>
    <x v="1"/>
    <x v="2"/>
    <x v="24"/>
  </r>
  <r>
    <x v="2"/>
    <x v="7"/>
    <x v="23"/>
    <x v="24"/>
    <x v="0"/>
    <x v="1"/>
    <x v="3"/>
    <x v="24"/>
  </r>
  <r>
    <x v="2"/>
    <x v="7"/>
    <x v="23"/>
    <x v="24"/>
    <x v="0"/>
    <x v="1"/>
    <x v="4"/>
    <x v="24"/>
  </r>
  <r>
    <x v="2"/>
    <x v="7"/>
    <x v="23"/>
    <x v="24"/>
    <x v="0"/>
    <x v="1"/>
    <x v="5"/>
    <x v="24"/>
  </r>
  <r>
    <x v="2"/>
    <x v="7"/>
    <x v="23"/>
    <x v="24"/>
    <x v="0"/>
    <x v="2"/>
    <x v="0"/>
    <x v="24"/>
  </r>
  <r>
    <x v="2"/>
    <x v="7"/>
    <x v="23"/>
    <x v="24"/>
    <x v="0"/>
    <x v="2"/>
    <x v="1"/>
    <x v="24"/>
  </r>
  <r>
    <x v="2"/>
    <x v="7"/>
    <x v="23"/>
    <x v="24"/>
    <x v="0"/>
    <x v="2"/>
    <x v="2"/>
    <x v="24"/>
  </r>
  <r>
    <x v="2"/>
    <x v="7"/>
    <x v="23"/>
    <x v="24"/>
    <x v="0"/>
    <x v="2"/>
    <x v="3"/>
    <x v="24"/>
  </r>
  <r>
    <x v="2"/>
    <x v="7"/>
    <x v="23"/>
    <x v="24"/>
    <x v="0"/>
    <x v="2"/>
    <x v="4"/>
    <x v="24"/>
  </r>
  <r>
    <x v="2"/>
    <x v="7"/>
    <x v="23"/>
    <x v="24"/>
    <x v="0"/>
    <x v="2"/>
    <x v="5"/>
    <x v="24"/>
  </r>
  <r>
    <x v="2"/>
    <x v="8"/>
    <x v="24"/>
    <x v="25"/>
    <x v="0"/>
    <x v="0"/>
    <x v="0"/>
    <x v="199"/>
  </r>
  <r>
    <x v="2"/>
    <x v="8"/>
    <x v="24"/>
    <x v="25"/>
    <x v="0"/>
    <x v="0"/>
    <x v="1"/>
    <x v="200"/>
  </r>
  <r>
    <x v="2"/>
    <x v="8"/>
    <x v="24"/>
    <x v="25"/>
    <x v="0"/>
    <x v="0"/>
    <x v="2"/>
    <x v="201"/>
  </r>
  <r>
    <x v="2"/>
    <x v="8"/>
    <x v="24"/>
    <x v="25"/>
    <x v="0"/>
    <x v="0"/>
    <x v="3"/>
    <x v="202"/>
  </r>
  <r>
    <x v="2"/>
    <x v="8"/>
    <x v="24"/>
    <x v="25"/>
    <x v="0"/>
    <x v="0"/>
    <x v="4"/>
    <x v="203"/>
  </r>
  <r>
    <x v="2"/>
    <x v="8"/>
    <x v="24"/>
    <x v="25"/>
    <x v="0"/>
    <x v="0"/>
    <x v="5"/>
    <x v="204"/>
  </r>
  <r>
    <x v="2"/>
    <x v="8"/>
    <x v="24"/>
    <x v="25"/>
    <x v="0"/>
    <x v="1"/>
    <x v="0"/>
    <x v="205"/>
  </r>
  <r>
    <x v="2"/>
    <x v="8"/>
    <x v="24"/>
    <x v="25"/>
    <x v="0"/>
    <x v="1"/>
    <x v="1"/>
    <x v="206"/>
  </r>
  <r>
    <x v="2"/>
    <x v="8"/>
    <x v="24"/>
    <x v="25"/>
    <x v="0"/>
    <x v="1"/>
    <x v="2"/>
    <x v="207"/>
  </r>
  <r>
    <x v="2"/>
    <x v="8"/>
    <x v="24"/>
    <x v="25"/>
    <x v="0"/>
    <x v="1"/>
    <x v="3"/>
    <x v="208"/>
  </r>
  <r>
    <x v="2"/>
    <x v="8"/>
    <x v="24"/>
    <x v="25"/>
    <x v="0"/>
    <x v="1"/>
    <x v="4"/>
    <x v="209"/>
  </r>
  <r>
    <x v="2"/>
    <x v="8"/>
    <x v="24"/>
    <x v="25"/>
    <x v="0"/>
    <x v="1"/>
    <x v="5"/>
    <x v="210"/>
  </r>
  <r>
    <x v="2"/>
    <x v="8"/>
    <x v="24"/>
    <x v="25"/>
    <x v="0"/>
    <x v="2"/>
    <x v="0"/>
    <x v="211"/>
  </r>
  <r>
    <x v="2"/>
    <x v="8"/>
    <x v="24"/>
    <x v="25"/>
    <x v="0"/>
    <x v="2"/>
    <x v="1"/>
    <x v="212"/>
  </r>
  <r>
    <x v="2"/>
    <x v="8"/>
    <x v="24"/>
    <x v="25"/>
    <x v="0"/>
    <x v="2"/>
    <x v="2"/>
    <x v="213"/>
  </r>
  <r>
    <x v="2"/>
    <x v="8"/>
    <x v="24"/>
    <x v="25"/>
    <x v="0"/>
    <x v="2"/>
    <x v="3"/>
    <x v="214"/>
  </r>
  <r>
    <x v="2"/>
    <x v="8"/>
    <x v="24"/>
    <x v="25"/>
    <x v="0"/>
    <x v="2"/>
    <x v="4"/>
    <x v="215"/>
  </r>
  <r>
    <x v="2"/>
    <x v="8"/>
    <x v="24"/>
    <x v="25"/>
    <x v="0"/>
    <x v="2"/>
    <x v="5"/>
    <x v="216"/>
  </r>
  <r>
    <x v="2"/>
    <x v="9"/>
    <x v="25"/>
    <x v="26"/>
    <x v="0"/>
    <x v="1"/>
    <x v="0"/>
    <x v="217"/>
  </r>
  <r>
    <x v="2"/>
    <x v="9"/>
    <x v="25"/>
    <x v="26"/>
    <x v="0"/>
    <x v="1"/>
    <x v="1"/>
    <x v="218"/>
  </r>
  <r>
    <x v="2"/>
    <x v="9"/>
    <x v="25"/>
    <x v="26"/>
    <x v="0"/>
    <x v="1"/>
    <x v="2"/>
    <x v="219"/>
  </r>
  <r>
    <x v="2"/>
    <x v="9"/>
    <x v="25"/>
    <x v="26"/>
    <x v="0"/>
    <x v="1"/>
    <x v="3"/>
    <x v="220"/>
  </r>
  <r>
    <x v="2"/>
    <x v="9"/>
    <x v="25"/>
    <x v="26"/>
    <x v="0"/>
    <x v="1"/>
    <x v="4"/>
    <x v="221"/>
  </r>
  <r>
    <x v="2"/>
    <x v="9"/>
    <x v="25"/>
    <x v="26"/>
    <x v="0"/>
    <x v="1"/>
    <x v="5"/>
    <x v="222"/>
  </r>
  <r>
    <x v="2"/>
    <x v="9"/>
    <x v="25"/>
    <x v="26"/>
    <x v="0"/>
    <x v="2"/>
    <x v="0"/>
    <x v="223"/>
  </r>
  <r>
    <x v="2"/>
    <x v="9"/>
    <x v="25"/>
    <x v="26"/>
    <x v="0"/>
    <x v="2"/>
    <x v="1"/>
    <x v="224"/>
  </r>
  <r>
    <x v="2"/>
    <x v="9"/>
    <x v="25"/>
    <x v="26"/>
    <x v="0"/>
    <x v="2"/>
    <x v="2"/>
    <x v="225"/>
  </r>
  <r>
    <x v="2"/>
    <x v="9"/>
    <x v="25"/>
    <x v="26"/>
    <x v="0"/>
    <x v="2"/>
    <x v="3"/>
    <x v="226"/>
  </r>
  <r>
    <x v="2"/>
    <x v="9"/>
    <x v="25"/>
    <x v="26"/>
    <x v="0"/>
    <x v="2"/>
    <x v="4"/>
    <x v="227"/>
  </r>
  <r>
    <x v="2"/>
    <x v="9"/>
    <x v="25"/>
    <x v="26"/>
    <x v="0"/>
    <x v="2"/>
    <x v="5"/>
    <x v="228"/>
  </r>
  <r>
    <x v="3"/>
    <x v="10"/>
    <x v="26"/>
    <x v="27"/>
    <x v="0"/>
    <x v="0"/>
    <x v="0"/>
    <x v="229"/>
  </r>
  <r>
    <x v="3"/>
    <x v="10"/>
    <x v="26"/>
    <x v="27"/>
    <x v="0"/>
    <x v="0"/>
    <x v="1"/>
    <x v="230"/>
  </r>
  <r>
    <x v="3"/>
    <x v="10"/>
    <x v="26"/>
    <x v="27"/>
    <x v="0"/>
    <x v="0"/>
    <x v="2"/>
    <x v="231"/>
  </r>
  <r>
    <x v="3"/>
    <x v="10"/>
    <x v="26"/>
    <x v="27"/>
    <x v="0"/>
    <x v="0"/>
    <x v="3"/>
    <x v="232"/>
  </r>
  <r>
    <x v="3"/>
    <x v="10"/>
    <x v="26"/>
    <x v="27"/>
    <x v="0"/>
    <x v="0"/>
    <x v="4"/>
    <x v="233"/>
  </r>
  <r>
    <x v="3"/>
    <x v="10"/>
    <x v="26"/>
    <x v="27"/>
    <x v="0"/>
    <x v="0"/>
    <x v="5"/>
    <x v="234"/>
  </r>
  <r>
    <x v="3"/>
    <x v="11"/>
    <x v="27"/>
    <x v="28"/>
    <x v="0"/>
    <x v="0"/>
    <x v="0"/>
    <x v="235"/>
  </r>
  <r>
    <x v="3"/>
    <x v="11"/>
    <x v="27"/>
    <x v="28"/>
    <x v="0"/>
    <x v="0"/>
    <x v="1"/>
    <x v="236"/>
  </r>
  <r>
    <x v="3"/>
    <x v="11"/>
    <x v="27"/>
    <x v="28"/>
    <x v="0"/>
    <x v="0"/>
    <x v="2"/>
    <x v="237"/>
  </r>
  <r>
    <x v="3"/>
    <x v="11"/>
    <x v="27"/>
    <x v="28"/>
    <x v="0"/>
    <x v="0"/>
    <x v="3"/>
    <x v="238"/>
  </r>
  <r>
    <x v="3"/>
    <x v="11"/>
    <x v="27"/>
    <x v="28"/>
    <x v="0"/>
    <x v="0"/>
    <x v="4"/>
    <x v="239"/>
  </r>
  <r>
    <x v="3"/>
    <x v="11"/>
    <x v="27"/>
    <x v="28"/>
    <x v="0"/>
    <x v="0"/>
    <x v="5"/>
    <x v="240"/>
  </r>
  <r>
    <x v="3"/>
    <x v="12"/>
    <x v="28"/>
    <x v="29"/>
    <x v="0"/>
    <x v="0"/>
    <x v="0"/>
    <x v="241"/>
  </r>
  <r>
    <x v="3"/>
    <x v="12"/>
    <x v="28"/>
    <x v="29"/>
    <x v="0"/>
    <x v="0"/>
    <x v="1"/>
    <x v="242"/>
  </r>
  <r>
    <x v="3"/>
    <x v="12"/>
    <x v="28"/>
    <x v="29"/>
    <x v="0"/>
    <x v="0"/>
    <x v="2"/>
    <x v="243"/>
  </r>
  <r>
    <x v="3"/>
    <x v="12"/>
    <x v="28"/>
    <x v="29"/>
    <x v="0"/>
    <x v="0"/>
    <x v="3"/>
    <x v="244"/>
  </r>
  <r>
    <x v="3"/>
    <x v="12"/>
    <x v="28"/>
    <x v="29"/>
    <x v="0"/>
    <x v="0"/>
    <x v="4"/>
    <x v="245"/>
  </r>
  <r>
    <x v="3"/>
    <x v="12"/>
    <x v="28"/>
    <x v="29"/>
    <x v="0"/>
    <x v="0"/>
    <x v="5"/>
    <x v="246"/>
  </r>
  <r>
    <x v="3"/>
    <x v="12"/>
    <x v="29"/>
    <x v="30"/>
    <x v="0"/>
    <x v="0"/>
    <x v="0"/>
    <x v="247"/>
  </r>
  <r>
    <x v="3"/>
    <x v="12"/>
    <x v="29"/>
    <x v="30"/>
    <x v="0"/>
    <x v="0"/>
    <x v="1"/>
    <x v="248"/>
  </r>
  <r>
    <x v="3"/>
    <x v="12"/>
    <x v="29"/>
    <x v="30"/>
    <x v="0"/>
    <x v="0"/>
    <x v="2"/>
    <x v="249"/>
  </r>
  <r>
    <x v="3"/>
    <x v="12"/>
    <x v="29"/>
    <x v="30"/>
    <x v="0"/>
    <x v="0"/>
    <x v="3"/>
    <x v="250"/>
  </r>
  <r>
    <x v="3"/>
    <x v="12"/>
    <x v="29"/>
    <x v="30"/>
    <x v="0"/>
    <x v="0"/>
    <x v="4"/>
    <x v="251"/>
  </r>
  <r>
    <x v="3"/>
    <x v="12"/>
    <x v="29"/>
    <x v="30"/>
    <x v="0"/>
    <x v="0"/>
    <x v="5"/>
    <x v="252"/>
  </r>
  <r>
    <x v="3"/>
    <x v="13"/>
    <x v="30"/>
    <x v="31"/>
    <x v="0"/>
    <x v="0"/>
    <x v="0"/>
    <x v="253"/>
  </r>
  <r>
    <x v="3"/>
    <x v="13"/>
    <x v="30"/>
    <x v="31"/>
    <x v="0"/>
    <x v="0"/>
    <x v="1"/>
    <x v="254"/>
  </r>
  <r>
    <x v="3"/>
    <x v="13"/>
    <x v="30"/>
    <x v="31"/>
    <x v="0"/>
    <x v="0"/>
    <x v="2"/>
    <x v="255"/>
  </r>
  <r>
    <x v="3"/>
    <x v="13"/>
    <x v="30"/>
    <x v="31"/>
    <x v="0"/>
    <x v="0"/>
    <x v="3"/>
    <x v="256"/>
  </r>
  <r>
    <x v="3"/>
    <x v="13"/>
    <x v="30"/>
    <x v="31"/>
    <x v="0"/>
    <x v="0"/>
    <x v="4"/>
    <x v="257"/>
  </r>
  <r>
    <x v="3"/>
    <x v="13"/>
    <x v="30"/>
    <x v="31"/>
    <x v="0"/>
    <x v="0"/>
    <x v="5"/>
    <x v="258"/>
  </r>
  <r>
    <x v="3"/>
    <x v="14"/>
    <x v="31"/>
    <x v="32"/>
    <x v="0"/>
    <x v="0"/>
    <x v="0"/>
    <x v="259"/>
  </r>
  <r>
    <x v="3"/>
    <x v="14"/>
    <x v="31"/>
    <x v="32"/>
    <x v="0"/>
    <x v="0"/>
    <x v="1"/>
    <x v="260"/>
  </r>
  <r>
    <x v="3"/>
    <x v="14"/>
    <x v="31"/>
    <x v="32"/>
    <x v="0"/>
    <x v="0"/>
    <x v="2"/>
    <x v="261"/>
  </r>
  <r>
    <x v="3"/>
    <x v="14"/>
    <x v="31"/>
    <x v="32"/>
    <x v="0"/>
    <x v="0"/>
    <x v="3"/>
    <x v="262"/>
  </r>
  <r>
    <x v="3"/>
    <x v="14"/>
    <x v="31"/>
    <x v="32"/>
    <x v="0"/>
    <x v="0"/>
    <x v="4"/>
    <x v="263"/>
  </r>
  <r>
    <x v="3"/>
    <x v="14"/>
    <x v="31"/>
    <x v="32"/>
    <x v="0"/>
    <x v="0"/>
    <x v="5"/>
    <x v="264"/>
  </r>
  <r>
    <x v="3"/>
    <x v="15"/>
    <x v="32"/>
    <x v="33"/>
    <x v="0"/>
    <x v="5"/>
    <x v="0"/>
    <x v="265"/>
  </r>
  <r>
    <x v="3"/>
    <x v="15"/>
    <x v="32"/>
    <x v="33"/>
    <x v="0"/>
    <x v="5"/>
    <x v="1"/>
    <x v="265"/>
  </r>
  <r>
    <x v="3"/>
    <x v="15"/>
    <x v="32"/>
    <x v="33"/>
    <x v="0"/>
    <x v="5"/>
    <x v="2"/>
    <x v="265"/>
  </r>
  <r>
    <x v="3"/>
    <x v="15"/>
    <x v="32"/>
    <x v="33"/>
    <x v="0"/>
    <x v="5"/>
    <x v="3"/>
    <x v="265"/>
  </r>
  <r>
    <x v="3"/>
    <x v="15"/>
    <x v="32"/>
    <x v="33"/>
    <x v="0"/>
    <x v="5"/>
    <x v="4"/>
    <x v="265"/>
  </r>
  <r>
    <x v="3"/>
    <x v="15"/>
    <x v="32"/>
    <x v="33"/>
    <x v="0"/>
    <x v="5"/>
    <x v="5"/>
    <x v="265"/>
  </r>
  <r>
    <x v="3"/>
    <x v="16"/>
    <x v="33"/>
    <x v="34"/>
    <x v="0"/>
    <x v="0"/>
    <x v="0"/>
    <x v="266"/>
  </r>
  <r>
    <x v="3"/>
    <x v="16"/>
    <x v="33"/>
    <x v="34"/>
    <x v="0"/>
    <x v="0"/>
    <x v="1"/>
    <x v="267"/>
  </r>
  <r>
    <x v="3"/>
    <x v="16"/>
    <x v="33"/>
    <x v="34"/>
    <x v="0"/>
    <x v="0"/>
    <x v="2"/>
    <x v="268"/>
  </r>
  <r>
    <x v="3"/>
    <x v="16"/>
    <x v="33"/>
    <x v="34"/>
    <x v="0"/>
    <x v="0"/>
    <x v="3"/>
    <x v="269"/>
  </r>
  <r>
    <x v="3"/>
    <x v="16"/>
    <x v="33"/>
    <x v="34"/>
    <x v="0"/>
    <x v="0"/>
    <x v="4"/>
    <x v="270"/>
  </r>
  <r>
    <x v="3"/>
    <x v="16"/>
    <x v="33"/>
    <x v="34"/>
    <x v="0"/>
    <x v="0"/>
    <x v="5"/>
    <x v="271"/>
  </r>
  <r>
    <x v="3"/>
    <x v="16"/>
    <x v="34"/>
    <x v="35"/>
    <x v="0"/>
    <x v="0"/>
    <x v="0"/>
    <x v="272"/>
  </r>
  <r>
    <x v="3"/>
    <x v="16"/>
    <x v="34"/>
    <x v="35"/>
    <x v="0"/>
    <x v="0"/>
    <x v="1"/>
    <x v="273"/>
  </r>
  <r>
    <x v="3"/>
    <x v="16"/>
    <x v="34"/>
    <x v="35"/>
    <x v="0"/>
    <x v="0"/>
    <x v="2"/>
    <x v="274"/>
  </r>
  <r>
    <x v="3"/>
    <x v="16"/>
    <x v="34"/>
    <x v="35"/>
    <x v="0"/>
    <x v="0"/>
    <x v="3"/>
    <x v="275"/>
  </r>
  <r>
    <x v="3"/>
    <x v="16"/>
    <x v="34"/>
    <x v="35"/>
    <x v="0"/>
    <x v="0"/>
    <x v="4"/>
    <x v="276"/>
  </r>
  <r>
    <x v="3"/>
    <x v="16"/>
    <x v="34"/>
    <x v="35"/>
    <x v="0"/>
    <x v="0"/>
    <x v="5"/>
    <x v="277"/>
  </r>
  <r>
    <x v="3"/>
    <x v="17"/>
    <x v="35"/>
    <x v="36"/>
    <x v="0"/>
    <x v="0"/>
    <x v="0"/>
    <x v="24"/>
  </r>
  <r>
    <x v="3"/>
    <x v="17"/>
    <x v="35"/>
    <x v="36"/>
    <x v="0"/>
    <x v="0"/>
    <x v="1"/>
    <x v="24"/>
  </r>
  <r>
    <x v="3"/>
    <x v="17"/>
    <x v="35"/>
    <x v="36"/>
    <x v="0"/>
    <x v="0"/>
    <x v="2"/>
    <x v="24"/>
  </r>
  <r>
    <x v="3"/>
    <x v="17"/>
    <x v="35"/>
    <x v="36"/>
    <x v="0"/>
    <x v="0"/>
    <x v="3"/>
    <x v="24"/>
  </r>
  <r>
    <x v="3"/>
    <x v="17"/>
    <x v="35"/>
    <x v="36"/>
    <x v="0"/>
    <x v="0"/>
    <x v="4"/>
    <x v="24"/>
  </r>
  <r>
    <x v="3"/>
    <x v="17"/>
    <x v="35"/>
    <x v="36"/>
    <x v="0"/>
    <x v="0"/>
    <x v="5"/>
    <x v="24"/>
  </r>
  <r>
    <x v="3"/>
    <x v="17"/>
    <x v="36"/>
    <x v="37"/>
    <x v="0"/>
    <x v="0"/>
    <x v="0"/>
    <x v="278"/>
  </r>
  <r>
    <x v="3"/>
    <x v="17"/>
    <x v="36"/>
    <x v="37"/>
    <x v="0"/>
    <x v="0"/>
    <x v="1"/>
    <x v="278"/>
  </r>
  <r>
    <x v="3"/>
    <x v="17"/>
    <x v="36"/>
    <x v="37"/>
    <x v="0"/>
    <x v="0"/>
    <x v="2"/>
    <x v="278"/>
  </r>
  <r>
    <x v="3"/>
    <x v="17"/>
    <x v="36"/>
    <x v="37"/>
    <x v="0"/>
    <x v="0"/>
    <x v="3"/>
    <x v="278"/>
  </r>
  <r>
    <x v="3"/>
    <x v="17"/>
    <x v="36"/>
    <x v="37"/>
    <x v="0"/>
    <x v="0"/>
    <x v="4"/>
    <x v="278"/>
  </r>
  <r>
    <x v="3"/>
    <x v="17"/>
    <x v="36"/>
    <x v="37"/>
    <x v="0"/>
    <x v="0"/>
    <x v="5"/>
    <x v="278"/>
  </r>
  <r>
    <x v="4"/>
    <x v="18"/>
    <x v="37"/>
    <x v="38"/>
    <x v="0"/>
    <x v="1"/>
    <x v="0"/>
    <x v="279"/>
  </r>
  <r>
    <x v="4"/>
    <x v="18"/>
    <x v="37"/>
    <x v="38"/>
    <x v="0"/>
    <x v="1"/>
    <x v="1"/>
    <x v="280"/>
  </r>
  <r>
    <x v="4"/>
    <x v="18"/>
    <x v="37"/>
    <x v="38"/>
    <x v="0"/>
    <x v="1"/>
    <x v="2"/>
    <x v="281"/>
  </r>
  <r>
    <x v="4"/>
    <x v="18"/>
    <x v="37"/>
    <x v="38"/>
    <x v="0"/>
    <x v="1"/>
    <x v="3"/>
    <x v="282"/>
  </r>
  <r>
    <x v="4"/>
    <x v="18"/>
    <x v="37"/>
    <x v="38"/>
    <x v="0"/>
    <x v="1"/>
    <x v="4"/>
    <x v="283"/>
  </r>
  <r>
    <x v="4"/>
    <x v="18"/>
    <x v="37"/>
    <x v="38"/>
    <x v="0"/>
    <x v="1"/>
    <x v="5"/>
    <x v="284"/>
  </r>
  <r>
    <x v="4"/>
    <x v="18"/>
    <x v="38"/>
    <x v="39"/>
    <x v="0"/>
    <x v="1"/>
    <x v="0"/>
    <x v="285"/>
  </r>
  <r>
    <x v="4"/>
    <x v="18"/>
    <x v="38"/>
    <x v="39"/>
    <x v="0"/>
    <x v="1"/>
    <x v="1"/>
    <x v="286"/>
  </r>
  <r>
    <x v="4"/>
    <x v="18"/>
    <x v="38"/>
    <x v="39"/>
    <x v="0"/>
    <x v="1"/>
    <x v="2"/>
    <x v="287"/>
  </r>
  <r>
    <x v="4"/>
    <x v="18"/>
    <x v="38"/>
    <x v="39"/>
    <x v="0"/>
    <x v="1"/>
    <x v="3"/>
    <x v="288"/>
  </r>
  <r>
    <x v="4"/>
    <x v="18"/>
    <x v="38"/>
    <x v="39"/>
    <x v="0"/>
    <x v="1"/>
    <x v="4"/>
    <x v="289"/>
  </r>
  <r>
    <x v="4"/>
    <x v="18"/>
    <x v="38"/>
    <x v="39"/>
    <x v="0"/>
    <x v="1"/>
    <x v="5"/>
    <x v="290"/>
  </r>
  <r>
    <x v="4"/>
    <x v="18"/>
    <x v="39"/>
    <x v="40"/>
    <x v="0"/>
    <x v="1"/>
    <x v="0"/>
    <x v="291"/>
  </r>
  <r>
    <x v="4"/>
    <x v="18"/>
    <x v="39"/>
    <x v="40"/>
    <x v="0"/>
    <x v="1"/>
    <x v="1"/>
    <x v="292"/>
  </r>
  <r>
    <x v="4"/>
    <x v="18"/>
    <x v="39"/>
    <x v="40"/>
    <x v="0"/>
    <x v="1"/>
    <x v="2"/>
    <x v="293"/>
  </r>
  <r>
    <x v="4"/>
    <x v="18"/>
    <x v="39"/>
    <x v="40"/>
    <x v="0"/>
    <x v="1"/>
    <x v="3"/>
    <x v="294"/>
  </r>
  <r>
    <x v="4"/>
    <x v="18"/>
    <x v="39"/>
    <x v="40"/>
    <x v="0"/>
    <x v="1"/>
    <x v="4"/>
    <x v="295"/>
  </r>
  <r>
    <x v="4"/>
    <x v="18"/>
    <x v="39"/>
    <x v="40"/>
    <x v="0"/>
    <x v="1"/>
    <x v="5"/>
    <x v="296"/>
  </r>
  <r>
    <x v="4"/>
    <x v="18"/>
    <x v="40"/>
    <x v="41"/>
    <x v="0"/>
    <x v="1"/>
    <x v="0"/>
    <x v="297"/>
  </r>
  <r>
    <x v="4"/>
    <x v="18"/>
    <x v="40"/>
    <x v="41"/>
    <x v="0"/>
    <x v="1"/>
    <x v="1"/>
    <x v="298"/>
  </r>
  <r>
    <x v="4"/>
    <x v="18"/>
    <x v="40"/>
    <x v="41"/>
    <x v="0"/>
    <x v="1"/>
    <x v="2"/>
    <x v="299"/>
  </r>
  <r>
    <x v="4"/>
    <x v="18"/>
    <x v="40"/>
    <x v="41"/>
    <x v="0"/>
    <x v="1"/>
    <x v="3"/>
    <x v="300"/>
  </r>
  <r>
    <x v="4"/>
    <x v="18"/>
    <x v="40"/>
    <x v="41"/>
    <x v="0"/>
    <x v="1"/>
    <x v="4"/>
    <x v="301"/>
  </r>
  <r>
    <x v="4"/>
    <x v="18"/>
    <x v="40"/>
    <x v="41"/>
    <x v="0"/>
    <x v="1"/>
    <x v="5"/>
    <x v="302"/>
  </r>
  <r>
    <x v="4"/>
    <x v="18"/>
    <x v="41"/>
    <x v="42"/>
    <x v="0"/>
    <x v="1"/>
    <x v="0"/>
    <x v="303"/>
  </r>
  <r>
    <x v="4"/>
    <x v="18"/>
    <x v="41"/>
    <x v="42"/>
    <x v="0"/>
    <x v="1"/>
    <x v="1"/>
    <x v="304"/>
  </r>
  <r>
    <x v="4"/>
    <x v="18"/>
    <x v="41"/>
    <x v="42"/>
    <x v="0"/>
    <x v="1"/>
    <x v="2"/>
    <x v="305"/>
  </r>
  <r>
    <x v="4"/>
    <x v="18"/>
    <x v="41"/>
    <x v="42"/>
    <x v="0"/>
    <x v="1"/>
    <x v="3"/>
    <x v="306"/>
  </r>
  <r>
    <x v="4"/>
    <x v="18"/>
    <x v="41"/>
    <x v="42"/>
    <x v="0"/>
    <x v="1"/>
    <x v="4"/>
    <x v="307"/>
  </r>
  <r>
    <x v="4"/>
    <x v="18"/>
    <x v="41"/>
    <x v="42"/>
    <x v="0"/>
    <x v="1"/>
    <x v="5"/>
    <x v="308"/>
  </r>
  <r>
    <x v="4"/>
    <x v="18"/>
    <x v="42"/>
    <x v="43"/>
    <x v="0"/>
    <x v="1"/>
    <x v="0"/>
    <x v="309"/>
  </r>
  <r>
    <x v="4"/>
    <x v="18"/>
    <x v="42"/>
    <x v="43"/>
    <x v="0"/>
    <x v="1"/>
    <x v="1"/>
    <x v="310"/>
  </r>
  <r>
    <x v="4"/>
    <x v="18"/>
    <x v="42"/>
    <x v="43"/>
    <x v="0"/>
    <x v="1"/>
    <x v="2"/>
    <x v="311"/>
  </r>
  <r>
    <x v="4"/>
    <x v="18"/>
    <x v="42"/>
    <x v="43"/>
    <x v="0"/>
    <x v="1"/>
    <x v="3"/>
    <x v="312"/>
  </r>
  <r>
    <x v="4"/>
    <x v="18"/>
    <x v="42"/>
    <x v="43"/>
    <x v="0"/>
    <x v="1"/>
    <x v="4"/>
    <x v="313"/>
  </r>
  <r>
    <x v="4"/>
    <x v="18"/>
    <x v="42"/>
    <x v="43"/>
    <x v="0"/>
    <x v="1"/>
    <x v="5"/>
    <x v="314"/>
  </r>
  <r>
    <x v="4"/>
    <x v="19"/>
    <x v="43"/>
    <x v="44"/>
    <x v="0"/>
    <x v="1"/>
    <x v="0"/>
    <x v="315"/>
  </r>
  <r>
    <x v="4"/>
    <x v="19"/>
    <x v="43"/>
    <x v="44"/>
    <x v="0"/>
    <x v="1"/>
    <x v="1"/>
    <x v="316"/>
  </r>
  <r>
    <x v="4"/>
    <x v="19"/>
    <x v="43"/>
    <x v="44"/>
    <x v="0"/>
    <x v="1"/>
    <x v="2"/>
    <x v="317"/>
  </r>
  <r>
    <x v="4"/>
    <x v="19"/>
    <x v="43"/>
    <x v="44"/>
    <x v="0"/>
    <x v="1"/>
    <x v="3"/>
    <x v="318"/>
  </r>
  <r>
    <x v="4"/>
    <x v="19"/>
    <x v="43"/>
    <x v="44"/>
    <x v="0"/>
    <x v="1"/>
    <x v="4"/>
    <x v="319"/>
  </r>
  <r>
    <x v="4"/>
    <x v="19"/>
    <x v="43"/>
    <x v="44"/>
    <x v="0"/>
    <x v="1"/>
    <x v="5"/>
    <x v="320"/>
  </r>
  <r>
    <x v="4"/>
    <x v="19"/>
    <x v="44"/>
    <x v="45"/>
    <x v="0"/>
    <x v="1"/>
    <x v="0"/>
    <x v="321"/>
  </r>
  <r>
    <x v="4"/>
    <x v="19"/>
    <x v="44"/>
    <x v="45"/>
    <x v="0"/>
    <x v="1"/>
    <x v="1"/>
    <x v="322"/>
  </r>
  <r>
    <x v="4"/>
    <x v="19"/>
    <x v="44"/>
    <x v="45"/>
    <x v="0"/>
    <x v="1"/>
    <x v="2"/>
    <x v="323"/>
  </r>
  <r>
    <x v="4"/>
    <x v="19"/>
    <x v="44"/>
    <x v="45"/>
    <x v="0"/>
    <x v="1"/>
    <x v="3"/>
    <x v="324"/>
  </r>
  <r>
    <x v="4"/>
    <x v="19"/>
    <x v="44"/>
    <x v="45"/>
    <x v="0"/>
    <x v="1"/>
    <x v="4"/>
    <x v="325"/>
  </r>
  <r>
    <x v="4"/>
    <x v="19"/>
    <x v="44"/>
    <x v="45"/>
    <x v="0"/>
    <x v="1"/>
    <x v="5"/>
    <x v="326"/>
  </r>
  <r>
    <x v="4"/>
    <x v="19"/>
    <x v="45"/>
    <x v="46"/>
    <x v="0"/>
    <x v="1"/>
    <x v="0"/>
    <x v="327"/>
  </r>
  <r>
    <x v="4"/>
    <x v="19"/>
    <x v="45"/>
    <x v="46"/>
    <x v="0"/>
    <x v="1"/>
    <x v="1"/>
    <x v="328"/>
  </r>
  <r>
    <x v="4"/>
    <x v="19"/>
    <x v="45"/>
    <x v="46"/>
    <x v="0"/>
    <x v="1"/>
    <x v="2"/>
    <x v="329"/>
  </r>
  <r>
    <x v="4"/>
    <x v="19"/>
    <x v="45"/>
    <x v="46"/>
    <x v="0"/>
    <x v="1"/>
    <x v="3"/>
    <x v="330"/>
  </r>
  <r>
    <x v="4"/>
    <x v="19"/>
    <x v="45"/>
    <x v="46"/>
    <x v="0"/>
    <x v="1"/>
    <x v="4"/>
    <x v="331"/>
  </r>
  <r>
    <x v="4"/>
    <x v="19"/>
    <x v="45"/>
    <x v="46"/>
    <x v="0"/>
    <x v="1"/>
    <x v="5"/>
    <x v="332"/>
  </r>
  <r>
    <x v="4"/>
    <x v="19"/>
    <x v="46"/>
    <x v="47"/>
    <x v="0"/>
    <x v="1"/>
    <x v="0"/>
    <x v="333"/>
  </r>
  <r>
    <x v="4"/>
    <x v="19"/>
    <x v="46"/>
    <x v="47"/>
    <x v="0"/>
    <x v="1"/>
    <x v="1"/>
    <x v="334"/>
  </r>
  <r>
    <x v="4"/>
    <x v="19"/>
    <x v="46"/>
    <x v="47"/>
    <x v="0"/>
    <x v="1"/>
    <x v="2"/>
    <x v="335"/>
  </r>
  <r>
    <x v="4"/>
    <x v="19"/>
    <x v="46"/>
    <x v="47"/>
    <x v="0"/>
    <x v="1"/>
    <x v="3"/>
    <x v="336"/>
  </r>
  <r>
    <x v="4"/>
    <x v="19"/>
    <x v="46"/>
    <x v="47"/>
    <x v="0"/>
    <x v="1"/>
    <x v="4"/>
    <x v="337"/>
  </r>
  <r>
    <x v="4"/>
    <x v="19"/>
    <x v="46"/>
    <x v="47"/>
    <x v="0"/>
    <x v="1"/>
    <x v="5"/>
    <x v="338"/>
  </r>
  <r>
    <x v="4"/>
    <x v="19"/>
    <x v="47"/>
    <x v="48"/>
    <x v="0"/>
    <x v="1"/>
    <x v="0"/>
    <x v="339"/>
  </r>
  <r>
    <x v="4"/>
    <x v="19"/>
    <x v="47"/>
    <x v="48"/>
    <x v="0"/>
    <x v="1"/>
    <x v="1"/>
    <x v="340"/>
  </r>
  <r>
    <x v="4"/>
    <x v="19"/>
    <x v="47"/>
    <x v="48"/>
    <x v="0"/>
    <x v="1"/>
    <x v="2"/>
    <x v="341"/>
  </r>
  <r>
    <x v="4"/>
    <x v="19"/>
    <x v="47"/>
    <x v="48"/>
    <x v="0"/>
    <x v="1"/>
    <x v="3"/>
    <x v="342"/>
  </r>
  <r>
    <x v="4"/>
    <x v="19"/>
    <x v="47"/>
    <x v="48"/>
    <x v="0"/>
    <x v="1"/>
    <x v="4"/>
    <x v="343"/>
  </r>
  <r>
    <x v="4"/>
    <x v="19"/>
    <x v="47"/>
    <x v="48"/>
    <x v="0"/>
    <x v="1"/>
    <x v="5"/>
    <x v="344"/>
  </r>
  <r>
    <x v="4"/>
    <x v="19"/>
    <x v="48"/>
    <x v="49"/>
    <x v="0"/>
    <x v="1"/>
    <x v="0"/>
    <x v="345"/>
  </r>
  <r>
    <x v="4"/>
    <x v="19"/>
    <x v="48"/>
    <x v="49"/>
    <x v="0"/>
    <x v="1"/>
    <x v="1"/>
    <x v="346"/>
  </r>
  <r>
    <x v="4"/>
    <x v="19"/>
    <x v="48"/>
    <x v="49"/>
    <x v="0"/>
    <x v="1"/>
    <x v="2"/>
    <x v="347"/>
  </r>
  <r>
    <x v="4"/>
    <x v="19"/>
    <x v="48"/>
    <x v="49"/>
    <x v="0"/>
    <x v="1"/>
    <x v="3"/>
    <x v="348"/>
  </r>
  <r>
    <x v="4"/>
    <x v="19"/>
    <x v="48"/>
    <x v="49"/>
    <x v="0"/>
    <x v="1"/>
    <x v="4"/>
    <x v="349"/>
  </r>
  <r>
    <x v="4"/>
    <x v="19"/>
    <x v="48"/>
    <x v="49"/>
    <x v="0"/>
    <x v="1"/>
    <x v="5"/>
    <x v="350"/>
  </r>
  <r>
    <x v="4"/>
    <x v="19"/>
    <x v="49"/>
    <x v="50"/>
    <x v="0"/>
    <x v="1"/>
    <x v="0"/>
    <x v="351"/>
  </r>
  <r>
    <x v="4"/>
    <x v="19"/>
    <x v="49"/>
    <x v="50"/>
    <x v="0"/>
    <x v="1"/>
    <x v="1"/>
    <x v="352"/>
  </r>
  <r>
    <x v="4"/>
    <x v="19"/>
    <x v="49"/>
    <x v="50"/>
    <x v="0"/>
    <x v="1"/>
    <x v="2"/>
    <x v="353"/>
  </r>
  <r>
    <x v="4"/>
    <x v="19"/>
    <x v="49"/>
    <x v="50"/>
    <x v="0"/>
    <x v="1"/>
    <x v="3"/>
    <x v="354"/>
  </r>
  <r>
    <x v="4"/>
    <x v="19"/>
    <x v="49"/>
    <x v="50"/>
    <x v="0"/>
    <x v="1"/>
    <x v="4"/>
    <x v="355"/>
  </r>
  <r>
    <x v="4"/>
    <x v="19"/>
    <x v="49"/>
    <x v="50"/>
    <x v="0"/>
    <x v="1"/>
    <x v="5"/>
    <x v="356"/>
  </r>
  <r>
    <x v="4"/>
    <x v="20"/>
    <x v="43"/>
    <x v="44"/>
    <x v="0"/>
    <x v="2"/>
    <x v="0"/>
    <x v="357"/>
  </r>
  <r>
    <x v="4"/>
    <x v="20"/>
    <x v="43"/>
    <x v="44"/>
    <x v="0"/>
    <x v="2"/>
    <x v="1"/>
    <x v="358"/>
  </r>
  <r>
    <x v="4"/>
    <x v="20"/>
    <x v="43"/>
    <x v="44"/>
    <x v="0"/>
    <x v="2"/>
    <x v="2"/>
    <x v="359"/>
  </r>
  <r>
    <x v="4"/>
    <x v="20"/>
    <x v="43"/>
    <x v="44"/>
    <x v="0"/>
    <x v="2"/>
    <x v="3"/>
    <x v="360"/>
  </r>
  <r>
    <x v="4"/>
    <x v="20"/>
    <x v="43"/>
    <x v="44"/>
    <x v="0"/>
    <x v="2"/>
    <x v="4"/>
    <x v="361"/>
  </r>
  <r>
    <x v="4"/>
    <x v="20"/>
    <x v="43"/>
    <x v="44"/>
    <x v="0"/>
    <x v="2"/>
    <x v="5"/>
    <x v="362"/>
  </r>
  <r>
    <x v="4"/>
    <x v="20"/>
    <x v="44"/>
    <x v="45"/>
    <x v="0"/>
    <x v="2"/>
    <x v="0"/>
    <x v="363"/>
  </r>
  <r>
    <x v="4"/>
    <x v="20"/>
    <x v="44"/>
    <x v="45"/>
    <x v="0"/>
    <x v="2"/>
    <x v="1"/>
    <x v="364"/>
  </r>
  <r>
    <x v="4"/>
    <x v="20"/>
    <x v="44"/>
    <x v="45"/>
    <x v="0"/>
    <x v="2"/>
    <x v="2"/>
    <x v="365"/>
  </r>
  <r>
    <x v="4"/>
    <x v="20"/>
    <x v="44"/>
    <x v="45"/>
    <x v="0"/>
    <x v="2"/>
    <x v="3"/>
    <x v="366"/>
  </r>
  <r>
    <x v="4"/>
    <x v="20"/>
    <x v="44"/>
    <x v="45"/>
    <x v="0"/>
    <x v="2"/>
    <x v="4"/>
    <x v="367"/>
  </r>
  <r>
    <x v="4"/>
    <x v="20"/>
    <x v="44"/>
    <x v="45"/>
    <x v="0"/>
    <x v="2"/>
    <x v="5"/>
    <x v="368"/>
  </r>
  <r>
    <x v="4"/>
    <x v="20"/>
    <x v="45"/>
    <x v="46"/>
    <x v="0"/>
    <x v="2"/>
    <x v="0"/>
    <x v="369"/>
  </r>
  <r>
    <x v="4"/>
    <x v="20"/>
    <x v="45"/>
    <x v="46"/>
    <x v="0"/>
    <x v="2"/>
    <x v="1"/>
    <x v="370"/>
  </r>
  <r>
    <x v="4"/>
    <x v="20"/>
    <x v="45"/>
    <x v="46"/>
    <x v="0"/>
    <x v="2"/>
    <x v="2"/>
    <x v="371"/>
  </r>
  <r>
    <x v="4"/>
    <x v="20"/>
    <x v="45"/>
    <x v="46"/>
    <x v="0"/>
    <x v="2"/>
    <x v="3"/>
    <x v="372"/>
  </r>
  <r>
    <x v="4"/>
    <x v="20"/>
    <x v="45"/>
    <x v="46"/>
    <x v="0"/>
    <x v="2"/>
    <x v="4"/>
    <x v="373"/>
  </r>
  <r>
    <x v="4"/>
    <x v="20"/>
    <x v="45"/>
    <x v="46"/>
    <x v="0"/>
    <x v="2"/>
    <x v="5"/>
    <x v="374"/>
  </r>
  <r>
    <x v="4"/>
    <x v="20"/>
    <x v="46"/>
    <x v="47"/>
    <x v="0"/>
    <x v="2"/>
    <x v="0"/>
    <x v="24"/>
  </r>
  <r>
    <x v="4"/>
    <x v="20"/>
    <x v="46"/>
    <x v="47"/>
    <x v="0"/>
    <x v="2"/>
    <x v="1"/>
    <x v="24"/>
  </r>
  <r>
    <x v="4"/>
    <x v="20"/>
    <x v="46"/>
    <x v="47"/>
    <x v="0"/>
    <x v="2"/>
    <x v="2"/>
    <x v="24"/>
  </r>
  <r>
    <x v="4"/>
    <x v="20"/>
    <x v="46"/>
    <x v="47"/>
    <x v="0"/>
    <x v="2"/>
    <x v="3"/>
    <x v="24"/>
  </r>
  <r>
    <x v="4"/>
    <x v="20"/>
    <x v="46"/>
    <x v="47"/>
    <x v="0"/>
    <x v="2"/>
    <x v="4"/>
    <x v="24"/>
  </r>
  <r>
    <x v="4"/>
    <x v="20"/>
    <x v="46"/>
    <x v="47"/>
    <x v="0"/>
    <x v="2"/>
    <x v="5"/>
    <x v="24"/>
  </r>
  <r>
    <x v="4"/>
    <x v="20"/>
    <x v="47"/>
    <x v="48"/>
    <x v="0"/>
    <x v="2"/>
    <x v="0"/>
    <x v="24"/>
  </r>
  <r>
    <x v="4"/>
    <x v="20"/>
    <x v="47"/>
    <x v="48"/>
    <x v="0"/>
    <x v="2"/>
    <x v="1"/>
    <x v="24"/>
  </r>
  <r>
    <x v="4"/>
    <x v="20"/>
    <x v="47"/>
    <x v="48"/>
    <x v="0"/>
    <x v="2"/>
    <x v="2"/>
    <x v="24"/>
  </r>
  <r>
    <x v="4"/>
    <x v="20"/>
    <x v="47"/>
    <x v="48"/>
    <x v="0"/>
    <x v="2"/>
    <x v="3"/>
    <x v="24"/>
  </r>
  <r>
    <x v="4"/>
    <x v="20"/>
    <x v="47"/>
    <x v="48"/>
    <x v="0"/>
    <x v="2"/>
    <x v="4"/>
    <x v="24"/>
  </r>
  <r>
    <x v="4"/>
    <x v="20"/>
    <x v="47"/>
    <x v="48"/>
    <x v="0"/>
    <x v="2"/>
    <x v="5"/>
    <x v="24"/>
  </r>
  <r>
    <x v="4"/>
    <x v="20"/>
    <x v="48"/>
    <x v="49"/>
    <x v="0"/>
    <x v="2"/>
    <x v="0"/>
    <x v="375"/>
  </r>
  <r>
    <x v="4"/>
    <x v="20"/>
    <x v="48"/>
    <x v="49"/>
    <x v="0"/>
    <x v="2"/>
    <x v="1"/>
    <x v="376"/>
  </r>
  <r>
    <x v="4"/>
    <x v="20"/>
    <x v="48"/>
    <x v="49"/>
    <x v="0"/>
    <x v="2"/>
    <x v="2"/>
    <x v="377"/>
  </r>
  <r>
    <x v="4"/>
    <x v="20"/>
    <x v="48"/>
    <x v="49"/>
    <x v="0"/>
    <x v="2"/>
    <x v="3"/>
    <x v="378"/>
  </r>
  <r>
    <x v="4"/>
    <x v="20"/>
    <x v="48"/>
    <x v="49"/>
    <x v="0"/>
    <x v="2"/>
    <x v="4"/>
    <x v="379"/>
  </r>
  <r>
    <x v="4"/>
    <x v="20"/>
    <x v="48"/>
    <x v="49"/>
    <x v="0"/>
    <x v="2"/>
    <x v="5"/>
    <x v="380"/>
  </r>
  <r>
    <x v="4"/>
    <x v="20"/>
    <x v="49"/>
    <x v="50"/>
    <x v="0"/>
    <x v="2"/>
    <x v="0"/>
    <x v="381"/>
  </r>
  <r>
    <x v="4"/>
    <x v="20"/>
    <x v="49"/>
    <x v="50"/>
    <x v="0"/>
    <x v="2"/>
    <x v="1"/>
    <x v="382"/>
  </r>
  <r>
    <x v="4"/>
    <x v="20"/>
    <x v="49"/>
    <x v="50"/>
    <x v="0"/>
    <x v="2"/>
    <x v="2"/>
    <x v="383"/>
  </r>
  <r>
    <x v="4"/>
    <x v="20"/>
    <x v="49"/>
    <x v="50"/>
    <x v="0"/>
    <x v="2"/>
    <x v="3"/>
    <x v="384"/>
  </r>
  <r>
    <x v="4"/>
    <x v="20"/>
    <x v="49"/>
    <x v="50"/>
    <x v="0"/>
    <x v="2"/>
    <x v="4"/>
    <x v="385"/>
  </r>
  <r>
    <x v="4"/>
    <x v="20"/>
    <x v="49"/>
    <x v="50"/>
    <x v="0"/>
    <x v="2"/>
    <x v="5"/>
    <x v="386"/>
  </r>
  <r>
    <x v="5"/>
    <x v="21"/>
    <x v="50"/>
    <x v="51"/>
    <x v="0"/>
    <x v="0"/>
    <x v="0"/>
    <x v="387"/>
  </r>
  <r>
    <x v="5"/>
    <x v="21"/>
    <x v="50"/>
    <x v="51"/>
    <x v="0"/>
    <x v="0"/>
    <x v="1"/>
    <x v="388"/>
  </r>
  <r>
    <x v="5"/>
    <x v="21"/>
    <x v="50"/>
    <x v="51"/>
    <x v="0"/>
    <x v="0"/>
    <x v="2"/>
    <x v="389"/>
  </r>
  <r>
    <x v="5"/>
    <x v="21"/>
    <x v="50"/>
    <x v="51"/>
    <x v="0"/>
    <x v="0"/>
    <x v="3"/>
    <x v="390"/>
  </r>
  <r>
    <x v="5"/>
    <x v="21"/>
    <x v="50"/>
    <x v="51"/>
    <x v="0"/>
    <x v="0"/>
    <x v="4"/>
    <x v="391"/>
  </r>
  <r>
    <x v="5"/>
    <x v="21"/>
    <x v="50"/>
    <x v="51"/>
    <x v="0"/>
    <x v="0"/>
    <x v="5"/>
    <x v="392"/>
  </r>
  <r>
    <x v="5"/>
    <x v="22"/>
    <x v="51"/>
    <x v="52"/>
    <x v="0"/>
    <x v="0"/>
    <x v="0"/>
    <x v="393"/>
  </r>
  <r>
    <x v="5"/>
    <x v="22"/>
    <x v="51"/>
    <x v="52"/>
    <x v="0"/>
    <x v="0"/>
    <x v="1"/>
    <x v="394"/>
  </r>
  <r>
    <x v="5"/>
    <x v="22"/>
    <x v="51"/>
    <x v="52"/>
    <x v="0"/>
    <x v="0"/>
    <x v="2"/>
    <x v="395"/>
  </r>
  <r>
    <x v="5"/>
    <x v="22"/>
    <x v="51"/>
    <x v="52"/>
    <x v="0"/>
    <x v="0"/>
    <x v="3"/>
    <x v="396"/>
  </r>
  <r>
    <x v="5"/>
    <x v="22"/>
    <x v="51"/>
    <x v="52"/>
    <x v="0"/>
    <x v="0"/>
    <x v="4"/>
    <x v="397"/>
  </r>
  <r>
    <x v="5"/>
    <x v="22"/>
    <x v="51"/>
    <x v="52"/>
    <x v="0"/>
    <x v="0"/>
    <x v="5"/>
    <x v="398"/>
  </r>
  <r>
    <x v="6"/>
    <x v="23"/>
    <x v="52"/>
    <x v="53"/>
    <x v="0"/>
    <x v="0"/>
    <x v="0"/>
    <x v="399"/>
  </r>
  <r>
    <x v="6"/>
    <x v="23"/>
    <x v="52"/>
    <x v="53"/>
    <x v="0"/>
    <x v="0"/>
    <x v="1"/>
    <x v="400"/>
  </r>
  <r>
    <x v="6"/>
    <x v="23"/>
    <x v="52"/>
    <x v="53"/>
    <x v="0"/>
    <x v="0"/>
    <x v="2"/>
    <x v="401"/>
  </r>
  <r>
    <x v="6"/>
    <x v="23"/>
    <x v="52"/>
    <x v="53"/>
    <x v="0"/>
    <x v="0"/>
    <x v="3"/>
    <x v="402"/>
  </r>
  <r>
    <x v="6"/>
    <x v="23"/>
    <x v="52"/>
    <x v="53"/>
    <x v="0"/>
    <x v="0"/>
    <x v="4"/>
    <x v="403"/>
  </r>
  <r>
    <x v="6"/>
    <x v="23"/>
    <x v="52"/>
    <x v="53"/>
    <x v="0"/>
    <x v="0"/>
    <x v="5"/>
    <x v="404"/>
  </r>
  <r>
    <x v="5"/>
    <x v="24"/>
    <x v="53"/>
    <x v="54"/>
    <x v="0"/>
    <x v="5"/>
    <x v="0"/>
    <x v="405"/>
  </r>
  <r>
    <x v="5"/>
    <x v="24"/>
    <x v="53"/>
    <x v="54"/>
    <x v="0"/>
    <x v="5"/>
    <x v="1"/>
    <x v="406"/>
  </r>
  <r>
    <x v="5"/>
    <x v="24"/>
    <x v="53"/>
    <x v="54"/>
    <x v="0"/>
    <x v="5"/>
    <x v="2"/>
    <x v="407"/>
  </r>
  <r>
    <x v="5"/>
    <x v="24"/>
    <x v="53"/>
    <x v="54"/>
    <x v="0"/>
    <x v="5"/>
    <x v="3"/>
    <x v="408"/>
  </r>
  <r>
    <x v="5"/>
    <x v="24"/>
    <x v="53"/>
    <x v="54"/>
    <x v="0"/>
    <x v="5"/>
    <x v="4"/>
    <x v="409"/>
  </r>
  <r>
    <x v="5"/>
    <x v="24"/>
    <x v="53"/>
    <x v="54"/>
    <x v="0"/>
    <x v="5"/>
    <x v="5"/>
    <x v="410"/>
  </r>
  <r>
    <x v="5"/>
    <x v="24"/>
    <x v="54"/>
    <x v="55"/>
    <x v="0"/>
    <x v="5"/>
    <x v="0"/>
    <x v="411"/>
  </r>
  <r>
    <x v="5"/>
    <x v="24"/>
    <x v="54"/>
    <x v="55"/>
    <x v="0"/>
    <x v="5"/>
    <x v="1"/>
    <x v="412"/>
  </r>
  <r>
    <x v="5"/>
    <x v="24"/>
    <x v="54"/>
    <x v="55"/>
    <x v="0"/>
    <x v="5"/>
    <x v="2"/>
    <x v="413"/>
  </r>
  <r>
    <x v="5"/>
    <x v="24"/>
    <x v="54"/>
    <x v="55"/>
    <x v="0"/>
    <x v="5"/>
    <x v="3"/>
    <x v="414"/>
  </r>
  <r>
    <x v="5"/>
    <x v="24"/>
    <x v="54"/>
    <x v="55"/>
    <x v="0"/>
    <x v="5"/>
    <x v="4"/>
    <x v="415"/>
  </r>
  <r>
    <x v="5"/>
    <x v="24"/>
    <x v="54"/>
    <x v="55"/>
    <x v="0"/>
    <x v="5"/>
    <x v="5"/>
    <x v="416"/>
  </r>
  <r>
    <x v="5"/>
    <x v="24"/>
    <x v="55"/>
    <x v="56"/>
    <x v="0"/>
    <x v="5"/>
    <x v="0"/>
    <x v="417"/>
  </r>
  <r>
    <x v="5"/>
    <x v="24"/>
    <x v="55"/>
    <x v="56"/>
    <x v="0"/>
    <x v="5"/>
    <x v="1"/>
    <x v="418"/>
  </r>
  <r>
    <x v="5"/>
    <x v="24"/>
    <x v="55"/>
    <x v="56"/>
    <x v="0"/>
    <x v="5"/>
    <x v="2"/>
    <x v="419"/>
  </r>
  <r>
    <x v="5"/>
    <x v="24"/>
    <x v="55"/>
    <x v="56"/>
    <x v="0"/>
    <x v="5"/>
    <x v="3"/>
    <x v="420"/>
  </r>
  <r>
    <x v="5"/>
    <x v="24"/>
    <x v="55"/>
    <x v="56"/>
    <x v="0"/>
    <x v="5"/>
    <x v="4"/>
    <x v="421"/>
  </r>
  <r>
    <x v="5"/>
    <x v="24"/>
    <x v="55"/>
    <x v="56"/>
    <x v="0"/>
    <x v="5"/>
    <x v="5"/>
    <x v="422"/>
  </r>
  <r>
    <x v="5"/>
    <x v="24"/>
    <x v="56"/>
    <x v="57"/>
    <x v="0"/>
    <x v="5"/>
    <x v="0"/>
    <x v="423"/>
  </r>
  <r>
    <x v="5"/>
    <x v="24"/>
    <x v="56"/>
    <x v="57"/>
    <x v="0"/>
    <x v="5"/>
    <x v="1"/>
    <x v="424"/>
  </r>
  <r>
    <x v="5"/>
    <x v="24"/>
    <x v="56"/>
    <x v="57"/>
    <x v="0"/>
    <x v="5"/>
    <x v="2"/>
    <x v="425"/>
  </r>
  <r>
    <x v="5"/>
    <x v="24"/>
    <x v="56"/>
    <x v="57"/>
    <x v="0"/>
    <x v="5"/>
    <x v="3"/>
    <x v="426"/>
  </r>
  <r>
    <x v="5"/>
    <x v="24"/>
    <x v="56"/>
    <x v="57"/>
    <x v="0"/>
    <x v="5"/>
    <x v="4"/>
    <x v="427"/>
  </r>
  <r>
    <x v="5"/>
    <x v="24"/>
    <x v="56"/>
    <x v="57"/>
    <x v="0"/>
    <x v="5"/>
    <x v="5"/>
    <x v="428"/>
  </r>
  <r>
    <x v="5"/>
    <x v="24"/>
    <x v="57"/>
    <x v="58"/>
    <x v="0"/>
    <x v="5"/>
    <x v="0"/>
    <x v="429"/>
  </r>
  <r>
    <x v="5"/>
    <x v="24"/>
    <x v="57"/>
    <x v="58"/>
    <x v="0"/>
    <x v="5"/>
    <x v="1"/>
    <x v="430"/>
  </r>
  <r>
    <x v="5"/>
    <x v="24"/>
    <x v="57"/>
    <x v="58"/>
    <x v="0"/>
    <x v="5"/>
    <x v="2"/>
    <x v="431"/>
  </r>
  <r>
    <x v="5"/>
    <x v="24"/>
    <x v="57"/>
    <x v="58"/>
    <x v="0"/>
    <x v="5"/>
    <x v="3"/>
    <x v="432"/>
  </r>
  <r>
    <x v="5"/>
    <x v="24"/>
    <x v="57"/>
    <x v="58"/>
    <x v="0"/>
    <x v="5"/>
    <x v="4"/>
    <x v="433"/>
  </r>
  <r>
    <x v="5"/>
    <x v="24"/>
    <x v="57"/>
    <x v="58"/>
    <x v="0"/>
    <x v="5"/>
    <x v="5"/>
    <x v="434"/>
  </r>
  <r>
    <x v="5"/>
    <x v="24"/>
    <x v="58"/>
    <x v="59"/>
    <x v="0"/>
    <x v="5"/>
    <x v="0"/>
    <x v="24"/>
  </r>
  <r>
    <x v="5"/>
    <x v="24"/>
    <x v="58"/>
    <x v="59"/>
    <x v="0"/>
    <x v="5"/>
    <x v="1"/>
    <x v="24"/>
  </r>
  <r>
    <x v="5"/>
    <x v="24"/>
    <x v="58"/>
    <x v="59"/>
    <x v="0"/>
    <x v="5"/>
    <x v="2"/>
    <x v="24"/>
  </r>
  <r>
    <x v="5"/>
    <x v="24"/>
    <x v="58"/>
    <x v="59"/>
    <x v="0"/>
    <x v="5"/>
    <x v="3"/>
    <x v="24"/>
  </r>
  <r>
    <x v="5"/>
    <x v="24"/>
    <x v="58"/>
    <x v="59"/>
    <x v="0"/>
    <x v="5"/>
    <x v="4"/>
    <x v="24"/>
  </r>
  <r>
    <x v="5"/>
    <x v="24"/>
    <x v="58"/>
    <x v="59"/>
    <x v="0"/>
    <x v="5"/>
    <x v="5"/>
    <x v="24"/>
  </r>
  <r>
    <x v="5"/>
    <x v="25"/>
    <x v="53"/>
    <x v="54"/>
    <x v="0"/>
    <x v="5"/>
    <x v="0"/>
    <x v="435"/>
  </r>
  <r>
    <x v="5"/>
    <x v="25"/>
    <x v="53"/>
    <x v="54"/>
    <x v="0"/>
    <x v="5"/>
    <x v="1"/>
    <x v="436"/>
  </r>
  <r>
    <x v="5"/>
    <x v="25"/>
    <x v="53"/>
    <x v="54"/>
    <x v="0"/>
    <x v="5"/>
    <x v="2"/>
    <x v="437"/>
  </r>
  <r>
    <x v="5"/>
    <x v="25"/>
    <x v="53"/>
    <x v="54"/>
    <x v="0"/>
    <x v="5"/>
    <x v="3"/>
    <x v="438"/>
  </r>
  <r>
    <x v="5"/>
    <x v="25"/>
    <x v="53"/>
    <x v="54"/>
    <x v="0"/>
    <x v="5"/>
    <x v="4"/>
    <x v="439"/>
  </r>
  <r>
    <x v="5"/>
    <x v="25"/>
    <x v="53"/>
    <x v="54"/>
    <x v="0"/>
    <x v="5"/>
    <x v="5"/>
    <x v="440"/>
  </r>
  <r>
    <x v="5"/>
    <x v="25"/>
    <x v="54"/>
    <x v="55"/>
    <x v="0"/>
    <x v="5"/>
    <x v="0"/>
    <x v="441"/>
  </r>
  <r>
    <x v="5"/>
    <x v="25"/>
    <x v="54"/>
    <x v="55"/>
    <x v="0"/>
    <x v="5"/>
    <x v="1"/>
    <x v="442"/>
  </r>
  <r>
    <x v="5"/>
    <x v="25"/>
    <x v="54"/>
    <x v="55"/>
    <x v="0"/>
    <x v="5"/>
    <x v="2"/>
    <x v="443"/>
  </r>
  <r>
    <x v="5"/>
    <x v="25"/>
    <x v="54"/>
    <x v="55"/>
    <x v="0"/>
    <x v="5"/>
    <x v="3"/>
    <x v="444"/>
  </r>
  <r>
    <x v="5"/>
    <x v="25"/>
    <x v="54"/>
    <x v="55"/>
    <x v="0"/>
    <x v="5"/>
    <x v="4"/>
    <x v="445"/>
  </r>
  <r>
    <x v="5"/>
    <x v="25"/>
    <x v="54"/>
    <x v="55"/>
    <x v="0"/>
    <x v="5"/>
    <x v="5"/>
    <x v="446"/>
  </r>
  <r>
    <x v="5"/>
    <x v="25"/>
    <x v="55"/>
    <x v="56"/>
    <x v="0"/>
    <x v="5"/>
    <x v="0"/>
    <x v="447"/>
  </r>
  <r>
    <x v="5"/>
    <x v="25"/>
    <x v="55"/>
    <x v="56"/>
    <x v="0"/>
    <x v="5"/>
    <x v="1"/>
    <x v="448"/>
  </r>
  <r>
    <x v="5"/>
    <x v="25"/>
    <x v="55"/>
    <x v="56"/>
    <x v="0"/>
    <x v="5"/>
    <x v="2"/>
    <x v="449"/>
  </r>
  <r>
    <x v="5"/>
    <x v="25"/>
    <x v="55"/>
    <x v="56"/>
    <x v="0"/>
    <x v="5"/>
    <x v="3"/>
    <x v="450"/>
  </r>
  <r>
    <x v="5"/>
    <x v="25"/>
    <x v="55"/>
    <x v="56"/>
    <x v="0"/>
    <x v="5"/>
    <x v="4"/>
    <x v="451"/>
  </r>
  <r>
    <x v="5"/>
    <x v="25"/>
    <x v="55"/>
    <x v="56"/>
    <x v="0"/>
    <x v="5"/>
    <x v="5"/>
    <x v="452"/>
  </r>
  <r>
    <x v="5"/>
    <x v="25"/>
    <x v="56"/>
    <x v="57"/>
    <x v="0"/>
    <x v="5"/>
    <x v="0"/>
    <x v="453"/>
  </r>
  <r>
    <x v="5"/>
    <x v="25"/>
    <x v="56"/>
    <x v="57"/>
    <x v="0"/>
    <x v="5"/>
    <x v="1"/>
    <x v="454"/>
  </r>
  <r>
    <x v="5"/>
    <x v="25"/>
    <x v="56"/>
    <x v="57"/>
    <x v="0"/>
    <x v="5"/>
    <x v="2"/>
    <x v="455"/>
  </r>
  <r>
    <x v="5"/>
    <x v="25"/>
    <x v="56"/>
    <x v="57"/>
    <x v="0"/>
    <x v="5"/>
    <x v="3"/>
    <x v="456"/>
  </r>
  <r>
    <x v="5"/>
    <x v="25"/>
    <x v="56"/>
    <x v="57"/>
    <x v="0"/>
    <x v="5"/>
    <x v="4"/>
    <x v="457"/>
  </r>
  <r>
    <x v="5"/>
    <x v="25"/>
    <x v="56"/>
    <x v="57"/>
    <x v="0"/>
    <x v="5"/>
    <x v="5"/>
    <x v="458"/>
  </r>
  <r>
    <x v="5"/>
    <x v="25"/>
    <x v="57"/>
    <x v="58"/>
    <x v="0"/>
    <x v="5"/>
    <x v="0"/>
    <x v="459"/>
  </r>
  <r>
    <x v="5"/>
    <x v="25"/>
    <x v="57"/>
    <x v="58"/>
    <x v="0"/>
    <x v="5"/>
    <x v="1"/>
    <x v="460"/>
  </r>
  <r>
    <x v="5"/>
    <x v="25"/>
    <x v="57"/>
    <x v="58"/>
    <x v="0"/>
    <x v="5"/>
    <x v="2"/>
    <x v="461"/>
  </r>
  <r>
    <x v="5"/>
    <x v="25"/>
    <x v="57"/>
    <x v="58"/>
    <x v="0"/>
    <x v="5"/>
    <x v="3"/>
    <x v="462"/>
  </r>
  <r>
    <x v="5"/>
    <x v="25"/>
    <x v="57"/>
    <x v="58"/>
    <x v="0"/>
    <x v="5"/>
    <x v="4"/>
    <x v="463"/>
  </r>
  <r>
    <x v="5"/>
    <x v="25"/>
    <x v="57"/>
    <x v="58"/>
    <x v="0"/>
    <x v="5"/>
    <x v="5"/>
    <x v="464"/>
  </r>
  <r>
    <x v="5"/>
    <x v="25"/>
    <x v="58"/>
    <x v="59"/>
    <x v="0"/>
    <x v="5"/>
    <x v="0"/>
    <x v="24"/>
  </r>
  <r>
    <x v="5"/>
    <x v="25"/>
    <x v="58"/>
    <x v="59"/>
    <x v="0"/>
    <x v="5"/>
    <x v="1"/>
    <x v="24"/>
  </r>
  <r>
    <x v="5"/>
    <x v="25"/>
    <x v="58"/>
    <x v="59"/>
    <x v="0"/>
    <x v="5"/>
    <x v="2"/>
    <x v="24"/>
  </r>
  <r>
    <x v="5"/>
    <x v="25"/>
    <x v="58"/>
    <x v="59"/>
    <x v="0"/>
    <x v="5"/>
    <x v="3"/>
    <x v="24"/>
  </r>
  <r>
    <x v="5"/>
    <x v="25"/>
    <x v="58"/>
    <x v="59"/>
    <x v="0"/>
    <x v="5"/>
    <x v="4"/>
    <x v="24"/>
  </r>
  <r>
    <x v="5"/>
    <x v="25"/>
    <x v="58"/>
    <x v="59"/>
    <x v="0"/>
    <x v="5"/>
    <x v="5"/>
    <x v="24"/>
  </r>
  <r>
    <x v="5"/>
    <x v="26"/>
    <x v="59"/>
    <x v="60"/>
    <x v="0"/>
    <x v="5"/>
    <x v="0"/>
    <x v="465"/>
  </r>
  <r>
    <x v="5"/>
    <x v="26"/>
    <x v="59"/>
    <x v="60"/>
    <x v="0"/>
    <x v="5"/>
    <x v="1"/>
    <x v="466"/>
  </r>
  <r>
    <x v="5"/>
    <x v="26"/>
    <x v="59"/>
    <x v="60"/>
    <x v="0"/>
    <x v="5"/>
    <x v="2"/>
    <x v="467"/>
  </r>
  <r>
    <x v="5"/>
    <x v="26"/>
    <x v="59"/>
    <x v="60"/>
    <x v="0"/>
    <x v="5"/>
    <x v="3"/>
    <x v="468"/>
  </r>
  <r>
    <x v="5"/>
    <x v="26"/>
    <x v="59"/>
    <x v="60"/>
    <x v="0"/>
    <x v="5"/>
    <x v="4"/>
    <x v="465"/>
  </r>
  <r>
    <x v="5"/>
    <x v="26"/>
    <x v="59"/>
    <x v="60"/>
    <x v="0"/>
    <x v="5"/>
    <x v="5"/>
    <x v="469"/>
  </r>
  <r>
    <x v="5"/>
    <x v="26"/>
    <x v="60"/>
    <x v="61"/>
    <x v="0"/>
    <x v="5"/>
    <x v="0"/>
    <x v="470"/>
  </r>
  <r>
    <x v="5"/>
    <x v="26"/>
    <x v="60"/>
    <x v="61"/>
    <x v="0"/>
    <x v="5"/>
    <x v="1"/>
    <x v="471"/>
  </r>
  <r>
    <x v="5"/>
    <x v="26"/>
    <x v="60"/>
    <x v="61"/>
    <x v="0"/>
    <x v="5"/>
    <x v="2"/>
    <x v="472"/>
  </r>
  <r>
    <x v="5"/>
    <x v="26"/>
    <x v="60"/>
    <x v="61"/>
    <x v="0"/>
    <x v="5"/>
    <x v="3"/>
    <x v="473"/>
  </r>
  <r>
    <x v="5"/>
    <x v="26"/>
    <x v="60"/>
    <x v="61"/>
    <x v="0"/>
    <x v="5"/>
    <x v="4"/>
    <x v="474"/>
  </r>
  <r>
    <x v="5"/>
    <x v="26"/>
    <x v="60"/>
    <x v="61"/>
    <x v="0"/>
    <x v="5"/>
    <x v="5"/>
    <x v="475"/>
  </r>
  <r>
    <x v="5"/>
    <x v="26"/>
    <x v="61"/>
    <x v="62"/>
    <x v="0"/>
    <x v="5"/>
    <x v="0"/>
    <x v="476"/>
  </r>
  <r>
    <x v="5"/>
    <x v="26"/>
    <x v="61"/>
    <x v="62"/>
    <x v="0"/>
    <x v="5"/>
    <x v="1"/>
    <x v="477"/>
  </r>
  <r>
    <x v="5"/>
    <x v="26"/>
    <x v="61"/>
    <x v="62"/>
    <x v="0"/>
    <x v="5"/>
    <x v="2"/>
    <x v="478"/>
  </r>
  <r>
    <x v="5"/>
    <x v="26"/>
    <x v="61"/>
    <x v="62"/>
    <x v="0"/>
    <x v="5"/>
    <x v="3"/>
    <x v="479"/>
  </r>
  <r>
    <x v="5"/>
    <x v="26"/>
    <x v="61"/>
    <x v="62"/>
    <x v="0"/>
    <x v="5"/>
    <x v="4"/>
    <x v="480"/>
  </r>
  <r>
    <x v="5"/>
    <x v="26"/>
    <x v="61"/>
    <x v="62"/>
    <x v="0"/>
    <x v="5"/>
    <x v="5"/>
    <x v="481"/>
  </r>
  <r>
    <x v="5"/>
    <x v="26"/>
    <x v="62"/>
    <x v="63"/>
    <x v="0"/>
    <x v="5"/>
    <x v="0"/>
    <x v="482"/>
  </r>
  <r>
    <x v="5"/>
    <x v="26"/>
    <x v="62"/>
    <x v="63"/>
    <x v="0"/>
    <x v="5"/>
    <x v="1"/>
    <x v="483"/>
  </r>
  <r>
    <x v="5"/>
    <x v="26"/>
    <x v="62"/>
    <x v="63"/>
    <x v="0"/>
    <x v="5"/>
    <x v="2"/>
    <x v="484"/>
  </r>
  <r>
    <x v="5"/>
    <x v="26"/>
    <x v="62"/>
    <x v="63"/>
    <x v="0"/>
    <x v="5"/>
    <x v="3"/>
    <x v="485"/>
  </r>
  <r>
    <x v="5"/>
    <x v="26"/>
    <x v="62"/>
    <x v="63"/>
    <x v="0"/>
    <x v="5"/>
    <x v="4"/>
    <x v="486"/>
  </r>
  <r>
    <x v="5"/>
    <x v="26"/>
    <x v="62"/>
    <x v="63"/>
    <x v="0"/>
    <x v="5"/>
    <x v="5"/>
    <x v="487"/>
  </r>
  <r>
    <x v="5"/>
    <x v="26"/>
    <x v="63"/>
    <x v="64"/>
    <x v="0"/>
    <x v="5"/>
    <x v="0"/>
    <x v="488"/>
  </r>
  <r>
    <x v="5"/>
    <x v="26"/>
    <x v="63"/>
    <x v="64"/>
    <x v="0"/>
    <x v="5"/>
    <x v="1"/>
    <x v="488"/>
  </r>
  <r>
    <x v="5"/>
    <x v="26"/>
    <x v="63"/>
    <x v="64"/>
    <x v="0"/>
    <x v="5"/>
    <x v="2"/>
    <x v="488"/>
  </r>
  <r>
    <x v="5"/>
    <x v="26"/>
    <x v="63"/>
    <x v="64"/>
    <x v="0"/>
    <x v="5"/>
    <x v="3"/>
    <x v="488"/>
  </r>
  <r>
    <x v="5"/>
    <x v="26"/>
    <x v="63"/>
    <x v="64"/>
    <x v="0"/>
    <x v="5"/>
    <x v="4"/>
    <x v="488"/>
  </r>
  <r>
    <x v="5"/>
    <x v="26"/>
    <x v="63"/>
    <x v="64"/>
    <x v="0"/>
    <x v="5"/>
    <x v="5"/>
    <x v="488"/>
  </r>
  <r>
    <x v="5"/>
    <x v="27"/>
    <x v="64"/>
    <x v="65"/>
    <x v="0"/>
    <x v="5"/>
    <x v="0"/>
    <x v="489"/>
  </r>
  <r>
    <x v="5"/>
    <x v="27"/>
    <x v="64"/>
    <x v="65"/>
    <x v="0"/>
    <x v="5"/>
    <x v="1"/>
    <x v="490"/>
  </r>
  <r>
    <x v="5"/>
    <x v="27"/>
    <x v="64"/>
    <x v="65"/>
    <x v="0"/>
    <x v="5"/>
    <x v="2"/>
    <x v="491"/>
  </r>
  <r>
    <x v="5"/>
    <x v="27"/>
    <x v="64"/>
    <x v="65"/>
    <x v="0"/>
    <x v="5"/>
    <x v="3"/>
    <x v="492"/>
  </r>
  <r>
    <x v="5"/>
    <x v="27"/>
    <x v="64"/>
    <x v="65"/>
    <x v="0"/>
    <x v="5"/>
    <x v="4"/>
    <x v="493"/>
  </r>
  <r>
    <x v="5"/>
    <x v="27"/>
    <x v="64"/>
    <x v="65"/>
    <x v="0"/>
    <x v="5"/>
    <x v="5"/>
    <x v="494"/>
  </r>
  <r>
    <x v="5"/>
    <x v="27"/>
    <x v="65"/>
    <x v="66"/>
    <x v="0"/>
    <x v="5"/>
    <x v="0"/>
    <x v="495"/>
  </r>
  <r>
    <x v="5"/>
    <x v="27"/>
    <x v="65"/>
    <x v="66"/>
    <x v="0"/>
    <x v="5"/>
    <x v="1"/>
    <x v="496"/>
  </r>
  <r>
    <x v="5"/>
    <x v="27"/>
    <x v="65"/>
    <x v="66"/>
    <x v="0"/>
    <x v="5"/>
    <x v="2"/>
    <x v="497"/>
  </r>
  <r>
    <x v="5"/>
    <x v="27"/>
    <x v="65"/>
    <x v="66"/>
    <x v="0"/>
    <x v="5"/>
    <x v="3"/>
    <x v="498"/>
  </r>
  <r>
    <x v="5"/>
    <x v="27"/>
    <x v="65"/>
    <x v="66"/>
    <x v="0"/>
    <x v="5"/>
    <x v="4"/>
    <x v="499"/>
  </r>
  <r>
    <x v="5"/>
    <x v="27"/>
    <x v="65"/>
    <x v="66"/>
    <x v="0"/>
    <x v="5"/>
    <x v="5"/>
    <x v="500"/>
  </r>
  <r>
    <x v="5"/>
    <x v="28"/>
    <x v="66"/>
    <x v="67"/>
    <x v="0"/>
    <x v="5"/>
    <x v="0"/>
    <x v="501"/>
  </r>
  <r>
    <x v="5"/>
    <x v="28"/>
    <x v="66"/>
    <x v="67"/>
    <x v="0"/>
    <x v="5"/>
    <x v="1"/>
    <x v="502"/>
  </r>
  <r>
    <x v="5"/>
    <x v="28"/>
    <x v="66"/>
    <x v="67"/>
    <x v="0"/>
    <x v="5"/>
    <x v="2"/>
    <x v="503"/>
  </r>
  <r>
    <x v="5"/>
    <x v="28"/>
    <x v="66"/>
    <x v="67"/>
    <x v="0"/>
    <x v="5"/>
    <x v="3"/>
    <x v="504"/>
  </r>
  <r>
    <x v="5"/>
    <x v="28"/>
    <x v="66"/>
    <x v="67"/>
    <x v="0"/>
    <x v="5"/>
    <x v="4"/>
    <x v="505"/>
  </r>
  <r>
    <x v="5"/>
    <x v="28"/>
    <x v="66"/>
    <x v="67"/>
    <x v="0"/>
    <x v="5"/>
    <x v="5"/>
    <x v="506"/>
  </r>
  <r>
    <x v="5"/>
    <x v="28"/>
    <x v="67"/>
    <x v="68"/>
    <x v="0"/>
    <x v="5"/>
    <x v="0"/>
    <x v="507"/>
  </r>
  <r>
    <x v="5"/>
    <x v="28"/>
    <x v="67"/>
    <x v="68"/>
    <x v="0"/>
    <x v="5"/>
    <x v="1"/>
    <x v="508"/>
  </r>
  <r>
    <x v="5"/>
    <x v="28"/>
    <x v="67"/>
    <x v="68"/>
    <x v="0"/>
    <x v="5"/>
    <x v="2"/>
    <x v="509"/>
  </r>
  <r>
    <x v="5"/>
    <x v="28"/>
    <x v="67"/>
    <x v="68"/>
    <x v="0"/>
    <x v="5"/>
    <x v="3"/>
    <x v="510"/>
  </r>
  <r>
    <x v="5"/>
    <x v="28"/>
    <x v="67"/>
    <x v="68"/>
    <x v="0"/>
    <x v="5"/>
    <x v="4"/>
    <x v="511"/>
  </r>
  <r>
    <x v="5"/>
    <x v="28"/>
    <x v="67"/>
    <x v="68"/>
    <x v="0"/>
    <x v="5"/>
    <x v="5"/>
    <x v="512"/>
  </r>
  <r>
    <x v="0"/>
    <x v="29"/>
    <x v="68"/>
    <x v="69"/>
    <x v="1"/>
    <x v="6"/>
    <x v="0"/>
    <x v="513"/>
  </r>
  <r>
    <x v="0"/>
    <x v="29"/>
    <x v="68"/>
    <x v="69"/>
    <x v="1"/>
    <x v="6"/>
    <x v="1"/>
    <x v="514"/>
  </r>
  <r>
    <x v="0"/>
    <x v="29"/>
    <x v="68"/>
    <x v="69"/>
    <x v="1"/>
    <x v="6"/>
    <x v="2"/>
    <x v="515"/>
  </r>
  <r>
    <x v="0"/>
    <x v="29"/>
    <x v="68"/>
    <x v="69"/>
    <x v="1"/>
    <x v="6"/>
    <x v="3"/>
    <x v="516"/>
  </r>
  <r>
    <x v="0"/>
    <x v="29"/>
    <x v="68"/>
    <x v="69"/>
    <x v="1"/>
    <x v="6"/>
    <x v="4"/>
    <x v="517"/>
  </r>
  <r>
    <x v="0"/>
    <x v="29"/>
    <x v="68"/>
    <x v="69"/>
    <x v="1"/>
    <x v="6"/>
    <x v="5"/>
    <x v="517"/>
  </r>
  <r>
    <x v="0"/>
    <x v="29"/>
    <x v="68"/>
    <x v="69"/>
    <x v="2"/>
    <x v="6"/>
    <x v="0"/>
    <x v="518"/>
  </r>
  <r>
    <x v="0"/>
    <x v="29"/>
    <x v="68"/>
    <x v="69"/>
    <x v="2"/>
    <x v="6"/>
    <x v="1"/>
    <x v="519"/>
  </r>
  <r>
    <x v="0"/>
    <x v="29"/>
    <x v="68"/>
    <x v="69"/>
    <x v="2"/>
    <x v="6"/>
    <x v="2"/>
    <x v="520"/>
  </r>
  <r>
    <x v="0"/>
    <x v="29"/>
    <x v="68"/>
    <x v="69"/>
    <x v="2"/>
    <x v="6"/>
    <x v="3"/>
    <x v="521"/>
  </r>
  <r>
    <x v="0"/>
    <x v="29"/>
    <x v="68"/>
    <x v="69"/>
    <x v="2"/>
    <x v="6"/>
    <x v="4"/>
    <x v="522"/>
  </r>
  <r>
    <x v="0"/>
    <x v="29"/>
    <x v="68"/>
    <x v="69"/>
    <x v="2"/>
    <x v="6"/>
    <x v="5"/>
    <x v="523"/>
  </r>
  <r>
    <x v="0"/>
    <x v="29"/>
    <x v="68"/>
    <x v="69"/>
    <x v="3"/>
    <x v="6"/>
    <x v="0"/>
    <x v="524"/>
  </r>
  <r>
    <x v="0"/>
    <x v="29"/>
    <x v="68"/>
    <x v="69"/>
    <x v="3"/>
    <x v="6"/>
    <x v="1"/>
    <x v="525"/>
  </r>
  <r>
    <x v="0"/>
    <x v="29"/>
    <x v="68"/>
    <x v="69"/>
    <x v="3"/>
    <x v="6"/>
    <x v="2"/>
    <x v="526"/>
  </r>
  <r>
    <x v="0"/>
    <x v="29"/>
    <x v="68"/>
    <x v="69"/>
    <x v="3"/>
    <x v="6"/>
    <x v="3"/>
    <x v="527"/>
  </r>
  <r>
    <x v="0"/>
    <x v="29"/>
    <x v="68"/>
    <x v="69"/>
    <x v="3"/>
    <x v="6"/>
    <x v="4"/>
    <x v="528"/>
  </r>
  <r>
    <x v="0"/>
    <x v="29"/>
    <x v="68"/>
    <x v="69"/>
    <x v="3"/>
    <x v="6"/>
    <x v="5"/>
    <x v="529"/>
  </r>
  <r>
    <x v="0"/>
    <x v="29"/>
    <x v="68"/>
    <x v="69"/>
    <x v="4"/>
    <x v="6"/>
    <x v="0"/>
    <x v="530"/>
  </r>
  <r>
    <x v="0"/>
    <x v="29"/>
    <x v="68"/>
    <x v="69"/>
    <x v="4"/>
    <x v="6"/>
    <x v="1"/>
    <x v="531"/>
  </r>
  <r>
    <x v="0"/>
    <x v="29"/>
    <x v="68"/>
    <x v="69"/>
    <x v="4"/>
    <x v="6"/>
    <x v="2"/>
    <x v="532"/>
  </r>
  <r>
    <x v="0"/>
    <x v="29"/>
    <x v="68"/>
    <x v="69"/>
    <x v="4"/>
    <x v="6"/>
    <x v="3"/>
    <x v="533"/>
  </r>
  <r>
    <x v="0"/>
    <x v="29"/>
    <x v="68"/>
    <x v="69"/>
    <x v="4"/>
    <x v="6"/>
    <x v="4"/>
    <x v="534"/>
  </r>
  <r>
    <x v="0"/>
    <x v="29"/>
    <x v="68"/>
    <x v="69"/>
    <x v="4"/>
    <x v="6"/>
    <x v="5"/>
    <x v="535"/>
  </r>
  <r>
    <x v="0"/>
    <x v="29"/>
    <x v="68"/>
    <x v="69"/>
    <x v="3"/>
    <x v="6"/>
    <x v="0"/>
    <x v="536"/>
  </r>
  <r>
    <x v="0"/>
    <x v="29"/>
    <x v="68"/>
    <x v="69"/>
    <x v="3"/>
    <x v="6"/>
    <x v="1"/>
    <x v="537"/>
  </r>
  <r>
    <x v="0"/>
    <x v="29"/>
    <x v="68"/>
    <x v="69"/>
    <x v="3"/>
    <x v="6"/>
    <x v="2"/>
    <x v="538"/>
  </r>
  <r>
    <x v="0"/>
    <x v="29"/>
    <x v="68"/>
    <x v="69"/>
    <x v="3"/>
    <x v="6"/>
    <x v="3"/>
    <x v="539"/>
  </r>
  <r>
    <x v="0"/>
    <x v="29"/>
    <x v="68"/>
    <x v="69"/>
    <x v="3"/>
    <x v="6"/>
    <x v="4"/>
    <x v="540"/>
  </r>
  <r>
    <x v="0"/>
    <x v="29"/>
    <x v="68"/>
    <x v="69"/>
    <x v="3"/>
    <x v="6"/>
    <x v="5"/>
    <x v="540"/>
  </r>
  <r>
    <x v="0"/>
    <x v="29"/>
    <x v="68"/>
    <x v="70"/>
    <x v="2"/>
    <x v="6"/>
    <x v="0"/>
    <x v="541"/>
  </r>
  <r>
    <x v="0"/>
    <x v="29"/>
    <x v="68"/>
    <x v="70"/>
    <x v="2"/>
    <x v="6"/>
    <x v="1"/>
    <x v="542"/>
  </r>
  <r>
    <x v="0"/>
    <x v="29"/>
    <x v="68"/>
    <x v="70"/>
    <x v="2"/>
    <x v="6"/>
    <x v="2"/>
    <x v="543"/>
  </r>
  <r>
    <x v="0"/>
    <x v="29"/>
    <x v="68"/>
    <x v="70"/>
    <x v="2"/>
    <x v="6"/>
    <x v="3"/>
    <x v="544"/>
  </r>
  <r>
    <x v="0"/>
    <x v="29"/>
    <x v="68"/>
    <x v="70"/>
    <x v="2"/>
    <x v="6"/>
    <x v="4"/>
    <x v="545"/>
  </r>
  <r>
    <x v="0"/>
    <x v="29"/>
    <x v="68"/>
    <x v="70"/>
    <x v="2"/>
    <x v="6"/>
    <x v="5"/>
    <x v="546"/>
  </r>
  <r>
    <x v="0"/>
    <x v="29"/>
    <x v="68"/>
    <x v="70"/>
    <x v="5"/>
    <x v="6"/>
    <x v="0"/>
    <x v="547"/>
  </r>
  <r>
    <x v="0"/>
    <x v="29"/>
    <x v="68"/>
    <x v="70"/>
    <x v="5"/>
    <x v="6"/>
    <x v="1"/>
    <x v="548"/>
  </r>
  <r>
    <x v="0"/>
    <x v="29"/>
    <x v="68"/>
    <x v="70"/>
    <x v="5"/>
    <x v="6"/>
    <x v="2"/>
    <x v="549"/>
  </r>
  <r>
    <x v="0"/>
    <x v="29"/>
    <x v="68"/>
    <x v="70"/>
    <x v="5"/>
    <x v="6"/>
    <x v="3"/>
    <x v="550"/>
  </r>
  <r>
    <x v="0"/>
    <x v="29"/>
    <x v="68"/>
    <x v="70"/>
    <x v="5"/>
    <x v="6"/>
    <x v="4"/>
    <x v="551"/>
  </r>
  <r>
    <x v="0"/>
    <x v="29"/>
    <x v="68"/>
    <x v="70"/>
    <x v="5"/>
    <x v="6"/>
    <x v="5"/>
    <x v="552"/>
  </r>
  <r>
    <x v="0"/>
    <x v="29"/>
    <x v="68"/>
    <x v="70"/>
    <x v="6"/>
    <x v="6"/>
    <x v="0"/>
    <x v="553"/>
  </r>
  <r>
    <x v="0"/>
    <x v="29"/>
    <x v="68"/>
    <x v="70"/>
    <x v="6"/>
    <x v="6"/>
    <x v="1"/>
    <x v="554"/>
  </r>
  <r>
    <x v="0"/>
    <x v="29"/>
    <x v="68"/>
    <x v="70"/>
    <x v="6"/>
    <x v="6"/>
    <x v="2"/>
    <x v="555"/>
  </r>
  <r>
    <x v="0"/>
    <x v="29"/>
    <x v="68"/>
    <x v="70"/>
    <x v="6"/>
    <x v="6"/>
    <x v="3"/>
    <x v="556"/>
  </r>
  <r>
    <x v="0"/>
    <x v="29"/>
    <x v="68"/>
    <x v="70"/>
    <x v="6"/>
    <x v="6"/>
    <x v="4"/>
    <x v="557"/>
  </r>
  <r>
    <x v="0"/>
    <x v="29"/>
    <x v="68"/>
    <x v="70"/>
    <x v="6"/>
    <x v="6"/>
    <x v="5"/>
    <x v="558"/>
  </r>
  <r>
    <x v="0"/>
    <x v="29"/>
    <x v="68"/>
    <x v="71"/>
    <x v="3"/>
    <x v="6"/>
    <x v="0"/>
    <x v="559"/>
  </r>
  <r>
    <x v="0"/>
    <x v="29"/>
    <x v="68"/>
    <x v="71"/>
    <x v="3"/>
    <x v="6"/>
    <x v="1"/>
    <x v="560"/>
  </r>
  <r>
    <x v="0"/>
    <x v="29"/>
    <x v="68"/>
    <x v="71"/>
    <x v="3"/>
    <x v="6"/>
    <x v="2"/>
    <x v="561"/>
  </r>
  <r>
    <x v="0"/>
    <x v="29"/>
    <x v="68"/>
    <x v="71"/>
    <x v="3"/>
    <x v="6"/>
    <x v="3"/>
    <x v="562"/>
  </r>
  <r>
    <x v="0"/>
    <x v="29"/>
    <x v="68"/>
    <x v="71"/>
    <x v="3"/>
    <x v="6"/>
    <x v="4"/>
    <x v="563"/>
  </r>
  <r>
    <x v="0"/>
    <x v="29"/>
    <x v="68"/>
    <x v="71"/>
    <x v="3"/>
    <x v="6"/>
    <x v="5"/>
    <x v="564"/>
  </r>
  <r>
    <x v="0"/>
    <x v="29"/>
    <x v="68"/>
    <x v="69"/>
    <x v="1"/>
    <x v="0"/>
    <x v="0"/>
    <x v="565"/>
  </r>
  <r>
    <x v="0"/>
    <x v="29"/>
    <x v="68"/>
    <x v="69"/>
    <x v="1"/>
    <x v="0"/>
    <x v="1"/>
    <x v="566"/>
  </r>
  <r>
    <x v="0"/>
    <x v="29"/>
    <x v="68"/>
    <x v="69"/>
    <x v="1"/>
    <x v="0"/>
    <x v="2"/>
    <x v="567"/>
  </r>
  <r>
    <x v="0"/>
    <x v="29"/>
    <x v="68"/>
    <x v="69"/>
    <x v="1"/>
    <x v="0"/>
    <x v="3"/>
    <x v="568"/>
  </r>
  <r>
    <x v="0"/>
    <x v="29"/>
    <x v="68"/>
    <x v="69"/>
    <x v="1"/>
    <x v="0"/>
    <x v="4"/>
    <x v="569"/>
  </r>
  <r>
    <x v="0"/>
    <x v="29"/>
    <x v="68"/>
    <x v="69"/>
    <x v="1"/>
    <x v="0"/>
    <x v="5"/>
    <x v="569"/>
  </r>
  <r>
    <x v="0"/>
    <x v="29"/>
    <x v="68"/>
    <x v="69"/>
    <x v="2"/>
    <x v="0"/>
    <x v="0"/>
    <x v="570"/>
  </r>
  <r>
    <x v="0"/>
    <x v="29"/>
    <x v="68"/>
    <x v="69"/>
    <x v="2"/>
    <x v="0"/>
    <x v="1"/>
    <x v="571"/>
  </r>
  <r>
    <x v="0"/>
    <x v="29"/>
    <x v="68"/>
    <x v="69"/>
    <x v="2"/>
    <x v="0"/>
    <x v="2"/>
    <x v="572"/>
  </r>
  <r>
    <x v="0"/>
    <x v="29"/>
    <x v="68"/>
    <x v="69"/>
    <x v="2"/>
    <x v="0"/>
    <x v="3"/>
    <x v="573"/>
  </r>
  <r>
    <x v="0"/>
    <x v="29"/>
    <x v="68"/>
    <x v="69"/>
    <x v="2"/>
    <x v="0"/>
    <x v="4"/>
    <x v="574"/>
  </r>
  <r>
    <x v="0"/>
    <x v="29"/>
    <x v="68"/>
    <x v="69"/>
    <x v="2"/>
    <x v="0"/>
    <x v="5"/>
    <x v="575"/>
  </r>
  <r>
    <x v="0"/>
    <x v="29"/>
    <x v="68"/>
    <x v="69"/>
    <x v="3"/>
    <x v="0"/>
    <x v="0"/>
    <x v="576"/>
  </r>
  <r>
    <x v="0"/>
    <x v="29"/>
    <x v="68"/>
    <x v="69"/>
    <x v="3"/>
    <x v="0"/>
    <x v="1"/>
    <x v="577"/>
  </r>
  <r>
    <x v="0"/>
    <x v="29"/>
    <x v="68"/>
    <x v="69"/>
    <x v="3"/>
    <x v="0"/>
    <x v="2"/>
    <x v="578"/>
  </r>
  <r>
    <x v="0"/>
    <x v="29"/>
    <x v="68"/>
    <x v="69"/>
    <x v="3"/>
    <x v="0"/>
    <x v="3"/>
    <x v="579"/>
  </r>
  <r>
    <x v="0"/>
    <x v="29"/>
    <x v="68"/>
    <x v="69"/>
    <x v="3"/>
    <x v="0"/>
    <x v="4"/>
    <x v="580"/>
  </r>
  <r>
    <x v="0"/>
    <x v="29"/>
    <x v="68"/>
    <x v="69"/>
    <x v="3"/>
    <x v="0"/>
    <x v="5"/>
    <x v="581"/>
  </r>
  <r>
    <x v="0"/>
    <x v="29"/>
    <x v="68"/>
    <x v="69"/>
    <x v="4"/>
    <x v="0"/>
    <x v="0"/>
    <x v="582"/>
  </r>
  <r>
    <x v="0"/>
    <x v="29"/>
    <x v="68"/>
    <x v="69"/>
    <x v="4"/>
    <x v="0"/>
    <x v="1"/>
    <x v="583"/>
  </r>
  <r>
    <x v="0"/>
    <x v="29"/>
    <x v="68"/>
    <x v="69"/>
    <x v="4"/>
    <x v="0"/>
    <x v="2"/>
    <x v="584"/>
  </r>
  <r>
    <x v="0"/>
    <x v="29"/>
    <x v="68"/>
    <x v="69"/>
    <x v="4"/>
    <x v="0"/>
    <x v="3"/>
    <x v="585"/>
  </r>
  <r>
    <x v="0"/>
    <x v="29"/>
    <x v="68"/>
    <x v="69"/>
    <x v="4"/>
    <x v="0"/>
    <x v="4"/>
    <x v="586"/>
  </r>
  <r>
    <x v="0"/>
    <x v="29"/>
    <x v="68"/>
    <x v="69"/>
    <x v="4"/>
    <x v="0"/>
    <x v="5"/>
    <x v="587"/>
  </r>
  <r>
    <x v="0"/>
    <x v="29"/>
    <x v="68"/>
    <x v="69"/>
    <x v="3"/>
    <x v="0"/>
    <x v="0"/>
    <x v="588"/>
  </r>
  <r>
    <x v="0"/>
    <x v="29"/>
    <x v="68"/>
    <x v="69"/>
    <x v="3"/>
    <x v="0"/>
    <x v="1"/>
    <x v="589"/>
  </r>
  <r>
    <x v="0"/>
    <x v="29"/>
    <x v="68"/>
    <x v="69"/>
    <x v="3"/>
    <x v="0"/>
    <x v="2"/>
    <x v="590"/>
  </r>
  <r>
    <x v="0"/>
    <x v="29"/>
    <x v="68"/>
    <x v="69"/>
    <x v="3"/>
    <x v="0"/>
    <x v="3"/>
    <x v="591"/>
  </r>
  <r>
    <x v="0"/>
    <x v="29"/>
    <x v="68"/>
    <x v="69"/>
    <x v="3"/>
    <x v="0"/>
    <x v="4"/>
    <x v="592"/>
  </r>
  <r>
    <x v="0"/>
    <x v="29"/>
    <x v="68"/>
    <x v="69"/>
    <x v="3"/>
    <x v="0"/>
    <x v="5"/>
    <x v="592"/>
  </r>
  <r>
    <x v="0"/>
    <x v="29"/>
    <x v="68"/>
    <x v="70"/>
    <x v="2"/>
    <x v="0"/>
    <x v="0"/>
    <x v="593"/>
  </r>
  <r>
    <x v="0"/>
    <x v="29"/>
    <x v="68"/>
    <x v="70"/>
    <x v="2"/>
    <x v="0"/>
    <x v="1"/>
    <x v="594"/>
  </r>
  <r>
    <x v="0"/>
    <x v="29"/>
    <x v="68"/>
    <x v="70"/>
    <x v="2"/>
    <x v="0"/>
    <x v="2"/>
    <x v="595"/>
  </r>
  <r>
    <x v="0"/>
    <x v="29"/>
    <x v="68"/>
    <x v="70"/>
    <x v="2"/>
    <x v="0"/>
    <x v="3"/>
    <x v="596"/>
  </r>
  <r>
    <x v="0"/>
    <x v="29"/>
    <x v="68"/>
    <x v="70"/>
    <x v="2"/>
    <x v="0"/>
    <x v="4"/>
    <x v="597"/>
  </r>
  <r>
    <x v="0"/>
    <x v="29"/>
    <x v="68"/>
    <x v="70"/>
    <x v="2"/>
    <x v="0"/>
    <x v="5"/>
    <x v="598"/>
  </r>
  <r>
    <x v="0"/>
    <x v="29"/>
    <x v="68"/>
    <x v="70"/>
    <x v="5"/>
    <x v="0"/>
    <x v="0"/>
    <x v="599"/>
  </r>
  <r>
    <x v="0"/>
    <x v="29"/>
    <x v="68"/>
    <x v="70"/>
    <x v="5"/>
    <x v="0"/>
    <x v="1"/>
    <x v="600"/>
  </r>
  <r>
    <x v="0"/>
    <x v="29"/>
    <x v="68"/>
    <x v="70"/>
    <x v="5"/>
    <x v="0"/>
    <x v="2"/>
    <x v="601"/>
  </r>
  <r>
    <x v="0"/>
    <x v="29"/>
    <x v="68"/>
    <x v="70"/>
    <x v="5"/>
    <x v="0"/>
    <x v="3"/>
    <x v="602"/>
  </r>
  <r>
    <x v="0"/>
    <x v="29"/>
    <x v="68"/>
    <x v="70"/>
    <x v="5"/>
    <x v="0"/>
    <x v="4"/>
    <x v="603"/>
  </r>
  <r>
    <x v="0"/>
    <x v="29"/>
    <x v="68"/>
    <x v="70"/>
    <x v="5"/>
    <x v="0"/>
    <x v="5"/>
    <x v="604"/>
  </r>
  <r>
    <x v="0"/>
    <x v="29"/>
    <x v="68"/>
    <x v="70"/>
    <x v="6"/>
    <x v="0"/>
    <x v="0"/>
    <x v="605"/>
  </r>
  <r>
    <x v="0"/>
    <x v="29"/>
    <x v="68"/>
    <x v="70"/>
    <x v="6"/>
    <x v="0"/>
    <x v="1"/>
    <x v="606"/>
  </r>
  <r>
    <x v="0"/>
    <x v="29"/>
    <x v="68"/>
    <x v="70"/>
    <x v="6"/>
    <x v="0"/>
    <x v="2"/>
    <x v="607"/>
  </r>
  <r>
    <x v="0"/>
    <x v="29"/>
    <x v="68"/>
    <x v="70"/>
    <x v="6"/>
    <x v="0"/>
    <x v="3"/>
    <x v="608"/>
  </r>
  <r>
    <x v="0"/>
    <x v="29"/>
    <x v="68"/>
    <x v="70"/>
    <x v="6"/>
    <x v="0"/>
    <x v="4"/>
    <x v="609"/>
  </r>
  <r>
    <x v="0"/>
    <x v="29"/>
    <x v="68"/>
    <x v="70"/>
    <x v="6"/>
    <x v="0"/>
    <x v="5"/>
    <x v="610"/>
  </r>
  <r>
    <x v="0"/>
    <x v="29"/>
    <x v="68"/>
    <x v="71"/>
    <x v="0"/>
    <x v="0"/>
    <x v="0"/>
    <x v="611"/>
  </r>
  <r>
    <x v="0"/>
    <x v="29"/>
    <x v="68"/>
    <x v="71"/>
    <x v="0"/>
    <x v="0"/>
    <x v="1"/>
    <x v="612"/>
  </r>
  <r>
    <x v="0"/>
    <x v="29"/>
    <x v="68"/>
    <x v="71"/>
    <x v="0"/>
    <x v="0"/>
    <x v="2"/>
    <x v="613"/>
  </r>
  <r>
    <x v="0"/>
    <x v="29"/>
    <x v="68"/>
    <x v="71"/>
    <x v="0"/>
    <x v="0"/>
    <x v="3"/>
    <x v="614"/>
  </r>
  <r>
    <x v="0"/>
    <x v="29"/>
    <x v="68"/>
    <x v="71"/>
    <x v="0"/>
    <x v="0"/>
    <x v="4"/>
    <x v="615"/>
  </r>
  <r>
    <x v="0"/>
    <x v="29"/>
    <x v="68"/>
    <x v="71"/>
    <x v="0"/>
    <x v="0"/>
    <x v="5"/>
    <x v="616"/>
  </r>
  <r>
    <x v="0"/>
    <x v="29"/>
    <x v="68"/>
    <x v="71"/>
    <x v="0"/>
    <x v="0"/>
    <x v="0"/>
    <x v="617"/>
  </r>
  <r>
    <x v="0"/>
    <x v="29"/>
    <x v="68"/>
    <x v="71"/>
    <x v="0"/>
    <x v="0"/>
    <x v="1"/>
    <x v="618"/>
  </r>
  <r>
    <x v="0"/>
    <x v="29"/>
    <x v="68"/>
    <x v="71"/>
    <x v="0"/>
    <x v="0"/>
    <x v="2"/>
    <x v="619"/>
  </r>
  <r>
    <x v="0"/>
    <x v="29"/>
    <x v="68"/>
    <x v="71"/>
    <x v="0"/>
    <x v="0"/>
    <x v="3"/>
    <x v="620"/>
  </r>
  <r>
    <x v="0"/>
    <x v="29"/>
    <x v="68"/>
    <x v="71"/>
    <x v="0"/>
    <x v="0"/>
    <x v="4"/>
    <x v="621"/>
  </r>
  <r>
    <x v="0"/>
    <x v="29"/>
    <x v="68"/>
    <x v="71"/>
    <x v="0"/>
    <x v="0"/>
    <x v="5"/>
    <x v="622"/>
  </r>
  <r>
    <x v="0"/>
    <x v="29"/>
    <x v="68"/>
    <x v="69"/>
    <x v="1"/>
    <x v="1"/>
    <x v="0"/>
    <x v="623"/>
  </r>
  <r>
    <x v="0"/>
    <x v="29"/>
    <x v="68"/>
    <x v="69"/>
    <x v="1"/>
    <x v="1"/>
    <x v="1"/>
    <x v="624"/>
  </r>
  <r>
    <x v="0"/>
    <x v="29"/>
    <x v="68"/>
    <x v="69"/>
    <x v="1"/>
    <x v="1"/>
    <x v="2"/>
    <x v="625"/>
  </r>
  <r>
    <x v="0"/>
    <x v="29"/>
    <x v="68"/>
    <x v="69"/>
    <x v="1"/>
    <x v="1"/>
    <x v="3"/>
    <x v="626"/>
  </r>
  <r>
    <x v="0"/>
    <x v="29"/>
    <x v="68"/>
    <x v="69"/>
    <x v="1"/>
    <x v="1"/>
    <x v="4"/>
    <x v="627"/>
  </r>
  <r>
    <x v="0"/>
    <x v="29"/>
    <x v="68"/>
    <x v="69"/>
    <x v="1"/>
    <x v="1"/>
    <x v="5"/>
    <x v="627"/>
  </r>
  <r>
    <x v="0"/>
    <x v="29"/>
    <x v="68"/>
    <x v="69"/>
    <x v="2"/>
    <x v="1"/>
    <x v="0"/>
    <x v="628"/>
  </r>
  <r>
    <x v="0"/>
    <x v="29"/>
    <x v="68"/>
    <x v="69"/>
    <x v="2"/>
    <x v="1"/>
    <x v="1"/>
    <x v="629"/>
  </r>
  <r>
    <x v="0"/>
    <x v="29"/>
    <x v="68"/>
    <x v="69"/>
    <x v="2"/>
    <x v="1"/>
    <x v="2"/>
    <x v="630"/>
  </r>
  <r>
    <x v="0"/>
    <x v="29"/>
    <x v="68"/>
    <x v="69"/>
    <x v="2"/>
    <x v="1"/>
    <x v="3"/>
    <x v="631"/>
  </r>
  <r>
    <x v="0"/>
    <x v="29"/>
    <x v="68"/>
    <x v="69"/>
    <x v="2"/>
    <x v="1"/>
    <x v="4"/>
    <x v="632"/>
  </r>
  <r>
    <x v="0"/>
    <x v="29"/>
    <x v="68"/>
    <x v="69"/>
    <x v="2"/>
    <x v="1"/>
    <x v="5"/>
    <x v="633"/>
  </r>
  <r>
    <x v="0"/>
    <x v="29"/>
    <x v="68"/>
    <x v="69"/>
    <x v="3"/>
    <x v="1"/>
    <x v="0"/>
    <x v="634"/>
  </r>
  <r>
    <x v="0"/>
    <x v="29"/>
    <x v="68"/>
    <x v="69"/>
    <x v="3"/>
    <x v="1"/>
    <x v="1"/>
    <x v="635"/>
  </r>
  <r>
    <x v="0"/>
    <x v="29"/>
    <x v="68"/>
    <x v="69"/>
    <x v="3"/>
    <x v="1"/>
    <x v="2"/>
    <x v="636"/>
  </r>
  <r>
    <x v="0"/>
    <x v="29"/>
    <x v="68"/>
    <x v="69"/>
    <x v="3"/>
    <x v="1"/>
    <x v="3"/>
    <x v="637"/>
  </r>
  <r>
    <x v="0"/>
    <x v="29"/>
    <x v="68"/>
    <x v="69"/>
    <x v="3"/>
    <x v="1"/>
    <x v="4"/>
    <x v="638"/>
  </r>
  <r>
    <x v="0"/>
    <x v="29"/>
    <x v="68"/>
    <x v="69"/>
    <x v="3"/>
    <x v="1"/>
    <x v="5"/>
    <x v="639"/>
  </r>
  <r>
    <x v="0"/>
    <x v="29"/>
    <x v="68"/>
    <x v="69"/>
    <x v="4"/>
    <x v="1"/>
    <x v="0"/>
    <x v="640"/>
  </r>
  <r>
    <x v="0"/>
    <x v="29"/>
    <x v="68"/>
    <x v="69"/>
    <x v="4"/>
    <x v="1"/>
    <x v="1"/>
    <x v="641"/>
  </r>
  <r>
    <x v="0"/>
    <x v="29"/>
    <x v="68"/>
    <x v="69"/>
    <x v="4"/>
    <x v="1"/>
    <x v="2"/>
    <x v="642"/>
  </r>
  <r>
    <x v="0"/>
    <x v="29"/>
    <x v="68"/>
    <x v="69"/>
    <x v="4"/>
    <x v="1"/>
    <x v="3"/>
    <x v="643"/>
  </r>
  <r>
    <x v="0"/>
    <x v="29"/>
    <x v="68"/>
    <x v="69"/>
    <x v="4"/>
    <x v="1"/>
    <x v="4"/>
    <x v="644"/>
  </r>
  <r>
    <x v="0"/>
    <x v="29"/>
    <x v="68"/>
    <x v="69"/>
    <x v="4"/>
    <x v="1"/>
    <x v="5"/>
    <x v="645"/>
  </r>
  <r>
    <x v="0"/>
    <x v="29"/>
    <x v="68"/>
    <x v="69"/>
    <x v="3"/>
    <x v="1"/>
    <x v="0"/>
    <x v="646"/>
  </r>
  <r>
    <x v="0"/>
    <x v="29"/>
    <x v="68"/>
    <x v="69"/>
    <x v="3"/>
    <x v="1"/>
    <x v="1"/>
    <x v="647"/>
  </r>
  <r>
    <x v="0"/>
    <x v="29"/>
    <x v="68"/>
    <x v="69"/>
    <x v="3"/>
    <x v="1"/>
    <x v="2"/>
    <x v="648"/>
  </r>
  <r>
    <x v="0"/>
    <x v="29"/>
    <x v="68"/>
    <x v="69"/>
    <x v="3"/>
    <x v="1"/>
    <x v="3"/>
    <x v="649"/>
  </r>
  <r>
    <x v="0"/>
    <x v="29"/>
    <x v="68"/>
    <x v="69"/>
    <x v="3"/>
    <x v="1"/>
    <x v="4"/>
    <x v="650"/>
  </r>
  <r>
    <x v="0"/>
    <x v="29"/>
    <x v="68"/>
    <x v="69"/>
    <x v="3"/>
    <x v="1"/>
    <x v="5"/>
    <x v="650"/>
  </r>
  <r>
    <x v="0"/>
    <x v="29"/>
    <x v="68"/>
    <x v="70"/>
    <x v="2"/>
    <x v="1"/>
    <x v="0"/>
    <x v="651"/>
  </r>
  <r>
    <x v="0"/>
    <x v="29"/>
    <x v="68"/>
    <x v="70"/>
    <x v="2"/>
    <x v="1"/>
    <x v="1"/>
    <x v="652"/>
  </r>
  <r>
    <x v="0"/>
    <x v="29"/>
    <x v="68"/>
    <x v="70"/>
    <x v="2"/>
    <x v="1"/>
    <x v="2"/>
    <x v="653"/>
  </r>
  <r>
    <x v="0"/>
    <x v="29"/>
    <x v="68"/>
    <x v="70"/>
    <x v="2"/>
    <x v="1"/>
    <x v="3"/>
    <x v="654"/>
  </r>
  <r>
    <x v="0"/>
    <x v="29"/>
    <x v="68"/>
    <x v="70"/>
    <x v="2"/>
    <x v="1"/>
    <x v="4"/>
    <x v="655"/>
  </r>
  <r>
    <x v="0"/>
    <x v="29"/>
    <x v="68"/>
    <x v="70"/>
    <x v="2"/>
    <x v="1"/>
    <x v="5"/>
    <x v="656"/>
  </r>
  <r>
    <x v="0"/>
    <x v="29"/>
    <x v="68"/>
    <x v="70"/>
    <x v="5"/>
    <x v="1"/>
    <x v="0"/>
    <x v="657"/>
  </r>
  <r>
    <x v="0"/>
    <x v="29"/>
    <x v="68"/>
    <x v="70"/>
    <x v="5"/>
    <x v="1"/>
    <x v="1"/>
    <x v="658"/>
  </r>
  <r>
    <x v="0"/>
    <x v="29"/>
    <x v="68"/>
    <x v="70"/>
    <x v="5"/>
    <x v="1"/>
    <x v="2"/>
    <x v="659"/>
  </r>
  <r>
    <x v="0"/>
    <x v="29"/>
    <x v="68"/>
    <x v="70"/>
    <x v="5"/>
    <x v="1"/>
    <x v="3"/>
    <x v="660"/>
  </r>
  <r>
    <x v="0"/>
    <x v="29"/>
    <x v="68"/>
    <x v="70"/>
    <x v="5"/>
    <x v="1"/>
    <x v="4"/>
    <x v="661"/>
  </r>
  <r>
    <x v="0"/>
    <x v="29"/>
    <x v="68"/>
    <x v="70"/>
    <x v="5"/>
    <x v="1"/>
    <x v="5"/>
    <x v="662"/>
  </r>
  <r>
    <x v="0"/>
    <x v="29"/>
    <x v="68"/>
    <x v="70"/>
    <x v="6"/>
    <x v="1"/>
    <x v="0"/>
    <x v="663"/>
  </r>
  <r>
    <x v="0"/>
    <x v="29"/>
    <x v="68"/>
    <x v="70"/>
    <x v="6"/>
    <x v="1"/>
    <x v="1"/>
    <x v="664"/>
  </r>
  <r>
    <x v="0"/>
    <x v="29"/>
    <x v="68"/>
    <x v="70"/>
    <x v="6"/>
    <x v="1"/>
    <x v="2"/>
    <x v="665"/>
  </r>
  <r>
    <x v="0"/>
    <x v="29"/>
    <x v="68"/>
    <x v="70"/>
    <x v="6"/>
    <x v="1"/>
    <x v="3"/>
    <x v="666"/>
  </r>
  <r>
    <x v="0"/>
    <x v="29"/>
    <x v="68"/>
    <x v="70"/>
    <x v="6"/>
    <x v="1"/>
    <x v="4"/>
    <x v="667"/>
  </r>
  <r>
    <x v="0"/>
    <x v="29"/>
    <x v="68"/>
    <x v="70"/>
    <x v="6"/>
    <x v="1"/>
    <x v="5"/>
    <x v="668"/>
  </r>
  <r>
    <x v="0"/>
    <x v="29"/>
    <x v="68"/>
    <x v="71"/>
    <x v="0"/>
    <x v="1"/>
    <x v="0"/>
    <x v="669"/>
  </r>
  <r>
    <x v="0"/>
    <x v="29"/>
    <x v="68"/>
    <x v="71"/>
    <x v="0"/>
    <x v="1"/>
    <x v="1"/>
    <x v="670"/>
  </r>
  <r>
    <x v="0"/>
    <x v="29"/>
    <x v="68"/>
    <x v="71"/>
    <x v="0"/>
    <x v="1"/>
    <x v="2"/>
    <x v="671"/>
  </r>
  <r>
    <x v="0"/>
    <x v="29"/>
    <x v="68"/>
    <x v="71"/>
    <x v="0"/>
    <x v="1"/>
    <x v="3"/>
    <x v="672"/>
  </r>
  <r>
    <x v="0"/>
    <x v="29"/>
    <x v="68"/>
    <x v="71"/>
    <x v="0"/>
    <x v="1"/>
    <x v="4"/>
    <x v="673"/>
  </r>
  <r>
    <x v="0"/>
    <x v="29"/>
    <x v="68"/>
    <x v="71"/>
    <x v="0"/>
    <x v="1"/>
    <x v="5"/>
    <x v="674"/>
  </r>
  <r>
    <x v="0"/>
    <x v="29"/>
    <x v="68"/>
    <x v="69"/>
    <x v="1"/>
    <x v="2"/>
    <x v="0"/>
    <x v="675"/>
  </r>
  <r>
    <x v="0"/>
    <x v="29"/>
    <x v="68"/>
    <x v="69"/>
    <x v="1"/>
    <x v="2"/>
    <x v="1"/>
    <x v="676"/>
  </r>
  <r>
    <x v="0"/>
    <x v="29"/>
    <x v="68"/>
    <x v="69"/>
    <x v="1"/>
    <x v="2"/>
    <x v="2"/>
    <x v="677"/>
  </r>
  <r>
    <x v="0"/>
    <x v="29"/>
    <x v="68"/>
    <x v="69"/>
    <x v="1"/>
    <x v="2"/>
    <x v="3"/>
    <x v="678"/>
  </r>
  <r>
    <x v="0"/>
    <x v="29"/>
    <x v="68"/>
    <x v="69"/>
    <x v="1"/>
    <x v="2"/>
    <x v="4"/>
    <x v="679"/>
  </r>
  <r>
    <x v="0"/>
    <x v="29"/>
    <x v="68"/>
    <x v="69"/>
    <x v="1"/>
    <x v="2"/>
    <x v="5"/>
    <x v="679"/>
  </r>
  <r>
    <x v="0"/>
    <x v="29"/>
    <x v="68"/>
    <x v="69"/>
    <x v="2"/>
    <x v="2"/>
    <x v="0"/>
    <x v="680"/>
  </r>
  <r>
    <x v="0"/>
    <x v="29"/>
    <x v="68"/>
    <x v="69"/>
    <x v="2"/>
    <x v="2"/>
    <x v="1"/>
    <x v="681"/>
  </r>
  <r>
    <x v="0"/>
    <x v="29"/>
    <x v="68"/>
    <x v="69"/>
    <x v="2"/>
    <x v="2"/>
    <x v="2"/>
    <x v="682"/>
  </r>
  <r>
    <x v="0"/>
    <x v="29"/>
    <x v="68"/>
    <x v="69"/>
    <x v="2"/>
    <x v="2"/>
    <x v="3"/>
    <x v="683"/>
  </r>
  <r>
    <x v="0"/>
    <x v="29"/>
    <x v="68"/>
    <x v="69"/>
    <x v="2"/>
    <x v="2"/>
    <x v="4"/>
    <x v="684"/>
  </r>
  <r>
    <x v="0"/>
    <x v="29"/>
    <x v="68"/>
    <x v="69"/>
    <x v="2"/>
    <x v="2"/>
    <x v="5"/>
    <x v="685"/>
  </r>
  <r>
    <x v="0"/>
    <x v="29"/>
    <x v="68"/>
    <x v="69"/>
    <x v="3"/>
    <x v="2"/>
    <x v="0"/>
    <x v="686"/>
  </r>
  <r>
    <x v="0"/>
    <x v="29"/>
    <x v="68"/>
    <x v="69"/>
    <x v="3"/>
    <x v="2"/>
    <x v="1"/>
    <x v="687"/>
  </r>
  <r>
    <x v="0"/>
    <x v="29"/>
    <x v="68"/>
    <x v="69"/>
    <x v="3"/>
    <x v="2"/>
    <x v="2"/>
    <x v="688"/>
  </r>
  <r>
    <x v="0"/>
    <x v="29"/>
    <x v="68"/>
    <x v="69"/>
    <x v="3"/>
    <x v="2"/>
    <x v="3"/>
    <x v="689"/>
  </r>
  <r>
    <x v="0"/>
    <x v="29"/>
    <x v="68"/>
    <x v="69"/>
    <x v="3"/>
    <x v="2"/>
    <x v="4"/>
    <x v="690"/>
  </r>
  <r>
    <x v="0"/>
    <x v="29"/>
    <x v="68"/>
    <x v="69"/>
    <x v="3"/>
    <x v="2"/>
    <x v="5"/>
    <x v="691"/>
  </r>
  <r>
    <x v="0"/>
    <x v="29"/>
    <x v="68"/>
    <x v="69"/>
    <x v="4"/>
    <x v="2"/>
    <x v="0"/>
    <x v="692"/>
  </r>
  <r>
    <x v="0"/>
    <x v="29"/>
    <x v="68"/>
    <x v="69"/>
    <x v="4"/>
    <x v="2"/>
    <x v="1"/>
    <x v="693"/>
  </r>
  <r>
    <x v="0"/>
    <x v="29"/>
    <x v="68"/>
    <x v="69"/>
    <x v="4"/>
    <x v="2"/>
    <x v="2"/>
    <x v="694"/>
  </r>
  <r>
    <x v="0"/>
    <x v="29"/>
    <x v="68"/>
    <x v="69"/>
    <x v="4"/>
    <x v="2"/>
    <x v="3"/>
    <x v="695"/>
  </r>
  <r>
    <x v="0"/>
    <x v="29"/>
    <x v="68"/>
    <x v="69"/>
    <x v="4"/>
    <x v="2"/>
    <x v="4"/>
    <x v="696"/>
  </r>
  <r>
    <x v="0"/>
    <x v="29"/>
    <x v="68"/>
    <x v="69"/>
    <x v="4"/>
    <x v="2"/>
    <x v="5"/>
    <x v="697"/>
  </r>
  <r>
    <x v="0"/>
    <x v="29"/>
    <x v="68"/>
    <x v="69"/>
    <x v="3"/>
    <x v="2"/>
    <x v="0"/>
    <x v="698"/>
  </r>
  <r>
    <x v="0"/>
    <x v="29"/>
    <x v="68"/>
    <x v="69"/>
    <x v="3"/>
    <x v="2"/>
    <x v="1"/>
    <x v="699"/>
  </r>
  <r>
    <x v="0"/>
    <x v="29"/>
    <x v="68"/>
    <x v="69"/>
    <x v="3"/>
    <x v="2"/>
    <x v="2"/>
    <x v="700"/>
  </r>
  <r>
    <x v="0"/>
    <x v="29"/>
    <x v="68"/>
    <x v="69"/>
    <x v="3"/>
    <x v="2"/>
    <x v="3"/>
    <x v="701"/>
  </r>
  <r>
    <x v="0"/>
    <x v="29"/>
    <x v="68"/>
    <x v="69"/>
    <x v="3"/>
    <x v="2"/>
    <x v="4"/>
    <x v="702"/>
  </r>
  <r>
    <x v="0"/>
    <x v="29"/>
    <x v="68"/>
    <x v="69"/>
    <x v="3"/>
    <x v="2"/>
    <x v="5"/>
    <x v="702"/>
  </r>
  <r>
    <x v="0"/>
    <x v="29"/>
    <x v="68"/>
    <x v="70"/>
    <x v="2"/>
    <x v="2"/>
    <x v="0"/>
    <x v="703"/>
  </r>
  <r>
    <x v="0"/>
    <x v="29"/>
    <x v="68"/>
    <x v="70"/>
    <x v="2"/>
    <x v="2"/>
    <x v="1"/>
    <x v="704"/>
  </r>
  <r>
    <x v="0"/>
    <x v="29"/>
    <x v="68"/>
    <x v="70"/>
    <x v="2"/>
    <x v="2"/>
    <x v="2"/>
    <x v="705"/>
  </r>
  <r>
    <x v="0"/>
    <x v="29"/>
    <x v="68"/>
    <x v="70"/>
    <x v="2"/>
    <x v="2"/>
    <x v="3"/>
    <x v="706"/>
  </r>
  <r>
    <x v="0"/>
    <x v="29"/>
    <x v="68"/>
    <x v="70"/>
    <x v="2"/>
    <x v="2"/>
    <x v="4"/>
    <x v="707"/>
  </r>
  <r>
    <x v="0"/>
    <x v="29"/>
    <x v="68"/>
    <x v="70"/>
    <x v="2"/>
    <x v="2"/>
    <x v="5"/>
    <x v="708"/>
  </r>
  <r>
    <x v="0"/>
    <x v="29"/>
    <x v="68"/>
    <x v="70"/>
    <x v="5"/>
    <x v="2"/>
    <x v="0"/>
    <x v="709"/>
  </r>
  <r>
    <x v="0"/>
    <x v="29"/>
    <x v="68"/>
    <x v="70"/>
    <x v="5"/>
    <x v="2"/>
    <x v="1"/>
    <x v="710"/>
  </r>
  <r>
    <x v="0"/>
    <x v="29"/>
    <x v="68"/>
    <x v="70"/>
    <x v="5"/>
    <x v="2"/>
    <x v="2"/>
    <x v="711"/>
  </r>
  <r>
    <x v="0"/>
    <x v="29"/>
    <x v="68"/>
    <x v="70"/>
    <x v="5"/>
    <x v="2"/>
    <x v="3"/>
    <x v="712"/>
  </r>
  <r>
    <x v="0"/>
    <x v="29"/>
    <x v="68"/>
    <x v="70"/>
    <x v="5"/>
    <x v="2"/>
    <x v="4"/>
    <x v="713"/>
  </r>
  <r>
    <x v="0"/>
    <x v="29"/>
    <x v="68"/>
    <x v="70"/>
    <x v="5"/>
    <x v="2"/>
    <x v="5"/>
    <x v="714"/>
  </r>
  <r>
    <x v="0"/>
    <x v="29"/>
    <x v="68"/>
    <x v="70"/>
    <x v="6"/>
    <x v="2"/>
    <x v="0"/>
    <x v="715"/>
  </r>
  <r>
    <x v="0"/>
    <x v="29"/>
    <x v="68"/>
    <x v="70"/>
    <x v="6"/>
    <x v="2"/>
    <x v="1"/>
    <x v="716"/>
  </r>
  <r>
    <x v="0"/>
    <x v="29"/>
    <x v="68"/>
    <x v="70"/>
    <x v="6"/>
    <x v="2"/>
    <x v="2"/>
    <x v="717"/>
  </r>
  <r>
    <x v="0"/>
    <x v="29"/>
    <x v="68"/>
    <x v="70"/>
    <x v="6"/>
    <x v="2"/>
    <x v="3"/>
    <x v="718"/>
  </r>
  <r>
    <x v="0"/>
    <x v="29"/>
    <x v="68"/>
    <x v="70"/>
    <x v="6"/>
    <x v="2"/>
    <x v="4"/>
    <x v="719"/>
  </r>
  <r>
    <x v="0"/>
    <x v="29"/>
    <x v="68"/>
    <x v="70"/>
    <x v="6"/>
    <x v="2"/>
    <x v="5"/>
    <x v="720"/>
  </r>
  <r>
    <x v="0"/>
    <x v="29"/>
    <x v="68"/>
    <x v="71"/>
    <x v="3"/>
    <x v="2"/>
    <x v="0"/>
    <x v="721"/>
  </r>
  <r>
    <x v="0"/>
    <x v="29"/>
    <x v="68"/>
    <x v="71"/>
    <x v="3"/>
    <x v="2"/>
    <x v="1"/>
    <x v="722"/>
  </r>
  <r>
    <x v="0"/>
    <x v="29"/>
    <x v="68"/>
    <x v="71"/>
    <x v="3"/>
    <x v="2"/>
    <x v="2"/>
    <x v="723"/>
  </r>
  <r>
    <x v="0"/>
    <x v="29"/>
    <x v="68"/>
    <x v="71"/>
    <x v="3"/>
    <x v="2"/>
    <x v="3"/>
    <x v="724"/>
  </r>
  <r>
    <x v="0"/>
    <x v="29"/>
    <x v="68"/>
    <x v="71"/>
    <x v="3"/>
    <x v="2"/>
    <x v="4"/>
    <x v="725"/>
  </r>
  <r>
    <x v="0"/>
    <x v="29"/>
    <x v="68"/>
    <x v="71"/>
    <x v="3"/>
    <x v="2"/>
    <x v="5"/>
    <x v="726"/>
  </r>
  <r>
    <x v="0"/>
    <x v="29"/>
    <x v="69"/>
    <x v="72"/>
    <x v="4"/>
    <x v="6"/>
    <x v="0"/>
    <x v="727"/>
  </r>
  <r>
    <x v="0"/>
    <x v="29"/>
    <x v="69"/>
    <x v="72"/>
    <x v="4"/>
    <x v="6"/>
    <x v="1"/>
    <x v="728"/>
  </r>
  <r>
    <x v="0"/>
    <x v="29"/>
    <x v="69"/>
    <x v="72"/>
    <x v="4"/>
    <x v="6"/>
    <x v="2"/>
    <x v="729"/>
  </r>
  <r>
    <x v="0"/>
    <x v="29"/>
    <x v="69"/>
    <x v="72"/>
    <x v="4"/>
    <x v="6"/>
    <x v="3"/>
    <x v="730"/>
  </r>
  <r>
    <x v="0"/>
    <x v="29"/>
    <x v="69"/>
    <x v="72"/>
    <x v="4"/>
    <x v="6"/>
    <x v="4"/>
    <x v="731"/>
  </r>
  <r>
    <x v="0"/>
    <x v="29"/>
    <x v="69"/>
    <x v="72"/>
    <x v="4"/>
    <x v="6"/>
    <x v="5"/>
    <x v="732"/>
  </r>
  <r>
    <x v="0"/>
    <x v="29"/>
    <x v="69"/>
    <x v="72"/>
    <x v="1"/>
    <x v="6"/>
    <x v="0"/>
    <x v="733"/>
  </r>
  <r>
    <x v="0"/>
    <x v="29"/>
    <x v="69"/>
    <x v="72"/>
    <x v="1"/>
    <x v="6"/>
    <x v="1"/>
    <x v="734"/>
  </r>
  <r>
    <x v="0"/>
    <x v="29"/>
    <x v="69"/>
    <x v="72"/>
    <x v="1"/>
    <x v="6"/>
    <x v="2"/>
    <x v="735"/>
  </r>
  <r>
    <x v="0"/>
    <x v="29"/>
    <x v="69"/>
    <x v="72"/>
    <x v="1"/>
    <x v="6"/>
    <x v="3"/>
    <x v="736"/>
  </r>
  <r>
    <x v="0"/>
    <x v="29"/>
    <x v="69"/>
    <x v="72"/>
    <x v="1"/>
    <x v="6"/>
    <x v="4"/>
    <x v="737"/>
  </r>
  <r>
    <x v="0"/>
    <x v="29"/>
    <x v="69"/>
    <x v="72"/>
    <x v="1"/>
    <x v="6"/>
    <x v="5"/>
    <x v="738"/>
  </r>
  <r>
    <x v="0"/>
    <x v="29"/>
    <x v="69"/>
    <x v="72"/>
    <x v="2"/>
    <x v="6"/>
    <x v="0"/>
    <x v="739"/>
  </r>
  <r>
    <x v="0"/>
    <x v="29"/>
    <x v="69"/>
    <x v="72"/>
    <x v="2"/>
    <x v="6"/>
    <x v="1"/>
    <x v="740"/>
  </r>
  <r>
    <x v="0"/>
    <x v="29"/>
    <x v="69"/>
    <x v="72"/>
    <x v="2"/>
    <x v="6"/>
    <x v="2"/>
    <x v="741"/>
  </r>
  <r>
    <x v="0"/>
    <x v="29"/>
    <x v="69"/>
    <x v="72"/>
    <x v="2"/>
    <x v="6"/>
    <x v="3"/>
    <x v="742"/>
  </r>
  <r>
    <x v="0"/>
    <x v="29"/>
    <x v="69"/>
    <x v="72"/>
    <x v="2"/>
    <x v="6"/>
    <x v="4"/>
    <x v="743"/>
  </r>
  <r>
    <x v="0"/>
    <x v="29"/>
    <x v="69"/>
    <x v="72"/>
    <x v="2"/>
    <x v="6"/>
    <x v="5"/>
    <x v="744"/>
  </r>
  <r>
    <x v="0"/>
    <x v="29"/>
    <x v="69"/>
    <x v="72"/>
    <x v="7"/>
    <x v="6"/>
    <x v="0"/>
    <x v="745"/>
  </r>
  <r>
    <x v="0"/>
    <x v="29"/>
    <x v="69"/>
    <x v="72"/>
    <x v="7"/>
    <x v="6"/>
    <x v="1"/>
    <x v="746"/>
  </r>
  <r>
    <x v="0"/>
    <x v="29"/>
    <x v="69"/>
    <x v="72"/>
    <x v="7"/>
    <x v="6"/>
    <x v="2"/>
    <x v="747"/>
  </r>
  <r>
    <x v="0"/>
    <x v="29"/>
    <x v="69"/>
    <x v="72"/>
    <x v="7"/>
    <x v="6"/>
    <x v="3"/>
    <x v="748"/>
  </r>
  <r>
    <x v="0"/>
    <x v="29"/>
    <x v="69"/>
    <x v="72"/>
    <x v="7"/>
    <x v="6"/>
    <x v="4"/>
    <x v="749"/>
  </r>
  <r>
    <x v="0"/>
    <x v="29"/>
    <x v="69"/>
    <x v="72"/>
    <x v="7"/>
    <x v="6"/>
    <x v="5"/>
    <x v="750"/>
  </r>
  <r>
    <x v="0"/>
    <x v="29"/>
    <x v="69"/>
    <x v="72"/>
    <x v="8"/>
    <x v="6"/>
    <x v="0"/>
    <x v="751"/>
  </r>
  <r>
    <x v="0"/>
    <x v="29"/>
    <x v="69"/>
    <x v="72"/>
    <x v="8"/>
    <x v="6"/>
    <x v="1"/>
    <x v="752"/>
  </r>
  <r>
    <x v="0"/>
    <x v="29"/>
    <x v="69"/>
    <x v="72"/>
    <x v="8"/>
    <x v="6"/>
    <x v="2"/>
    <x v="753"/>
  </r>
  <r>
    <x v="0"/>
    <x v="29"/>
    <x v="69"/>
    <x v="72"/>
    <x v="8"/>
    <x v="6"/>
    <x v="3"/>
    <x v="754"/>
  </r>
  <r>
    <x v="0"/>
    <x v="29"/>
    <x v="69"/>
    <x v="72"/>
    <x v="8"/>
    <x v="6"/>
    <x v="4"/>
    <x v="755"/>
  </r>
  <r>
    <x v="0"/>
    <x v="29"/>
    <x v="69"/>
    <x v="72"/>
    <x v="8"/>
    <x v="6"/>
    <x v="5"/>
    <x v="756"/>
  </r>
  <r>
    <x v="0"/>
    <x v="29"/>
    <x v="69"/>
    <x v="72"/>
    <x v="3"/>
    <x v="6"/>
    <x v="0"/>
    <x v="757"/>
  </r>
  <r>
    <x v="0"/>
    <x v="29"/>
    <x v="69"/>
    <x v="72"/>
    <x v="3"/>
    <x v="6"/>
    <x v="1"/>
    <x v="758"/>
  </r>
  <r>
    <x v="0"/>
    <x v="29"/>
    <x v="69"/>
    <x v="72"/>
    <x v="3"/>
    <x v="6"/>
    <x v="2"/>
    <x v="759"/>
  </r>
  <r>
    <x v="0"/>
    <x v="29"/>
    <x v="69"/>
    <x v="72"/>
    <x v="3"/>
    <x v="6"/>
    <x v="3"/>
    <x v="760"/>
  </r>
  <r>
    <x v="0"/>
    <x v="29"/>
    <x v="69"/>
    <x v="72"/>
    <x v="3"/>
    <x v="6"/>
    <x v="4"/>
    <x v="761"/>
  </r>
  <r>
    <x v="0"/>
    <x v="29"/>
    <x v="69"/>
    <x v="72"/>
    <x v="3"/>
    <x v="6"/>
    <x v="5"/>
    <x v="762"/>
  </r>
  <r>
    <x v="0"/>
    <x v="29"/>
    <x v="69"/>
    <x v="72"/>
    <x v="6"/>
    <x v="6"/>
    <x v="0"/>
    <x v="763"/>
  </r>
  <r>
    <x v="0"/>
    <x v="29"/>
    <x v="69"/>
    <x v="72"/>
    <x v="6"/>
    <x v="6"/>
    <x v="1"/>
    <x v="764"/>
  </r>
  <r>
    <x v="0"/>
    <x v="29"/>
    <x v="69"/>
    <x v="72"/>
    <x v="6"/>
    <x v="6"/>
    <x v="2"/>
    <x v="765"/>
  </r>
  <r>
    <x v="0"/>
    <x v="29"/>
    <x v="69"/>
    <x v="72"/>
    <x v="6"/>
    <x v="6"/>
    <x v="3"/>
    <x v="766"/>
  </r>
  <r>
    <x v="0"/>
    <x v="29"/>
    <x v="69"/>
    <x v="72"/>
    <x v="6"/>
    <x v="6"/>
    <x v="4"/>
    <x v="767"/>
  </r>
  <r>
    <x v="0"/>
    <x v="29"/>
    <x v="69"/>
    <x v="72"/>
    <x v="6"/>
    <x v="6"/>
    <x v="5"/>
    <x v="768"/>
  </r>
  <r>
    <x v="0"/>
    <x v="29"/>
    <x v="69"/>
    <x v="72"/>
    <x v="4"/>
    <x v="0"/>
    <x v="0"/>
    <x v="769"/>
  </r>
  <r>
    <x v="0"/>
    <x v="29"/>
    <x v="69"/>
    <x v="72"/>
    <x v="4"/>
    <x v="0"/>
    <x v="1"/>
    <x v="770"/>
  </r>
  <r>
    <x v="0"/>
    <x v="29"/>
    <x v="69"/>
    <x v="72"/>
    <x v="4"/>
    <x v="0"/>
    <x v="2"/>
    <x v="771"/>
  </r>
  <r>
    <x v="0"/>
    <x v="29"/>
    <x v="69"/>
    <x v="72"/>
    <x v="4"/>
    <x v="0"/>
    <x v="3"/>
    <x v="772"/>
  </r>
  <r>
    <x v="0"/>
    <x v="29"/>
    <x v="69"/>
    <x v="72"/>
    <x v="4"/>
    <x v="0"/>
    <x v="4"/>
    <x v="773"/>
  </r>
  <r>
    <x v="0"/>
    <x v="29"/>
    <x v="69"/>
    <x v="72"/>
    <x v="4"/>
    <x v="0"/>
    <x v="5"/>
    <x v="774"/>
  </r>
  <r>
    <x v="0"/>
    <x v="29"/>
    <x v="69"/>
    <x v="72"/>
    <x v="1"/>
    <x v="0"/>
    <x v="0"/>
    <x v="775"/>
  </r>
  <r>
    <x v="0"/>
    <x v="29"/>
    <x v="69"/>
    <x v="72"/>
    <x v="1"/>
    <x v="0"/>
    <x v="1"/>
    <x v="776"/>
  </r>
  <r>
    <x v="0"/>
    <x v="29"/>
    <x v="69"/>
    <x v="72"/>
    <x v="1"/>
    <x v="0"/>
    <x v="2"/>
    <x v="777"/>
  </r>
  <r>
    <x v="0"/>
    <x v="29"/>
    <x v="69"/>
    <x v="72"/>
    <x v="1"/>
    <x v="0"/>
    <x v="3"/>
    <x v="778"/>
  </r>
  <r>
    <x v="0"/>
    <x v="29"/>
    <x v="69"/>
    <x v="72"/>
    <x v="1"/>
    <x v="0"/>
    <x v="4"/>
    <x v="779"/>
  </r>
  <r>
    <x v="0"/>
    <x v="29"/>
    <x v="69"/>
    <x v="72"/>
    <x v="1"/>
    <x v="0"/>
    <x v="5"/>
    <x v="780"/>
  </r>
  <r>
    <x v="0"/>
    <x v="29"/>
    <x v="69"/>
    <x v="72"/>
    <x v="2"/>
    <x v="0"/>
    <x v="0"/>
    <x v="781"/>
  </r>
  <r>
    <x v="0"/>
    <x v="29"/>
    <x v="69"/>
    <x v="72"/>
    <x v="2"/>
    <x v="0"/>
    <x v="1"/>
    <x v="782"/>
  </r>
  <r>
    <x v="0"/>
    <x v="29"/>
    <x v="69"/>
    <x v="72"/>
    <x v="2"/>
    <x v="0"/>
    <x v="2"/>
    <x v="783"/>
  </r>
  <r>
    <x v="0"/>
    <x v="29"/>
    <x v="69"/>
    <x v="72"/>
    <x v="2"/>
    <x v="0"/>
    <x v="3"/>
    <x v="784"/>
  </r>
  <r>
    <x v="0"/>
    <x v="29"/>
    <x v="69"/>
    <x v="72"/>
    <x v="2"/>
    <x v="0"/>
    <x v="4"/>
    <x v="785"/>
  </r>
  <r>
    <x v="0"/>
    <x v="29"/>
    <x v="69"/>
    <x v="72"/>
    <x v="2"/>
    <x v="0"/>
    <x v="5"/>
    <x v="786"/>
  </r>
  <r>
    <x v="0"/>
    <x v="29"/>
    <x v="69"/>
    <x v="72"/>
    <x v="7"/>
    <x v="0"/>
    <x v="0"/>
    <x v="787"/>
  </r>
  <r>
    <x v="0"/>
    <x v="29"/>
    <x v="69"/>
    <x v="72"/>
    <x v="7"/>
    <x v="0"/>
    <x v="1"/>
    <x v="788"/>
  </r>
  <r>
    <x v="0"/>
    <x v="29"/>
    <x v="69"/>
    <x v="72"/>
    <x v="7"/>
    <x v="0"/>
    <x v="2"/>
    <x v="789"/>
  </r>
  <r>
    <x v="0"/>
    <x v="29"/>
    <x v="69"/>
    <x v="72"/>
    <x v="7"/>
    <x v="0"/>
    <x v="3"/>
    <x v="790"/>
  </r>
  <r>
    <x v="0"/>
    <x v="29"/>
    <x v="69"/>
    <x v="72"/>
    <x v="7"/>
    <x v="0"/>
    <x v="4"/>
    <x v="791"/>
  </r>
  <r>
    <x v="0"/>
    <x v="29"/>
    <x v="69"/>
    <x v="72"/>
    <x v="7"/>
    <x v="0"/>
    <x v="5"/>
    <x v="792"/>
  </r>
  <r>
    <x v="0"/>
    <x v="29"/>
    <x v="69"/>
    <x v="72"/>
    <x v="8"/>
    <x v="0"/>
    <x v="0"/>
    <x v="793"/>
  </r>
  <r>
    <x v="0"/>
    <x v="29"/>
    <x v="69"/>
    <x v="72"/>
    <x v="8"/>
    <x v="0"/>
    <x v="1"/>
    <x v="794"/>
  </r>
  <r>
    <x v="0"/>
    <x v="29"/>
    <x v="69"/>
    <x v="72"/>
    <x v="8"/>
    <x v="0"/>
    <x v="2"/>
    <x v="795"/>
  </r>
  <r>
    <x v="0"/>
    <x v="29"/>
    <x v="69"/>
    <x v="72"/>
    <x v="8"/>
    <x v="0"/>
    <x v="3"/>
    <x v="796"/>
  </r>
  <r>
    <x v="0"/>
    <x v="29"/>
    <x v="69"/>
    <x v="72"/>
    <x v="8"/>
    <x v="0"/>
    <x v="4"/>
    <x v="797"/>
  </r>
  <r>
    <x v="0"/>
    <x v="29"/>
    <x v="69"/>
    <x v="72"/>
    <x v="8"/>
    <x v="0"/>
    <x v="5"/>
    <x v="798"/>
  </r>
  <r>
    <x v="0"/>
    <x v="29"/>
    <x v="69"/>
    <x v="72"/>
    <x v="3"/>
    <x v="0"/>
    <x v="0"/>
    <x v="799"/>
  </r>
  <r>
    <x v="0"/>
    <x v="29"/>
    <x v="69"/>
    <x v="72"/>
    <x v="3"/>
    <x v="0"/>
    <x v="1"/>
    <x v="800"/>
  </r>
  <r>
    <x v="0"/>
    <x v="29"/>
    <x v="69"/>
    <x v="72"/>
    <x v="3"/>
    <x v="0"/>
    <x v="2"/>
    <x v="801"/>
  </r>
  <r>
    <x v="0"/>
    <x v="29"/>
    <x v="69"/>
    <x v="72"/>
    <x v="3"/>
    <x v="0"/>
    <x v="3"/>
    <x v="802"/>
  </r>
  <r>
    <x v="0"/>
    <x v="29"/>
    <x v="69"/>
    <x v="72"/>
    <x v="3"/>
    <x v="0"/>
    <x v="4"/>
    <x v="803"/>
  </r>
  <r>
    <x v="0"/>
    <x v="29"/>
    <x v="69"/>
    <x v="72"/>
    <x v="3"/>
    <x v="0"/>
    <x v="5"/>
    <x v="804"/>
  </r>
  <r>
    <x v="0"/>
    <x v="29"/>
    <x v="69"/>
    <x v="72"/>
    <x v="6"/>
    <x v="0"/>
    <x v="0"/>
    <x v="805"/>
  </r>
  <r>
    <x v="0"/>
    <x v="29"/>
    <x v="69"/>
    <x v="72"/>
    <x v="6"/>
    <x v="0"/>
    <x v="1"/>
    <x v="806"/>
  </r>
  <r>
    <x v="0"/>
    <x v="29"/>
    <x v="69"/>
    <x v="72"/>
    <x v="6"/>
    <x v="0"/>
    <x v="2"/>
    <x v="807"/>
  </r>
  <r>
    <x v="0"/>
    <x v="29"/>
    <x v="69"/>
    <x v="72"/>
    <x v="6"/>
    <x v="0"/>
    <x v="3"/>
    <x v="808"/>
  </r>
  <r>
    <x v="0"/>
    <x v="29"/>
    <x v="69"/>
    <x v="72"/>
    <x v="6"/>
    <x v="0"/>
    <x v="4"/>
    <x v="809"/>
  </r>
  <r>
    <x v="0"/>
    <x v="29"/>
    <x v="69"/>
    <x v="72"/>
    <x v="6"/>
    <x v="0"/>
    <x v="5"/>
    <x v="810"/>
  </r>
  <r>
    <x v="0"/>
    <x v="29"/>
    <x v="69"/>
    <x v="72"/>
    <x v="4"/>
    <x v="1"/>
    <x v="0"/>
    <x v="811"/>
  </r>
  <r>
    <x v="0"/>
    <x v="29"/>
    <x v="69"/>
    <x v="72"/>
    <x v="4"/>
    <x v="1"/>
    <x v="1"/>
    <x v="812"/>
  </r>
  <r>
    <x v="0"/>
    <x v="29"/>
    <x v="69"/>
    <x v="72"/>
    <x v="4"/>
    <x v="1"/>
    <x v="2"/>
    <x v="813"/>
  </r>
  <r>
    <x v="0"/>
    <x v="29"/>
    <x v="69"/>
    <x v="72"/>
    <x v="4"/>
    <x v="1"/>
    <x v="3"/>
    <x v="814"/>
  </r>
  <r>
    <x v="0"/>
    <x v="29"/>
    <x v="69"/>
    <x v="72"/>
    <x v="4"/>
    <x v="1"/>
    <x v="4"/>
    <x v="815"/>
  </r>
  <r>
    <x v="0"/>
    <x v="29"/>
    <x v="69"/>
    <x v="72"/>
    <x v="4"/>
    <x v="1"/>
    <x v="5"/>
    <x v="816"/>
  </r>
  <r>
    <x v="0"/>
    <x v="29"/>
    <x v="69"/>
    <x v="72"/>
    <x v="1"/>
    <x v="1"/>
    <x v="0"/>
    <x v="817"/>
  </r>
  <r>
    <x v="0"/>
    <x v="29"/>
    <x v="69"/>
    <x v="72"/>
    <x v="1"/>
    <x v="1"/>
    <x v="1"/>
    <x v="818"/>
  </r>
  <r>
    <x v="0"/>
    <x v="29"/>
    <x v="69"/>
    <x v="72"/>
    <x v="1"/>
    <x v="1"/>
    <x v="2"/>
    <x v="819"/>
  </r>
  <r>
    <x v="0"/>
    <x v="29"/>
    <x v="69"/>
    <x v="72"/>
    <x v="1"/>
    <x v="1"/>
    <x v="3"/>
    <x v="820"/>
  </r>
  <r>
    <x v="0"/>
    <x v="29"/>
    <x v="69"/>
    <x v="72"/>
    <x v="1"/>
    <x v="1"/>
    <x v="4"/>
    <x v="821"/>
  </r>
  <r>
    <x v="0"/>
    <x v="29"/>
    <x v="69"/>
    <x v="72"/>
    <x v="1"/>
    <x v="1"/>
    <x v="5"/>
    <x v="822"/>
  </r>
  <r>
    <x v="0"/>
    <x v="29"/>
    <x v="69"/>
    <x v="72"/>
    <x v="2"/>
    <x v="1"/>
    <x v="0"/>
    <x v="823"/>
  </r>
  <r>
    <x v="0"/>
    <x v="29"/>
    <x v="69"/>
    <x v="72"/>
    <x v="2"/>
    <x v="1"/>
    <x v="1"/>
    <x v="824"/>
  </r>
  <r>
    <x v="0"/>
    <x v="29"/>
    <x v="69"/>
    <x v="72"/>
    <x v="2"/>
    <x v="1"/>
    <x v="2"/>
    <x v="825"/>
  </r>
  <r>
    <x v="0"/>
    <x v="29"/>
    <x v="69"/>
    <x v="72"/>
    <x v="2"/>
    <x v="1"/>
    <x v="3"/>
    <x v="826"/>
  </r>
  <r>
    <x v="0"/>
    <x v="29"/>
    <x v="69"/>
    <x v="72"/>
    <x v="2"/>
    <x v="1"/>
    <x v="4"/>
    <x v="827"/>
  </r>
  <r>
    <x v="0"/>
    <x v="29"/>
    <x v="69"/>
    <x v="72"/>
    <x v="2"/>
    <x v="1"/>
    <x v="5"/>
    <x v="828"/>
  </r>
  <r>
    <x v="0"/>
    <x v="29"/>
    <x v="69"/>
    <x v="72"/>
    <x v="7"/>
    <x v="1"/>
    <x v="0"/>
    <x v="829"/>
  </r>
  <r>
    <x v="0"/>
    <x v="29"/>
    <x v="69"/>
    <x v="72"/>
    <x v="7"/>
    <x v="1"/>
    <x v="1"/>
    <x v="830"/>
  </r>
  <r>
    <x v="0"/>
    <x v="29"/>
    <x v="69"/>
    <x v="72"/>
    <x v="7"/>
    <x v="1"/>
    <x v="2"/>
    <x v="831"/>
  </r>
  <r>
    <x v="0"/>
    <x v="29"/>
    <x v="69"/>
    <x v="72"/>
    <x v="7"/>
    <x v="1"/>
    <x v="3"/>
    <x v="832"/>
  </r>
  <r>
    <x v="0"/>
    <x v="29"/>
    <x v="69"/>
    <x v="72"/>
    <x v="7"/>
    <x v="1"/>
    <x v="4"/>
    <x v="833"/>
  </r>
  <r>
    <x v="0"/>
    <x v="29"/>
    <x v="69"/>
    <x v="72"/>
    <x v="7"/>
    <x v="1"/>
    <x v="5"/>
    <x v="834"/>
  </r>
  <r>
    <x v="0"/>
    <x v="29"/>
    <x v="69"/>
    <x v="72"/>
    <x v="8"/>
    <x v="1"/>
    <x v="0"/>
    <x v="835"/>
  </r>
  <r>
    <x v="0"/>
    <x v="29"/>
    <x v="69"/>
    <x v="72"/>
    <x v="8"/>
    <x v="1"/>
    <x v="1"/>
    <x v="836"/>
  </r>
  <r>
    <x v="0"/>
    <x v="29"/>
    <x v="69"/>
    <x v="72"/>
    <x v="8"/>
    <x v="1"/>
    <x v="2"/>
    <x v="837"/>
  </r>
  <r>
    <x v="0"/>
    <x v="29"/>
    <x v="69"/>
    <x v="72"/>
    <x v="8"/>
    <x v="1"/>
    <x v="3"/>
    <x v="838"/>
  </r>
  <r>
    <x v="0"/>
    <x v="29"/>
    <x v="69"/>
    <x v="72"/>
    <x v="8"/>
    <x v="1"/>
    <x v="4"/>
    <x v="839"/>
  </r>
  <r>
    <x v="0"/>
    <x v="29"/>
    <x v="69"/>
    <x v="72"/>
    <x v="8"/>
    <x v="1"/>
    <x v="5"/>
    <x v="840"/>
  </r>
  <r>
    <x v="0"/>
    <x v="29"/>
    <x v="69"/>
    <x v="72"/>
    <x v="3"/>
    <x v="1"/>
    <x v="0"/>
    <x v="841"/>
  </r>
  <r>
    <x v="0"/>
    <x v="29"/>
    <x v="69"/>
    <x v="72"/>
    <x v="3"/>
    <x v="1"/>
    <x v="1"/>
    <x v="842"/>
  </r>
  <r>
    <x v="0"/>
    <x v="29"/>
    <x v="69"/>
    <x v="72"/>
    <x v="3"/>
    <x v="1"/>
    <x v="2"/>
    <x v="843"/>
  </r>
  <r>
    <x v="0"/>
    <x v="29"/>
    <x v="69"/>
    <x v="72"/>
    <x v="3"/>
    <x v="1"/>
    <x v="3"/>
    <x v="844"/>
  </r>
  <r>
    <x v="0"/>
    <x v="29"/>
    <x v="69"/>
    <x v="72"/>
    <x v="3"/>
    <x v="1"/>
    <x v="4"/>
    <x v="845"/>
  </r>
  <r>
    <x v="0"/>
    <x v="29"/>
    <x v="69"/>
    <x v="72"/>
    <x v="3"/>
    <x v="1"/>
    <x v="5"/>
    <x v="846"/>
  </r>
  <r>
    <x v="0"/>
    <x v="29"/>
    <x v="69"/>
    <x v="72"/>
    <x v="6"/>
    <x v="1"/>
    <x v="0"/>
    <x v="847"/>
  </r>
  <r>
    <x v="0"/>
    <x v="29"/>
    <x v="69"/>
    <x v="72"/>
    <x v="6"/>
    <x v="1"/>
    <x v="1"/>
    <x v="848"/>
  </r>
  <r>
    <x v="0"/>
    <x v="29"/>
    <x v="69"/>
    <x v="72"/>
    <x v="6"/>
    <x v="1"/>
    <x v="2"/>
    <x v="849"/>
  </r>
  <r>
    <x v="0"/>
    <x v="29"/>
    <x v="69"/>
    <x v="72"/>
    <x v="6"/>
    <x v="1"/>
    <x v="3"/>
    <x v="850"/>
  </r>
  <r>
    <x v="0"/>
    <x v="29"/>
    <x v="69"/>
    <x v="72"/>
    <x v="6"/>
    <x v="1"/>
    <x v="4"/>
    <x v="851"/>
  </r>
  <r>
    <x v="0"/>
    <x v="29"/>
    <x v="69"/>
    <x v="72"/>
    <x v="6"/>
    <x v="1"/>
    <x v="5"/>
    <x v="852"/>
  </r>
  <r>
    <x v="0"/>
    <x v="29"/>
    <x v="69"/>
    <x v="72"/>
    <x v="4"/>
    <x v="2"/>
    <x v="0"/>
    <x v="853"/>
  </r>
  <r>
    <x v="0"/>
    <x v="29"/>
    <x v="69"/>
    <x v="72"/>
    <x v="4"/>
    <x v="2"/>
    <x v="1"/>
    <x v="854"/>
  </r>
  <r>
    <x v="0"/>
    <x v="29"/>
    <x v="69"/>
    <x v="72"/>
    <x v="4"/>
    <x v="2"/>
    <x v="2"/>
    <x v="855"/>
  </r>
  <r>
    <x v="0"/>
    <x v="29"/>
    <x v="69"/>
    <x v="72"/>
    <x v="4"/>
    <x v="2"/>
    <x v="3"/>
    <x v="856"/>
  </r>
  <r>
    <x v="0"/>
    <x v="29"/>
    <x v="69"/>
    <x v="72"/>
    <x v="4"/>
    <x v="2"/>
    <x v="4"/>
    <x v="857"/>
  </r>
  <r>
    <x v="0"/>
    <x v="29"/>
    <x v="69"/>
    <x v="72"/>
    <x v="4"/>
    <x v="2"/>
    <x v="5"/>
    <x v="858"/>
  </r>
  <r>
    <x v="0"/>
    <x v="29"/>
    <x v="69"/>
    <x v="72"/>
    <x v="1"/>
    <x v="2"/>
    <x v="0"/>
    <x v="859"/>
  </r>
  <r>
    <x v="0"/>
    <x v="29"/>
    <x v="69"/>
    <x v="72"/>
    <x v="1"/>
    <x v="2"/>
    <x v="1"/>
    <x v="860"/>
  </r>
  <r>
    <x v="0"/>
    <x v="29"/>
    <x v="69"/>
    <x v="72"/>
    <x v="1"/>
    <x v="2"/>
    <x v="2"/>
    <x v="861"/>
  </r>
  <r>
    <x v="0"/>
    <x v="29"/>
    <x v="69"/>
    <x v="72"/>
    <x v="1"/>
    <x v="2"/>
    <x v="3"/>
    <x v="862"/>
  </r>
  <r>
    <x v="0"/>
    <x v="29"/>
    <x v="69"/>
    <x v="72"/>
    <x v="1"/>
    <x v="2"/>
    <x v="4"/>
    <x v="863"/>
  </r>
  <r>
    <x v="0"/>
    <x v="29"/>
    <x v="69"/>
    <x v="72"/>
    <x v="1"/>
    <x v="2"/>
    <x v="5"/>
    <x v="864"/>
  </r>
  <r>
    <x v="0"/>
    <x v="29"/>
    <x v="69"/>
    <x v="72"/>
    <x v="2"/>
    <x v="2"/>
    <x v="0"/>
    <x v="865"/>
  </r>
  <r>
    <x v="0"/>
    <x v="29"/>
    <x v="69"/>
    <x v="72"/>
    <x v="2"/>
    <x v="2"/>
    <x v="1"/>
    <x v="866"/>
  </r>
  <r>
    <x v="0"/>
    <x v="29"/>
    <x v="69"/>
    <x v="72"/>
    <x v="2"/>
    <x v="2"/>
    <x v="2"/>
    <x v="867"/>
  </r>
  <r>
    <x v="0"/>
    <x v="29"/>
    <x v="69"/>
    <x v="72"/>
    <x v="2"/>
    <x v="2"/>
    <x v="3"/>
    <x v="868"/>
  </r>
  <r>
    <x v="0"/>
    <x v="29"/>
    <x v="69"/>
    <x v="72"/>
    <x v="2"/>
    <x v="2"/>
    <x v="4"/>
    <x v="869"/>
  </r>
  <r>
    <x v="0"/>
    <x v="29"/>
    <x v="69"/>
    <x v="72"/>
    <x v="2"/>
    <x v="2"/>
    <x v="5"/>
    <x v="870"/>
  </r>
  <r>
    <x v="0"/>
    <x v="29"/>
    <x v="69"/>
    <x v="72"/>
    <x v="7"/>
    <x v="2"/>
    <x v="0"/>
    <x v="871"/>
  </r>
  <r>
    <x v="0"/>
    <x v="29"/>
    <x v="69"/>
    <x v="72"/>
    <x v="7"/>
    <x v="2"/>
    <x v="1"/>
    <x v="872"/>
  </r>
  <r>
    <x v="0"/>
    <x v="29"/>
    <x v="69"/>
    <x v="72"/>
    <x v="7"/>
    <x v="2"/>
    <x v="2"/>
    <x v="873"/>
  </r>
  <r>
    <x v="0"/>
    <x v="29"/>
    <x v="69"/>
    <x v="72"/>
    <x v="7"/>
    <x v="2"/>
    <x v="3"/>
    <x v="874"/>
  </r>
  <r>
    <x v="0"/>
    <x v="29"/>
    <x v="69"/>
    <x v="72"/>
    <x v="7"/>
    <x v="2"/>
    <x v="4"/>
    <x v="875"/>
  </r>
  <r>
    <x v="0"/>
    <x v="29"/>
    <x v="69"/>
    <x v="72"/>
    <x v="7"/>
    <x v="2"/>
    <x v="5"/>
    <x v="876"/>
  </r>
  <r>
    <x v="0"/>
    <x v="29"/>
    <x v="69"/>
    <x v="72"/>
    <x v="8"/>
    <x v="2"/>
    <x v="0"/>
    <x v="877"/>
  </r>
  <r>
    <x v="0"/>
    <x v="29"/>
    <x v="69"/>
    <x v="72"/>
    <x v="8"/>
    <x v="2"/>
    <x v="1"/>
    <x v="878"/>
  </r>
  <r>
    <x v="0"/>
    <x v="29"/>
    <x v="69"/>
    <x v="72"/>
    <x v="8"/>
    <x v="2"/>
    <x v="2"/>
    <x v="879"/>
  </r>
  <r>
    <x v="0"/>
    <x v="29"/>
    <x v="69"/>
    <x v="72"/>
    <x v="8"/>
    <x v="2"/>
    <x v="3"/>
    <x v="880"/>
  </r>
  <r>
    <x v="0"/>
    <x v="29"/>
    <x v="69"/>
    <x v="72"/>
    <x v="8"/>
    <x v="2"/>
    <x v="4"/>
    <x v="881"/>
  </r>
  <r>
    <x v="0"/>
    <x v="29"/>
    <x v="69"/>
    <x v="72"/>
    <x v="8"/>
    <x v="2"/>
    <x v="5"/>
    <x v="882"/>
  </r>
  <r>
    <x v="0"/>
    <x v="29"/>
    <x v="69"/>
    <x v="72"/>
    <x v="3"/>
    <x v="2"/>
    <x v="0"/>
    <x v="883"/>
  </r>
  <r>
    <x v="0"/>
    <x v="29"/>
    <x v="69"/>
    <x v="72"/>
    <x v="3"/>
    <x v="2"/>
    <x v="1"/>
    <x v="884"/>
  </r>
  <r>
    <x v="0"/>
    <x v="29"/>
    <x v="69"/>
    <x v="72"/>
    <x v="3"/>
    <x v="2"/>
    <x v="2"/>
    <x v="885"/>
  </r>
  <r>
    <x v="0"/>
    <x v="29"/>
    <x v="69"/>
    <x v="72"/>
    <x v="3"/>
    <x v="2"/>
    <x v="3"/>
    <x v="886"/>
  </r>
  <r>
    <x v="0"/>
    <x v="29"/>
    <x v="69"/>
    <x v="72"/>
    <x v="3"/>
    <x v="2"/>
    <x v="4"/>
    <x v="887"/>
  </r>
  <r>
    <x v="0"/>
    <x v="29"/>
    <x v="69"/>
    <x v="72"/>
    <x v="3"/>
    <x v="2"/>
    <x v="5"/>
    <x v="888"/>
  </r>
  <r>
    <x v="0"/>
    <x v="29"/>
    <x v="69"/>
    <x v="72"/>
    <x v="6"/>
    <x v="2"/>
    <x v="0"/>
    <x v="889"/>
  </r>
  <r>
    <x v="0"/>
    <x v="29"/>
    <x v="69"/>
    <x v="72"/>
    <x v="6"/>
    <x v="2"/>
    <x v="1"/>
    <x v="890"/>
  </r>
  <r>
    <x v="0"/>
    <x v="29"/>
    <x v="69"/>
    <x v="72"/>
    <x v="6"/>
    <x v="2"/>
    <x v="2"/>
    <x v="891"/>
  </r>
  <r>
    <x v="0"/>
    <x v="29"/>
    <x v="69"/>
    <x v="72"/>
    <x v="6"/>
    <x v="2"/>
    <x v="3"/>
    <x v="892"/>
  </r>
  <r>
    <x v="0"/>
    <x v="29"/>
    <x v="69"/>
    <x v="72"/>
    <x v="6"/>
    <x v="2"/>
    <x v="4"/>
    <x v="893"/>
  </r>
  <r>
    <x v="0"/>
    <x v="29"/>
    <x v="69"/>
    <x v="72"/>
    <x v="6"/>
    <x v="2"/>
    <x v="5"/>
    <x v="894"/>
  </r>
  <r>
    <x v="0"/>
    <x v="29"/>
    <x v="70"/>
    <x v="73"/>
    <x v="4"/>
    <x v="6"/>
    <x v="0"/>
    <x v="895"/>
  </r>
  <r>
    <x v="0"/>
    <x v="29"/>
    <x v="70"/>
    <x v="73"/>
    <x v="4"/>
    <x v="6"/>
    <x v="1"/>
    <x v="896"/>
  </r>
  <r>
    <x v="0"/>
    <x v="29"/>
    <x v="70"/>
    <x v="73"/>
    <x v="4"/>
    <x v="6"/>
    <x v="2"/>
    <x v="897"/>
  </r>
  <r>
    <x v="0"/>
    <x v="29"/>
    <x v="70"/>
    <x v="73"/>
    <x v="4"/>
    <x v="6"/>
    <x v="3"/>
    <x v="898"/>
  </r>
  <r>
    <x v="0"/>
    <x v="29"/>
    <x v="70"/>
    <x v="73"/>
    <x v="4"/>
    <x v="6"/>
    <x v="4"/>
    <x v="899"/>
  </r>
  <r>
    <x v="0"/>
    <x v="29"/>
    <x v="70"/>
    <x v="73"/>
    <x v="4"/>
    <x v="6"/>
    <x v="5"/>
    <x v="900"/>
  </r>
  <r>
    <x v="0"/>
    <x v="29"/>
    <x v="70"/>
    <x v="73"/>
    <x v="9"/>
    <x v="6"/>
    <x v="0"/>
    <x v="901"/>
  </r>
  <r>
    <x v="0"/>
    <x v="29"/>
    <x v="70"/>
    <x v="73"/>
    <x v="9"/>
    <x v="6"/>
    <x v="1"/>
    <x v="902"/>
  </r>
  <r>
    <x v="0"/>
    <x v="29"/>
    <x v="70"/>
    <x v="73"/>
    <x v="9"/>
    <x v="6"/>
    <x v="2"/>
    <x v="903"/>
  </r>
  <r>
    <x v="0"/>
    <x v="29"/>
    <x v="70"/>
    <x v="73"/>
    <x v="9"/>
    <x v="6"/>
    <x v="3"/>
    <x v="904"/>
  </r>
  <r>
    <x v="0"/>
    <x v="29"/>
    <x v="70"/>
    <x v="73"/>
    <x v="9"/>
    <x v="6"/>
    <x v="4"/>
    <x v="905"/>
  </r>
  <r>
    <x v="0"/>
    <x v="29"/>
    <x v="70"/>
    <x v="73"/>
    <x v="9"/>
    <x v="6"/>
    <x v="5"/>
    <x v="906"/>
  </r>
  <r>
    <x v="0"/>
    <x v="29"/>
    <x v="70"/>
    <x v="73"/>
    <x v="4"/>
    <x v="6"/>
    <x v="0"/>
    <x v="907"/>
  </r>
  <r>
    <x v="0"/>
    <x v="29"/>
    <x v="70"/>
    <x v="73"/>
    <x v="4"/>
    <x v="6"/>
    <x v="1"/>
    <x v="908"/>
  </r>
  <r>
    <x v="0"/>
    <x v="29"/>
    <x v="70"/>
    <x v="73"/>
    <x v="4"/>
    <x v="6"/>
    <x v="2"/>
    <x v="909"/>
  </r>
  <r>
    <x v="0"/>
    <x v="29"/>
    <x v="70"/>
    <x v="73"/>
    <x v="4"/>
    <x v="6"/>
    <x v="3"/>
    <x v="910"/>
  </r>
  <r>
    <x v="0"/>
    <x v="29"/>
    <x v="70"/>
    <x v="73"/>
    <x v="4"/>
    <x v="6"/>
    <x v="4"/>
    <x v="911"/>
  </r>
  <r>
    <x v="0"/>
    <x v="29"/>
    <x v="70"/>
    <x v="73"/>
    <x v="4"/>
    <x v="6"/>
    <x v="5"/>
    <x v="912"/>
  </r>
  <r>
    <x v="0"/>
    <x v="29"/>
    <x v="70"/>
    <x v="74"/>
    <x v="10"/>
    <x v="6"/>
    <x v="0"/>
    <x v="913"/>
  </r>
  <r>
    <x v="0"/>
    <x v="29"/>
    <x v="70"/>
    <x v="74"/>
    <x v="10"/>
    <x v="6"/>
    <x v="1"/>
    <x v="914"/>
  </r>
  <r>
    <x v="0"/>
    <x v="29"/>
    <x v="70"/>
    <x v="74"/>
    <x v="10"/>
    <x v="6"/>
    <x v="2"/>
    <x v="915"/>
  </r>
  <r>
    <x v="0"/>
    <x v="29"/>
    <x v="70"/>
    <x v="74"/>
    <x v="10"/>
    <x v="6"/>
    <x v="3"/>
    <x v="916"/>
  </r>
  <r>
    <x v="0"/>
    <x v="29"/>
    <x v="70"/>
    <x v="74"/>
    <x v="10"/>
    <x v="6"/>
    <x v="4"/>
    <x v="917"/>
  </r>
  <r>
    <x v="0"/>
    <x v="29"/>
    <x v="70"/>
    <x v="74"/>
    <x v="10"/>
    <x v="6"/>
    <x v="5"/>
    <x v="918"/>
  </r>
  <r>
    <x v="0"/>
    <x v="29"/>
    <x v="70"/>
    <x v="74"/>
    <x v="4"/>
    <x v="6"/>
    <x v="0"/>
    <x v="919"/>
  </r>
  <r>
    <x v="0"/>
    <x v="29"/>
    <x v="70"/>
    <x v="74"/>
    <x v="4"/>
    <x v="6"/>
    <x v="1"/>
    <x v="920"/>
  </r>
  <r>
    <x v="0"/>
    <x v="29"/>
    <x v="70"/>
    <x v="74"/>
    <x v="4"/>
    <x v="6"/>
    <x v="2"/>
    <x v="921"/>
  </r>
  <r>
    <x v="0"/>
    <x v="29"/>
    <x v="70"/>
    <x v="74"/>
    <x v="4"/>
    <x v="6"/>
    <x v="3"/>
    <x v="922"/>
  </r>
  <r>
    <x v="0"/>
    <x v="29"/>
    <x v="70"/>
    <x v="74"/>
    <x v="4"/>
    <x v="6"/>
    <x v="4"/>
    <x v="923"/>
  </r>
  <r>
    <x v="0"/>
    <x v="29"/>
    <x v="70"/>
    <x v="74"/>
    <x v="4"/>
    <x v="6"/>
    <x v="5"/>
    <x v="924"/>
  </r>
  <r>
    <x v="0"/>
    <x v="29"/>
    <x v="70"/>
    <x v="74"/>
    <x v="1"/>
    <x v="6"/>
    <x v="0"/>
    <x v="925"/>
  </r>
  <r>
    <x v="0"/>
    <x v="29"/>
    <x v="70"/>
    <x v="74"/>
    <x v="1"/>
    <x v="6"/>
    <x v="1"/>
    <x v="926"/>
  </r>
  <r>
    <x v="0"/>
    <x v="29"/>
    <x v="70"/>
    <x v="74"/>
    <x v="1"/>
    <x v="6"/>
    <x v="2"/>
    <x v="927"/>
  </r>
  <r>
    <x v="0"/>
    <x v="29"/>
    <x v="70"/>
    <x v="74"/>
    <x v="1"/>
    <x v="6"/>
    <x v="3"/>
    <x v="928"/>
  </r>
  <r>
    <x v="0"/>
    <x v="29"/>
    <x v="70"/>
    <x v="74"/>
    <x v="1"/>
    <x v="6"/>
    <x v="4"/>
    <x v="929"/>
  </r>
  <r>
    <x v="0"/>
    <x v="29"/>
    <x v="70"/>
    <x v="74"/>
    <x v="1"/>
    <x v="6"/>
    <x v="5"/>
    <x v="930"/>
  </r>
  <r>
    <x v="0"/>
    <x v="29"/>
    <x v="70"/>
    <x v="74"/>
    <x v="6"/>
    <x v="6"/>
    <x v="0"/>
    <x v="931"/>
  </r>
  <r>
    <x v="0"/>
    <x v="29"/>
    <x v="70"/>
    <x v="74"/>
    <x v="6"/>
    <x v="6"/>
    <x v="1"/>
    <x v="932"/>
  </r>
  <r>
    <x v="0"/>
    <x v="29"/>
    <x v="70"/>
    <x v="74"/>
    <x v="6"/>
    <x v="6"/>
    <x v="2"/>
    <x v="933"/>
  </r>
  <r>
    <x v="0"/>
    <x v="29"/>
    <x v="70"/>
    <x v="74"/>
    <x v="6"/>
    <x v="6"/>
    <x v="3"/>
    <x v="934"/>
  </r>
  <r>
    <x v="0"/>
    <x v="29"/>
    <x v="70"/>
    <x v="74"/>
    <x v="6"/>
    <x v="6"/>
    <x v="4"/>
    <x v="935"/>
  </r>
  <r>
    <x v="0"/>
    <x v="29"/>
    <x v="70"/>
    <x v="74"/>
    <x v="6"/>
    <x v="6"/>
    <x v="5"/>
    <x v="936"/>
  </r>
  <r>
    <x v="0"/>
    <x v="29"/>
    <x v="70"/>
    <x v="74"/>
    <x v="2"/>
    <x v="6"/>
    <x v="0"/>
    <x v="937"/>
  </r>
  <r>
    <x v="0"/>
    <x v="29"/>
    <x v="70"/>
    <x v="74"/>
    <x v="2"/>
    <x v="6"/>
    <x v="1"/>
    <x v="938"/>
  </r>
  <r>
    <x v="0"/>
    <x v="29"/>
    <x v="70"/>
    <x v="74"/>
    <x v="2"/>
    <x v="6"/>
    <x v="2"/>
    <x v="939"/>
  </r>
  <r>
    <x v="0"/>
    <x v="29"/>
    <x v="70"/>
    <x v="74"/>
    <x v="2"/>
    <x v="6"/>
    <x v="3"/>
    <x v="940"/>
  </r>
  <r>
    <x v="0"/>
    <x v="29"/>
    <x v="70"/>
    <x v="74"/>
    <x v="2"/>
    <x v="6"/>
    <x v="4"/>
    <x v="941"/>
  </r>
  <r>
    <x v="0"/>
    <x v="29"/>
    <x v="70"/>
    <x v="74"/>
    <x v="2"/>
    <x v="6"/>
    <x v="5"/>
    <x v="941"/>
  </r>
  <r>
    <x v="0"/>
    <x v="29"/>
    <x v="70"/>
    <x v="74"/>
    <x v="7"/>
    <x v="6"/>
    <x v="0"/>
    <x v="24"/>
  </r>
  <r>
    <x v="0"/>
    <x v="29"/>
    <x v="70"/>
    <x v="74"/>
    <x v="7"/>
    <x v="6"/>
    <x v="1"/>
    <x v="24"/>
  </r>
  <r>
    <x v="0"/>
    <x v="29"/>
    <x v="70"/>
    <x v="74"/>
    <x v="7"/>
    <x v="6"/>
    <x v="2"/>
    <x v="24"/>
  </r>
  <r>
    <x v="0"/>
    <x v="29"/>
    <x v="70"/>
    <x v="74"/>
    <x v="7"/>
    <x v="6"/>
    <x v="3"/>
    <x v="24"/>
  </r>
  <r>
    <x v="0"/>
    <x v="29"/>
    <x v="70"/>
    <x v="74"/>
    <x v="7"/>
    <x v="6"/>
    <x v="4"/>
    <x v="24"/>
  </r>
  <r>
    <x v="0"/>
    <x v="29"/>
    <x v="70"/>
    <x v="74"/>
    <x v="7"/>
    <x v="6"/>
    <x v="5"/>
    <x v="24"/>
  </r>
  <r>
    <x v="0"/>
    <x v="29"/>
    <x v="70"/>
    <x v="75"/>
    <x v="1"/>
    <x v="6"/>
    <x v="0"/>
    <x v="942"/>
  </r>
  <r>
    <x v="0"/>
    <x v="29"/>
    <x v="70"/>
    <x v="75"/>
    <x v="1"/>
    <x v="6"/>
    <x v="1"/>
    <x v="943"/>
  </r>
  <r>
    <x v="0"/>
    <x v="29"/>
    <x v="70"/>
    <x v="75"/>
    <x v="1"/>
    <x v="6"/>
    <x v="2"/>
    <x v="944"/>
  </r>
  <r>
    <x v="0"/>
    <x v="29"/>
    <x v="70"/>
    <x v="75"/>
    <x v="1"/>
    <x v="6"/>
    <x v="3"/>
    <x v="945"/>
  </r>
  <r>
    <x v="0"/>
    <x v="29"/>
    <x v="70"/>
    <x v="75"/>
    <x v="1"/>
    <x v="6"/>
    <x v="4"/>
    <x v="946"/>
  </r>
  <r>
    <x v="0"/>
    <x v="29"/>
    <x v="70"/>
    <x v="75"/>
    <x v="1"/>
    <x v="6"/>
    <x v="5"/>
    <x v="947"/>
  </r>
  <r>
    <x v="0"/>
    <x v="29"/>
    <x v="70"/>
    <x v="75"/>
    <x v="2"/>
    <x v="6"/>
    <x v="0"/>
    <x v="948"/>
  </r>
  <r>
    <x v="0"/>
    <x v="29"/>
    <x v="70"/>
    <x v="75"/>
    <x v="2"/>
    <x v="6"/>
    <x v="1"/>
    <x v="949"/>
  </r>
  <r>
    <x v="0"/>
    <x v="29"/>
    <x v="70"/>
    <x v="75"/>
    <x v="2"/>
    <x v="6"/>
    <x v="2"/>
    <x v="950"/>
  </r>
  <r>
    <x v="0"/>
    <x v="29"/>
    <x v="70"/>
    <x v="75"/>
    <x v="2"/>
    <x v="6"/>
    <x v="3"/>
    <x v="951"/>
  </r>
  <r>
    <x v="0"/>
    <x v="29"/>
    <x v="70"/>
    <x v="75"/>
    <x v="2"/>
    <x v="6"/>
    <x v="4"/>
    <x v="952"/>
  </r>
  <r>
    <x v="0"/>
    <x v="29"/>
    <x v="70"/>
    <x v="75"/>
    <x v="2"/>
    <x v="6"/>
    <x v="5"/>
    <x v="953"/>
  </r>
  <r>
    <x v="0"/>
    <x v="29"/>
    <x v="70"/>
    <x v="76"/>
    <x v="2"/>
    <x v="6"/>
    <x v="0"/>
    <x v="954"/>
  </r>
  <r>
    <x v="0"/>
    <x v="29"/>
    <x v="70"/>
    <x v="76"/>
    <x v="2"/>
    <x v="6"/>
    <x v="1"/>
    <x v="955"/>
  </r>
  <r>
    <x v="0"/>
    <x v="29"/>
    <x v="70"/>
    <x v="76"/>
    <x v="2"/>
    <x v="6"/>
    <x v="2"/>
    <x v="956"/>
  </r>
  <r>
    <x v="0"/>
    <x v="29"/>
    <x v="70"/>
    <x v="76"/>
    <x v="2"/>
    <x v="6"/>
    <x v="3"/>
    <x v="957"/>
  </r>
  <r>
    <x v="0"/>
    <x v="29"/>
    <x v="70"/>
    <x v="76"/>
    <x v="2"/>
    <x v="6"/>
    <x v="4"/>
    <x v="958"/>
  </r>
  <r>
    <x v="0"/>
    <x v="29"/>
    <x v="70"/>
    <x v="76"/>
    <x v="2"/>
    <x v="6"/>
    <x v="5"/>
    <x v="959"/>
  </r>
  <r>
    <x v="0"/>
    <x v="29"/>
    <x v="70"/>
    <x v="76"/>
    <x v="1"/>
    <x v="6"/>
    <x v="0"/>
    <x v="960"/>
  </r>
  <r>
    <x v="0"/>
    <x v="29"/>
    <x v="70"/>
    <x v="76"/>
    <x v="1"/>
    <x v="6"/>
    <x v="1"/>
    <x v="961"/>
  </r>
  <r>
    <x v="0"/>
    <x v="29"/>
    <x v="70"/>
    <x v="76"/>
    <x v="1"/>
    <x v="6"/>
    <x v="2"/>
    <x v="962"/>
  </r>
  <r>
    <x v="0"/>
    <x v="29"/>
    <x v="70"/>
    <x v="76"/>
    <x v="1"/>
    <x v="6"/>
    <x v="3"/>
    <x v="963"/>
  </r>
  <r>
    <x v="0"/>
    <x v="29"/>
    <x v="70"/>
    <x v="76"/>
    <x v="1"/>
    <x v="6"/>
    <x v="4"/>
    <x v="964"/>
  </r>
  <r>
    <x v="0"/>
    <x v="29"/>
    <x v="70"/>
    <x v="76"/>
    <x v="1"/>
    <x v="6"/>
    <x v="5"/>
    <x v="965"/>
  </r>
  <r>
    <x v="0"/>
    <x v="29"/>
    <x v="70"/>
    <x v="76"/>
    <x v="2"/>
    <x v="6"/>
    <x v="0"/>
    <x v="966"/>
  </r>
  <r>
    <x v="0"/>
    <x v="29"/>
    <x v="70"/>
    <x v="76"/>
    <x v="2"/>
    <x v="6"/>
    <x v="1"/>
    <x v="967"/>
  </r>
  <r>
    <x v="0"/>
    <x v="29"/>
    <x v="70"/>
    <x v="76"/>
    <x v="2"/>
    <x v="6"/>
    <x v="2"/>
    <x v="968"/>
  </r>
  <r>
    <x v="0"/>
    <x v="29"/>
    <x v="70"/>
    <x v="76"/>
    <x v="2"/>
    <x v="6"/>
    <x v="3"/>
    <x v="969"/>
  </r>
  <r>
    <x v="0"/>
    <x v="29"/>
    <x v="70"/>
    <x v="76"/>
    <x v="2"/>
    <x v="6"/>
    <x v="4"/>
    <x v="970"/>
  </r>
  <r>
    <x v="0"/>
    <x v="29"/>
    <x v="70"/>
    <x v="76"/>
    <x v="2"/>
    <x v="6"/>
    <x v="5"/>
    <x v="971"/>
  </r>
  <r>
    <x v="0"/>
    <x v="29"/>
    <x v="23"/>
    <x v="24"/>
    <x v="4"/>
    <x v="0"/>
    <x v="0"/>
    <x v="972"/>
  </r>
  <r>
    <x v="0"/>
    <x v="29"/>
    <x v="23"/>
    <x v="24"/>
    <x v="4"/>
    <x v="0"/>
    <x v="1"/>
    <x v="973"/>
  </r>
  <r>
    <x v="0"/>
    <x v="29"/>
    <x v="23"/>
    <x v="24"/>
    <x v="4"/>
    <x v="0"/>
    <x v="2"/>
    <x v="974"/>
  </r>
  <r>
    <x v="0"/>
    <x v="29"/>
    <x v="23"/>
    <x v="24"/>
    <x v="4"/>
    <x v="0"/>
    <x v="3"/>
    <x v="975"/>
  </r>
  <r>
    <x v="0"/>
    <x v="29"/>
    <x v="23"/>
    <x v="24"/>
    <x v="4"/>
    <x v="0"/>
    <x v="4"/>
    <x v="976"/>
  </r>
  <r>
    <x v="0"/>
    <x v="29"/>
    <x v="23"/>
    <x v="24"/>
    <x v="4"/>
    <x v="0"/>
    <x v="5"/>
    <x v="977"/>
  </r>
  <r>
    <x v="0"/>
    <x v="29"/>
    <x v="70"/>
    <x v="73"/>
    <x v="2"/>
    <x v="0"/>
    <x v="0"/>
    <x v="978"/>
  </r>
  <r>
    <x v="0"/>
    <x v="29"/>
    <x v="70"/>
    <x v="73"/>
    <x v="2"/>
    <x v="0"/>
    <x v="1"/>
    <x v="979"/>
  </r>
  <r>
    <x v="0"/>
    <x v="29"/>
    <x v="70"/>
    <x v="73"/>
    <x v="2"/>
    <x v="0"/>
    <x v="2"/>
    <x v="980"/>
  </r>
  <r>
    <x v="0"/>
    <x v="29"/>
    <x v="70"/>
    <x v="73"/>
    <x v="2"/>
    <x v="0"/>
    <x v="3"/>
    <x v="981"/>
  </r>
  <r>
    <x v="0"/>
    <x v="29"/>
    <x v="70"/>
    <x v="73"/>
    <x v="2"/>
    <x v="0"/>
    <x v="4"/>
    <x v="982"/>
  </r>
  <r>
    <x v="0"/>
    <x v="29"/>
    <x v="70"/>
    <x v="73"/>
    <x v="2"/>
    <x v="0"/>
    <x v="5"/>
    <x v="983"/>
  </r>
  <r>
    <x v="0"/>
    <x v="29"/>
    <x v="70"/>
    <x v="73"/>
    <x v="4"/>
    <x v="0"/>
    <x v="0"/>
    <x v="984"/>
  </r>
  <r>
    <x v="0"/>
    <x v="29"/>
    <x v="70"/>
    <x v="73"/>
    <x v="4"/>
    <x v="0"/>
    <x v="1"/>
    <x v="985"/>
  </r>
  <r>
    <x v="0"/>
    <x v="29"/>
    <x v="70"/>
    <x v="73"/>
    <x v="4"/>
    <x v="0"/>
    <x v="2"/>
    <x v="986"/>
  </r>
  <r>
    <x v="0"/>
    <x v="29"/>
    <x v="70"/>
    <x v="73"/>
    <x v="4"/>
    <x v="0"/>
    <x v="3"/>
    <x v="987"/>
  </r>
  <r>
    <x v="0"/>
    <x v="29"/>
    <x v="70"/>
    <x v="73"/>
    <x v="4"/>
    <x v="0"/>
    <x v="4"/>
    <x v="988"/>
  </r>
  <r>
    <x v="0"/>
    <x v="29"/>
    <x v="70"/>
    <x v="73"/>
    <x v="4"/>
    <x v="0"/>
    <x v="5"/>
    <x v="989"/>
  </r>
  <r>
    <x v="0"/>
    <x v="29"/>
    <x v="70"/>
    <x v="74"/>
    <x v="10"/>
    <x v="0"/>
    <x v="0"/>
    <x v="990"/>
  </r>
  <r>
    <x v="0"/>
    <x v="29"/>
    <x v="70"/>
    <x v="74"/>
    <x v="10"/>
    <x v="0"/>
    <x v="1"/>
    <x v="991"/>
  </r>
  <r>
    <x v="0"/>
    <x v="29"/>
    <x v="70"/>
    <x v="74"/>
    <x v="10"/>
    <x v="0"/>
    <x v="2"/>
    <x v="992"/>
  </r>
  <r>
    <x v="0"/>
    <x v="29"/>
    <x v="70"/>
    <x v="74"/>
    <x v="10"/>
    <x v="0"/>
    <x v="3"/>
    <x v="993"/>
  </r>
  <r>
    <x v="0"/>
    <x v="29"/>
    <x v="70"/>
    <x v="74"/>
    <x v="10"/>
    <x v="0"/>
    <x v="4"/>
    <x v="994"/>
  </r>
  <r>
    <x v="0"/>
    <x v="29"/>
    <x v="70"/>
    <x v="74"/>
    <x v="10"/>
    <x v="0"/>
    <x v="5"/>
    <x v="995"/>
  </r>
  <r>
    <x v="0"/>
    <x v="29"/>
    <x v="70"/>
    <x v="74"/>
    <x v="4"/>
    <x v="0"/>
    <x v="0"/>
    <x v="996"/>
  </r>
  <r>
    <x v="0"/>
    <x v="29"/>
    <x v="70"/>
    <x v="74"/>
    <x v="4"/>
    <x v="0"/>
    <x v="1"/>
    <x v="997"/>
  </r>
  <r>
    <x v="0"/>
    <x v="29"/>
    <x v="70"/>
    <x v="74"/>
    <x v="4"/>
    <x v="0"/>
    <x v="2"/>
    <x v="998"/>
  </r>
  <r>
    <x v="0"/>
    <x v="29"/>
    <x v="70"/>
    <x v="74"/>
    <x v="4"/>
    <x v="0"/>
    <x v="3"/>
    <x v="999"/>
  </r>
  <r>
    <x v="0"/>
    <x v="29"/>
    <x v="70"/>
    <x v="74"/>
    <x v="4"/>
    <x v="0"/>
    <x v="4"/>
    <x v="1000"/>
  </r>
  <r>
    <x v="0"/>
    <x v="29"/>
    <x v="70"/>
    <x v="74"/>
    <x v="4"/>
    <x v="0"/>
    <x v="5"/>
    <x v="1001"/>
  </r>
  <r>
    <x v="0"/>
    <x v="29"/>
    <x v="70"/>
    <x v="74"/>
    <x v="1"/>
    <x v="0"/>
    <x v="0"/>
    <x v="1002"/>
  </r>
  <r>
    <x v="0"/>
    <x v="29"/>
    <x v="70"/>
    <x v="74"/>
    <x v="1"/>
    <x v="0"/>
    <x v="1"/>
    <x v="1003"/>
  </r>
  <r>
    <x v="0"/>
    <x v="29"/>
    <x v="70"/>
    <x v="74"/>
    <x v="1"/>
    <x v="0"/>
    <x v="2"/>
    <x v="1004"/>
  </r>
  <r>
    <x v="0"/>
    <x v="29"/>
    <x v="70"/>
    <x v="74"/>
    <x v="1"/>
    <x v="0"/>
    <x v="3"/>
    <x v="1005"/>
  </r>
  <r>
    <x v="0"/>
    <x v="29"/>
    <x v="70"/>
    <x v="74"/>
    <x v="1"/>
    <x v="0"/>
    <x v="4"/>
    <x v="1006"/>
  </r>
  <r>
    <x v="0"/>
    <x v="29"/>
    <x v="70"/>
    <x v="74"/>
    <x v="1"/>
    <x v="0"/>
    <x v="5"/>
    <x v="1007"/>
  </r>
  <r>
    <x v="0"/>
    <x v="29"/>
    <x v="70"/>
    <x v="74"/>
    <x v="6"/>
    <x v="0"/>
    <x v="0"/>
    <x v="1008"/>
  </r>
  <r>
    <x v="0"/>
    <x v="29"/>
    <x v="70"/>
    <x v="74"/>
    <x v="6"/>
    <x v="0"/>
    <x v="1"/>
    <x v="1009"/>
  </r>
  <r>
    <x v="0"/>
    <x v="29"/>
    <x v="70"/>
    <x v="74"/>
    <x v="6"/>
    <x v="0"/>
    <x v="2"/>
    <x v="1010"/>
  </r>
  <r>
    <x v="0"/>
    <x v="29"/>
    <x v="70"/>
    <x v="74"/>
    <x v="6"/>
    <x v="0"/>
    <x v="3"/>
    <x v="1011"/>
  </r>
  <r>
    <x v="0"/>
    <x v="29"/>
    <x v="70"/>
    <x v="74"/>
    <x v="6"/>
    <x v="0"/>
    <x v="4"/>
    <x v="1012"/>
  </r>
  <r>
    <x v="0"/>
    <x v="29"/>
    <x v="70"/>
    <x v="74"/>
    <x v="6"/>
    <x v="0"/>
    <x v="5"/>
    <x v="1013"/>
  </r>
  <r>
    <x v="0"/>
    <x v="29"/>
    <x v="70"/>
    <x v="74"/>
    <x v="2"/>
    <x v="0"/>
    <x v="0"/>
    <x v="1014"/>
  </r>
  <r>
    <x v="0"/>
    <x v="29"/>
    <x v="70"/>
    <x v="74"/>
    <x v="2"/>
    <x v="0"/>
    <x v="1"/>
    <x v="1015"/>
  </r>
  <r>
    <x v="0"/>
    <x v="29"/>
    <x v="70"/>
    <x v="74"/>
    <x v="2"/>
    <x v="0"/>
    <x v="2"/>
    <x v="1016"/>
  </r>
  <r>
    <x v="0"/>
    <x v="29"/>
    <x v="70"/>
    <x v="74"/>
    <x v="2"/>
    <x v="0"/>
    <x v="3"/>
    <x v="1017"/>
  </r>
  <r>
    <x v="0"/>
    <x v="29"/>
    <x v="70"/>
    <x v="74"/>
    <x v="2"/>
    <x v="0"/>
    <x v="4"/>
    <x v="1018"/>
  </r>
  <r>
    <x v="0"/>
    <x v="29"/>
    <x v="70"/>
    <x v="74"/>
    <x v="2"/>
    <x v="0"/>
    <x v="5"/>
    <x v="1018"/>
  </r>
  <r>
    <x v="0"/>
    <x v="29"/>
    <x v="70"/>
    <x v="74"/>
    <x v="7"/>
    <x v="0"/>
    <x v="0"/>
    <x v="24"/>
  </r>
  <r>
    <x v="0"/>
    <x v="29"/>
    <x v="70"/>
    <x v="74"/>
    <x v="7"/>
    <x v="0"/>
    <x v="1"/>
    <x v="24"/>
  </r>
  <r>
    <x v="0"/>
    <x v="29"/>
    <x v="70"/>
    <x v="74"/>
    <x v="7"/>
    <x v="0"/>
    <x v="2"/>
    <x v="24"/>
  </r>
  <r>
    <x v="0"/>
    <x v="29"/>
    <x v="70"/>
    <x v="74"/>
    <x v="7"/>
    <x v="0"/>
    <x v="3"/>
    <x v="24"/>
  </r>
  <r>
    <x v="0"/>
    <x v="29"/>
    <x v="70"/>
    <x v="74"/>
    <x v="7"/>
    <x v="0"/>
    <x v="4"/>
    <x v="24"/>
  </r>
  <r>
    <x v="0"/>
    <x v="29"/>
    <x v="70"/>
    <x v="74"/>
    <x v="7"/>
    <x v="0"/>
    <x v="5"/>
    <x v="24"/>
  </r>
  <r>
    <x v="0"/>
    <x v="29"/>
    <x v="70"/>
    <x v="75"/>
    <x v="1"/>
    <x v="0"/>
    <x v="0"/>
    <x v="1019"/>
  </r>
  <r>
    <x v="0"/>
    <x v="29"/>
    <x v="70"/>
    <x v="75"/>
    <x v="1"/>
    <x v="0"/>
    <x v="1"/>
    <x v="1020"/>
  </r>
  <r>
    <x v="0"/>
    <x v="29"/>
    <x v="70"/>
    <x v="75"/>
    <x v="1"/>
    <x v="0"/>
    <x v="2"/>
    <x v="1021"/>
  </r>
  <r>
    <x v="0"/>
    <x v="29"/>
    <x v="70"/>
    <x v="75"/>
    <x v="1"/>
    <x v="0"/>
    <x v="3"/>
    <x v="1022"/>
  </r>
  <r>
    <x v="0"/>
    <x v="29"/>
    <x v="70"/>
    <x v="75"/>
    <x v="1"/>
    <x v="0"/>
    <x v="4"/>
    <x v="1023"/>
  </r>
  <r>
    <x v="0"/>
    <x v="29"/>
    <x v="70"/>
    <x v="75"/>
    <x v="1"/>
    <x v="0"/>
    <x v="5"/>
    <x v="1024"/>
  </r>
  <r>
    <x v="0"/>
    <x v="29"/>
    <x v="70"/>
    <x v="75"/>
    <x v="2"/>
    <x v="0"/>
    <x v="0"/>
    <x v="1025"/>
  </r>
  <r>
    <x v="0"/>
    <x v="29"/>
    <x v="70"/>
    <x v="75"/>
    <x v="2"/>
    <x v="0"/>
    <x v="1"/>
    <x v="1026"/>
  </r>
  <r>
    <x v="0"/>
    <x v="29"/>
    <x v="70"/>
    <x v="75"/>
    <x v="2"/>
    <x v="0"/>
    <x v="2"/>
    <x v="1027"/>
  </r>
  <r>
    <x v="0"/>
    <x v="29"/>
    <x v="70"/>
    <x v="75"/>
    <x v="2"/>
    <x v="0"/>
    <x v="3"/>
    <x v="1028"/>
  </r>
  <r>
    <x v="0"/>
    <x v="29"/>
    <x v="70"/>
    <x v="75"/>
    <x v="2"/>
    <x v="0"/>
    <x v="4"/>
    <x v="1029"/>
  </r>
  <r>
    <x v="0"/>
    <x v="29"/>
    <x v="70"/>
    <x v="75"/>
    <x v="2"/>
    <x v="0"/>
    <x v="5"/>
    <x v="1030"/>
  </r>
  <r>
    <x v="0"/>
    <x v="29"/>
    <x v="23"/>
    <x v="24"/>
    <x v="2"/>
    <x v="0"/>
    <x v="0"/>
    <x v="1031"/>
  </r>
  <r>
    <x v="0"/>
    <x v="29"/>
    <x v="23"/>
    <x v="24"/>
    <x v="2"/>
    <x v="0"/>
    <x v="1"/>
    <x v="1032"/>
  </r>
  <r>
    <x v="0"/>
    <x v="29"/>
    <x v="23"/>
    <x v="24"/>
    <x v="2"/>
    <x v="0"/>
    <x v="2"/>
    <x v="1033"/>
  </r>
  <r>
    <x v="0"/>
    <x v="29"/>
    <x v="23"/>
    <x v="24"/>
    <x v="2"/>
    <x v="0"/>
    <x v="3"/>
    <x v="1034"/>
  </r>
  <r>
    <x v="0"/>
    <x v="29"/>
    <x v="23"/>
    <x v="24"/>
    <x v="2"/>
    <x v="0"/>
    <x v="4"/>
    <x v="1035"/>
  </r>
  <r>
    <x v="0"/>
    <x v="29"/>
    <x v="23"/>
    <x v="24"/>
    <x v="2"/>
    <x v="0"/>
    <x v="5"/>
    <x v="1036"/>
  </r>
  <r>
    <x v="0"/>
    <x v="29"/>
    <x v="23"/>
    <x v="24"/>
    <x v="1"/>
    <x v="0"/>
    <x v="0"/>
    <x v="1037"/>
  </r>
  <r>
    <x v="0"/>
    <x v="29"/>
    <x v="23"/>
    <x v="24"/>
    <x v="1"/>
    <x v="0"/>
    <x v="1"/>
    <x v="1038"/>
  </r>
  <r>
    <x v="0"/>
    <x v="29"/>
    <x v="23"/>
    <x v="24"/>
    <x v="1"/>
    <x v="0"/>
    <x v="2"/>
    <x v="1039"/>
  </r>
  <r>
    <x v="0"/>
    <x v="29"/>
    <x v="23"/>
    <x v="24"/>
    <x v="1"/>
    <x v="0"/>
    <x v="3"/>
    <x v="1040"/>
  </r>
  <r>
    <x v="0"/>
    <x v="29"/>
    <x v="23"/>
    <x v="24"/>
    <x v="1"/>
    <x v="0"/>
    <x v="4"/>
    <x v="1041"/>
  </r>
  <r>
    <x v="0"/>
    <x v="29"/>
    <x v="23"/>
    <x v="24"/>
    <x v="1"/>
    <x v="0"/>
    <x v="5"/>
    <x v="1042"/>
  </r>
  <r>
    <x v="0"/>
    <x v="29"/>
    <x v="70"/>
    <x v="76"/>
    <x v="2"/>
    <x v="0"/>
    <x v="0"/>
    <x v="1043"/>
  </r>
  <r>
    <x v="0"/>
    <x v="29"/>
    <x v="70"/>
    <x v="76"/>
    <x v="2"/>
    <x v="0"/>
    <x v="1"/>
    <x v="1044"/>
  </r>
  <r>
    <x v="0"/>
    <x v="29"/>
    <x v="70"/>
    <x v="76"/>
    <x v="2"/>
    <x v="0"/>
    <x v="2"/>
    <x v="1045"/>
  </r>
  <r>
    <x v="0"/>
    <x v="29"/>
    <x v="70"/>
    <x v="76"/>
    <x v="2"/>
    <x v="0"/>
    <x v="3"/>
    <x v="1046"/>
  </r>
  <r>
    <x v="0"/>
    <x v="29"/>
    <x v="70"/>
    <x v="76"/>
    <x v="2"/>
    <x v="0"/>
    <x v="4"/>
    <x v="1047"/>
  </r>
  <r>
    <x v="0"/>
    <x v="29"/>
    <x v="70"/>
    <x v="76"/>
    <x v="2"/>
    <x v="0"/>
    <x v="5"/>
    <x v="1048"/>
  </r>
  <r>
    <x v="0"/>
    <x v="29"/>
    <x v="23"/>
    <x v="24"/>
    <x v="4"/>
    <x v="1"/>
    <x v="0"/>
    <x v="1049"/>
  </r>
  <r>
    <x v="0"/>
    <x v="29"/>
    <x v="23"/>
    <x v="24"/>
    <x v="4"/>
    <x v="1"/>
    <x v="1"/>
    <x v="1050"/>
  </r>
  <r>
    <x v="0"/>
    <x v="29"/>
    <x v="23"/>
    <x v="24"/>
    <x v="4"/>
    <x v="1"/>
    <x v="2"/>
    <x v="1051"/>
  </r>
  <r>
    <x v="0"/>
    <x v="29"/>
    <x v="23"/>
    <x v="24"/>
    <x v="4"/>
    <x v="1"/>
    <x v="3"/>
    <x v="1052"/>
  </r>
  <r>
    <x v="0"/>
    <x v="29"/>
    <x v="23"/>
    <x v="24"/>
    <x v="4"/>
    <x v="1"/>
    <x v="4"/>
    <x v="1053"/>
  </r>
  <r>
    <x v="0"/>
    <x v="29"/>
    <x v="23"/>
    <x v="24"/>
    <x v="4"/>
    <x v="1"/>
    <x v="5"/>
    <x v="1054"/>
  </r>
  <r>
    <x v="0"/>
    <x v="29"/>
    <x v="70"/>
    <x v="73"/>
    <x v="2"/>
    <x v="1"/>
    <x v="0"/>
    <x v="1055"/>
  </r>
  <r>
    <x v="0"/>
    <x v="29"/>
    <x v="70"/>
    <x v="73"/>
    <x v="2"/>
    <x v="1"/>
    <x v="1"/>
    <x v="1056"/>
  </r>
  <r>
    <x v="0"/>
    <x v="29"/>
    <x v="70"/>
    <x v="73"/>
    <x v="2"/>
    <x v="1"/>
    <x v="2"/>
    <x v="1057"/>
  </r>
  <r>
    <x v="0"/>
    <x v="29"/>
    <x v="70"/>
    <x v="73"/>
    <x v="2"/>
    <x v="1"/>
    <x v="3"/>
    <x v="1058"/>
  </r>
  <r>
    <x v="0"/>
    <x v="29"/>
    <x v="70"/>
    <x v="73"/>
    <x v="2"/>
    <x v="1"/>
    <x v="4"/>
    <x v="1059"/>
  </r>
  <r>
    <x v="0"/>
    <x v="29"/>
    <x v="70"/>
    <x v="73"/>
    <x v="2"/>
    <x v="1"/>
    <x v="5"/>
    <x v="1060"/>
  </r>
  <r>
    <x v="0"/>
    <x v="29"/>
    <x v="70"/>
    <x v="73"/>
    <x v="3"/>
    <x v="1"/>
    <x v="0"/>
    <x v="1061"/>
  </r>
  <r>
    <x v="0"/>
    <x v="29"/>
    <x v="70"/>
    <x v="73"/>
    <x v="3"/>
    <x v="1"/>
    <x v="1"/>
    <x v="1062"/>
  </r>
  <r>
    <x v="0"/>
    <x v="29"/>
    <x v="70"/>
    <x v="73"/>
    <x v="3"/>
    <x v="1"/>
    <x v="2"/>
    <x v="1063"/>
  </r>
  <r>
    <x v="0"/>
    <x v="29"/>
    <x v="70"/>
    <x v="73"/>
    <x v="3"/>
    <x v="1"/>
    <x v="3"/>
    <x v="1064"/>
  </r>
  <r>
    <x v="0"/>
    <x v="29"/>
    <x v="70"/>
    <x v="73"/>
    <x v="3"/>
    <x v="1"/>
    <x v="4"/>
    <x v="1065"/>
  </r>
  <r>
    <x v="0"/>
    <x v="29"/>
    <x v="70"/>
    <x v="73"/>
    <x v="3"/>
    <x v="1"/>
    <x v="5"/>
    <x v="1066"/>
  </r>
  <r>
    <x v="0"/>
    <x v="29"/>
    <x v="70"/>
    <x v="74"/>
    <x v="10"/>
    <x v="1"/>
    <x v="0"/>
    <x v="1067"/>
  </r>
  <r>
    <x v="0"/>
    <x v="29"/>
    <x v="70"/>
    <x v="74"/>
    <x v="10"/>
    <x v="1"/>
    <x v="1"/>
    <x v="1068"/>
  </r>
  <r>
    <x v="0"/>
    <x v="29"/>
    <x v="70"/>
    <x v="74"/>
    <x v="10"/>
    <x v="1"/>
    <x v="2"/>
    <x v="1069"/>
  </r>
  <r>
    <x v="0"/>
    <x v="29"/>
    <x v="70"/>
    <x v="74"/>
    <x v="10"/>
    <x v="1"/>
    <x v="3"/>
    <x v="1070"/>
  </r>
  <r>
    <x v="0"/>
    <x v="29"/>
    <x v="70"/>
    <x v="74"/>
    <x v="10"/>
    <x v="1"/>
    <x v="4"/>
    <x v="1071"/>
  </r>
  <r>
    <x v="0"/>
    <x v="29"/>
    <x v="70"/>
    <x v="74"/>
    <x v="10"/>
    <x v="1"/>
    <x v="5"/>
    <x v="1072"/>
  </r>
  <r>
    <x v="0"/>
    <x v="29"/>
    <x v="70"/>
    <x v="74"/>
    <x v="4"/>
    <x v="1"/>
    <x v="0"/>
    <x v="1073"/>
  </r>
  <r>
    <x v="0"/>
    <x v="29"/>
    <x v="70"/>
    <x v="74"/>
    <x v="4"/>
    <x v="1"/>
    <x v="1"/>
    <x v="1074"/>
  </r>
  <r>
    <x v="0"/>
    <x v="29"/>
    <x v="70"/>
    <x v="74"/>
    <x v="4"/>
    <x v="1"/>
    <x v="2"/>
    <x v="1075"/>
  </r>
  <r>
    <x v="0"/>
    <x v="29"/>
    <x v="70"/>
    <x v="74"/>
    <x v="4"/>
    <x v="1"/>
    <x v="3"/>
    <x v="1076"/>
  </r>
  <r>
    <x v="0"/>
    <x v="29"/>
    <x v="70"/>
    <x v="74"/>
    <x v="4"/>
    <x v="1"/>
    <x v="4"/>
    <x v="1077"/>
  </r>
  <r>
    <x v="0"/>
    <x v="29"/>
    <x v="70"/>
    <x v="74"/>
    <x v="4"/>
    <x v="1"/>
    <x v="5"/>
    <x v="1078"/>
  </r>
  <r>
    <x v="0"/>
    <x v="29"/>
    <x v="70"/>
    <x v="74"/>
    <x v="1"/>
    <x v="1"/>
    <x v="0"/>
    <x v="1079"/>
  </r>
  <r>
    <x v="0"/>
    <x v="29"/>
    <x v="70"/>
    <x v="74"/>
    <x v="1"/>
    <x v="1"/>
    <x v="1"/>
    <x v="1080"/>
  </r>
  <r>
    <x v="0"/>
    <x v="29"/>
    <x v="70"/>
    <x v="74"/>
    <x v="1"/>
    <x v="1"/>
    <x v="2"/>
    <x v="1081"/>
  </r>
  <r>
    <x v="0"/>
    <x v="29"/>
    <x v="70"/>
    <x v="74"/>
    <x v="1"/>
    <x v="1"/>
    <x v="3"/>
    <x v="1082"/>
  </r>
  <r>
    <x v="0"/>
    <x v="29"/>
    <x v="70"/>
    <x v="74"/>
    <x v="1"/>
    <x v="1"/>
    <x v="4"/>
    <x v="1083"/>
  </r>
  <r>
    <x v="0"/>
    <x v="29"/>
    <x v="70"/>
    <x v="74"/>
    <x v="1"/>
    <x v="1"/>
    <x v="5"/>
    <x v="1084"/>
  </r>
  <r>
    <x v="0"/>
    <x v="29"/>
    <x v="70"/>
    <x v="74"/>
    <x v="6"/>
    <x v="1"/>
    <x v="0"/>
    <x v="1085"/>
  </r>
  <r>
    <x v="0"/>
    <x v="29"/>
    <x v="70"/>
    <x v="74"/>
    <x v="6"/>
    <x v="1"/>
    <x v="1"/>
    <x v="1086"/>
  </r>
  <r>
    <x v="0"/>
    <x v="29"/>
    <x v="70"/>
    <x v="74"/>
    <x v="6"/>
    <x v="1"/>
    <x v="2"/>
    <x v="1087"/>
  </r>
  <r>
    <x v="0"/>
    <x v="29"/>
    <x v="70"/>
    <x v="74"/>
    <x v="6"/>
    <x v="1"/>
    <x v="3"/>
    <x v="1088"/>
  </r>
  <r>
    <x v="0"/>
    <x v="29"/>
    <x v="70"/>
    <x v="74"/>
    <x v="6"/>
    <x v="1"/>
    <x v="4"/>
    <x v="1089"/>
  </r>
  <r>
    <x v="0"/>
    <x v="29"/>
    <x v="70"/>
    <x v="74"/>
    <x v="6"/>
    <x v="1"/>
    <x v="5"/>
    <x v="1090"/>
  </r>
  <r>
    <x v="0"/>
    <x v="29"/>
    <x v="70"/>
    <x v="74"/>
    <x v="2"/>
    <x v="1"/>
    <x v="0"/>
    <x v="1091"/>
  </r>
  <r>
    <x v="0"/>
    <x v="29"/>
    <x v="70"/>
    <x v="74"/>
    <x v="2"/>
    <x v="1"/>
    <x v="1"/>
    <x v="1092"/>
  </r>
  <r>
    <x v="0"/>
    <x v="29"/>
    <x v="70"/>
    <x v="74"/>
    <x v="2"/>
    <x v="1"/>
    <x v="2"/>
    <x v="1093"/>
  </r>
  <r>
    <x v="0"/>
    <x v="29"/>
    <x v="70"/>
    <x v="74"/>
    <x v="2"/>
    <x v="1"/>
    <x v="3"/>
    <x v="1094"/>
  </r>
  <r>
    <x v="0"/>
    <x v="29"/>
    <x v="70"/>
    <x v="74"/>
    <x v="2"/>
    <x v="1"/>
    <x v="4"/>
    <x v="1095"/>
  </r>
  <r>
    <x v="0"/>
    <x v="29"/>
    <x v="70"/>
    <x v="74"/>
    <x v="2"/>
    <x v="1"/>
    <x v="5"/>
    <x v="1095"/>
  </r>
  <r>
    <x v="0"/>
    <x v="29"/>
    <x v="70"/>
    <x v="74"/>
    <x v="7"/>
    <x v="1"/>
    <x v="0"/>
    <x v="24"/>
  </r>
  <r>
    <x v="0"/>
    <x v="29"/>
    <x v="70"/>
    <x v="74"/>
    <x v="7"/>
    <x v="1"/>
    <x v="1"/>
    <x v="24"/>
  </r>
  <r>
    <x v="0"/>
    <x v="29"/>
    <x v="70"/>
    <x v="74"/>
    <x v="7"/>
    <x v="1"/>
    <x v="2"/>
    <x v="24"/>
  </r>
  <r>
    <x v="0"/>
    <x v="29"/>
    <x v="70"/>
    <x v="74"/>
    <x v="7"/>
    <x v="1"/>
    <x v="3"/>
    <x v="24"/>
  </r>
  <r>
    <x v="0"/>
    <x v="29"/>
    <x v="70"/>
    <x v="74"/>
    <x v="7"/>
    <x v="1"/>
    <x v="4"/>
    <x v="24"/>
  </r>
  <r>
    <x v="0"/>
    <x v="29"/>
    <x v="70"/>
    <x v="74"/>
    <x v="7"/>
    <x v="1"/>
    <x v="5"/>
    <x v="24"/>
  </r>
  <r>
    <x v="0"/>
    <x v="29"/>
    <x v="70"/>
    <x v="75"/>
    <x v="1"/>
    <x v="1"/>
    <x v="0"/>
    <x v="1096"/>
  </r>
  <r>
    <x v="0"/>
    <x v="29"/>
    <x v="70"/>
    <x v="75"/>
    <x v="1"/>
    <x v="1"/>
    <x v="1"/>
    <x v="1097"/>
  </r>
  <r>
    <x v="0"/>
    <x v="29"/>
    <x v="70"/>
    <x v="75"/>
    <x v="1"/>
    <x v="1"/>
    <x v="2"/>
    <x v="1098"/>
  </r>
  <r>
    <x v="0"/>
    <x v="29"/>
    <x v="70"/>
    <x v="75"/>
    <x v="1"/>
    <x v="1"/>
    <x v="3"/>
    <x v="1099"/>
  </r>
  <r>
    <x v="0"/>
    <x v="29"/>
    <x v="70"/>
    <x v="75"/>
    <x v="1"/>
    <x v="1"/>
    <x v="4"/>
    <x v="1100"/>
  </r>
  <r>
    <x v="0"/>
    <x v="29"/>
    <x v="70"/>
    <x v="75"/>
    <x v="1"/>
    <x v="1"/>
    <x v="5"/>
    <x v="1101"/>
  </r>
  <r>
    <x v="0"/>
    <x v="29"/>
    <x v="70"/>
    <x v="75"/>
    <x v="2"/>
    <x v="1"/>
    <x v="0"/>
    <x v="1102"/>
  </r>
  <r>
    <x v="0"/>
    <x v="29"/>
    <x v="70"/>
    <x v="75"/>
    <x v="2"/>
    <x v="1"/>
    <x v="1"/>
    <x v="1103"/>
  </r>
  <r>
    <x v="0"/>
    <x v="29"/>
    <x v="70"/>
    <x v="75"/>
    <x v="2"/>
    <x v="1"/>
    <x v="2"/>
    <x v="1104"/>
  </r>
  <r>
    <x v="0"/>
    <x v="29"/>
    <x v="70"/>
    <x v="75"/>
    <x v="2"/>
    <x v="1"/>
    <x v="3"/>
    <x v="1105"/>
  </r>
  <r>
    <x v="0"/>
    <x v="29"/>
    <x v="70"/>
    <x v="75"/>
    <x v="2"/>
    <x v="1"/>
    <x v="4"/>
    <x v="1106"/>
  </r>
  <r>
    <x v="0"/>
    <x v="29"/>
    <x v="70"/>
    <x v="75"/>
    <x v="2"/>
    <x v="1"/>
    <x v="5"/>
    <x v="1107"/>
  </r>
  <r>
    <x v="0"/>
    <x v="29"/>
    <x v="23"/>
    <x v="24"/>
    <x v="2"/>
    <x v="1"/>
    <x v="0"/>
    <x v="1108"/>
  </r>
  <r>
    <x v="0"/>
    <x v="29"/>
    <x v="23"/>
    <x v="24"/>
    <x v="2"/>
    <x v="1"/>
    <x v="1"/>
    <x v="1109"/>
  </r>
  <r>
    <x v="0"/>
    <x v="29"/>
    <x v="23"/>
    <x v="24"/>
    <x v="2"/>
    <x v="1"/>
    <x v="2"/>
    <x v="1110"/>
  </r>
  <r>
    <x v="0"/>
    <x v="29"/>
    <x v="23"/>
    <x v="24"/>
    <x v="2"/>
    <x v="1"/>
    <x v="3"/>
    <x v="1111"/>
  </r>
  <r>
    <x v="0"/>
    <x v="29"/>
    <x v="23"/>
    <x v="24"/>
    <x v="2"/>
    <x v="1"/>
    <x v="4"/>
    <x v="1112"/>
  </r>
  <r>
    <x v="0"/>
    <x v="29"/>
    <x v="23"/>
    <x v="24"/>
    <x v="2"/>
    <x v="1"/>
    <x v="5"/>
    <x v="1113"/>
  </r>
  <r>
    <x v="0"/>
    <x v="29"/>
    <x v="23"/>
    <x v="24"/>
    <x v="1"/>
    <x v="1"/>
    <x v="0"/>
    <x v="1114"/>
  </r>
  <r>
    <x v="0"/>
    <x v="29"/>
    <x v="23"/>
    <x v="24"/>
    <x v="1"/>
    <x v="1"/>
    <x v="1"/>
    <x v="1115"/>
  </r>
  <r>
    <x v="0"/>
    <x v="29"/>
    <x v="23"/>
    <x v="24"/>
    <x v="1"/>
    <x v="1"/>
    <x v="2"/>
    <x v="1116"/>
  </r>
  <r>
    <x v="0"/>
    <x v="29"/>
    <x v="23"/>
    <x v="24"/>
    <x v="1"/>
    <x v="1"/>
    <x v="3"/>
    <x v="1117"/>
  </r>
  <r>
    <x v="0"/>
    <x v="29"/>
    <x v="23"/>
    <x v="24"/>
    <x v="1"/>
    <x v="1"/>
    <x v="4"/>
    <x v="1118"/>
  </r>
  <r>
    <x v="0"/>
    <x v="29"/>
    <x v="23"/>
    <x v="24"/>
    <x v="1"/>
    <x v="1"/>
    <x v="5"/>
    <x v="1119"/>
  </r>
  <r>
    <x v="0"/>
    <x v="29"/>
    <x v="70"/>
    <x v="76"/>
    <x v="2"/>
    <x v="1"/>
    <x v="0"/>
    <x v="1120"/>
  </r>
  <r>
    <x v="0"/>
    <x v="29"/>
    <x v="70"/>
    <x v="76"/>
    <x v="2"/>
    <x v="1"/>
    <x v="1"/>
    <x v="1121"/>
  </r>
  <r>
    <x v="0"/>
    <x v="29"/>
    <x v="70"/>
    <x v="76"/>
    <x v="2"/>
    <x v="1"/>
    <x v="2"/>
    <x v="1122"/>
  </r>
  <r>
    <x v="0"/>
    <x v="29"/>
    <x v="70"/>
    <x v="76"/>
    <x v="2"/>
    <x v="1"/>
    <x v="3"/>
    <x v="1123"/>
  </r>
  <r>
    <x v="0"/>
    <x v="29"/>
    <x v="70"/>
    <x v="76"/>
    <x v="2"/>
    <x v="1"/>
    <x v="4"/>
    <x v="1124"/>
  </r>
  <r>
    <x v="0"/>
    <x v="29"/>
    <x v="70"/>
    <x v="76"/>
    <x v="2"/>
    <x v="1"/>
    <x v="5"/>
    <x v="1125"/>
  </r>
  <r>
    <x v="0"/>
    <x v="29"/>
    <x v="23"/>
    <x v="24"/>
    <x v="4"/>
    <x v="2"/>
    <x v="0"/>
    <x v="1126"/>
  </r>
  <r>
    <x v="0"/>
    <x v="29"/>
    <x v="23"/>
    <x v="24"/>
    <x v="4"/>
    <x v="2"/>
    <x v="1"/>
    <x v="1127"/>
  </r>
  <r>
    <x v="0"/>
    <x v="29"/>
    <x v="23"/>
    <x v="24"/>
    <x v="4"/>
    <x v="2"/>
    <x v="2"/>
    <x v="1128"/>
  </r>
  <r>
    <x v="0"/>
    <x v="29"/>
    <x v="23"/>
    <x v="24"/>
    <x v="4"/>
    <x v="2"/>
    <x v="3"/>
    <x v="1129"/>
  </r>
  <r>
    <x v="0"/>
    <x v="29"/>
    <x v="23"/>
    <x v="24"/>
    <x v="4"/>
    <x v="2"/>
    <x v="4"/>
    <x v="1130"/>
  </r>
  <r>
    <x v="0"/>
    <x v="29"/>
    <x v="23"/>
    <x v="24"/>
    <x v="4"/>
    <x v="2"/>
    <x v="5"/>
    <x v="1131"/>
  </r>
  <r>
    <x v="0"/>
    <x v="29"/>
    <x v="70"/>
    <x v="73"/>
    <x v="2"/>
    <x v="2"/>
    <x v="0"/>
    <x v="1132"/>
  </r>
  <r>
    <x v="0"/>
    <x v="29"/>
    <x v="70"/>
    <x v="73"/>
    <x v="2"/>
    <x v="2"/>
    <x v="1"/>
    <x v="1133"/>
  </r>
  <r>
    <x v="0"/>
    <x v="29"/>
    <x v="70"/>
    <x v="73"/>
    <x v="2"/>
    <x v="2"/>
    <x v="2"/>
    <x v="1134"/>
  </r>
  <r>
    <x v="0"/>
    <x v="29"/>
    <x v="70"/>
    <x v="73"/>
    <x v="2"/>
    <x v="2"/>
    <x v="3"/>
    <x v="1135"/>
  </r>
  <r>
    <x v="0"/>
    <x v="29"/>
    <x v="70"/>
    <x v="73"/>
    <x v="2"/>
    <x v="2"/>
    <x v="4"/>
    <x v="1136"/>
  </r>
  <r>
    <x v="0"/>
    <x v="29"/>
    <x v="70"/>
    <x v="73"/>
    <x v="2"/>
    <x v="2"/>
    <x v="5"/>
    <x v="1137"/>
  </r>
  <r>
    <x v="0"/>
    <x v="29"/>
    <x v="70"/>
    <x v="73"/>
    <x v="3"/>
    <x v="2"/>
    <x v="0"/>
    <x v="1138"/>
  </r>
  <r>
    <x v="0"/>
    <x v="29"/>
    <x v="70"/>
    <x v="73"/>
    <x v="3"/>
    <x v="2"/>
    <x v="1"/>
    <x v="1139"/>
  </r>
  <r>
    <x v="0"/>
    <x v="29"/>
    <x v="70"/>
    <x v="73"/>
    <x v="3"/>
    <x v="2"/>
    <x v="2"/>
    <x v="1140"/>
  </r>
  <r>
    <x v="0"/>
    <x v="29"/>
    <x v="70"/>
    <x v="73"/>
    <x v="3"/>
    <x v="2"/>
    <x v="3"/>
    <x v="1141"/>
  </r>
  <r>
    <x v="0"/>
    <x v="29"/>
    <x v="70"/>
    <x v="73"/>
    <x v="3"/>
    <x v="2"/>
    <x v="4"/>
    <x v="1142"/>
  </r>
  <r>
    <x v="0"/>
    <x v="29"/>
    <x v="70"/>
    <x v="73"/>
    <x v="3"/>
    <x v="2"/>
    <x v="5"/>
    <x v="1143"/>
  </r>
  <r>
    <x v="0"/>
    <x v="29"/>
    <x v="70"/>
    <x v="74"/>
    <x v="10"/>
    <x v="2"/>
    <x v="0"/>
    <x v="1144"/>
  </r>
  <r>
    <x v="0"/>
    <x v="29"/>
    <x v="70"/>
    <x v="74"/>
    <x v="10"/>
    <x v="2"/>
    <x v="1"/>
    <x v="1145"/>
  </r>
  <r>
    <x v="0"/>
    <x v="29"/>
    <x v="70"/>
    <x v="74"/>
    <x v="10"/>
    <x v="2"/>
    <x v="2"/>
    <x v="1146"/>
  </r>
  <r>
    <x v="0"/>
    <x v="29"/>
    <x v="70"/>
    <x v="74"/>
    <x v="10"/>
    <x v="2"/>
    <x v="3"/>
    <x v="1147"/>
  </r>
  <r>
    <x v="0"/>
    <x v="29"/>
    <x v="70"/>
    <x v="74"/>
    <x v="10"/>
    <x v="2"/>
    <x v="4"/>
    <x v="1148"/>
  </r>
  <r>
    <x v="0"/>
    <x v="29"/>
    <x v="70"/>
    <x v="74"/>
    <x v="10"/>
    <x v="2"/>
    <x v="5"/>
    <x v="1149"/>
  </r>
  <r>
    <x v="0"/>
    <x v="29"/>
    <x v="70"/>
    <x v="74"/>
    <x v="4"/>
    <x v="2"/>
    <x v="0"/>
    <x v="1150"/>
  </r>
  <r>
    <x v="0"/>
    <x v="29"/>
    <x v="70"/>
    <x v="74"/>
    <x v="4"/>
    <x v="2"/>
    <x v="1"/>
    <x v="1151"/>
  </r>
  <r>
    <x v="0"/>
    <x v="29"/>
    <x v="70"/>
    <x v="74"/>
    <x v="4"/>
    <x v="2"/>
    <x v="2"/>
    <x v="1152"/>
  </r>
  <r>
    <x v="0"/>
    <x v="29"/>
    <x v="70"/>
    <x v="74"/>
    <x v="4"/>
    <x v="2"/>
    <x v="3"/>
    <x v="1153"/>
  </r>
  <r>
    <x v="0"/>
    <x v="29"/>
    <x v="70"/>
    <x v="74"/>
    <x v="4"/>
    <x v="2"/>
    <x v="4"/>
    <x v="1154"/>
  </r>
  <r>
    <x v="0"/>
    <x v="29"/>
    <x v="70"/>
    <x v="74"/>
    <x v="4"/>
    <x v="2"/>
    <x v="5"/>
    <x v="1155"/>
  </r>
  <r>
    <x v="0"/>
    <x v="29"/>
    <x v="70"/>
    <x v="74"/>
    <x v="1"/>
    <x v="2"/>
    <x v="0"/>
    <x v="1079"/>
  </r>
  <r>
    <x v="0"/>
    <x v="29"/>
    <x v="70"/>
    <x v="74"/>
    <x v="1"/>
    <x v="2"/>
    <x v="1"/>
    <x v="1080"/>
  </r>
  <r>
    <x v="0"/>
    <x v="29"/>
    <x v="70"/>
    <x v="74"/>
    <x v="1"/>
    <x v="2"/>
    <x v="2"/>
    <x v="1081"/>
  </r>
  <r>
    <x v="0"/>
    <x v="29"/>
    <x v="70"/>
    <x v="74"/>
    <x v="1"/>
    <x v="2"/>
    <x v="3"/>
    <x v="1082"/>
  </r>
  <r>
    <x v="0"/>
    <x v="29"/>
    <x v="70"/>
    <x v="74"/>
    <x v="1"/>
    <x v="2"/>
    <x v="4"/>
    <x v="1083"/>
  </r>
  <r>
    <x v="0"/>
    <x v="29"/>
    <x v="70"/>
    <x v="74"/>
    <x v="1"/>
    <x v="2"/>
    <x v="5"/>
    <x v="1084"/>
  </r>
  <r>
    <x v="0"/>
    <x v="29"/>
    <x v="70"/>
    <x v="74"/>
    <x v="6"/>
    <x v="2"/>
    <x v="0"/>
    <x v="1156"/>
  </r>
  <r>
    <x v="0"/>
    <x v="29"/>
    <x v="70"/>
    <x v="74"/>
    <x v="6"/>
    <x v="2"/>
    <x v="1"/>
    <x v="1157"/>
  </r>
  <r>
    <x v="0"/>
    <x v="29"/>
    <x v="70"/>
    <x v="74"/>
    <x v="6"/>
    <x v="2"/>
    <x v="2"/>
    <x v="1158"/>
  </r>
  <r>
    <x v="0"/>
    <x v="29"/>
    <x v="70"/>
    <x v="74"/>
    <x v="6"/>
    <x v="2"/>
    <x v="3"/>
    <x v="1159"/>
  </r>
  <r>
    <x v="0"/>
    <x v="29"/>
    <x v="70"/>
    <x v="74"/>
    <x v="6"/>
    <x v="2"/>
    <x v="4"/>
    <x v="1160"/>
  </r>
  <r>
    <x v="0"/>
    <x v="29"/>
    <x v="70"/>
    <x v="74"/>
    <x v="6"/>
    <x v="2"/>
    <x v="5"/>
    <x v="1161"/>
  </r>
  <r>
    <x v="0"/>
    <x v="29"/>
    <x v="70"/>
    <x v="74"/>
    <x v="2"/>
    <x v="2"/>
    <x v="0"/>
    <x v="1162"/>
  </r>
  <r>
    <x v="0"/>
    <x v="29"/>
    <x v="70"/>
    <x v="74"/>
    <x v="2"/>
    <x v="2"/>
    <x v="1"/>
    <x v="1163"/>
  </r>
  <r>
    <x v="0"/>
    <x v="29"/>
    <x v="70"/>
    <x v="74"/>
    <x v="2"/>
    <x v="2"/>
    <x v="2"/>
    <x v="1164"/>
  </r>
  <r>
    <x v="0"/>
    <x v="29"/>
    <x v="70"/>
    <x v="74"/>
    <x v="2"/>
    <x v="2"/>
    <x v="3"/>
    <x v="1165"/>
  </r>
  <r>
    <x v="0"/>
    <x v="29"/>
    <x v="70"/>
    <x v="74"/>
    <x v="2"/>
    <x v="2"/>
    <x v="4"/>
    <x v="1166"/>
  </r>
  <r>
    <x v="0"/>
    <x v="29"/>
    <x v="70"/>
    <x v="74"/>
    <x v="2"/>
    <x v="2"/>
    <x v="5"/>
    <x v="1166"/>
  </r>
  <r>
    <x v="0"/>
    <x v="29"/>
    <x v="70"/>
    <x v="74"/>
    <x v="7"/>
    <x v="2"/>
    <x v="0"/>
    <x v="24"/>
  </r>
  <r>
    <x v="0"/>
    <x v="29"/>
    <x v="70"/>
    <x v="74"/>
    <x v="7"/>
    <x v="2"/>
    <x v="1"/>
    <x v="24"/>
  </r>
  <r>
    <x v="0"/>
    <x v="29"/>
    <x v="70"/>
    <x v="74"/>
    <x v="7"/>
    <x v="2"/>
    <x v="2"/>
    <x v="24"/>
  </r>
  <r>
    <x v="0"/>
    <x v="29"/>
    <x v="70"/>
    <x v="74"/>
    <x v="7"/>
    <x v="2"/>
    <x v="3"/>
    <x v="24"/>
  </r>
  <r>
    <x v="0"/>
    <x v="29"/>
    <x v="70"/>
    <x v="74"/>
    <x v="7"/>
    <x v="2"/>
    <x v="4"/>
    <x v="24"/>
  </r>
  <r>
    <x v="0"/>
    <x v="29"/>
    <x v="70"/>
    <x v="74"/>
    <x v="7"/>
    <x v="2"/>
    <x v="5"/>
    <x v="24"/>
  </r>
  <r>
    <x v="0"/>
    <x v="29"/>
    <x v="70"/>
    <x v="75"/>
    <x v="1"/>
    <x v="2"/>
    <x v="0"/>
    <x v="1167"/>
  </r>
  <r>
    <x v="0"/>
    <x v="29"/>
    <x v="70"/>
    <x v="75"/>
    <x v="1"/>
    <x v="2"/>
    <x v="1"/>
    <x v="1168"/>
  </r>
  <r>
    <x v="0"/>
    <x v="29"/>
    <x v="70"/>
    <x v="75"/>
    <x v="1"/>
    <x v="2"/>
    <x v="2"/>
    <x v="1169"/>
  </r>
  <r>
    <x v="0"/>
    <x v="29"/>
    <x v="70"/>
    <x v="75"/>
    <x v="1"/>
    <x v="2"/>
    <x v="3"/>
    <x v="1170"/>
  </r>
  <r>
    <x v="0"/>
    <x v="29"/>
    <x v="70"/>
    <x v="75"/>
    <x v="1"/>
    <x v="2"/>
    <x v="4"/>
    <x v="1171"/>
  </r>
  <r>
    <x v="0"/>
    <x v="29"/>
    <x v="70"/>
    <x v="75"/>
    <x v="1"/>
    <x v="2"/>
    <x v="5"/>
    <x v="1172"/>
  </r>
  <r>
    <x v="0"/>
    <x v="29"/>
    <x v="70"/>
    <x v="75"/>
    <x v="2"/>
    <x v="2"/>
    <x v="0"/>
    <x v="1173"/>
  </r>
  <r>
    <x v="0"/>
    <x v="29"/>
    <x v="70"/>
    <x v="75"/>
    <x v="2"/>
    <x v="2"/>
    <x v="1"/>
    <x v="1174"/>
  </r>
  <r>
    <x v="0"/>
    <x v="29"/>
    <x v="70"/>
    <x v="75"/>
    <x v="2"/>
    <x v="2"/>
    <x v="2"/>
    <x v="1175"/>
  </r>
  <r>
    <x v="0"/>
    <x v="29"/>
    <x v="70"/>
    <x v="75"/>
    <x v="2"/>
    <x v="2"/>
    <x v="3"/>
    <x v="1176"/>
  </r>
  <r>
    <x v="0"/>
    <x v="29"/>
    <x v="70"/>
    <x v="75"/>
    <x v="2"/>
    <x v="2"/>
    <x v="4"/>
    <x v="1177"/>
  </r>
  <r>
    <x v="0"/>
    <x v="29"/>
    <x v="70"/>
    <x v="75"/>
    <x v="2"/>
    <x v="2"/>
    <x v="5"/>
    <x v="1178"/>
  </r>
  <r>
    <x v="0"/>
    <x v="29"/>
    <x v="23"/>
    <x v="24"/>
    <x v="2"/>
    <x v="2"/>
    <x v="0"/>
    <x v="1179"/>
  </r>
  <r>
    <x v="0"/>
    <x v="29"/>
    <x v="23"/>
    <x v="24"/>
    <x v="2"/>
    <x v="2"/>
    <x v="1"/>
    <x v="1180"/>
  </r>
  <r>
    <x v="0"/>
    <x v="29"/>
    <x v="23"/>
    <x v="24"/>
    <x v="2"/>
    <x v="2"/>
    <x v="2"/>
    <x v="1181"/>
  </r>
  <r>
    <x v="0"/>
    <x v="29"/>
    <x v="23"/>
    <x v="24"/>
    <x v="2"/>
    <x v="2"/>
    <x v="3"/>
    <x v="1182"/>
  </r>
  <r>
    <x v="0"/>
    <x v="29"/>
    <x v="23"/>
    <x v="24"/>
    <x v="2"/>
    <x v="2"/>
    <x v="4"/>
    <x v="1183"/>
  </r>
  <r>
    <x v="0"/>
    <x v="29"/>
    <x v="23"/>
    <x v="24"/>
    <x v="2"/>
    <x v="2"/>
    <x v="5"/>
    <x v="1184"/>
  </r>
  <r>
    <x v="0"/>
    <x v="29"/>
    <x v="23"/>
    <x v="24"/>
    <x v="1"/>
    <x v="2"/>
    <x v="0"/>
    <x v="1114"/>
  </r>
  <r>
    <x v="0"/>
    <x v="29"/>
    <x v="23"/>
    <x v="24"/>
    <x v="1"/>
    <x v="2"/>
    <x v="1"/>
    <x v="1115"/>
  </r>
  <r>
    <x v="0"/>
    <x v="29"/>
    <x v="23"/>
    <x v="24"/>
    <x v="1"/>
    <x v="2"/>
    <x v="2"/>
    <x v="1116"/>
  </r>
  <r>
    <x v="0"/>
    <x v="29"/>
    <x v="23"/>
    <x v="24"/>
    <x v="1"/>
    <x v="2"/>
    <x v="3"/>
    <x v="1117"/>
  </r>
  <r>
    <x v="0"/>
    <x v="29"/>
    <x v="23"/>
    <x v="24"/>
    <x v="1"/>
    <x v="2"/>
    <x v="4"/>
    <x v="1118"/>
  </r>
  <r>
    <x v="0"/>
    <x v="29"/>
    <x v="23"/>
    <x v="24"/>
    <x v="1"/>
    <x v="2"/>
    <x v="5"/>
    <x v="1119"/>
  </r>
  <r>
    <x v="0"/>
    <x v="29"/>
    <x v="70"/>
    <x v="76"/>
    <x v="2"/>
    <x v="2"/>
    <x v="0"/>
    <x v="1185"/>
  </r>
  <r>
    <x v="0"/>
    <x v="29"/>
    <x v="70"/>
    <x v="76"/>
    <x v="2"/>
    <x v="2"/>
    <x v="1"/>
    <x v="1186"/>
  </r>
  <r>
    <x v="0"/>
    <x v="29"/>
    <x v="70"/>
    <x v="76"/>
    <x v="2"/>
    <x v="2"/>
    <x v="2"/>
    <x v="1187"/>
  </r>
  <r>
    <x v="0"/>
    <x v="29"/>
    <x v="70"/>
    <x v="76"/>
    <x v="2"/>
    <x v="2"/>
    <x v="3"/>
    <x v="1188"/>
  </r>
  <r>
    <x v="0"/>
    <x v="29"/>
    <x v="70"/>
    <x v="76"/>
    <x v="2"/>
    <x v="2"/>
    <x v="4"/>
    <x v="1189"/>
  </r>
  <r>
    <x v="0"/>
    <x v="29"/>
    <x v="70"/>
    <x v="76"/>
    <x v="2"/>
    <x v="2"/>
    <x v="5"/>
    <x v="1190"/>
  </r>
  <r>
    <x v="0"/>
    <x v="29"/>
    <x v="71"/>
    <x v="77"/>
    <x v="4"/>
    <x v="6"/>
    <x v="0"/>
    <x v="1191"/>
  </r>
  <r>
    <x v="0"/>
    <x v="29"/>
    <x v="71"/>
    <x v="77"/>
    <x v="4"/>
    <x v="6"/>
    <x v="1"/>
    <x v="1192"/>
  </r>
  <r>
    <x v="0"/>
    <x v="29"/>
    <x v="71"/>
    <x v="77"/>
    <x v="4"/>
    <x v="6"/>
    <x v="2"/>
    <x v="1193"/>
  </r>
  <r>
    <x v="0"/>
    <x v="29"/>
    <x v="71"/>
    <x v="77"/>
    <x v="4"/>
    <x v="6"/>
    <x v="3"/>
    <x v="1194"/>
  </r>
  <r>
    <x v="0"/>
    <x v="29"/>
    <x v="71"/>
    <x v="77"/>
    <x v="4"/>
    <x v="6"/>
    <x v="4"/>
    <x v="1195"/>
  </r>
  <r>
    <x v="0"/>
    <x v="29"/>
    <x v="71"/>
    <x v="77"/>
    <x v="4"/>
    <x v="6"/>
    <x v="5"/>
    <x v="1196"/>
  </r>
  <r>
    <x v="0"/>
    <x v="29"/>
    <x v="71"/>
    <x v="77"/>
    <x v="1"/>
    <x v="6"/>
    <x v="0"/>
    <x v="1197"/>
  </r>
  <r>
    <x v="0"/>
    <x v="29"/>
    <x v="71"/>
    <x v="77"/>
    <x v="1"/>
    <x v="6"/>
    <x v="1"/>
    <x v="1198"/>
  </r>
  <r>
    <x v="0"/>
    <x v="29"/>
    <x v="71"/>
    <x v="77"/>
    <x v="1"/>
    <x v="6"/>
    <x v="2"/>
    <x v="1199"/>
  </r>
  <r>
    <x v="0"/>
    <x v="29"/>
    <x v="71"/>
    <x v="77"/>
    <x v="1"/>
    <x v="6"/>
    <x v="3"/>
    <x v="1200"/>
  </r>
  <r>
    <x v="0"/>
    <x v="29"/>
    <x v="71"/>
    <x v="77"/>
    <x v="1"/>
    <x v="6"/>
    <x v="4"/>
    <x v="1201"/>
  </r>
  <r>
    <x v="0"/>
    <x v="29"/>
    <x v="71"/>
    <x v="77"/>
    <x v="1"/>
    <x v="6"/>
    <x v="5"/>
    <x v="1202"/>
  </r>
  <r>
    <x v="0"/>
    <x v="29"/>
    <x v="71"/>
    <x v="77"/>
    <x v="2"/>
    <x v="6"/>
    <x v="0"/>
    <x v="1203"/>
  </r>
  <r>
    <x v="0"/>
    <x v="29"/>
    <x v="71"/>
    <x v="77"/>
    <x v="2"/>
    <x v="6"/>
    <x v="1"/>
    <x v="1204"/>
  </r>
  <r>
    <x v="0"/>
    <x v="29"/>
    <x v="71"/>
    <x v="77"/>
    <x v="2"/>
    <x v="6"/>
    <x v="2"/>
    <x v="1205"/>
  </r>
  <r>
    <x v="0"/>
    <x v="29"/>
    <x v="71"/>
    <x v="77"/>
    <x v="2"/>
    <x v="6"/>
    <x v="3"/>
    <x v="1206"/>
  </r>
  <r>
    <x v="0"/>
    <x v="29"/>
    <x v="71"/>
    <x v="77"/>
    <x v="2"/>
    <x v="6"/>
    <x v="4"/>
    <x v="1207"/>
  </r>
  <r>
    <x v="0"/>
    <x v="29"/>
    <x v="71"/>
    <x v="77"/>
    <x v="2"/>
    <x v="6"/>
    <x v="5"/>
    <x v="1208"/>
  </r>
  <r>
    <x v="0"/>
    <x v="29"/>
    <x v="71"/>
    <x v="77"/>
    <x v="3"/>
    <x v="6"/>
    <x v="0"/>
    <x v="1209"/>
  </r>
  <r>
    <x v="0"/>
    <x v="29"/>
    <x v="71"/>
    <x v="77"/>
    <x v="3"/>
    <x v="6"/>
    <x v="1"/>
    <x v="1210"/>
  </r>
  <r>
    <x v="0"/>
    <x v="29"/>
    <x v="71"/>
    <x v="77"/>
    <x v="3"/>
    <x v="6"/>
    <x v="2"/>
    <x v="1211"/>
  </r>
  <r>
    <x v="0"/>
    <x v="29"/>
    <x v="71"/>
    <x v="77"/>
    <x v="3"/>
    <x v="6"/>
    <x v="3"/>
    <x v="1212"/>
  </r>
  <r>
    <x v="0"/>
    <x v="29"/>
    <x v="71"/>
    <x v="77"/>
    <x v="3"/>
    <x v="6"/>
    <x v="4"/>
    <x v="1213"/>
  </r>
  <r>
    <x v="0"/>
    <x v="29"/>
    <x v="71"/>
    <x v="77"/>
    <x v="3"/>
    <x v="6"/>
    <x v="5"/>
    <x v="1214"/>
  </r>
  <r>
    <x v="0"/>
    <x v="29"/>
    <x v="71"/>
    <x v="77"/>
    <x v="11"/>
    <x v="6"/>
    <x v="0"/>
    <x v="24"/>
  </r>
  <r>
    <x v="0"/>
    <x v="29"/>
    <x v="71"/>
    <x v="77"/>
    <x v="11"/>
    <x v="6"/>
    <x v="1"/>
    <x v="24"/>
  </r>
  <r>
    <x v="0"/>
    <x v="29"/>
    <x v="71"/>
    <x v="77"/>
    <x v="11"/>
    <x v="6"/>
    <x v="2"/>
    <x v="24"/>
  </r>
  <r>
    <x v="0"/>
    <x v="29"/>
    <x v="71"/>
    <x v="77"/>
    <x v="11"/>
    <x v="6"/>
    <x v="3"/>
    <x v="24"/>
  </r>
  <r>
    <x v="0"/>
    <x v="29"/>
    <x v="71"/>
    <x v="77"/>
    <x v="11"/>
    <x v="6"/>
    <x v="4"/>
    <x v="24"/>
  </r>
  <r>
    <x v="0"/>
    <x v="29"/>
    <x v="71"/>
    <x v="77"/>
    <x v="11"/>
    <x v="6"/>
    <x v="5"/>
    <x v="24"/>
  </r>
  <r>
    <x v="0"/>
    <x v="29"/>
    <x v="71"/>
    <x v="77"/>
    <x v="6"/>
    <x v="6"/>
    <x v="0"/>
    <x v="1215"/>
  </r>
  <r>
    <x v="0"/>
    <x v="29"/>
    <x v="71"/>
    <x v="77"/>
    <x v="6"/>
    <x v="6"/>
    <x v="1"/>
    <x v="1216"/>
  </r>
  <r>
    <x v="0"/>
    <x v="29"/>
    <x v="71"/>
    <x v="77"/>
    <x v="6"/>
    <x v="6"/>
    <x v="2"/>
    <x v="1217"/>
  </r>
  <r>
    <x v="0"/>
    <x v="29"/>
    <x v="71"/>
    <x v="77"/>
    <x v="6"/>
    <x v="6"/>
    <x v="3"/>
    <x v="1218"/>
  </r>
  <r>
    <x v="0"/>
    <x v="29"/>
    <x v="71"/>
    <x v="77"/>
    <x v="6"/>
    <x v="6"/>
    <x v="4"/>
    <x v="1219"/>
  </r>
  <r>
    <x v="0"/>
    <x v="29"/>
    <x v="71"/>
    <x v="77"/>
    <x v="6"/>
    <x v="6"/>
    <x v="5"/>
    <x v="1220"/>
  </r>
  <r>
    <x v="0"/>
    <x v="29"/>
    <x v="71"/>
    <x v="78"/>
    <x v="4"/>
    <x v="6"/>
    <x v="0"/>
    <x v="1221"/>
  </r>
  <r>
    <x v="0"/>
    <x v="29"/>
    <x v="71"/>
    <x v="78"/>
    <x v="4"/>
    <x v="6"/>
    <x v="1"/>
    <x v="1222"/>
  </r>
  <r>
    <x v="0"/>
    <x v="29"/>
    <x v="71"/>
    <x v="78"/>
    <x v="4"/>
    <x v="6"/>
    <x v="2"/>
    <x v="1223"/>
  </r>
  <r>
    <x v="0"/>
    <x v="29"/>
    <x v="71"/>
    <x v="78"/>
    <x v="4"/>
    <x v="6"/>
    <x v="3"/>
    <x v="1224"/>
  </r>
  <r>
    <x v="0"/>
    <x v="29"/>
    <x v="71"/>
    <x v="78"/>
    <x v="4"/>
    <x v="6"/>
    <x v="4"/>
    <x v="1225"/>
  </r>
  <r>
    <x v="0"/>
    <x v="29"/>
    <x v="71"/>
    <x v="78"/>
    <x v="4"/>
    <x v="6"/>
    <x v="5"/>
    <x v="1226"/>
  </r>
  <r>
    <x v="0"/>
    <x v="29"/>
    <x v="71"/>
    <x v="78"/>
    <x v="2"/>
    <x v="6"/>
    <x v="0"/>
    <x v="1227"/>
  </r>
  <r>
    <x v="0"/>
    <x v="29"/>
    <x v="71"/>
    <x v="78"/>
    <x v="2"/>
    <x v="6"/>
    <x v="1"/>
    <x v="1228"/>
  </r>
  <r>
    <x v="0"/>
    <x v="29"/>
    <x v="71"/>
    <x v="78"/>
    <x v="2"/>
    <x v="6"/>
    <x v="2"/>
    <x v="1229"/>
  </r>
  <r>
    <x v="0"/>
    <x v="29"/>
    <x v="71"/>
    <x v="78"/>
    <x v="2"/>
    <x v="6"/>
    <x v="3"/>
    <x v="1230"/>
  </r>
  <r>
    <x v="0"/>
    <x v="29"/>
    <x v="71"/>
    <x v="78"/>
    <x v="2"/>
    <x v="6"/>
    <x v="4"/>
    <x v="1231"/>
  </r>
  <r>
    <x v="0"/>
    <x v="29"/>
    <x v="71"/>
    <x v="78"/>
    <x v="2"/>
    <x v="6"/>
    <x v="5"/>
    <x v="1231"/>
  </r>
  <r>
    <x v="0"/>
    <x v="29"/>
    <x v="71"/>
    <x v="78"/>
    <x v="7"/>
    <x v="6"/>
    <x v="0"/>
    <x v="1232"/>
  </r>
  <r>
    <x v="0"/>
    <x v="29"/>
    <x v="71"/>
    <x v="78"/>
    <x v="7"/>
    <x v="6"/>
    <x v="1"/>
    <x v="1233"/>
  </r>
  <r>
    <x v="0"/>
    <x v="29"/>
    <x v="71"/>
    <x v="78"/>
    <x v="7"/>
    <x v="6"/>
    <x v="2"/>
    <x v="1234"/>
  </r>
  <r>
    <x v="0"/>
    <x v="29"/>
    <x v="71"/>
    <x v="78"/>
    <x v="7"/>
    <x v="6"/>
    <x v="3"/>
    <x v="1235"/>
  </r>
  <r>
    <x v="0"/>
    <x v="29"/>
    <x v="71"/>
    <x v="78"/>
    <x v="7"/>
    <x v="6"/>
    <x v="4"/>
    <x v="1236"/>
  </r>
  <r>
    <x v="0"/>
    <x v="29"/>
    <x v="71"/>
    <x v="78"/>
    <x v="7"/>
    <x v="6"/>
    <x v="5"/>
    <x v="1237"/>
  </r>
  <r>
    <x v="0"/>
    <x v="29"/>
    <x v="71"/>
    <x v="78"/>
    <x v="3"/>
    <x v="6"/>
    <x v="0"/>
    <x v="1238"/>
  </r>
  <r>
    <x v="0"/>
    <x v="29"/>
    <x v="71"/>
    <x v="78"/>
    <x v="3"/>
    <x v="6"/>
    <x v="1"/>
    <x v="1239"/>
  </r>
  <r>
    <x v="0"/>
    <x v="29"/>
    <x v="71"/>
    <x v="78"/>
    <x v="3"/>
    <x v="6"/>
    <x v="2"/>
    <x v="1240"/>
  </r>
  <r>
    <x v="0"/>
    <x v="29"/>
    <x v="71"/>
    <x v="78"/>
    <x v="3"/>
    <x v="6"/>
    <x v="3"/>
    <x v="1240"/>
  </r>
  <r>
    <x v="0"/>
    <x v="29"/>
    <x v="71"/>
    <x v="78"/>
    <x v="3"/>
    <x v="6"/>
    <x v="4"/>
    <x v="1241"/>
  </r>
  <r>
    <x v="0"/>
    <x v="29"/>
    <x v="71"/>
    <x v="78"/>
    <x v="3"/>
    <x v="6"/>
    <x v="5"/>
    <x v="1242"/>
  </r>
  <r>
    <x v="0"/>
    <x v="29"/>
    <x v="71"/>
    <x v="78"/>
    <x v="12"/>
    <x v="6"/>
    <x v="0"/>
    <x v="1243"/>
  </r>
  <r>
    <x v="0"/>
    <x v="29"/>
    <x v="71"/>
    <x v="78"/>
    <x v="12"/>
    <x v="6"/>
    <x v="1"/>
    <x v="1244"/>
  </r>
  <r>
    <x v="0"/>
    <x v="29"/>
    <x v="71"/>
    <x v="78"/>
    <x v="12"/>
    <x v="6"/>
    <x v="2"/>
    <x v="1245"/>
  </r>
  <r>
    <x v="0"/>
    <x v="29"/>
    <x v="71"/>
    <x v="78"/>
    <x v="12"/>
    <x v="6"/>
    <x v="3"/>
    <x v="1246"/>
  </r>
  <r>
    <x v="0"/>
    <x v="29"/>
    <x v="71"/>
    <x v="78"/>
    <x v="12"/>
    <x v="6"/>
    <x v="4"/>
    <x v="1247"/>
  </r>
  <r>
    <x v="0"/>
    <x v="29"/>
    <x v="71"/>
    <x v="78"/>
    <x v="12"/>
    <x v="6"/>
    <x v="5"/>
    <x v="1248"/>
  </r>
  <r>
    <x v="0"/>
    <x v="29"/>
    <x v="71"/>
    <x v="78"/>
    <x v="13"/>
    <x v="6"/>
    <x v="0"/>
    <x v="24"/>
  </r>
  <r>
    <x v="0"/>
    <x v="29"/>
    <x v="71"/>
    <x v="78"/>
    <x v="13"/>
    <x v="6"/>
    <x v="1"/>
    <x v="24"/>
  </r>
  <r>
    <x v="0"/>
    <x v="29"/>
    <x v="71"/>
    <x v="78"/>
    <x v="13"/>
    <x v="6"/>
    <x v="2"/>
    <x v="24"/>
  </r>
  <r>
    <x v="0"/>
    <x v="29"/>
    <x v="71"/>
    <x v="78"/>
    <x v="13"/>
    <x v="6"/>
    <x v="3"/>
    <x v="24"/>
  </r>
  <r>
    <x v="0"/>
    <x v="29"/>
    <x v="71"/>
    <x v="78"/>
    <x v="13"/>
    <x v="6"/>
    <x v="4"/>
    <x v="24"/>
  </r>
  <r>
    <x v="0"/>
    <x v="29"/>
    <x v="71"/>
    <x v="78"/>
    <x v="13"/>
    <x v="6"/>
    <x v="5"/>
    <x v="24"/>
  </r>
  <r>
    <x v="0"/>
    <x v="29"/>
    <x v="71"/>
    <x v="78"/>
    <x v="12"/>
    <x v="6"/>
    <x v="0"/>
    <x v="1249"/>
  </r>
  <r>
    <x v="0"/>
    <x v="29"/>
    <x v="71"/>
    <x v="78"/>
    <x v="12"/>
    <x v="6"/>
    <x v="1"/>
    <x v="1250"/>
  </r>
  <r>
    <x v="0"/>
    <x v="29"/>
    <x v="71"/>
    <x v="78"/>
    <x v="12"/>
    <x v="6"/>
    <x v="2"/>
    <x v="1251"/>
  </r>
  <r>
    <x v="0"/>
    <x v="29"/>
    <x v="71"/>
    <x v="78"/>
    <x v="12"/>
    <x v="6"/>
    <x v="3"/>
    <x v="1252"/>
  </r>
  <r>
    <x v="0"/>
    <x v="29"/>
    <x v="71"/>
    <x v="78"/>
    <x v="12"/>
    <x v="6"/>
    <x v="4"/>
    <x v="1253"/>
  </r>
  <r>
    <x v="0"/>
    <x v="29"/>
    <x v="71"/>
    <x v="78"/>
    <x v="12"/>
    <x v="6"/>
    <x v="5"/>
    <x v="1254"/>
  </r>
  <r>
    <x v="0"/>
    <x v="29"/>
    <x v="71"/>
    <x v="79"/>
    <x v="10"/>
    <x v="6"/>
    <x v="0"/>
    <x v="1255"/>
  </r>
  <r>
    <x v="0"/>
    <x v="29"/>
    <x v="71"/>
    <x v="79"/>
    <x v="10"/>
    <x v="6"/>
    <x v="1"/>
    <x v="1256"/>
  </r>
  <r>
    <x v="0"/>
    <x v="29"/>
    <x v="71"/>
    <x v="79"/>
    <x v="10"/>
    <x v="6"/>
    <x v="2"/>
    <x v="1257"/>
  </r>
  <r>
    <x v="0"/>
    <x v="29"/>
    <x v="71"/>
    <x v="79"/>
    <x v="10"/>
    <x v="6"/>
    <x v="3"/>
    <x v="1258"/>
  </r>
  <r>
    <x v="0"/>
    <x v="29"/>
    <x v="71"/>
    <x v="79"/>
    <x v="10"/>
    <x v="6"/>
    <x v="4"/>
    <x v="1259"/>
  </r>
  <r>
    <x v="0"/>
    <x v="29"/>
    <x v="71"/>
    <x v="79"/>
    <x v="10"/>
    <x v="6"/>
    <x v="5"/>
    <x v="1260"/>
  </r>
  <r>
    <x v="0"/>
    <x v="29"/>
    <x v="71"/>
    <x v="79"/>
    <x v="4"/>
    <x v="6"/>
    <x v="0"/>
    <x v="1261"/>
  </r>
  <r>
    <x v="0"/>
    <x v="29"/>
    <x v="71"/>
    <x v="79"/>
    <x v="4"/>
    <x v="6"/>
    <x v="1"/>
    <x v="1262"/>
  </r>
  <r>
    <x v="0"/>
    <x v="29"/>
    <x v="71"/>
    <x v="79"/>
    <x v="4"/>
    <x v="6"/>
    <x v="2"/>
    <x v="1263"/>
  </r>
  <r>
    <x v="0"/>
    <x v="29"/>
    <x v="71"/>
    <x v="79"/>
    <x v="4"/>
    <x v="6"/>
    <x v="3"/>
    <x v="1264"/>
  </r>
  <r>
    <x v="0"/>
    <x v="29"/>
    <x v="71"/>
    <x v="79"/>
    <x v="4"/>
    <x v="6"/>
    <x v="4"/>
    <x v="1265"/>
  </r>
  <r>
    <x v="0"/>
    <x v="29"/>
    <x v="71"/>
    <x v="79"/>
    <x v="4"/>
    <x v="6"/>
    <x v="5"/>
    <x v="1266"/>
  </r>
  <r>
    <x v="0"/>
    <x v="29"/>
    <x v="71"/>
    <x v="79"/>
    <x v="1"/>
    <x v="6"/>
    <x v="0"/>
    <x v="1267"/>
  </r>
  <r>
    <x v="0"/>
    <x v="29"/>
    <x v="71"/>
    <x v="79"/>
    <x v="1"/>
    <x v="6"/>
    <x v="1"/>
    <x v="1268"/>
  </r>
  <r>
    <x v="0"/>
    <x v="29"/>
    <x v="71"/>
    <x v="79"/>
    <x v="1"/>
    <x v="6"/>
    <x v="2"/>
    <x v="1269"/>
  </r>
  <r>
    <x v="0"/>
    <x v="29"/>
    <x v="71"/>
    <x v="79"/>
    <x v="1"/>
    <x v="6"/>
    <x v="3"/>
    <x v="1270"/>
  </r>
  <r>
    <x v="0"/>
    <x v="29"/>
    <x v="71"/>
    <x v="79"/>
    <x v="1"/>
    <x v="6"/>
    <x v="4"/>
    <x v="1271"/>
  </r>
  <r>
    <x v="0"/>
    <x v="29"/>
    <x v="71"/>
    <x v="79"/>
    <x v="1"/>
    <x v="6"/>
    <x v="5"/>
    <x v="1272"/>
  </r>
  <r>
    <x v="0"/>
    <x v="29"/>
    <x v="71"/>
    <x v="79"/>
    <x v="2"/>
    <x v="6"/>
    <x v="0"/>
    <x v="1273"/>
  </r>
  <r>
    <x v="0"/>
    <x v="29"/>
    <x v="71"/>
    <x v="79"/>
    <x v="2"/>
    <x v="6"/>
    <x v="1"/>
    <x v="1274"/>
  </r>
  <r>
    <x v="0"/>
    <x v="29"/>
    <x v="71"/>
    <x v="79"/>
    <x v="2"/>
    <x v="6"/>
    <x v="2"/>
    <x v="1275"/>
  </r>
  <r>
    <x v="0"/>
    <x v="29"/>
    <x v="71"/>
    <x v="79"/>
    <x v="2"/>
    <x v="6"/>
    <x v="3"/>
    <x v="1276"/>
  </r>
  <r>
    <x v="0"/>
    <x v="29"/>
    <x v="71"/>
    <x v="79"/>
    <x v="2"/>
    <x v="6"/>
    <x v="4"/>
    <x v="1277"/>
  </r>
  <r>
    <x v="0"/>
    <x v="29"/>
    <x v="71"/>
    <x v="79"/>
    <x v="2"/>
    <x v="6"/>
    <x v="5"/>
    <x v="1278"/>
  </r>
  <r>
    <x v="0"/>
    <x v="29"/>
    <x v="71"/>
    <x v="79"/>
    <x v="7"/>
    <x v="6"/>
    <x v="0"/>
    <x v="1279"/>
  </r>
  <r>
    <x v="0"/>
    <x v="29"/>
    <x v="71"/>
    <x v="79"/>
    <x v="7"/>
    <x v="6"/>
    <x v="1"/>
    <x v="1280"/>
  </r>
  <r>
    <x v="0"/>
    <x v="29"/>
    <x v="71"/>
    <x v="79"/>
    <x v="7"/>
    <x v="6"/>
    <x v="2"/>
    <x v="1281"/>
  </r>
  <r>
    <x v="0"/>
    <x v="29"/>
    <x v="71"/>
    <x v="79"/>
    <x v="7"/>
    <x v="6"/>
    <x v="3"/>
    <x v="1282"/>
  </r>
  <r>
    <x v="0"/>
    <x v="29"/>
    <x v="71"/>
    <x v="79"/>
    <x v="7"/>
    <x v="6"/>
    <x v="4"/>
    <x v="1282"/>
  </r>
  <r>
    <x v="0"/>
    <x v="29"/>
    <x v="71"/>
    <x v="79"/>
    <x v="7"/>
    <x v="6"/>
    <x v="5"/>
    <x v="1282"/>
  </r>
  <r>
    <x v="0"/>
    <x v="29"/>
    <x v="71"/>
    <x v="79"/>
    <x v="3"/>
    <x v="6"/>
    <x v="0"/>
    <x v="24"/>
  </r>
  <r>
    <x v="0"/>
    <x v="29"/>
    <x v="71"/>
    <x v="79"/>
    <x v="3"/>
    <x v="6"/>
    <x v="1"/>
    <x v="1283"/>
  </r>
  <r>
    <x v="0"/>
    <x v="29"/>
    <x v="71"/>
    <x v="79"/>
    <x v="3"/>
    <x v="6"/>
    <x v="2"/>
    <x v="1284"/>
  </r>
  <r>
    <x v="0"/>
    <x v="29"/>
    <x v="71"/>
    <x v="79"/>
    <x v="3"/>
    <x v="6"/>
    <x v="3"/>
    <x v="1285"/>
  </r>
  <r>
    <x v="0"/>
    <x v="29"/>
    <x v="71"/>
    <x v="79"/>
    <x v="3"/>
    <x v="6"/>
    <x v="4"/>
    <x v="1286"/>
  </r>
  <r>
    <x v="0"/>
    <x v="29"/>
    <x v="71"/>
    <x v="79"/>
    <x v="3"/>
    <x v="6"/>
    <x v="5"/>
    <x v="1286"/>
  </r>
  <r>
    <x v="0"/>
    <x v="29"/>
    <x v="71"/>
    <x v="77"/>
    <x v="4"/>
    <x v="0"/>
    <x v="0"/>
    <x v="1287"/>
  </r>
  <r>
    <x v="0"/>
    <x v="29"/>
    <x v="71"/>
    <x v="77"/>
    <x v="4"/>
    <x v="0"/>
    <x v="1"/>
    <x v="1288"/>
  </r>
  <r>
    <x v="0"/>
    <x v="29"/>
    <x v="71"/>
    <x v="77"/>
    <x v="4"/>
    <x v="0"/>
    <x v="2"/>
    <x v="1289"/>
  </r>
  <r>
    <x v="0"/>
    <x v="29"/>
    <x v="71"/>
    <x v="77"/>
    <x v="4"/>
    <x v="0"/>
    <x v="3"/>
    <x v="1290"/>
  </r>
  <r>
    <x v="0"/>
    <x v="29"/>
    <x v="71"/>
    <x v="77"/>
    <x v="4"/>
    <x v="0"/>
    <x v="4"/>
    <x v="1291"/>
  </r>
  <r>
    <x v="0"/>
    <x v="29"/>
    <x v="71"/>
    <x v="77"/>
    <x v="4"/>
    <x v="0"/>
    <x v="5"/>
    <x v="1292"/>
  </r>
  <r>
    <x v="0"/>
    <x v="29"/>
    <x v="71"/>
    <x v="77"/>
    <x v="1"/>
    <x v="0"/>
    <x v="0"/>
    <x v="1293"/>
  </r>
  <r>
    <x v="0"/>
    <x v="29"/>
    <x v="71"/>
    <x v="77"/>
    <x v="1"/>
    <x v="0"/>
    <x v="1"/>
    <x v="1294"/>
  </r>
  <r>
    <x v="0"/>
    <x v="29"/>
    <x v="71"/>
    <x v="77"/>
    <x v="1"/>
    <x v="0"/>
    <x v="2"/>
    <x v="1295"/>
  </r>
  <r>
    <x v="0"/>
    <x v="29"/>
    <x v="71"/>
    <x v="77"/>
    <x v="1"/>
    <x v="0"/>
    <x v="3"/>
    <x v="1296"/>
  </r>
  <r>
    <x v="0"/>
    <x v="29"/>
    <x v="71"/>
    <x v="77"/>
    <x v="1"/>
    <x v="0"/>
    <x v="4"/>
    <x v="1297"/>
  </r>
  <r>
    <x v="0"/>
    <x v="29"/>
    <x v="71"/>
    <x v="77"/>
    <x v="1"/>
    <x v="0"/>
    <x v="5"/>
    <x v="1298"/>
  </r>
  <r>
    <x v="0"/>
    <x v="29"/>
    <x v="71"/>
    <x v="77"/>
    <x v="2"/>
    <x v="0"/>
    <x v="0"/>
    <x v="1299"/>
  </r>
  <r>
    <x v="0"/>
    <x v="29"/>
    <x v="71"/>
    <x v="77"/>
    <x v="2"/>
    <x v="0"/>
    <x v="1"/>
    <x v="1300"/>
  </r>
  <r>
    <x v="0"/>
    <x v="29"/>
    <x v="71"/>
    <x v="77"/>
    <x v="2"/>
    <x v="0"/>
    <x v="2"/>
    <x v="1301"/>
  </r>
  <r>
    <x v="0"/>
    <x v="29"/>
    <x v="71"/>
    <x v="77"/>
    <x v="2"/>
    <x v="0"/>
    <x v="3"/>
    <x v="1302"/>
  </r>
  <r>
    <x v="0"/>
    <x v="29"/>
    <x v="71"/>
    <x v="77"/>
    <x v="2"/>
    <x v="0"/>
    <x v="4"/>
    <x v="1303"/>
  </r>
  <r>
    <x v="0"/>
    <x v="29"/>
    <x v="71"/>
    <x v="77"/>
    <x v="2"/>
    <x v="0"/>
    <x v="5"/>
    <x v="1304"/>
  </r>
  <r>
    <x v="0"/>
    <x v="29"/>
    <x v="71"/>
    <x v="77"/>
    <x v="3"/>
    <x v="0"/>
    <x v="0"/>
    <x v="1305"/>
  </r>
  <r>
    <x v="0"/>
    <x v="29"/>
    <x v="71"/>
    <x v="77"/>
    <x v="3"/>
    <x v="0"/>
    <x v="1"/>
    <x v="1306"/>
  </r>
  <r>
    <x v="0"/>
    <x v="29"/>
    <x v="71"/>
    <x v="77"/>
    <x v="3"/>
    <x v="0"/>
    <x v="2"/>
    <x v="1307"/>
  </r>
  <r>
    <x v="0"/>
    <x v="29"/>
    <x v="71"/>
    <x v="77"/>
    <x v="3"/>
    <x v="0"/>
    <x v="3"/>
    <x v="1308"/>
  </r>
  <r>
    <x v="0"/>
    <x v="29"/>
    <x v="71"/>
    <x v="77"/>
    <x v="3"/>
    <x v="0"/>
    <x v="4"/>
    <x v="1309"/>
  </r>
  <r>
    <x v="0"/>
    <x v="29"/>
    <x v="71"/>
    <x v="77"/>
    <x v="3"/>
    <x v="0"/>
    <x v="5"/>
    <x v="1310"/>
  </r>
  <r>
    <x v="0"/>
    <x v="29"/>
    <x v="71"/>
    <x v="77"/>
    <x v="11"/>
    <x v="0"/>
    <x v="0"/>
    <x v="24"/>
  </r>
  <r>
    <x v="0"/>
    <x v="29"/>
    <x v="71"/>
    <x v="77"/>
    <x v="11"/>
    <x v="0"/>
    <x v="1"/>
    <x v="24"/>
  </r>
  <r>
    <x v="0"/>
    <x v="29"/>
    <x v="71"/>
    <x v="77"/>
    <x v="11"/>
    <x v="0"/>
    <x v="2"/>
    <x v="24"/>
  </r>
  <r>
    <x v="0"/>
    <x v="29"/>
    <x v="71"/>
    <x v="77"/>
    <x v="11"/>
    <x v="0"/>
    <x v="3"/>
    <x v="24"/>
  </r>
  <r>
    <x v="0"/>
    <x v="29"/>
    <x v="71"/>
    <x v="77"/>
    <x v="11"/>
    <x v="0"/>
    <x v="4"/>
    <x v="24"/>
  </r>
  <r>
    <x v="0"/>
    <x v="29"/>
    <x v="71"/>
    <x v="77"/>
    <x v="11"/>
    <x v="0"/>
    <x v="5"/>
    <x v="24"/>
  </r>
  <r>
    <x v="0"/>
    <x v="29"/>
    <x v="71"/>
    <x v="77"/>
    <x v="6"/>
    <x v="0"/>
    <x v="0"/>
    <x v="1311"/>
  </r>
  <r>
    <x v="0"/>
    <x v="29"/>
    <x v="71"/>
    <x v="77"/>
    <x v="6"/>
    <x v="0"/>
    <x v="1"/>
    <x v="1312"/>
  </r>
  <r>
    <x v="0"/>
    <x v="29"/>
    <x v="71"/>
    <x v="77"/>
    <x v="6"/>
    <x v="0"/>
    <x v="2"/>
    <x v="1313"/>
  </r>
  <r>
    <x v="0"/>
    <x v="29"/>
    <x v="71"/>
    <x v="77"/>
    <x v="6"/>
    <x v="0"/>
    <x v="3"/>
    <x v="1314"/>
  </r>
  <r>
    <x v="0"/>
    <x v="29"/>
    <x v="71"/>
    <x v="77"/>
    <x v="6"/>
    <x v="0"/>
    <x v="4"/>
    <x v="1315"/>
  </r>
  <r>
    <x v="0"/>
    <x v="29"/>
    <x v="71"/>
    <x v="77"/>
    <x v="6"/>
    <x v="0"/>
    <x v="5"/>
    <x v="1316"/>
  </r>
  <r>
    <x v="0"/>
    <x v="29"/>
    <x v="71"/>
    <x v="78"/>
    <x v="4"/>
    <x v="0"/>
    <x v="0"/>
    <x v="1317"/>
  </r>
  <r>
    <x v="0"/>
    <x v="29"/>
    <x v="71"/>
    <x v="78"/>
    <x v="4"/>
    <x v="0"/>
    <x v="1"/>
    <x v="1318"/>
  </r>
  <r>
    <x v="0"/>
    <x v="29"/>
    <x v="71"/>
    <x v="78"/>
    <x v="4"/>
    <x v="0"/>
    <x v="2"/>
    <x v="1319"/>
  </r>
  <r>
    <x v="0"/>
    <x v="29"/>
    <x v="71"/>
    <x v="78"/>
    <x v="4"/>
    <x v="0"/>
    <x v="3"/>
    <x v="1320"/>
  </r>
  <r>
    <x v="0"/>
    <x v="29"/>
    <x v="71"/>
    <x v="78"/>
    <x v="4"/>
    <x v="0"/>
    <x v="4"/>
    <x v="1321"/>
  </r>
  <r>
    <x v="0"/>
    <x v="29"/>
    <x v="71"/>
    <x v="78"/>
    <x v="4"/>
    <x v="0"/>
    <x v="5"/>
    <x v="1322"/>
  </r>
  <r>
    <x v="0"/>
    <x v="29"/>
    <x v="71"/>
    <x v="78"/>
    <x v="2"/>
    <x v="0"/>
    <x v="0"/>
    <x v="1323"/>
  </r>
  <r>
    <x v="0"/>
    <x v="29"/>
    <x v="71"/>
    <x v="78"/>
    <x v="2"/>
    <x v="0"/>
    <x v="1"/>
    <x v="1324"/>
  </r>
  <r>
    <x v="0"/>
    <x v="29"/>
    <x v="71"/>
    <x v="78"/>
    <x v="2"/>
    <x v="0"/>
    <x v="2"/>
    <x v="1325"/>
  </r>
  <r>
    <x v="0"/>
    <x v="29"/>
    <x v="71"/>
    <x v="78"/>
    <x v="2"/>
    <x v="0"/>
    <x v="3"/>
    <x v="1326"/>
  </r>
  <r>
    <x v="0"/>
    <x v="29"/>
    <x v="71"/>
    <x v="78"/>
    <x v="2"/>
    <x v="0"/>
    <x v="4"/>
    <x v="1327"/>
  </r>
  <r>
    <x v="0"/>
    <x v="29"/>
    <x v="71"/>
    <x v="78"/>
    <x v="2"/>
    <x v="0"/>
    <x v="5"/>
    <x v="1327"/>
  </r>
  <r>
    <x v="0"/>
    <x v="29"/>
    <x v="71"/>
    <x v="78"/>
    <x v="7"/>
    <x v="0"/>
    <x v="0"/>
    <x v="1328"/>
  </r>
  <r>
    <x v="0"/>
    <x v="29"/>
    <x v="71"/>
    <x v="78"/>
    <x v="7"/>
    <x v="0"/>
    <x v="1"/>
    <x v="1329"/>
  </r>
  <r>
    <x v="0"/>
    <x v="29"/>
    <x v="71"/>
    <x v="78"/>
    <x v="7"/>
    <x v="0"/>
    <x v="2"/>
    <x v="1330"/>
  </r>
  <r>
    <x v="0"/>
    <x v="29"/>
    <x v="71"/>
    <x v="78"/>
    <x v="7"/>
    <x v="0"/>
    <x v="3"/>
    <x v="1331"/>
  </r>
  <r>
    <x v="0"/>
    <x v="29"/>
    <x v="71"/>
    <x v="78"/>
    <x v="7"/>
    <x v="0"/>
    <x v="4"/>
    <x v="1332"/>
  </r>
  <r>
    <x v="0"/>
    <x v="29"/>
    <x v="71"/>
    <x v="78"/>
    <x v="7"/>
    <x v="0"/>
    <x v="5"/>
    <x v="1333"/>
  </r>
  <r>
    <x v="0"/>
    <x v="29"/>
    <x v="71"/>
    <x v="78"/>
    <x v="3"/>
    <x v="0"/>
    <x v="0"/>
    <x v="1334"/>
  </r>
  <r>
    <x v="0"/>
    <x v="29"/>
    <x v="71"/>
    <x v="78"/>
    <x v="3"/>
    <x v="0"/>
    <x v="1"/>
    <x v="1335"/>
  </r>
  <r>
    <x v="0"/>
    <x v="29"/>
    <x v="71"/>
    <x v="78"/>
    <x v="3"/>
    <x v="0"/>
    <x v="2"/>
    <x v="1336"/>
  </r>
  <r>
    <x v="0"/>
    <x v="29"/>
    <x v="71"/>
    <x v="78"/>
    <x v="3"/>
    <x v="0"/>
    <x v="3"/>
    <x v="1336"/>
  </r>
  <r>
    <x v="0"/>
    <x v="29"/>
    <x v="71"/>
    <x v="78"/>
    <x v="3"/>
    <x v="0"/>
    <x v="4"/>
    <x v="1337"/>
  </r>
  <r>
    <x v="0"/>
    <x v="29"/>
    <x v="71"/>
    <x v="78"/>
    <x v="3"/>
    <x v="0"/>
    <x v="5"/>
    <x v="1338"/>
  </r>
  <r>
    <x v="0"/>
    <x v="29"/>
    <x v="23"/>
    <x v="24"/>
    <x v="12"/>
    <x v="0"/>
    <x v="0"/>
    <x v="1339"/>
  </r>
  <r>
    <x v="0"/>
    <x v="29"/>
    <x v="23"/>
    <x v="24"/>
    <x v="12"/>
    <x v="0"/>
    <x v="1"/>
    <x v="1340"/>
  </r>
  <r>
    <x v="0"/>
    <x v="29"/>
    <x v="23"/>
    <x v="24"/>
    <x v="12"/>
    <x v="0"/>
    <x v="2"/>
    <x v="1341"/>
  </r>
  <r>
    <x v="0"/>
    <x v="29"/>
    <x v="23"/>
    <x v="24"/>
    <x v="12"/>
    <x v="0"/>
    <x v="3"/>
    <x v="1342"/>
  </r>
  <r>
    <x v="0"/>
    <x v="29"/>
    <x v="23"/>
    <x v="24"/>
    <x v="12"/>
    <x v="0"/>
    <x v="4"/>
    <x v="1343"/>
  </r>
  <r>
    <x v="0"/>
    <x v="29"/>
    <x v="23"/>
    <x v="24"/>
    <x v="12"/>
    <x v="0"/>
    <x v="5"/>
    <x v="1344"/>
  </r>
  <r>
    <x v="0"/>
    <x v="29"/>
    <x v="23"/>
    <x v="24"/>
    <x v="13"/>
    <x v="0"/>
    <x v="0"/>
    <x v="24"/>
  </r>
  <r>
    <x v="0"/>
    <x v="29"/>
    <x v="23"/>
    <x v="24"/>
    <x v="13"/>
    <x v="0"/>
    <x v="1"/>
    <x v="24"/>
  </r>
  <r>
    <x v="0"/>
    <x v="29"/>
    <x v="23"/>
    <x v="24"/>
    <x v="13"/>
    <x v="0"/>
    <x v="2"/>
    <x v="24"/>
  </r>
  <r>
    <x v="0"/>
    <x v="29"/>
    <x v="23"/>
    <x v="24"/>
    <x v="13"/>
    <x v="0"/>
    <x v="3"/>
    <x v="24"/>
  </r>
  <r>
    <x v="0"/>
    <x v="29"/>
    <x v="23"/>
    <x v="24"/>
    <x v="13"/>
    <x v="0"/>
    <x v="4"/>
    <x v="24"/>
  </r>
  <r>
    <x v="0"/>
    <x v="29"/>
    <x v="23"/>
    <x v="24"/>
    <x v="13"/>
    <x v="0"/>
    <x v="5"/>
    <x v="24"/>
  </r>
  <r>
    <x v="0"/>
    <x v="29"/>
    <x v="23"/>
    <x v="24"/>
    <x v="12"/>
    <x v="0"/>
    <x v="0"/>
    <x v="1345"/>
  </r>
  <r>
    <x v="0"/>
    <x v="29"/>
    <x v="23"/>
    <x v="24"/>
    <x v="12"/>
    <x v="0"/>
    <x v="1"/>
    <x v="1346"/>
  </r>
  <r>
    <x v="0"/>
    <x v="29"/>
    <x v="23"/>
    <x v="24"/>
    <x v="12"/>
    <x v="0"/>
    <x v="2"/>
    <x v="1347"/>
  </r>
  <r>
    <x v="0"/>
    <x v="29"/>
    <x v="23"/>
    <x v="24"/>
    <x v="12"/>
    <x v="0"/>
    <x v="3"/>
    <x v="1348"/>
  </r>
  <r>
    <x v="0"/>
    <x v="29"/>
    <x v="23"/>
    <x v="24"/>
    <x v="12"/>
    <x v="0"/>
    <x v="4"/>
    <x v="1349"/>
  </r>
  <r>
    <x v="0"/>
    <x v="29"/>
    <x v="23"/>
    <x v="24"/>
    <x v="12"/>
    <x v="0"/>
    <x v="5"/>
    <x v="1350"/>
  </r>
  <r>
    <x v="0"/>
    <x v="29"/>
    <x v="71"/>
    <x v="79"/>
    <x v="10"/>
    <x v="0"/>
    <x v="0"/>
    <x v="1351"/>
  </r>
  <r>
    <x v="0"/>
    <x v="29"/>
    <x v="71"/>
    <x v="79"/>
    <x v="10"/>
    <x v="0"/>
    <x v="1"/>
    <x v="1352"/>
  </r>
  <r>
    <x v="0"/>
    <x v="29"/>
    <x v="71"/>
    <x v="79"/>
    <x v="10"/>
    <x v="0"/>
    <x v="2"/>
    <x v="1353"/>
  </r>
  <r>
    <x v="0"/>
    <x v="29"/>
    <x v="71"/>
    <x v="79"/>
    <x v="10"/>
    <x v="0"/>
    <x v="3"/>
    <x v="1354"/>
  </r>
  <r>
    <x v="0"/>
    <x v="29"/>
    <x v="71"/>
    <x v="79"/>
    <x v="10"/>
    <x v="0"/>
    <x v="4"/>
    <x v="1355"/>
  </r>
  <r>
    <x v="0"/>
    <x v="29"/>
    <x v="71"/>
    <x v="79"/>
    <x v="10"/>
    <x v="0"/>
    <x v="5"/>
    <x v="1356"/>
  </r>
  <r>
    <x v="0"/>
    <x v="29"/>
    <x v="71"/>
    <x v="79"/>
    <x v="4"/>
    <x v="0"/>
    <x v="0"/>
    <x v="1357"/>
  </r>
  <r>
    <x v="0"/>
    <x v="29"/>
    <x v="71"/>
    <x v="79"/>
    <x v="4"/>
    <x v="0"/>
    <x v="1"/>
    <x v="1358"/>
  </r>
  <r>
    <x v="0"/>
    <x v="29"/>
    <x v="71"/>
    <x v="79"/>
    <x v="4"/>
    <x v="0"/>
    <x v="2"/>
    <x v="1359"/>
  </r>
  <r>
    <x v="0"/>
    <x v="29"/>
    <x v="71"/>
    <x v="79"/>
    <x v="4"/>
    <x v="0"/>
    <x v="3"/>
    <x v="1360"/>
  </r>
  <r>
    <x v="0"/>
    <x v="29"/>
    <x v="71"/>
    <x v="79"/>
    <x v="4"/>
    <x v="0"/>
    <x v="4"/>
    <x v="1361"/>
  </r>
  <r>
    <x v="0"/>
    <x v="29"/>
    <x v="71"/>
    <x v="79"/>
    <x v="4"/>
    <x v="0"/>
    <x v="5"/>
    <x v="1362"/>
  </r>
  <r>
    <x v="0"/>
    <x v="29"/>
    <x v="71"/>
    <x v="79"/>
    <x v="1"/>
    <x v="0"/>
    <x v="0"/>
    <x v="1363"/>
  </r>
  <r>
    <x v="0"/>
    <x v="29"/>
    <x v="71"/>
    <x v="79"/>
    <x v="1"/>
    <x v="0"/>
    <x v="1"/>
    <x v="1364"/>
  </r>
  <r>
    <x v="0"/>
    <x v="29"/>
    <x v="71"/>
    <x v="79"/>
    <x v="1"/>
    <x v="0"/>
    <x v="2"/>
    <x v="1365"/>
  </r>
  <r>
    <x v="0"/>
    <x v="29"/>
    <x v="71"/>
    <x v="79"/>
    <x v="1"/>
    <x v="0"/>
    <x v="3"/>
    <x v="1366"/>
  </r>
  <r>
    <x v="0"/>
    <x v="29"/>
    <x v="71"/>
    <x v="79"/>
    <x v="1"/>
    <x v="0"/>
    <x v="4"/>
    <x v="1367"/>
  </r>
  <r>
    <x v="0"/>
    <x v="29"/>
    <x v="71"/>
    <x v="79"/>
    <x v="1"/>
    <x v="0"/>
    <x v="5"/>
    <x v="1368"/>
  </r>
  <r>
    <x v="0"/>
    <x v="29"/>
    <x v="71"/>
    <x v="79"/>
    <x v="2"/>
    <x v="0"/>
    <x v="0"/>
    <x v="1369"/>
  </r>
  <r>
    <x v="0"/>
    <x v="29"/>
    <x v="71"/>
    <x v="79"/>
    <x v="2"/>
    <x v="0"/>
    <x v="1"/>
    <x v="1370"/>
  </r>
  <r>
    <x v="0"/>
    <x v="29"/>
    <x v="71"/>
    <x v="79"/>
    <x v="2"/>
    <x v="0"/>
    <x v="2"/>
    <x v="1371"/>
  </r>
  <r>
    <x v="0"/>
    <x v="29"/>
    <x v="71"/>
    <x v="79"/>
    <x v="2"/>
    <x v="0"/>
    <x v="3"/>
    <x v="1372"/>
  </r>
  <r>
    <x v="0"/>
    <x v="29"/>
    <x v="71"/>
    <x v="79"/>
    <x v="2"/>
    <x v="0"/>
    <x v="4"/>
    <x v="1373"/>
  </r>
  <r>
    <x v="0"/>
    <x v="29"/>
    <x v="71"/>
    <x v="79"/>
    <x v="2"/>
    <x v="0"/>
    <x v="5"/>
    <x v="1374"/>
  </r>
  <r>
    <x v="0"/>
    <x v="29"/>
    <x v="71"/>
    <x v="79"/>
    <x v="7"/>
    <x v="0"/>
    <x v="0"/>
    <x v="1375"/>
  </r>
  <r>
    <x v="0"/>
    <x v="29"/>
    <x v="71"/>
    <x v="79"/>
    <x v="7"/>
    <x v="0"/>
    <x v="1"/>
    <x v="1376"/>
  </r>
  <r>
    <x v="0"/>
    <x v="29"/>
    <x v="71"/>
    <x v="79"/>
    <x v="7"/>
    <x v="0"/>
    <x v="2"/>
    <x v="1377"/>
  </r>
  <r>
    <x v="0"/>
    <x v="29"/>
    <x v="71"/>
    <x v="79"/>
    <x v="7"/>
    <x v="0"/>
    <x v="3"/>
    <x v="1378"/>
  </r>
  <r>
    <x v="0"/>
    <x v="29"/>
    <x v="71"/>
    <x v="79"/>
    <x v="7"/>
    <x v="0"/>
    <x v="4"/>
    <x v="1378"/>
  </r>
  <r>
    <x v="0"/>
    <x v="29"/>
    <x v="71"/>
    <x v="79"/>
    <x v="7"/>
    <x v="0"/>
    <x v="5"/>
    <x v="1378"/>
  </r>
  <r>
    <x v="0"/>
    <x v="29"/>
    <x v="71"/>
    <x v="79"/>
    <x v="3"/>
    <x v="0"/>
    <x v="0"/>
    <x v="24"/>
  </r>
  <r>
    <x v="0"/>
    <x v="29"/>
    <x v="71"/>
    <x v="79"/>
    <x v="3"/>
    <x v="0"/>
    <x v="1"/>
    <x v="1379"/>
  </r>
  <r>
    <x v="0"/>
    <x v="29"/>
    <x v="71"/>
    <x v="79"/>
    <x v="3"/>
    <x v="0"/>
    <x v="2"/>
    <x v="1380"/>
  </r>
  <r>
    <x v="0"/>
    <x v="29"/>
    <x v="71"/>
    <x v="79"/>
    <x v="3"/>
    <x v="0"/>
    <x v="3"/>
    <x v="1381"/>
  </r>
  <r>
    <x v="0"/>
    <x v="29"/>
    <x v="71"/>
    <x v="79"/>
    <x v="3"/>
    <x v="0"/>
    <x v="4"/>
    <x v="1382"/>
  </r>
  <r>
    <x v="0"/>
    <x v="29"/>
    <x v="71"/>
    <x v="79"/>
    <x v="3"/>
    <x v="0"/>
    <x v="5"/>
    <x v="1382"/>
  </r>
  <r>
    <x v="0"/>
    <x v="29"/>
    <x v="71"/>
    <x v="77"/>
    <x v="4"/>
    <x v="1"/>
    <x v="0"/>
    <x v="1383"/>
  </r>
  <r>
    <x v="0"/>
    <x v="29"/>
    <x v="71"/>
    <x v="77"/>
    <x v="4"/>
    <x v="1"/>
    <x v="1"/>
    <x v="1384"/>
  </r>
  <r>
    <x v="0"/>
    <x v="29"/>
    <x v="71"/>
    <x v="77"/>
    <x v="4"/>
    <x v="1"/>
    <x v="2"/>
    <x v="1385"/>
  </r>
  <r>
    <x v="0"/>
    <x v="29"/>
    <x v="71"/>
    <x v="77"/>
    <x v="4"/>
    <x v="1"/>
    <x v="3"/>
    <x v="1386"/>
  </r>
  <r>
    <x v="0"/>
    <x v="29"/>
    <x v="71"/>
    <x v="77"/>
    <x v="4"/>
    <x v="1"/>
    <x v="4"/>
    <x v="1387"/>
  </r>
  <r>
    <x v="0"/>
    <x v="29"/>
    <x v="71"/>
    <x v="77"/>
    <x v="4"/>
    <x v="1"/>
    <x v="5"/>
    <x v="1388"/>
  </r>
  <r>
    <x v="0"/>
    <x v="29"/>
    <x v="71"/>
    <x v="77"/>
    <x v="1"/>
    <x v="1"/>
    <x v="0"/>
    <x v="1389"/>
  </r>
  <r>
    <x v="0"/>
    <x v="29"/>
    <x v="71"/>
    <x v="77"/>
    <x v="1"/>
    <x v="1"/>
    <x v="1"/>
    <x v="1390"/>
  </r>
  <r>
    <x v="0"/>
    <x v="29"/>
    <x v="71"/>
    <x v="77"/>
    <x v="1"/>
    <x v="1"/>
    <x v="2"/>
    <x v="1391"/>
  </r>
  <r>
    <x v="0"/>
    <x v="29"/>
    <x v="71"/>
    <x v="77"/>
    <x v="1"/>
    <x v="1"/>
    <x v="3"/>
    <x v="1392"/>
  </r>
  <r>
    <x v="0"/>
    <x v="29"/>
    <x v="71"/>
    <x v="77"/>
    <x v="1"/>
    <x v="1"/>
    <x v="4"/>
    <x v="1393"/>
  </r>
  <r>
    <x v="0"/>
    <x v="29"/>
    <x v="71"/>
    <x v="77"/>
    <x v="1"/>
    <x v="1"/>
    <x v="5"/>
    <x v="1394"/>
  </r>
  <r>
    <x v="0"/>
    <x v="29"/>
    <x v="71"/>
    <x v="77"/>
    <x v="2"/>
    <x v="1"/>
    <x v="0"/>
    <x v="1395"/>
  </r>
  <r>
    <x v="0"/>
    <x v="29"/>
    <x v="71"/>
    <x v="77"/>
    <x v="2"/>
    <x v="1"/>
    <x v="1"/>
    <x v="1396"/>
  </r>
  <r>
    <x v="0"/>
    <x v="29"/>
    <x v="71"/>
    <x v="77"/>
    <x v="2"/>
    <x v="1"/>
    <x v="2"/>
    <x v="1397"/>
  </r>
  <r>
    <x v="0"/>
    <x v="29"/>
    <x v="71"/>
    <x v="77"/>
    <x v="2"/>
    <x v="1"/>
    <x v="3"/>
    <x v="1398"/>
  </r>
  <r>
    <x v="0"/>
    <x v="29"/>
    <x v="71"/>
    <x v="77"/>
    <x v="2"/>
    <x v="1"/>
    <x v="4"/>
    <x v="1399"/>
  </r>
  <r>
    <x v="0"/>
    <x v="29"/>
    <x v="71"/>
    <x v="77"/>
    <x v="2"/>
    <x v="1"/>
    <x v="5"/>
    <x v="1400"/>
  </r>
  <r>
    <x v="0"/>
    <x v="29"/>
    <x v="71"/>
    <x v="77"/>
    <x v="3"/>
    <x v="1"/>
    <x v="0"/>
    <x v="1401"/>
  </r>
  <r>
    <x v="0"/>
    <x v="29"/>
    <x v="71"/>
    <x v="77"/>
    <x v="3"/>
    <x v="1"/>
    <x v="1"/>
    <x v="1402"/>
  </r>
  <r>
    <x v="0"/>
    <x v="29"/>
    <x v="71"/>
    <x v="77"/>
    <x v="3"/>
    <x v="1"/>
    <x v="2"/>
    <x v="1403"/>
  </r>
  <r>
    <x v="0"/>
    <x v="29"/>
    <x v="71"/>
    <x v="77"/>
    <x v="3"/>
    <x v="1"/>
    <x v="3"/>
    <x v="1404"/>
  </r>
  <r>
    <x v="0"/>
    <x v="29"/>
    <x v="71"/>
    <x v="77"/>
    <x v="3"/>
    <x v="1"/>
    <x v="4"/>
    <x v="1405"/>
  </r>
  <r>
    <x v="0"/>
    <x v="29"/>
    <x v="71"/>
    <x v="77"/>
    <x v="3"/>
    <x v="1"/>
    <x v="5"/>
    <x v="1406"/>
  </r>
  <r>
    <x v="0"/>
    <x v="29"/>
    <x v="71"/>
    <x v="77"/>
    <x v="11"/>
    <x v="1"/>
    <x v="0"/>
    <x v="24"/>
  </r>
  <r>
    <x v="0"/>
    <x v="29"/>
    <x v="71"/>
    <x v="77"/>
    <x v="11"/>
    <x v="1"/>
    <x v="1"/>
    <x v="24"/>
  </r>
  <r>
    <x v="0"/>
    <x v="29"/>
    <x v="71"/>
    <x v="77"/>
    <x v="11"/>
    <x v="1"/>
    <x v="2"/>
    <x v="24"/>
  </r>
  <r>
    <x v="0"/>
    <x v="29"/>
    <x v="71"/>
    <x v="77"/>
    <x v="11"/>
    <x v="1"/>
    <x v="3"/>
    <x v="24"/>
  </r>
  <r>
    <x v="0"/>
    <x v="29"/>
    <x v="71"/>
    <x v="77"/>
    <x v="11"/>
    <x v="1"/>
    <x v="4"/>
    <x v="24"/>
  </r>
  <r>
    <x v="0"/>
    <x v="29"/>
    <x v="71"/>
    <x v="77"/>
    <x v="11"/>
    <x v="1"/>
    <x v="5"/>
    <x v="24"/>
  </r>
  <r>
    <x v="0"/>
    <x v="29"/>
    <x v="71"/>
    <x v="77"/>
    <x v="6"/>
    <x v="1"/>
    <x v="0"/>
    <x v="1407"/>
  </r>
  <r>
    <x v="0"/>
    <x v="29"/>
    <x v="71"/>
    <x v="77"/>
    <x v="6"/>
    <x v="1"/>
    <x v="1"/>
    <x v="1408"/>
  </r>
  <r>
    <x v="0"/>
    <x v="29"/>
    <x v="71"/>
    <x v="77"/>
    <x v="6"/>
    <x v="1"/>
    <x v="2"/>
    <x v="1409"/>
  </r>
  <r>
    <x v="0"/>
    <x v="29"/>
    <x v="71"/>
    <x v="77"/>
    <x v="6"/>
    <x v="1"/>
    <x v="3"/>
    <x v="1410"/>
  </r>
  <r>
    <x v="0"/>
    <x v="29"/>
    <x v="71"/>
    <x v="77"/>
    <x v="6"/>
    <x v="1"/>
    <x v="4"/>
    <x v="1411"/>
  </r>
  <r>
    <x v="0"/>
    <x v="29"/>
    <x v="71"/>
    <x v="77"/>
    <x v="6"/>
    <x v="1"/>
    <x v="5"/>
    <x v="1412"/>
  </r>
  <r>
    <x v="0"/>
    <x v="29"/>
    <x v="71"/>
    <x v="78"/>
    <x v="4"/>
    <x v="1"/>
    <x v="0"/>
    <x v="1413"/>
  </r>
  <r>
    <x v="0"/>
    <x v="29"/>
    <x v="71"/>
    <x v="78"/>
    <x v="4"/>
    <x v="1"/>
    <x v="1"/>
    <x v="1414"/>
  </r>
  <r>
    <x v="0"/>
    <x v="29"/>
    <x v="71"/>
    <x v="78"/>
    <x v="4"/>
    <x v="1"/>
    <x v="2"/>
    <x v="1415"/>
  </r>
  <r>
    <x v="0"/>
    <x v="29"/>
    <x v="71"/>
    <x v="78"/>
    <x v="4"/>
    <x v="1"/>
    <x v="3"/>
    <x v="1416"/>
  </r>
  <r>
    <x v="0"/>
    <x v="29"/>
    <x v="71"/>
    <x v="78"/>
    <x v="4"/>
    <x v="1"/>
    <x v="4"/>
    <x v="1417"/>
  </r>
  <r>
    <x v="0"/>
    <x v="29"/>
    <x v="71"/>
    <x v="78"/>
    <x v="4"/>
    <x v="1"/>
    <x v="5"/>
    <x v="1418"/>
  </r>
  <r>
    <x v="0"/>
    <x v="29"/>
    <x v="71"/>
    <x v="78"/>
    <x v="2"/>
    <x v="1"/>
    <x v="0"/>
    <x v="1419"/>
  </r>
  <r>
    <x v="0"/>
    <x v="29"/>
    <x v="71"/>
    <x v="78"/>
    <x v="2"/>
    <x v="1"/>
    <x v="1"/>
    <x v="1420"/>
  </r>
  <r>
    <x v="0"/>
    <x v="29"/>
    <x v="71"/>
    <x v="78"/>
    <x v="2"/>
    <x v="1"/>
    <x v="2"/>
    <x v="1421"/>
  </r>
  <r>
    <x v="0"/>
    <x v="29"/>
    <x v="71"/>
    <x v="78"/>
    <x v="2"/>
    <x v="1"/>
    <x v="3"/>
    <x v="1422"/>
  </r>
  <r>
    <x v="0"/>
    <x v="29"/>
    <x v="71"/>
    <x v="78"/>
    <x v="2"/>
    <x v="1"/>
    <x v="4"/>
    <x v="1423"/>
  </r>
  <r>
    <x v="0"/>
    <x v="29"/>
    <x v="71"/>
    <x v="78"/>
    <x v="2"/>
    <x v="1"/>
    <x v="5"/>
    <x v="1423"/>
  </r>
  <r>
    <x v="0"/>
    <x v="29"/>
    <x v="71"/>
    <x v="78"/>
    <x v="7"/>
    <x v="1"/>
    <x v="0"/>
    <x v="1424"/>
  </r>
  <r>
    <x v="0"/>
    <x v="29"/>
    <x v="71"/>
    <x v="78"/>
    <x v="7"/>
    <x v="1"/>
    <x v="1"/>
    <x v="1425"/>
  </r>
  <r>
    <x v="0"/>
    <x v="29"/>
    <x v="71"/>
    <x v="78"/>
    <x v="7"/>
    <x v="1"/>
    <x v="2"/>
    <x v="1426"/>
  </r>
  <r>
    <x v="0"/>
    <x v="29"/>
    <x v="71"/>
    <x v="78"/>
    <x v="7"/>
    <x v="1"/>
    <x v="3"/>
    <x v="1427"/>
  </r>
  <r>
    <x v="0"/>
    <x v="29"/>
    <x v="71"/>
    <x v="78"/>
    <x v="7"/>
    <x v="1"/>
    <x v="4"/>
    <x v="1428"/>
  </r>
  <r>
    <x v="0"/>
    <x v="29"/>
    <x v="71"/>
    <x v="78"/>
    <x v="7"/>
    <x v="1"/>
    <x v="5"/>
    <x v="1429"/>
  </r>
  <r>
    <x v="0"/>
    <x v="29"/>
    <x v="71"/>
    <x v="78"/>
    <x v="3"/>
    <x v="1"/>
    <x v="0"/>
    <x v="1430"/>
  </r>
  <r>
    <x v="0"/>
    <x v="29"/>
    <x v="71"/>
    <x v="78"/>
    <x v="3"/>
    <x v="1"/>
    <x v="1"/>
    <x v="1431"/>
  </r>
  <r>
    <x v="0"/>
    <x v="29"/>
    <x v="71"/>
    <x v="78"/>
    <x v="3"/>
    <x v="1"/>
    <x v="2"/>
    <x v="1432"/>
  </r>
  <r>
    <x v="0"/>
    <x v="29"/>
    <x v="71"/>
    <x v="78"/>
    <x v="3"/>
    <x v="1"/>
    <x v="3"/>
    <x v="1432"/>
  </r>
  <r>
    <x v="0"/>
    <x v="29"/>
    <x v="71"/>
    <x v="78"/>
    <x v="3"/>
    <x v="1"/>
    <x v="4"/>
    <x v="1433"/>
  </r>
  <r>
    <x v="0"/>
    <x v="29"/>
    <x v="71"/>
    <x v="78"/>
    <x v="3"/>
    <x v="1"/>
    <x v="5"/>
    <x v="1434"/>
  </r>
  <r>
    <x v="0"/>
    <x v="29"/>
    <x v="71"/>
    <x v="78"/>
    <x v="12"/>
    <x v="1"/>
    <x v="0"/>
    <x v="1435"/>
  </r>
  <r>
    <x v="0"/>
    <x v="29"/>
    <x v="71"/>
    <x v="78"/>
    <x v="12"/>
    <x v="1"/>
    <x v="1"/>
    <x v="1436"/>
  </r>
  <r>
    <x v="0"/>
    <x v="29"/>
    <x v="71"/>
    <x v="78"/>
    <x v="12"/>
    <x v="1"/>
    <x v="2"/>
    <x v="1437"/>
  </r>
  <r>
    <x v="0"/>
    <x v="29"/>
    <x v="71"/>
    <x v="78"/>
    <x v="12"/>
    <x v="1"/>
    <x v="3"/>
    <x v="1438"/>
  </r>
  <r>
    <x v="0"/>
    <x v="29"/>
    <x v="71"/>
    <x v="78"/>
    <x v="12"/>
    <x v="1"/>
    <x v="4"/>
    <x v="1439"/>
  </r>
  <r>
    <x v="0"/>
    <x v="29"/>
    <x v="71"/>
    <x v="78"/>
    <x v="12"/>
    <x v="1"/>
    <x v="5"/>
    <x v="1440"/>
  </r>
  <r>
    <x v="0"/>
    <x v="29"/>
    <x v="71"/>
    <x v="78"/>
    <x v="13"/>
    <x v="1"/>
    <x v="0"/>
    <x v="24"/>
  </r>
  <r>
    <x v="0"/>
    <x v="29"/>
    <x v="71"/>
    <x v="78"/>
    <x v="13"/>
    <x v="1"/>
    <x v="1"/>
    <x v="24"/>
  </r>
  <r>
    <x v="0"/>
    <x v="29"/>
    <x v="71"/>
    <x v="78"/>
    <x v="13"/>
    <x v="1"/>
    <x v="2"/>
    <x v="24"/>
  </r>
  <r>
    <x v="0"/>
    <x v="29"/>
    <x v="71"/>
    <x v="78"/>
    <x v="13"/>
    <x v="1"/>
    <x v="3"/>
    <x v="24"/>
  </r>
  <r>
    <x v="0"/>
    <x v="29"/>
    <x v="71"/>
    <x v="78"/>
    <x v="13"/>
    <x v="1"/>
    <x v="4"/>
    <x v="24"/>
  </r>
  <r>
    <x v="0"/>
    <x v="29"/>
    <x v="71"/>
    <x v="78"/>
    <x v="13"/>
    <x v="1"/>
    <x v="5"/>
    <x v="24"/>
  </r>
  <r>
    <x v="0"/>
    <x v="29"/>
    <x v="71"/>
    <x v="78"/>
    <x v="12"/>
    <x v="1"/>
    <x v="0"/>
    <x v="1441"/>
  </r>
  <r>
    <x v="0"/>
    <x v="29"/>
    <x v="71"/>
    <x v="78"/>
    <x v="12"/>
    <x v="1"/>
    <x v="1"/>
    <x v="1442"/>
  </r>
  <r>
    <x v="0"/>
    <x v="29"/>
    <x v="71"/>
    <x v="78"/>
    <x v="12"/>
    <x v="1"/>
    <x v="2"/>
    <x v="1443"/>
  </r>
  <r>
    <x v="0"/>
    <x v="29"/>
    <x v="71"/>
    <x v="78"/>
    <x v="12"/>
    <x v="1"/>
    <x v="3"/>
    <x v="1444"/>
  </r>
  <r>
    <x v="0"/>
    <x v="29"/>
    <x v="71"/>
    <x v="78"/>
    <x v="12"/>
    <x v="1"/>
    <x v="4"/>
    <x v="1445"/>
  </r>
  <r>
    <x v="0"/>
    <x v="29"/>
    <x v="71"/>
    <x v="78"/>
    <x v="12"/>
    <x v="1"/>
    <x v="5"/>
    <x v="1446"/>
  </r>
  <r>
    <x v="0"/>
    <x v="29"/>
    <x v="71"/>
    <x v="79"/>
    <x v="10"/>
    <x v="1"/>
    <x v="0"/>
    <x v="1447"/>
  </r>
  <r>
    <x v="0"/>
    <x v="29"/>
    <x v="71"/>
    <x v="79"/>
    <x v="10"/>
    <x v="1"/>
    <x v="1"/>
    <x v="1448"/>
  </r>
  <r>
    <x v="0"/>
    <x v="29"/>
    <x v="71"/>
    <x v="79"/>
    <x v="10"/>
    <x v="1"/>
    <x v="2"/>
    <x v="1449"/>
  </r>
  <r>
    <x v="0"/>
    <x v="29"/>
    <x v="71"/>
    <x v="79"/>
    <x v="10"/>
    <x v="1"/>
    <x v="3"/>
    <x v="1450"/>
  </r>
  <r>
    <x v="0"/>
    <x v="29"/>
    <x v="71"/>
    <x v="79"/>
    <x v="10"/>
    <x v="1"/>
    <x v="4"/>
    <x v="1451"/>
  </r>
  <r>
    <x v="0"/>
    <x v="29"/>
    <x v="71"/>
    <x v="79"/>
    <x v="10"/>
    <x v="1"/>
    <x v="5"/>
    <x v="1452"/>
  </r>
  <r>
    <x v="0"/>
    <x v="29"/>
    <x v="71"/>
    <x v="79"/>
    <x v="4"/>
    <x v="1"/>
    <x v="0"/>
    <x v="1453"/>
  </r>
  <r>
    <x v="0"/>
    <x v="29"/>
    <x v="71"/>
    <x v="79"/>
    <x v="4"/>
    <x v="1"/>
    <x v="1"/>
    <x v="1454"/>
  </r>
  <r>
    <x v="0"/>
    <x v="29"/>
    <x v="71"/>
    <x v="79"/>
    <x v="4"/>
    <x v="1"/>
    <x v="2"/>
    <x v="1455"/>
  </r>
  <r>
    <x v="0"/>
    <x v="29"/>
    <x v="71"/>
    <x v="79"/>
    <x v="4"/>
    <x v="1"/>
    <x v="3"/>
    <x v="1456"/>
  </r>
  <r>
    <x v="0"/>
    <x v="29"/>
    <x v="71"/>
    <x v="79"/>
    <x v="4"/>
    <x v="1"/>
    <x v="4"/>
    <x v="1457"/>
  </r>
  <r>
    <x v="0"/>
    <x v="29"/>
    <x v="71"/>
    <x v="79"/>
    <x v="4"/>
    <x v="1"/>
    <x v="5"/>
    <x v="1458"/>
  </r>
  <r>
    <x v="0"/>
    <x v="29"/>
    <x v="71"/>
    <x v="79"/>
    <x v="1"/>
    <x v="1"/>
    <x v="0"/>
    <x v="1459"/>
  </r>
  <r>
    <x v="0"/>
    <x v="29"/>
    <x v="71"/>
    <x v="79"/>
    <x v="1"/>
    <x v="1"/>
    <x v="1"/>
    <x v="1460"/>
  </r>
  <r>
    <x v="0"/>
    <x v="29"/>
    <x v="71"/>
    <x v="79"/>
    <x v="1"/>
    <x v="1"/>
    <x v="2"/>
    <x v="1461"/>
  </r>
  <r>
    <x v="0"/>
    <x v="29"/>
    <x v="71"/>
    <x v="79"/>
    <x v="1"/>
    <x v="1"/>
    <x v="3"/>
    <x v="1462"/>
  </r>
  <r>
    <x v="0"/>
    <x v="29"/>
    <x v="71"/>
    <x v="79"/>
    <x v="1"/>
    <x v="1"/>
    <x v="4"/>
    <x v="1463"/>
  </r>
  <r>
    <x v="0"/>
    <x v="29"/>
    <x v="71"/>
    <x v="79"/>
    <x v="1"/>
    <x v="1"/>
    <x v="5"/>
    <x v="1464"/>
  </r>
  <r>
    <x v="0"/>
    <x v="29"/>
    <x v="71"/>
    <x v="79"/>
    <x v="2"/>
    <x v="1"/>
    <x v="0"/>
    <x v="1465"/>
  </r>
  <r>
    <x v="0"/>
    <x v="29"/>
    <x v="71"/>
    <x v="79"/>
    <x v="2"/>
    <x v="1"/>
    <x v="1"/>
    <x v="1466"/>
  </r>
  <r>
    <x v="0"/>
    <x v="29"/>
    <x v="71"/>
    <x v="79"/>
    <x v="2"/>
    <x v="1"/>
    <x v="2"/>
    <x v="1467"/>
  </r>
  <r>
    <x v="0"/>
    <x v="29"/>
    <x v="71"/>
    <x v="79"/>
    <x v="2"/>
    <x v="1"/>
    <x v="3"/>
    <x v="1468"/>
  </r>
  <r>
    <x v="0"/>
    <x v="29"/>
    <x v="71"/>
    <x v="79"/>
    <x v="2"/>
    <x v="1"/>
    <x v="4"/>
    <x v="1469"/>
  </r>
  <r>
    <x v="0"/>
    <x v="29"/>
    <x v="71"/>
    <x v="79"/>
    <x v="2"/>
    <x v="1"/>
    <x v="5"/>
    <x v="1470"/>
  </r>
  <r>
    <x v="0"/>
    <x v="29"/>
    <x v="71"/>
    <x v="79"/>
    <x v="7"/>
    <x v="1"/>
    <x v="0"/>
    <x v="1471"/>
  </r>
  <r>
    <x v="0"/>
    <x v="29"/>
    <x v="71"/>
    <x v="79"/>
    <x v="7"/>
    <x v="1"/>
    <x v="1"/>
    <x v="1472"/>
  </r>
  <r>
    <x v="0"/>
    <x v="29"/>
    <x v="71"/>
    <x v="79"/>
    <x v="7"/>
    <x v="1"/>
    <x v="2"/>
    <x v="1473"/>
  </r>
  <r>
    <x v="0"/>
    <x v="29"/>
    <x v="71"/>
    <x v="79"/>
    <x v="7"/>
    <x v="1"/>
    <x v="3"/>
    <x v="1474"/>
  </r>
  <r>
    <x v="0"/>
    <x v="29"/>
    <x v="71"/>
    <x v="79"/>
    <x v="7"/>
    <x v="1"/>
    <x v="4"/>
    <x v="1474"/>
  </r>
  <r>
    <x v="0"/>
    <x v="29"/>
    <x v="71"/>
    <x v="79"/>
    <x v="7"/>
    <x v="1"/>
    <x v="5"/>
    <x v="1474"/>
  </r>
  <r>
    <x v="0"/>
    <x v="29"/>
    <x v="71"/>
    <x v="79"/>
    <x v="3"/>
    <x v="1"/>
    <x v="0"/>
    <x v="24"/>
  </r>
  <r>
    <x v="0"/>
    <x v="29"/>
    <x v="71"/>
    <x v="79"/>
    <x v="3"/>
    <x v="1"/>
    <x v="1"/>
    <x v="1475"/>
  </r>
  <r>
    <x v="0"/>
    <x v="29"/>
    <x v="71"/>
    <x v="79"/>
    <x v="3"/>
    <x v="1"/>
    <x v="2"/>
    <x v="1476"/>
  </r>
  <r>
    <x v="0"/>
    <x v="29"/>
    <x v="71"/>
    <x v="79"/>
    <x v="3"/>
    <x v="1"/>
    <x v="3"/>
    <x v="1477"/>
  </r>
  <r>
    <x v="0"/>
    <x v="29"/>
    <x v="71"/>
    <x v="79"/>
    <x v="3"/>
    <x v="1"/>
    <x v="4"/>
    <x v="1478"/>
  </r>
  <r>
    <x v="0"/>
    <x v="29"/>
    <x v="71"/>
    <x v="79"/>
    <x v="3"/>
    <x v="1"/>
    <x v="5"/>
    <x v="1478"/>
  </r>
  <r>
    <x v="0"/>
    <x v="29"/>
    <x v="71"/>
    <x v="77"/>
    <x v="4"/>
    <x v="2"/>
    <x v="0"/>
    <x v="1479"/>
  </r>
  <r>
    <x v="0"/>
    <x v="29"/>
    <x v="71"/>
    <x v="77"/>
    <x v="4"/>
    <x v="2"/>
    <x v="1"/>
    <x v="1480"/>
  </r>
  <r>
    <x v="0"/>
    <x v="29"/>
    <x v="71"/>
    <x v="77"/>
    <x v="4"/>
    <x v="2"/>
    <x v="2"/>
    <x v="1481"/>
  </r>
  <r>
    <x v="0"/>
    <x v="29"/>
    <x v="71"/>
    <x v="77"/>
    <x v="4"/>
    <x v="2"/>
    <x v="3"/>
    <x v="1482"/>
  </r>
  <r>
    <x v="0"/>
    <x v="29"/>
    <x v="71"/>
    <x v="77"/>
    <x v="4"/>
    <x v="2"/>
    <x v="4"/>
    <x v="1483"/>
  </r>
  <r>
    <x v="0"/>
    <x v="29"/>
    <x v="71"/>
    <x v="77"/>
    <x v="4"/>
    <x v="2"/>
    <x v="5"/>
    <x v="1484"/>
  </r>
  <r>
    <x v="0"/>
    <x v="29"/>
    <x v="71"/>
    <x v="77"/>
    <x v="1"/>
    <x v="2"/>
    <x v="0"/>
    <x v="1485"/>
  </r>
  <r>
    <x v="0"/>
    <x v="29"/>
    <x v="71"/>
    <x v="77"/>
    <x v="1"/>
    <x v="2"/>
    <x v="1"/>
    <x v="1486"/>
  </r>
  <r>
    <x v="0"/>
    <x v="29"/>
    <x v="71"/>
    <x v="77"/>
    <x v="1"/>
    <x v="2"/>
    <x v="2"/>
    <x v="1487"/>
  </r>
  <r>
    <x v="0"/>
    <x v="29"/>
    <x v="71"/>
    <x v="77"/>
    <x v="1"/>
    <x v="2"/>
    <x v="3"/>
    <x v="1488"/>
  </r>
  <r>
    <x v="0"/>
    <x v="29"/>
    <x v="71"/>
    <x v="77"/>
    <x v="1"/>
    <x v="2"/>
    <x v="4"/>
    <x v="1489"/>
  </r>
  <r>
    <x v="0"/>
    <x v="29"/>
    <x v="71"/>
    <x v="77"/>
    <x v="1"/>
    <x v="2"/>
    <x v="5"/>
    <x v="1490"/>
  </r>
  <r>
    <x v="0"/>
    <x v="29"/>
    <x v="71"/>
    <x v="77"/>
    <x v="2"/>
    <x v="2"/>
    <x v="0"/>
    <x v="1491"/>
  </r>
  <r>
    <x v="0"/>
    <x v="29"/>
    <x v="71"/>
    <x v="77"/>
    <x v="2"/>
    <x v="2"/>
    <x v="1"/>
    <x v="1492"/>
  </r>
  <r>
    <x v="0"/>
    <x v="29"/>
    <x v="71"/>
    <x v="77"/>
    <x v="2"/>
    <x v="2"/>
    <x v="2"/>
    <x v="1493"/>
  </r>
  <r>
    <x v="0"/>
    <x v="29"/>
    <x v="71"/>
    <x v="77"/>
    <x v="2"/>
    <x v="2"/>
    <x v="3"/>
    <x v="1494"/>
  </r>
  <r>
    <x v="0"/>
    <x v="29"/>
    <x v="71"/>
    <x v="77"/>
    <x v="2"/>
    <x v="2"/>
    <x v="4"/>
    <x v="1495"/>
  </r>
  <r>
    <x v="0"/>
    <x v="29"/>
    <x v="71"/>
    <x v="77"/>
    <x v="2"/>
    <x v="2"/>
    <x v="5"/>
    <x v="1496"/>
  </r>
  <r>
    <x v="0"/>
    <x v="29"/>
    <x v="71"/>
    <x v="77"/>
    <x v="3"/>
    <x v="2"/>
    <x v="0"/>
    <x v="1497"/>
  </r>
  <r>
    <x v="0"/>
    <x v="29"/>
    <x v="71"/>
    <x v="77"/>
    <x v="3"/>
    <x v="2"/>
    <x v="1"/>
    <x v="1498"/>
  </r>
  <r>
    <x v="0"/>
    <x v="29"/>
    <x v="71"/>
    <x v="77"/>
    <x v="3"/>
    <x v="2"/>
    <x v="2"/>
    <x v="1499"/>
  </r>
  <r>
    <x v="0"/>
    <x v="29"/>
    <x v="71"/>
    <x v="77"/>
    <x v="3"/>
    <x v="2"/>
    <x v="3"/>
    <x v="1500"/>
  </r>
  <r>
    <x v="0"/>
    <x v="29"/>
    <x v="71"/>
    <x v="77"/>
    <x v="3"/>
    <x v="2"/>
    <x v="4"/>
    <x v="1501"/>
  </r>
  <r>
    <x v="0"/>
    <x v="29"/>
    <x v="71"/>
    <x v="77"/>
    <x v="3"/>
    <x v="2"/>
    <x v="5"/>
    <x v="1502"/>
  </r>
  <r>
    <x v="0"/>
    <x v="29"/>
    <x v="71"/>
    <x v="77"/>
    <x v="11"/>
    <x v="2"/>
    <x v="0"/>
    <x v="24"/>
  </r>
  <r>
    <x v="0"/>
    <x v="29"/>
    <x v="71"/>
    <x v="77"/>
    <x v="11"/>
    <x v="2"/>
    <x v="1"/>
    <x v="24"/>
  </r>
  <r>
    <x v="0"/>
    <x v="29"/>
    <x v="71"/>
    <x v="77"/>
    <x v="11"/>
    <x v="2"/>
    <x v="2"/>
    <x v="24"/>
  </r>
  <r>
    <x v="0"/>
    <x v="29"/>
    <x v="71"/>
    <x v="77"/>
    <x v="11"/>
    <x v="2"/>
    <x v="3"/>
    <x v="24"/>
  </r>
  <r>
    <x v="0"/>
    <x v="29"/>
    <x v="71"/>
    <x v="77"/>
    <x v="11"/>
    <x v="2"/>
    <x v="4"/>
    <x v="24"/>
  </r>
  <r>
    <x v="0"/>
    <x v="29"/>
    <x v="71"/>
    <x v="77"/>
    <x v="11"/>
    <x v="2"/>
    <x v="5"/>
    <x v="24"/>
  </r>
  <r>
    <x v="0"/>
    <x v="29"/>
    <x v="71"/>
    <x v="77"/>
    <x v="6"/>
    <x v="2"/>
    <x v="0"/>
    <x v="1503"/>
  </r>
  <r>
    <x v="0"/>
    <x v="29"/>
    <x v="71"/>
    <x v="77"/>
    <x v="6"/>
    <x v="2"/>
    <x v="1"/>
    <x v="1504"/>
  </r>
  <r>
    <x v="0"/>
    <x v="29"/>
    <x v="71"/>
    <x v="77"/>
    <x v="6"/>
    <x v="2"/>
    <x v="2"/>
    <x v="1505"/>
  </r>
  <r>
    <x v="0"/>
    <x v="29"/>
    <x v="71"/>
    <x v="77"/>
    <x v="6"/>
    <x v="2"/>
    <x v="3"/>
    <x v="1506"/>
  </r>
  <r>
    <x v="0"/>
    <x v="29"/>
    <x v="71"/>
    <x v="77"/>
    <x v="6"/>
    <x v="2"/>
    <x v="4"/>
    <x v="1507"/>
  </r>
  <r>
    <x v="0"/>
    <x v="29"/>
    <x v="71"/>
    <x v="77"/>
    <x v="6"/>
    <x v="2"/>
    <x v="5"/>
    <x v="1508"/>
  </r>
  <r>
    <x v="0"/>
    <x v="29"/>
    <x v="71"/>
    <x v="78"/>
    <x v="4"/>
    <x v="2"/>
    <x v="0"/>
    <x v="1509"/>
  </r>
  <r>
    <x v="0"/>
    <x v="29"/>
    <x v="71"/>
    <x v="78"/>
    <x v="4"/>
    <x v="2"/>
    <x v="1"/>
    <x v="1510"/>
  </r>
  <r>
    <x v="0"/>
    <x v="29"/>
    <x v="71"/>
    <x v="78"/>
    <x v="4"/>
    <x v="2"/>
    <x v="2"/>
    <x v="1511"/>
  </r>
  <r>
    <x v="0"/>
    <x v="29"/>
    <x v="71"/>
    <x v="78"/>
    <x v="4"/>
    <x v="2"/>
    <x v="3"/>
    <x v="1512"/>
  </r>
  <r>
    <x v="0"/>
    <x v="29"/>
    <x v="71"/>
    <x v="78"/>
    <x v="4"/>
    <x v="2"/>
    <x v="4"/>
    <x v="1513"/>
  </r>
  <r>
    <x v="0"/>
    <x v="29"/>
    <x v="71"/>
    <x v="78"/>
    <x v="4"/>
    <x v="2"/>
    <x v="5"/>
    <x v="1514"/>
  </r>
  <r>
    <x v="0"/>
    <x v="29"/>
    <x v="71"/>
    <x v="78"/>
    <x v="2"/>
    <x v="2"/>
    <x v="0"/>
    <x v="1515"/>
  </r>
  <r>
    <x v="0"/>
    <x v="29"/>
    <x v="71"/>
    <x v="78"/>
    <x v="2"/>
    <x v="2"/>
    <x v="1"/>
    <x v="1516"/>
  </r>
  <r>
    <x v="0"/>
    <x v="29"/>
    <x v="71"/>
    <x v="78"/>
    <x v="2"/>
    <x v="2"/>
    <x v="2"/>
    <x v="1517"/>
  </r>
  <r>
    <x v="0"/>
    <x v="29"/>
    <x v="71"/>
    <x v="78"/>
    <x v="2"/>
    <x v="2"/>
    <x v="3"/>
    <x v="1518"/>
  </r>
  <r>
    <x v="0"/>
    <x v="29"/>
    <x v="71"/>
    <x v="78"/>
    <x v="2"/>
    <x v="2"/>
    <x v="4"/>
    <x v="1519"/>
  </r>
  <r>
    <x v="0"/>
    <x v="29"/>
    <x v="71"/>
    <x v="78"/>
    <x v="2"/>
    <x v="2"/>
    <x v="5"/>
    <x v="1519"/>
  </r>
  <r>
    <x v="0"/>
    <x v="29"/>
    <x v="71"/>
    <x v="78"/>
    <x v="7"/>
    <x v="2"/>
    <x v="0"/>
    <x v="1520"/>
  </r>
  <r>
    <x v="0"/>
    <x v="29"/>
    <x v="71"/>
    <x v="78"/>
    <x v="7"/>
    <x v="2"/>
    <x v="1"/>
    <x v="1521"/>
  </r>
  <r>
    <x v="0"/>
    <x v="29"/>
    <x v="71"/>
    <x v="78"/>
    <x v="7"/>
    <x v="2"/>
    <x v="2"/>
    <x v="1522"/>
  </r>
  <r>
    <x v="0"/>
    <x v="29"/>
    <x v="71"/>
    <x v="78"/>
    <x v="7"/>
    <x v="2"/>
    <x v="3"/>
    <x v="1523"/>
  </r>
  <r>
    <x v="0"/>
    <x v="29"/>
    <x v="71"/>
    <x v="78"/>
    <x v="7"/>
    <x v="2"/>
    <x v="4"/>
    <x v="1524"/>
  </r>
  <r>
    <x v="0"/>
    <x v="29"/>
    <x v="71"/>
    <x v="78"/>
    <x v="7"/>
    <x v="2"/>
    <x v="5"/>
    <x v="1525"/>
  </r>
  <r>
    <x v="0"/>
    <x v="29"/>
    <x v="71"/>
    <x v="78"/>
    <x v="3"/>
    <x v="2"/>
    <x v="0"/>
    <x v="1526"/>
  </r>
  <r>
    <x v="0"/>
    <x v="29"/>
    <x v="71"/>
    <x v="78"/>
    <x v="3"/>
    <x v="2"/>
    <x v="1"/>
    <x v="1527"/>
  </r>
  <r>
    <x v="0"/>
    <x v="29"/>
    <x v="71"/>
    <x v="78"/>
    <x v="3"/>
    <x v="2"/>
    <x v="2"/>
    <x v="1528"/>
  </r>
  <r>
    <x v="0"/>
    <x v="29"/>
    <x v="71"/>
    <x v="78"/>
    <x v="3"/>
    <x v="2"/>
    <x v="3"/>
    <x v="1528"/>
  </r>
  <r>
    <x v="0"/>
    <x v="29"/>
    <x v="71"/>
    <x v="78"/>
    <x v="3"/>
    <x v="2"/>
    <x v="4"/>
    <x v="1529"/>
  </r>
  <r>
    <x v="0"/>
    <x v="29"/>
    <x v="71"/>
    <x v="78"/>
    <x v="3"/>
    <x v="2"/>
    <x v="5"/>
    <x v="1530"/>
  </r>
  <r>
    <x v="0"/>
    <x v="29"/>
    <x v="71"/>
    <x v="78"/>
    <x v="12"/>
    <x v="2"/>
    <x v="0"/>
    <x v="1531"/>
  </r>
  <r>
    <x v="0"/>
    <x v="29"/>
    <x v="71"/>
    <x v="78"/>
    <x v="12"/>
    <x v="2"/>
    <x v="1"/>
    <x v="1532"/>
  </r>
  <r>
    <x v="0"/>
    <x v="29"/>
    <x v="71"/>
    <x v="78"/>
    <x v="12"/>
    <x v="2"/>
    <x v="2"/>
    <x v="1533"/>
  </r>
  <r>
    <x v="0"/>
    <x v="29"/>
    <x v="71"/>
    <x v="78"/>
    <x v="12"/>
    <x v="2"/>
    <x v="3"/>
    <x v="1534"/>
  </r>
  <r>
    <x v="0"/>
    <x v="29"/>
    <x v="71"/>
    <x v="78"/>
    <x v="12"/>
    <x v="2"/>
    <x v="4"/>
    <x v="1535"/>
  </r>
  <r>
    <x v="0"/>
    <x v="29"/>
    <x v="71"/>
    <x v="78"/>
    <x v="12"/>
    <x v="2"/>
    <x v="5"/>
    <x v="1536"/>
  </r>
  <r>
    <x v="0"/>
    <x v="29"/>
    <x v="71"/>
    <x v="78"/>
    <x v="13"/>
    <x v="2"/>
    <x v="0"/>
    <x v="24"/>
  </r>
  <r>
    <x v="0"/>
    <x v="29"/>
    <x v="71"/>
    <x v="78"/>
    <x v="13"/>
    <x v="2"/>
    <x v="1"/>
    <x v="24"/>
  </r>
  <r>
    <x v="0"/>
    <x v="29"/>
    <x v="71"/>
    <x v="78"/>
    <x v="13"/>
    <x v="2"/>
    <x v="2"/>
    <x v="24"/>
  </r>
  <r>
    <x v="0"/>
    <x v="29"/>
    <x v="71"/>
    <x v="78"/>
    <x v="13"/>
    <x v="2"/>
    <x v="3"/>
    <x v="24"/>
  </r>
  <r>
    <x v="0"/>
    <x v="29"/>
    <x v="71"/>
    <x v="78"/>
    <x v="13"/>
    <x v="2"/>
    <x v="4"/>
    <x v="24"/>
  </r>
  <r>
    <x v="0"/>
    <x v="29"/>
    <x v="71"/>
    <x v="78"/>
    <x v="13"/>
    <x v="2"/>
    <x v="5"/>
    <x v="24"/>
  </r>
  <r>
    <x v="0"/>
    <x v="29"/>
    <x v="71"/>
    <x v="78"/>
    <x v="12"/>
    <x v="2"/>
    <x v="0"/>
    <x v="1537"/>
  </r>
  <r>
    <x v="0"/>
    <x v="29"/>
    <x v="71"/>
    <x v="78"/>
    <x v="12"/>
    <x v="2"/>
    <x v="1"/>
    <x v="1538"/>
  </r>
  <r>
    <x v="0"/>
    <x v="29"/>
    <x v="71"/>
    <x v="78"/>
    <x v="12"/>
    <x v="2"/>
    <x v="2"/>
    <x v="1539"/>
  </r>
  <r>
    <x v="0"/>
    <x v="29"/>
    <x v="71"/>
    <x v="78"/>
    <x v="12"/>
    <x v="2"/>
    <x v="3"/>
    <x v="1540"/>
  </r>
  <r>
    <x v="0"/>
    <x v="29"/>
    <x v="71"/>
    <x v="78"/>
    <x v="12"/>
    <x v="2"/>
    <x v="4"/>
    <x v="1541"/>
  </r>
  <r>
    <x v="0"/>
    <x v="29"/>
    <x v="71"/>
    <x v="78"/>
    <x v="12"/>
    <x v="2"/>
    <x v="5"/>
    <x v="1542"/>
  </r>
  <r>
    <x v="0"/>
    <x v="29"/>
    <x v="71"/>
    <x v="79"/>
    <x v="10"/>
    <x v="2"/>
    <x v="0"/>
    <x v="1543"/>
  </r>
  <r>
    <x v="0"/>
    <x v="29"/>
    <x v="71"/>
    <x v="79"/>
    <x v="10"/>
    <x v="2"/>
    <x v="1"/>
    <x v="1544"/>
  </r>
  <r>
    <x v="0"/>
    <x v="29"/>
    <x v="71"/>
    <x v="79"/>
    <x v="10"/>
    <x v="2"/>
    <x v="2"/>
    <x v="1545"/>
  </r>
  <r>
    <x v="0"/>
    <x v="29"/>
    <x v="71"/>
    <x v="79"/>
    <x v="10"/>
    <x v="2"/>
    <x v="3"/>
    <x v="1546"/>
  </r>
  <r>
    <x v="0"/>
    <x v="29"/>
    <x v="71"/>
    <x v="79"/>
    <x v="10"/>
    <x v="2"/>
    <x v="4"/>
    <x v="1547"/>
  </r>
  <r>
    <x v="0"/>
    <x v="29"/>
    <x v="71"/>
    <x v="79"/>
    <x v="10"/>
    <x v="2"/>
    <x v="5"/>
    <x v="1548"/>
  </r>
  <r>
    <x v="0"/>
    <x v="29"/>
    <x v="71"/>
    <x v="79"/>
    <x v="4"/>
    <x v="2"/>
    <x v="0"/>
    <x v="1549"/>
  </r>
  <r>
    <x v="0"/>
    <x v="29"/>
    <x v="71"/>
    <x v="79"/>
    <x v="4"/>
    <x v="2"/>
    <x v="1"/>
    <x v="1550"/>
  </r>
  <r>
    <x v="0"/>
    <x v="29"/>
    <x v="71"/>
    <x v="79"/>
    <x v="4"/>
    <x v="2"/>
    <x v="2"/>
    <x v="1551"/>
  </r>
  <r>
    <x v="0"/>
    <x v="29"/>
    <x v="71"/>
    <x v="79"/>
    <x v="4"/>
    <x v="2"/>
    <x v="3"/>
    <x v="1552"/>
  </r>
  <r>
    <x v="0"/>
    <x v="29"/>
    <x v="71"/>
    <x v="79"/>
    <x v="4"/>
    <x v="2"/>
    <x v="4"/>
    <x v="1553"/>
  </r>
  <r>
    <x v="0"/>
    <x v="29"/>
    <x v="71"/>
    <x v="79"/>
    <x v="4"/>
    <x v="2"/>
    <x v="5"/>
    <x v="1554"/>
  </r>
  <r>
    <x v="0"/>
    <x v="29"/>
    <x v="71"/>
    <x v="79"/>
    <x v="1"/>
    <x v="2"/>
    <x v="0"/>
    <x v="1555"/>
  </r>
  <r>
    <x v="0"/>
    <x v="29"/>
    <x v="71"/>
    <x v="79"/>
    <x v="1"/>
    <x v="2"/>
    <x v="1"/>
    <x v="1556"/>
  </r>
  <r>
    <x v="0"/>
    <x v="29"/>
    <x v="71"/>
    <x v="79"/>
    <x v="1"/>
    <x v="2"/>
    <x v="2"/>
    <x v="1557"/>
  </r>
  <r>
    <x v="0"/>
    <x v="29"/>
    <x v="71"/>
    <x v="79"/>
    <x v="1"/>
    <x v="2"/>
    <x v="3"/>
    <x v="1558"/>
  </r>
  <r>
    <x v="0"/>
    <x v="29"/>
    <x v="71"/>
    <x v="79"/>
    <x v="1"/>
    <x v="2"/>
    <x v="4"/>
    <x v="1559"/>
  </r>
  <r>
    <x v="0"/>
    <x v="29"/>
    <x v="71"/>
    <x v="79"/>
    <x v="1"/>
    <x v="2"/>
    <x v="5"/>
    <x v="1560"/>
  </r>
  <r>
    <x v="0"/>
    <x v="29"/>
    <x v="71"/>
    <x v="79"/>
    <x v="2"/>
    <x v="2"/>
    <x v="0"/>
    <x v="1561"/>
  </r>
  <r>
    <x v="0"/>
    <x v="29"/>
    <x v="71"/>
    <x v="79"/>
    <x v="2"/>
    <x v="2"/>
    <x v="1"/>
    <x v="1562"/>
  </r>
  <r>
    <x v="0"/>
    <x v="29"/>
    <x v="71"/>
    <x v="79"/>
    <x v="2"/>
    <x v="2"/>
    <x v="2"/>
    <x v="1563"/>
  </r>
  <r>
    <x v="0"/>
    <x v="29"/>
    <x v="71"/>
    <x v="79"/>
    <x v="2"/>
    <x v="2"/>
    <x v="3"/>
    <x v="1564"/>
  </r>
  <r>
    <x v="0"/>
    <x v="29"/>
    <x v="71"/>
    <x v="79"/>
    <x v="2"/>
    <x v="2"/>
    <x v="4"/>
    <x v="1565"/>
  </r>
  <r>
    <x v="0"/>
    <x v="29"/>
    <x v="71"/>
    <x v="79"/>
    <x v="2"/>
    <x v="2"/>
    <x v="5"/>
    <x v="1566"/>
  </r>
  <r>
    <x v="0"/>
    <x v="29"/>
    <x v="71"/>
    <x v="79"/>
    <x v="7"/>
    <x v="2"/>
    <x v="0"/>
    <x v="1567"/>
  </r>
  <r>
    <x v="0"/>
    <x v="29"/>
    <x v="71"/>
    <x v="79"/>
    <x v="7"/>
    <x v="2"/>
    <x v="1"/>
    <x v="1568"/>
  </r>
  <r>
    <x v="0"/>
    <x v="29"/>
    <x v="71"/>
    <x v="79"/>
    <x v="7"/>
    <x v="2"/>
    <x v="2"/>
    <x v="1569"/>
  </r>
  <r>
    <x v="0"/>
    <x v="29"/>
    <x v="71"/>
    <x v="79"/>
    <x v="7"/>
    <x v="2"/>
    <x v="3"/>
    <x v="1570"/>
  </r>
  <r>
    <x v="0"/>
    <x v="29"/>
    <x v="71"/>
    <x v="79"/>
    <x v="7"/>
    <x v="2"/>
    <x v="4"/>
    <x v="1570"/>
  </r>
  <r>
    <x v="0"/>
    <x v="29"/>
    <x v="71"/>
    <x v="79"/>
    <x v="7"/>
    <x v="2"/>
    <x v="5"/>
    <x v="1570"/>
  </r>
  <r>
    <x v="0"/>
    <x v="29"/>
    <x v="71"/>
    <x v="79"/>
    <x v="3"/>
    <x v="2"/>
    <x v="0"/>
    <x v="24"/>
  </r>
  <r>
    <x v="0"/>
    <x v="29"/>
    <x v="71"/>
    <x v="79"/>
    <x v="3"/>
    <x v="2"/>
    <x v="1"/>
    <x v="1571"/>
  </r>
  <r>
    <x v="0"/>
    <x v="29"/>
    <x v="71"/>
    <x v="79"/>
    <x v="3"/>
    <x v="2"/>
    <x v="2"/>
    <x v="1572"/>
  </r>
  <r>
    <x v="0"/>
    <x v="29"/>
    <x v="71"/>
    <x v="79"/>
    <x v="3"/>
    <x v="2"/>
    <x v="3"/>
    <x v="1573"/>
  </r>
  <r>
    <x v="0"/>
    <x v="29"/>
    <x v="71"/>
    <x v="79"/>
    <x v="3"/>
    <x v="2"/>
    <x v="4"/>
    <x v="1574"/>
  </r>
  <r>
    <x v="0"/>
    <x v="29"/>
    <x v="71"/>
    <x v="79"/>
    <x v="3"/>
    <x v="2"/>
    <x v="5"/>
    <x v="1574"/>
  </r>
  <r>
    <x v="0"/>
    <x v="29"/>
    <x v="71"/>
    <x v="80"/>
    <x v="10"/>
    <x v="6"/>
    <x v="0"/>
    <x v="1575"/>
  </r>
  <r>
    <x v="0"/>
    <x v="29"/>
    <x v="71"/>
    <x v="80"/>
    <x v="10"/>
    <x v="6"/>
    <x v="1"/>
    <x v="1576"/>
  </r>
  <r>
    <x v="0"/>
    <x v="29"/>
    <x v="71"/>
    <x v="80"/>
    <x v="10"/>
    <x v="6"/>
    <x v="2"/>
    <x v="1577"/>
  </r>
  <r>
    <x v="0"/>
    <x v="29"/>
    <x v="71"/>
    <x v="80"/>
    <x v="10"/>
    <x v="6"/>
    <x v="3"/>
    <x v="1578"/>
  </r>
  <r>
    <x v="0"/>
    <x v="29"/>
    <x v="71"/>
    <x v="80"/>
    <x v="10"/>
    <x v="6"/>
    <x v="4"/>
    <x v="1579"/>
  </r>
  <r>
    <x v="0"/>
    <x v="29"/>
    <x v="71"/>
    <x v="80"/>
    <x v="10"/>
    <x v="6"/>
    <x v="5"/>
    <x v="1580"/>
  </r>
  <r>
    <x v="0"/>
    <x v="29"/>
    <x v="71"/>
    <x v="80"/>
    <x v="1"/>
    <x v="6"/>
    <x v="0"/>
    <x v="24"/>
  </r>
  <r>
    <x v="0"/>
    <x v="29"/>
    <x v="71"/>
    <x v="80"/>
    <x v="1"/>
    <x v="6"/>
    <x v="1"/>
    <x v="24"/>
  </r>
  <r>
    <x v="0"/>
    <x v="29"/>
    <x v="71"/>
    <x v="80"/>
    <x v="1"/>
    <x v="6"/>
    <x v="2"/>
    <x v="24"/>
  </r>
  <r>
    <x v="0"/>
    <x v="29"/>
    <x v="71"/>
    <x v="80"/>
    <x v="1"/>
    <x v="6"/>
    <x v="3"/>
    <x v="24"/>
  </r>
  <r>
    <x v="0"/>
    <x v="29"/>
    <x v="71"/>
    <x v="80"/>
    <x v="1"/>
    <x v="6"/>
    <x v="4"/>
    <x v="24"/>
  </r>
  <r>
    <x v="0"/>
    <x v="29"/>
    <x v="71"/>
    <x v="80"/>
    <x v="1"/>
    <x v="6"/>
    <x v="5"/>
    <x v="24"/>
  </r>
  <r>
    <x v="0"/>
    <x v="29"/>
    <x v="71"/>
    <x v="80"/>
    <x v="3"/>
    <x v="6"/>
    <x v="0"/>
    <x v="24"/>
  </r>
  <r>
    <x v="0"/>
    <x v="29"/>
    <x v="71"/>
    <x v="80"/>
    <x v="3"/>
    <x v="6"/>
    <x v="1"/>
    <x v="24"/>
  </r>
  <r>
    <x v="0"/>
    <x v="29"/>
    <x v="71"/>
    <x v="80"/>
    <x v="3"/>
    <x v="6"/>
    <x v="2"/>
    <x v="24"/>
  </r>
  <r>
    <x v="0"/>
    <x v="29"/>
    <x v="71"/>
    <x v="80"/>
    <x v="3"/>
    <x v="6"/>
    <x v="3"/>
    <x v="24"/>
  </r>
  <r>
    <x v="0"/>
    <x v="29"/>
    <x v="71"/>
    <x v="80"/>
    <x v="3"/>
    <x v="6"/>
    <x v="4"/>
    <x v="24"/>
  </r>
  <r>
    <x v="0"/>
    <x v="29"/>
    <x v="71"/>
    <x v="80"/>
    <x v="3"/>
    <x v="6"/>
    <x v="5"/>
    <x v="24"/>
  </r>
  <r>
    <x v="0"/>
    <x v="29"/>
    <x v="71"/>
    <x v="80"/>
    <x v="10"/>
    <x v="0"/>
    <x v="0"/>
    <x v="1581"/>
  </r>
  <r>
    <x v="0"/>
    <x v="29"/>
    <x v="71"/>
    <x v="80"/>
    <x v="10"/>
    <x v="0"/>
    <x v="1"/>
    <x v="1582"/>
  </r>
  <r>
    <x v="0"/>
    <x v="29"/>
    <x v="71"/>
    <x v="80"/>
    <x v="10"/>
    <x v="0"/>
    <x v="2"/>
    <x v="1583"/>
  </r>
  <r>
    <x v="0"/>
    <x v="29"/>
    <x v="71"/>
    <x v="80"/>
    <x v="10"/>
    <x v="0"/>
    <x v="3"/>
    <x v="1584"/>
  </r>
  <r>
    <x v="0"/>
    <x v="29"/>
    <x v="71"/>
    <x v="80"/>
    <x v="10"/>
    <x v="0"/>
    <x v="4"/>
    <x v="1585"/>
  </r>
  <r>
    <x v="0"/>
    <x v="29"/>
    <x v="71"/>
    <x v="80"/>
    <x v="10"/>
    <x v="0"/>
    <x v="5"/>
    <x v="1586"/>
  </r>
  <r>
    <x v="0"/>
    <x v="29"/>
    <x v="71"/>
    <x v="80"/>
    <x v="1"/>
    <x v="0"/>
    <x v="0"/>
    <x v="24"/>
  </r>
  <r>
    <x v="0"/>
    <x v="29"/>
    <x v="71"/>
    <x v="80"/>
    <x v="1"/>
    <x v="0"/>
    <x v="1"/>
    <x v="24"/>
  </r>
  <r>
    <x v="0"/>
    <x v="29"/>
    <x v="71"/>
    <x v="80"/>
    <x v="1"/>
    <x v="0"/>
    <x v="2"/>
    <x v="24"/>
  </r>
  <r>
    <x v="0"/>
    <x v="29"/>
    <x v="71"/>
    <x v="80"/>
    <x v="1"/>
    <x v="0"/>
    <x v="3"/>
    <x v="24"/>
  </r>
  <r>
    <x v="0"/>
    <x v="29"/>
    <x v="71"/>
    <x v="80"/>
    <x v="1"/>
    <x v="0"/>
    <x v="4"/>
    <x v="24"/>
  </r>
  <r>
    <x v="0"/>
    <x v="29"/>
    <x v="71"/>
    <x v="80"/>
    <x v="1"/>
    <x v="0"/>
    <x v="5"/>
    <x v="24"/>
  </r>
  <r>
    <x v="0"/>
    <x v="29"/>
    <x v="71"/>
    <x v="80"/>
    <x v="3"/>
    <x v="0"/>
    <x v="0"/>
    <x v="24"/>
  </r>
  <r>
    <x v="0"/>
    <x v="29"/>
    <x v="71"/>
    <x v="80"/>
    <x v="3"/>
    <x v="0"/>
    <x v="1"/>
    <x v="24"/>
  </r>
  <r>
    <x v="0"/>
    <x v="29"/>
    <x v="71"/>
    <x v="80"/>
    <x v="3"/>
    <x v="0"/>
    <x v="2"/>
    <x v="24"/>
  </r>
  <r>
    <x v="0"/>
    <x v="29"/>
    <x v="71"/>
    <x v="80"/>
    <x v="3"/>
    <x v="0"/>
    <x v="3"/>
    <x v="24"/>
  </r>
  <r>
    <x v="0"/>
    <x v="29"/>
    <x v="71"/>
    <x v="80"/>
    <x v="3"/>
    <x v="0"/>
    <x v="4"/>
    <x v="24"/>
  </r>
  <r>
    <x v="0"/>
    <x v="29"/>
    <x v="71"/>
    <x v="80"/>
    <x v="3"/>
    <x v="0"/>
    <x v="5"/>
    <x v="24"/>
  </r>
  <r>
    <x v="0"/>
    <x v="29"/>
    <x v="71"/>
    <x v="80"/>
    <x v="10"/>
    <x v="1"/>
    <x v="0"/>
    <x v="1587"/>
  </r>
  <r>
    <x v="0"/>
    <x v="29"/>
    <x v="71"/>
    <x v="80"/>
    <x v="10"/>
    <x v="1"/>
    <x v="1"/>
    <x v="1588"/>
  </r>
  <r>
    <x v="0"/>
    <x v="29"/>
    <x v="71"/>
    <x v="80"/>
    <x v="10"/>
    <x v="1"/>
    <x v="2"/>
    <x v="1589"/>
  </r>
  <r>
    <x v="0"/>
    <x v="29"/>
    <x v="71"/>
    <x v="80"/>
    <x v="10"/>
    <x v="1"/>
    <x v="3"/>
    <x v="1590"/>
  </r>
  <r>
    <x v="0"/>
    <x v="29"/>
    <x v="71"/>
    <x v="80"/>
    <x v="10"/>
    <x v="1"/>
    <x v="4"/>
    <x v="1591"/>
  </r>
  <r>
    <x v="0"/>
    <x v="29"/>
    <x v="71"/>
    <x v="80"/>
    <x v="10"/>
    <x v="1"/>
    <x v="5"/>
    <x v="1592"/>
  </r>
  <r>
    <x v="0"/>
    <x v="29"/>
    <x v="71"/>
    <x v="80"/>
    <x v="1"/>
    <x v="1"/>
    <x v="0"/>
    <x v="24"/>
  </r>
  <r>
    <x v="0"/>
    <x v="29"/>
    <x v="71"/>
    <x v="80"/>
    <x v="1"/>
    <x v="1"/>
    <x v="1"/>
    <x v="24"/>
  </r>
  <r>
    <x v="0"/>
    <x v="29"/>
    <x v="71"/>
    <x v="80"/>
    <x v="1"/>
    <x v="1"/>
    <x v="2"/>
    <x v="24"/>
  </r>
  <r>
    <x v="0"/>
    <x v="29"/>
    <x v="71"/>
    <x v="80"/>
    <x v="1"/>
    <x v="1"/>
    <x v="3"/>
    <x v="24"/>
  </r>
  <r>
    <x v="0"/>
    <x v="29"/>
    <x v="71"/>
    <x v="80"/>
    <x v="1"/>
    <x v="1"/>
    <x v="4"/>
    <x v="24"/>
  </r>
  <r>
    <x v="0"/>
    <x v="29"/>
    <x v="71"/>
    <x v="80"/>
    <x v="1"/>
    <x v="1"/>
    <x v="5"/>
    <x v="24"/>
  </r>
  <r>
    <x v="0"/>
    <x v="29"/>
    <x v="71"/>
    <x v="80"/>
    <x v="3"/>
    <x v="1"/>
    <x v="0"/>
    <x v="24"/>
  </r>
  <r>
    <x v="0"/>
    <x v="29"/>
    <x v="71"/>
    <x v="80"/>
    <x v="3"/>
    <x v="1"/>
    <x v="1"/>
    <x v="24"/>
  </r>
  <r>
    <x v="0"/>
    <x v="29"/>
    <x v="71"/>
    <x v="80"/>
    <x v="3"/>
    <x v="1"/>
    <x v="2"/>
    <x v="24"/>
  </r>
  <r>
    <x v="0"/>
    <x v="29"/>
    <x v="71"/>
    <x v="80"/>
    <x v="3"/>
    <x v="1"/>
    <x v="3"/>
    <x v="24"/>
  </r>
  <r>
    <x v="0"/>
    <x v="29"/>
    <x v="71"/>
    <x v="80"/>
    <x v="3"/>
    <x v="1"/>
    <x v="4"/>
    <x v="24"/>
  </r>
  <r>
    <x v="0"/>
    <x v="29"/>
    <x v="71"/>
    <x v="80"/>
    <x v="3"/>
    <x v="1"/>
    <x v="5"/>
    <x v="24"/>
  </r>
  <r>
    <x v="0"/>
    <x v="29"/>
    <x v="71"/>
    <x v="80"/>
    <x v="10"/>
    <x v="2"/>
    <x v="0"/>
    <x v="1593"/>
  </r>
  <r>
    <x v="0"/>
    <x v="29"/>
    <x v="71"/>
    <x v="80"/>
    <x v="10"/>
    <x v="2"/>
    <x v="1"/>
    <x v="1594"/>
  </r>
  <r>
    <x v="0"/>
    <x v="29"/>
    <x v="71"/>
    <x v="80"/>
    <x v="10"/>
    <x v="2"/>
    <x v="2"/>
    <x v="1595"/>
  </r>
  <r>
    <x v="0"/>
    <x v="29"/>
    <x v="71"/>
    <x v="80"/>
    <x v="10"/>
    <x v="2"/>
    <x v="3"/>
    <x v="1596"/>
  </r>
  <r>
    <x v="0"/>
    <x v="29"/>
    <x v="71"/>
    <x v="80"/>
    <x v="10"/>
    <x v="2"/>
    <x v="4"/>
    <x v="1597"/>
  </r>
  <r>
    <x v="0"/>
    <x v="29"/>
    <x v="71"/>
    <x v="80"/>
    <x v="10"/>
    <x v="2"/>
    <x v="5"/>
    <x v="1598"/>
  </r>
  <r>
    <x v="0"/>
    <x v="29"/>
    <x v="71"/>
    <x v="80"/>
    <x v="1"/>
    <x v="2"/>
    <x v="0"/>
    <x v="24"/>
  </r>
  <r>
    <x v="0"/>
    <x v="29"/>
    <x v="71"/>
    <x v="80"/>
    <x v="1"/>
    <x v="2"/>
    <x v="1"/>
    <x v="24"/>
  </r>
  <r>
    <x v="0"/>
    <x v="29"/>
    <x v="71"/>
    <x v="80"/>
    <x v="1"/>
    <x v="2"/>
    <x v="2"/>
    <x v="24"/>
  </r>
  <r>
    <x v="0"/>
    <x v="29"/>
    <x v="71"/>
    <x v="80"/>
    <x v="1"/>
    <x v="2"/>
    <x v="3"/>
    <x v="24"/>
  </r>
  <r>
    <x v="0"/>
    <x v="29"/>
    <x v="71"/>
    <x v="80"/>
    <x v="1"/>
    <x v="2"/>
    <x v="4"/>
    <x v="24"/>
  </r>
  <r>
    <x v="0"/>
    <x v="29"/>
    <x v="71"/>
    <x v="80"/>
    <x v="1"/>
    <x v="2"/>
    <x v="5"/>
    <x v="24"/>
  </r>
  <r>
    <x v="0"/>
    <x v="29"/>
    <x v="71"/>
    <x v="80"/>
    <x v="3"/>
    <x v="2"/>
    <x v="0"/>
    <x v="24"/>
  </r>
  <r>
    <x v="0"/>
    <x v="29"/>
    <x v="71"/>
    <x v="80"/>
    <x v="3"/>
    <x v="2"/>
    <x v="1"/>
    <x v="24"/>
  </r>
  <r>
    <x v="0"/>
    <x v="29"/>
    <x v="71"/>
    <x v="80"/>
    <x v="3"/>
    <x v="2"/>
    <x v="2"/>
    <x v="24"/>
  </r>
  <r>
    <x v="0"/>
    <x v="29"/>
    <x v="71"/>
    <x v="80"/>
    <x v="3"/>
    <x v="2"/>
    <x v="3"/>
    <x v="24"/>
  </r>
  <r>
    <x v="0"/>
    <x v="29"/>
    <x v="71"/>
    <x v="80"/>
    <x v="3"/>
    <x v="2"/>
    <x v="4"/>
    <x v="24"/>
  </r>
  <r>
    <x v="0"/>
    <x v="29"/>
    <x v="71"/>
    <x v="80"/>
    <x v="3"/>
    <x v="2"/>
    <x v="5"/>
    <x v="24"/>
  </r>
  <r>
    <x v="7"/>
    <x v="30"/>
    <x v="72"/>
    <x v="81"/>
    <x v="14"/>
    <x v="7"/>
    <x v="6"/>
    <x v="15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A8251-E912-4E90-A374-0B1CBF0818B4}" name="PivotTable1" cacheId="1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gridDropZones="1" multipleFieldFilters="0">
  <location ref="A3:N833" firstHeaderRow="1" firstDataRow="2" firstDataCol="6"/>
  <pivotFields count="8">
    <pivotField axis="axisRow" compact="0" outline="0" showAll="0" defaultSubtotal="0">
      <items count="8">
        <item x="0"/>
        <item x="1"/>
        <item x="4"/>
        <item x="3"/>
        <item x="5"/>
        <item x="6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7"/>
        <item x="29"/>
        <item x="0"/>
        <item x="1"/>
        <item x="2"/>
        <item x="3"/>
        <item x="4"/>
        <item x="5"/>
        <item x="18"/>
        <item x="20"/>
        <item x="19"/>
        <item x="10"/>
        <item x="11"/>
        <item x="12"/>
        <item x="14"/>
        <item x="13"/>
        <item x="15"/>
        <item x="16"/>
        <item x="17"/>
        <item x="24"/>
        <item x="25"/>
        <item x="21"/>
        <item x="22"/>
        <item x="26"/>
        <item x="27"/>
        <item x="28"/>
        <item x="23"/>
        <item x="6"/>
        <item x="8"/>
        <item x="9"/>
        <item x="3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3">
        <item x="23"/>
        <item x="68"/>
        <item x="69"/>
        <item x="70"/>
        <item x="7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26"/>
        <item x="27"/>
        <item x="28"/>
        <item x="29"/>
        <item x="30"/>
        <item x="31"/>
        <item x="32"/>
        <item x="33"/>
        <item x="34"/>
        <item x="35"/>
        <item x="36"/>
        <item x="53"/>
        <item x="54"/>
        <item x="55"/>
        <item x="56"/>
        <item x="57"/>
        <item x="58"/>
        <item x="50"/>
        <item x="51"/>
        <item x="61"/>
        <item x="60"/>
        <item x="63"/>
        <item x="59"/>
        <item x="62"/>
        <item x="64"/>
        <item x="65"/>
        <item x="66"/>
        <item x="67"/>
        <item x="52"/>
        <item x="22"/>
        <item x="24"/>
        <item x="25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2">
        <item x="24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0"/>
        <item x="1"/>
        <item x="3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27"/>
        <item x="28"/>
        <item x="29"/>
        <item x="30"/>
        <item x="31"/>
        <item x="32"/>
        <item x="33"/>
        <item x="34"/>
        <item x="35"/>
        <item x="36"/>
        <item x="37"/>
        <item x="54"/>
        <item x="55"/>
        <item x="56"/>
        <item x="57"/>
        <item x="58"/>
        <item x="59"/>
        <item x="51"/>
        <item x="52"/>
        <item x="62"/>
        <item x="61"/>
        <item x="64"/>
        <item x="60"/>
        <item x="63"/>
        <item x="65"/>
        <item x="66"/>
        <item x="67"/>
        <item x="68"/>
        <item x="53"/>
        <item x="23"/>
        <item x="25"/>
        <item x="26"/>
        <item x="8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9"/>
        <item x="8"/>
        <item x="3"/>
        <item x="1"/>
        <item x="6"/>
        <item x="11"/>
        <item x="4"/>
        <item x="7"/>
        <item x="10"/>
        <item x="13"/>
        <item x="5"/>
        <item x="2"/>
        <item x="12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4"/>
        <item x="3"/>
        <item x="1"/>
        <item x="0"/>
        <item x="5"/>
        <item x="6"/>
        <item x="2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600">
        <item x="240"/>
        <item x="239"/>
        <item x="238"/>
        <item x="236"/>
        <item x="235"/>
        <item x="237"/>
        <item x="233"/>
        <item x="264"/>
        <item x="261"/>
        <item x="262"/>
        <item x="263"/>
        <item x="260"/>
        <item x="259"/>
        <item x="234"/>
        <item x="232"/>
        <item x="230"/>
        <item x="246"/>
        <item x="245"/>
        <item x="244"/>
        <item x="243"/>
        <item x="242"/>
        <item x="241"/>
        <item x="231"/>
        <item x="403"/>
        <item x="255"/>
        <item x="404"/>
        <item x="271"/>
        <item x="270"/>
        <item x="402"/>
        <item x="256"/>
        <item x="269"/>
        <item x="401"/>
        <item x="258"/>
        <item x="266"/>
        <item x="267"/>
        <item x="268"/>
        <item x="399"/>
        <item x="254"/>
        <item x="400"/>
        <item x="24"/>
        <item x="1569"/>
        <item x="1568"/>
        <item x="1570"/>
        <item x="1567"/>
        <item x="1519"/>
        <item x="1516"/>
        <item x="1517"/>
        <item x="1518"/>
        <item x="1515"/>
        <item x="872"/>
        <item x="873"/>
        <item x="871"/>
        <item x="874"/>
        <item x="875"/>
        <item x="876"/>
        <item x="1156"/>
        <item x="1503"/>
        <item x="1157"/>
        <item x="1473"/>
        <item x="1423"/>
        <item x="1420"/>
        <item x="1421"/>
        <item x="1422"/>
        <item x="1472"/>
        <item x="1419"/>
        <item x="1474"/>
        <item x="1504"/>
        <item x="1505"/>
        <item x="1506"/>
        <item x="1471"/>
        <item x="1507"/>
        <item x="1508"/>
        <item x="1158"/>
        <item x="1163"/>
        <item x="1164"/>
        <item x="1165"/>
        <item x="1166"/>
        <item x="1162"/>
        <item x="1159"/>
        <item x="1155"/>
        <item x="1154"/>
        <item x="1153"/>
        <item x="1160"/>
        <item x="1152"/>
        <item x="1150"/>
        <item x="1151"/>
        <item x="869"/>
        <item x="866"/>
        <item x="867"/>
        <item x="868"/>
        <item x="870"/>
        <item x="865"/>
        <item x="830"/>
        <item x="831"/>
        <item x="1161"/>
        <item x="829"/>
        <item x="832"/>
        <item x="833"/>
        <item x="834"/>
        <item x="858"/>
        <item x="1085"/>
        <item x="857"/>
        <item x="856"/>
        <item x="855"/>
        <item x="853"/>
        <item x="854"/>
        <item x="1407"/>
        <item x="1484"/>
        <item x="1092"/>
        <item x="1093"/>
        <item x="1094"/>
        <item x="1095"/>
        <item x="1483"/>
        <item x="1086"/>
        <item x="1091"/>
        <item x="1482"/>
        <item x="1479"/>
        <item x="1078"/>
        <item x="1481"/>
        <item x="1480"/>
        <item x="1173"/>
        <item x="1475"/>
        <item x="1077"/>
        <item x="1076"/>
        <item x="1408"/>
        <item x="1409"/>
        <item x="1075"/>
        <item x="1133"/>
        <item x="1134"/>
        <item x="1135"/>
        <item x="1136"/>
        <item x="1137"/>
        <item x="1410"/>
        <item x="1073"/>
        <item x="1074"/>
        <item x="1411"/>
        <item x="1412"/>
        <item x="1087"/>
        <item x="1102"/>
        <item x="827"/>
        <item x="824"/>
        <item x="825"/>
        <item x="826"/>
        <item x="828"/>
        <item x="823"/>
        <item x="1476"/>
        <item x="1132"/>
        <item x="693"/>
        <item x="343"/>
        <item x="344"/>
        <item x="339"/>
        <item x="1088"/>
        <item x="342"/>
        <item x="340"/>
        <item x="341"/>
        <item x="1178"/>
        <item x="1177"/>
        <item x="816"/>
        <item x="697"/>
        <item x="696"/>
        <item x="1176"/>
        <item x="1089"/>
        <item x="815"/>
        <item x="1549"/>
        <item x="1175"/>
        <item x="814"/>
        <item x="1174"/>
        <item x="694"/>
        <item x="1107"/>
        <item x="813"/>
        <item x="811"/>
        <item x="1106"/>
        <item x="812"/>
        <item x="1105"/>
        <item x="1571"/>
        <item x="692"/>
        <item x="1090"/>
        <item x="1561"/>
        <item x="1104"/>
        <item x="1562"/>
        <item x="1563"/>
        <item x="695"/>
        <item x="708"/>
        <item x="1103"/>
        <item x="1478"/>
        <item x="1477"/>
        <item x="1564"/>
        <item x="1565"/>
        <item x="707"/>
        <item x="1566"/>
        <item x="1388"/>
        <item x="1387"/>
        <item x="1521"/>
        <item x="706"/>
        <item x="1522"/>
        <item x="1520"/>
        <item x="1523"/>
        <item x="1553"/>
        <item x="1524"/>
        <item x="1525"/>
        <item x="1386"/>
        <item x="1554"/>
        <item x="705"/>
        <item x="1383"/>
        <item x="1572"/>
        <item x="1385"/>
        <item x="1550"/>
        <item x="1384"/>
        <item x="704"/>
        <item x="1544"/>
        <item x="1545"/>
        <item x="703"/>
        <item x="1543"/>
        <item x="1056"/>
        <item x="1057"/>
        <item x="1058"/>
        <item x="1059"/>
        <item x="1060"/>
        <item x="1546"/>
        <item x="1547"/>
        <item x="1551"/>
        <item x="1548"/>
        <item x="112"/>
        <item x="111"/>
        <item x="110"/>
        <item x="109"/>
        <item x="108"/>
        <item x="107"/>
        <item x="1055"/>
        <item x="1552"/>
        <item x="641"/>
        <item x="715"/>
        <item x="720"/>
        <item x="719"/>
        <item x="718"/>
        <item x="717"/>
        <item x="716"/>
        <item x="333"/>
        <item x="334"/>
        <item x="335"/>
        <item x="1574"/>
        <item x="1573"/>
        <item x="336"/>
        <item x="337"/>
        <item x="338"/>
        <item x="889"/>
        <item x="645"/>
        <item x="644"/>
        <item x="1453"/>
        <item x="642"/>
        <item x="709"/>
        <item x="680"/>
        <item x="878"/>
        <item x="879"/>
        <item x="714"/>
        <item x="713"/>
        <item x="1514"/>
        <item x="880"/>
        <item x="712"/>
        <item x="711"/>
        <item x="710"/>
        <item x="685"/>
        <item x="877"/>
        <item x="881"/>
        <item x="882"/>
        <item x="890"/>
        <item x="640"/>
        <item x="1465"/>
        <item x="891"/>
        <item x="1511"/>
        <item x="892"/>
        <item x="1466"/>
        <item x="1513"/>
        <item x="893"/>
        <item x="894"/>
        <item x="1467"/>
        <item x="643"/>
        <item x="656"/>
        <item x="681"/>
        <item x="1468"/>
        <item x="684"/>
        <item x="1512"/>
        <item x="1469"/>
        <item x="682"/>
        <item x="655"/>
        <item x="683"/>
        <item x="1470"/>
        <item x="650"/>
        <item x="654"/>
        <item x="1510"/>
        <item x="1509"/>
        <item x="1457"/>
        <item x="649"/>
        <item x="1458"/>
        <item x="653"/>
        <item x="1593"/>
        <item x="1594"/>
        <item x="1595"/>
        <item x="1596"/>
        <item x="1597"/>
        <item x="1454"/>
        <item x="859"/>
        <item x="648"/>
        <item x="1598"/>
        <item x="652"/>
        <item x="1537"/>
        <item x="860"/>
        <item x="1538"/>
        <item x="1539"/>
        <item x="861"/>
        <item x="1540"/>
        <item x="1448"/>
        <item x="1541"/>
        <item x="1449"/>
        <item x="862"/>
        <item x="647"/>
        <item x="1542"/>
        <item x="651"/>
        <item x="1447"/>
        <item x="1493"/>
        <item x="1492"/>
        <item x="1494"/>
        <item x="1495"/>
        <item x="1496"/>
        <item x="863"/>
        <item x="646"/>
        <item x="1450"/>
        <item x="702"/>
        <item x="864"/>
        <item x="1451"/>
        <item x="1455"/>
        <item x="1452"/>
        <item x="675"/>
        <item x="701"/>
        <item x="1491"/>
        <item x="700"/>
        <item x="1456"/>
        <item x="1425"/>
        <item x="1426"/>
        <item x="1424"/>
        <item x="1427"/>
        <item x="699"/>
        <item x="1428"/>
        <item x="1429"/>
        <item x="698"/>
        <item x="1131"/>
        <item x="1130"/>
        <item x="1129"/>
        <item x="1128"/>
        <item x="1127"/>
        <item x="1126"/>
        <item x="676"/>
        <item x="1101"/>
        <item x="1100"/>
        <item x="1555"/>
        <item x="1097"/>
        <item x="677"/>
        <item x="1096"/>
        <item x="1558"/>
        <item x="1556"/>
        <item x="1557"/>
        <item x="1406"/>
        <item x="143"/>
        <item x="1559"/>
        <item x="657"/>
        <item x="628"/>
        <item x="836"/>
        <item x="1099"/>
        <item x="1560"/>
        <item x="837"/>
        <item x="1138"/>
        <item x="1098"/>
        <item x="662"/>
        <item x="1186"/>
        <item x="661"/>
        <item x="1405"/>
        <item x="1418"/>
        <item x="838"/>
        <item x="660"/>
        <item x="659"/>
        <item x="658"/>
        <item x="633"/>
        <item x="835"/>
        <item x="1187"/>
        <item x="146"/>
        <item x="839"/>
        <item x="1188"/>
        <item x="1189"/>
        <item x="840"/>
        <item x="145"/>
        <item x="1190"/>
        <item x="1185"/>
        <item x="1404"/>
        <item x="1415"/>
        <item x="147"/>
        <item x="1139"/>
        <item x="144"/>
        <item x="148"/>
        <item x="1417"/>
        <item x="1403"/>
        <item x="1140"/>
        <item x="679"/>
        <item x="678"/>
        <item x="1141"/>
        <item x="629"/>
        <item x="1401"/>
        <item x="1402"/>
        <item x="632"/>
        <item x="1142"/>
        <item x="1416"/>
        <item x="1143"/>
        <item x="630"/>
        <item x="663"/>
        <item x="332"/>
        <item x="668"/>
        <item x="667"/>
        <item x="666"/>
        <item x="665"/>
        <item x="664"/>
        <item x="631"/>
        <item x="331"/>
        <item x="330"/>
        <item x="329"/>
        <item x="328"/>
        <item x="326"/>
        <item x="327"/>
        <item x="325"/>
        <item x="1414"/>
        <item x="1413"/>
        <item x="324"/>
        <item x="323"/>
        <item x="847"/>
        <item x="321"/>
        <item x="322"/>
        <item x="1587"/>
        <item x="1588"/>
        <item x="1589"/>
        <item x="1590"/>
        <item x="1591"/>
        <item x="817"/>
        <item x="1592"/>
        <item x="818"/>
        <item x="819"/>
        <item x="820"/>
        <item x="1397"/>
        <item x="1396"/>
        <item x="1398"/>
        <item x="1399"/>
        <item x="1400"/>
        <item x="821"/>
        <item x="848"/>
        <item x="822"/>
        <item x="849"/>
        <item x="850"/>
        <item x="851"/>
        <item x="623"/>
        <item x="852"/>
        <item x="1395"/>
        <item x="1115"/>
        <item x="1116"/>
        <item x="1117"/>
        <item x="1118"/>
        <item x="1114"/>
        <item x="1119"/>
        <item x="1441"/>
        <item x="1502"/>
        <item x="1442"/>
        <item x="1443"/>
        <item x="1444"/>
        <item x="1501"/>
        <item x="1445"/>
        <item x="1485"/>
        <item x="1446"/>
        <item x="1500"/>
        <item x="1054"/>
        <item x="1053"/>
        <item x="1052"/>
        <item x="1051"/>
        <item x="1050"/>
        <item x="1499"/>
        <item x="1049"/>
        <item x="624"/>
        <item x="1486"/>
        <item x="1497"/>
        <item x="1487"/>
        <item x="1498"/>
        <item x="1488"/>
        <item x="1489"/>
        <item x="1459"/>
        <item x="374"/>
        <item x="1490"/>
        <item x="126"/>
        <item x="380"/>
        <item x="625"/>
        <item x="373"/>
        <item x="379"/>
        <item x="1462"/>
        <item x="378"/>
        <item x="1460"/>
        <item x="372"/>
        <item x="1461"/>
        <item x="371"/>
        <item x="377"/>
        <item x="370"/>
        <item x="376"/>
        <item x="375"/>
        <item x="369"/>
        <item x="1463"/>
        <item x="1121"/>
        <item x="1122"/>
        <item x="1464"/>
        <item x="1123"/>
        <item x="1061"/>
        <item x="1124"/>
        <item x="127"/>
        <item x="1125"/>
        <item x="1120"/>
        <item x="130"/>
        <item x="125"/>
        <item x="1172"/>
        <item x="129"/>
        <item x="1171"/>
        <item x="1062"/>
        <item x="1168"/>
        <item x="1167"/>
        <item x="1063"/>
        <item x="627"/>
        <item x="626"/>
        <item x="1064"/>
        <item x="1065"/>
        <item x="1066"/>
        <item x="128"/>
        <item x="1170"/>
        <item x="1430"/>
        <item x="1169"/>
        <item x="1179"/>
        <item x="1180"/>
        <item x="1181"/>
        <item x="1182"/>
        <item x="1183"/>
        <item x="1184"/>
        <item x="1431"/>
        <item x="211"/>
        <item x="1432"/>
        <item x="212"/>
        <item x="213"/>
        <item x="841"/>
        <item x="214"/>
        <item x="215"/>
        <item x="216"/>
        <item x="137"/>
        <item x="1433"/>
        <item x="1434"/>
        <item x="140"/>
        <item x="139"/>
        <item x="844"/>
        <item x="846"/>
        <item x="845"/>
        <item x="843"/>
        <item x="141"/>
        <item x="138"/>
        <item x="142"/>
        <item x="368"/>
        <item x="1536"/>
        <item x="842"/>
        <item x="367"/>
        <item x="1535"/>
        <item x="366"/>
        <item x="365"/>
        <item x="1534"/>
        <item x="363"/>
        <item x="674"/>
        <item x="364"/>
        <item x="1533"/>
        <item x="669"/>
        <item x="670"/>
        <item x="1532"/>
        <item x="672"/>
        <item x="673"/>
        <item x="883"/>
        <item x="671"/>
        <item x="1389"/>
        <item x="88"/>
        <item x="726"/>
        <item x="722"/>
        <item x="721"/>
        <item x="886"/>
        <item x="725"/>
        <item x="888"/>
        <item x="887"/>
        <item x="885"/>
        <item x="724"/>
        <item x="1531"/>
        <item x="723"/>
        <item x="83"/>
        <item x="82"/>
        <item x="884"/>
        <item x="81"/>
        <item x="80"/>
        <item x="1390"/>
        <item x="1391"/>
        <item x="79"/>
        <item x="78"/>
        <item x="1392"/>
        <item x="1393"/>
        <item x="1526"/>
        <item x="84"/>
        <item x="1394"/>
        <item x="87"/>
        <item x="86"/>
        <item x="1108"/>
        <item x="1109"/>
        <item x="1110"/>
        <item x="1111"/>
        <item x="1112"/>
        <item x="1113"/>
        <item x="1527"/>
        <item x="1528"/>
        <item x="1529"/>
        <item x="1530"/>
        <item x="1327"/>
        <item x="1324"/>
        <item x="1325"/>
        <item x="1326"/>
        <item x="1323"/>
        <item x="85"/>
        <item x="1079"/>
        <item x="1144"/>
        <item x="434"/>
        <item x="1080"/>
        <item x="1145"/>
        <item x="307"/>
        <item x="433"/>
        <item x="308"/>
        <item x="1146"/>
        <item x="1148"/>
        <item x="1147"/>
        <item x="1081"/>
        <item x="1149"/>
        <item x="303"/>
        <item x="306"/>
        <item x="1082"/>
        <item x="304"/>
        <item x="305"/>
        <item x="1083"/>
        <item x="181"/>
        <item x="1084"/>
        <item x="314"/>
        <item x="313"/>
        <item x="312"/>
        <item x="311"/>
        <item x="310"/>
        <item x="309"/>
        <item x="180"/>
        <item x="386"/>
        <item x="382"/>
        <item x="385"/>
        <item x="182"/>
        <item x="464"/>
        <item x="381"/>
        <item x="383"/>
        <item x="463"/>
        <item x="384"/>
        <item x="637"/>
        <item x="639"/>
        <item x="638"/>
        <item x="223"/>
        <item x="1377"/>
        <item x="224"/>
        <item x="636"/>
        <item x="225"/>
        <item x="226"/>
        <item x="635"/>
        <item x="227"/>
        <item x="228"/>
        <item x="634"/>
        <item x="1440"/>
        <item x="1376"/>
        <item x="357"/>
        <item x="1439"/>
        <item x="1438"/>
        <item x="172"/>
        <item x="1437"/>
        <item x="171"/>
        <item x="361"/>
        <item x="94"/>
        <item x="356"/>
        <item x="352"/>
        <item x="1436"/>
        <item x="1378"/>
        <item x="355"/>
        <item x="362"/>
        <item x="351"/>
        <item x="358"/>
        <item x="170"/>
        <item x="359"/>
        <item x="353"/>
        <item x="360"/>
        <item x="169"/>
        <item x="354"/>
        <item x="72"/>
        <item x="168"/>
        <item x="1375"/>
        <item x="167"/>
        <item x="74"/>
        <item x="689"/>
        <item x="691"/>
        <item x="93"/>
        <item x="179"/>
        <item x="73"/>
        <item x="690"/>
        <item x="688"/>
        <item x="76"/>
        <item x="687"/>
        <item x="1435"/>
        <item x="686"/>
        <item x="10"/>
        <item x="9"/>
        <item x="11"/>
        <item x="6"/>
        <item x="92"/>
        <item x="7"/>
        <item x="8"/>
        <item x="75"/>
        <item x="432"/>
        <item x="91"/>
        <item x="90"/>
        <item x="89"/>
        <item x="297"/>
        <item x="298"/>
        <item x="299"/>
        <item x="300"/>
        <item x="301"/>
        <item x="302"/>
        <item x="462"/>
        <item x="429"/>
        <item x="430"/>
        <item x="431"/>
        <item x="45"/>
        <item x="46"/>
        <item x="47"/>
        <item x="48"/>
        <item x="49"/>
        <item x="50"/>
        <item x="788"/>
        <item x="789"/>
        <item x="787"/>
        <item x="77"/>
        <item x="790"/>
        <item x="791"/>
        <item x="792"/>
        <item x="459"/>
        <item x="1015"/>
        <item x="1016"/>
        <item x="1017"/>
        <item x="1018"/>
        <item x="460"/>
        <item x="1014"/>
        <item x="461"/>
        <item x="1001"/>
        <item x="1000"/>
        <item x="1008"/>
        <item x="315"/>
        <item x="428"/>
        <item x="317"/>
        <item x="318"/>
        <item x="427"/>
        <item x="205"/>
        <item x="206"/>
        <item x="319"/>
        <item x="999"/>
        <item x="207"/>
        <item x="316"/>
        <item x="208"/>
        <item x="209"/>
        <item x="210"/>
        <item x="320"/>
        <item x="998"/>
        <item x="996"/>
        <item x="997"/>
        <item x="1231"/>
        <item x="1228"/>
        <item x="1229"/>
        <item x="1230"/>
        <item x="458"/>
        <item x="1227"/>
        <item x="22"/>
        <item x="21"/>
        <item x="23"/>
        <item x="18"/>
        <item x="457"/>
        <item x="785"/>
        <item x="782"/>
        <item x="783"/>
        <item x="784"/>
        <item x="786"/>
        <item x="19"/>
        <item x="20"/>
        <item x="781"/>
        <item x="189"/>
        <item x="1067"/>
        <item x="1068"/>
        <item x="191"/>
        <item x="4"/>
        <item x="3"/>
        <item x="1069"/>
        <item x="5"/>
        <item x="0"/>
        <item x="1071"/>
        <item x="1070"/>
        <item x="1"/>
        <item x="1072"/>
        <item x="2"/>
        <item x="190"/>
        <item x="1311"/>
        <item x="152"/>
        <item x="192"/>
        <item x="1009"/>
        <item x="423"/>
        <item x="426"/>
        <item x="350"/>
        <item x="774"/>
        <item x="349"/>
        <item x="348"/>
        <item x="154"/>
        <item x="150"/>
        <item x="425"/>
        <item x="446"/>
        <item x="153"/>
        <item x="445"/>
        <item x="347"/>
        <item x="151"/>
        <item x="346"/>
        <item x="345"/>
        <item x="773"/>
        <item x="424"/>
        <item x="772"/>
        <item x="183"/>
        <item x="1312"/>
        <item x="771"/>
        <item x="453"/>
        <item x="1025"/>
        <item x="1313"/>
        <item x="149"/>
        <item x="456"/>
        <item x="769"/>
        <item x="770"/>
        <item x="1314"/>
        <item x="1315"/>
        <item x="455"/>
        <item x="1316"/>
        <item x="184"/>
        <item x="1010"/>
        <item x="454"/>
        <item x="296"/>
        <item x="295"/>
        <item x="199"/>
        <item x="200"/>
        <item x="201"/>
        <item x="294"/>
        <item x="185"/>
        <item x="293"/>
        <item x="202"/>
        <item x="292"/>
        <item x="203"/>
        <item x="1281"/>
        <item x="291"/>
        <item x="204"/>
        <item x="1292"/>
        <item x="1280"/>
        <item x="1379"/>
        <item x="1291"/>
        <item x="186"/>
        <item x="1011"/>
        <item x="1290"/>
        <item x="444"/>
        <item x="157"/>
        <item x="1282"/>
        <item x="187"/>
        <item x="1287"/>
        <item x="160"/>
        <item x="1289"/>
        <item x="159"/>
        <item x="1288"/>
        <item x="158"/>
        <item x="1279"/>
        <item x="188"/>
        <item x="156"/>
        <item x="1030"/>
        <item x="1012"/>
        <item x="1029"/>
        <item x="979"/>
        <item x="416"/>
        <item x="980"/>
        <item x="981"/>
        <item x="982"/>
        <item x="415"/>
        <item x="983"/>
        <item x="1028"/>
        <item x="441"/>
        <item x="16"/>
        <item x="15"/>
        <item x="17"/>
        <item x="12"/>
        <item x="13"/>
        <item x="1380"/>
        <item x="1027"/>
        <item x="442"/>
        <item x="14"/>
        <item x="155"/>
        <item x="443"/>
        <item x="1026"/>
        <item x="1013"/>
        <item x="978"/>
        <item x="583"/>
        <item x="41"/>
        <item x="39"/>
        <item x="42"/>
        <item x="43"/>
        <item x="40"/>
        <item x="44"/>
        <item x="439"/>
        <item x="507"/>
        <item x="440"/>
        <item x="511"/>
        <item x="512"/>
        <item x="508"/>
        <item x="509"/>
        <item x="409"/>
        <item x="510"/>
        <item x="587"/>
        <item x="410"/>
        <item x="938"/>
        <item x="939"/>
        <item x="940"/>
        <item x="586"/>
        <item x="941"/>
        <item x="257"/>
        <item x="63"/>
        <item x="414"/>
        <item x="1357"/>
        <item x="937"/>
        <item x="64"/>
        <item x="65"/>
        <item x="217"/>
        <item x="218"/>
        <item x="746"/>
        <item x="584"/>
        <item x="219"/>
        <item x="747"/>
        <item x="745"/>
        <item x="748"/>
        <item x="106"/>
        <item x="220"/>
        <item x="749"/>
        <item x="105"/>
        <item x="924"/>
        <item x="221"/>
        <item x="750"/>
        <item x="104"/>
        <item x="222"/>
        <item x="103"/>
        <item x="102"/>
        <item x="101"/>
        <item x="1382"/>
        <item x="1381"/>
        <item x="923"/>
        <item x="582"/>
        <item x="922"/>
        <item x="100"/>
        <item x="290"/>
        <item x="411"/>
        <item x="289"/>
        <item x="99"/>
        <item x="96"/>
        <item x="95"/>
        <item x="288"/>
        <item x="98"/>
        <item x="921"/>
        <item x="287"/>
        <item x="1369"/>
        <item x="585"/>
        <item x="412"/>
        <item x="285"/>
        <item x="286"/>
        <item x="97"/>
        <item x="33"/>
        <item x="38"/>
        <item x="37"/>
        <item x="1370"/>
        <item x="36"/>
        <item x="35"/>
        <item x="34"/>
        <item x="919"/>
        <item x="920"/>
        <item x="413"/>
        <item x="408"/>
        <item x="1371"/>
        <item x="67"/>
        <item x="598"/>
        <item x="931"/>
        <item x="1372"/>
        <item x="438"/>
        <item x="68"/>
        <item x="743"/>
        <item x="740"/>
        <item x="741"/>
        <item x="742"/>
        <item x="744"/>
        <item x="1373"/>
        <item x="739"/>
        <item x="499"/>
        <item x="498"/>
        <item x="597"/>
        <item x="500"/>
        <item x="1374"/>
        <item x="495"/>
        <item x="422"/>
        <item x="496"/>
        <item x="497"/>
        <item x="1361"/>
        <item x="66"/>
        <item x="596"/>
        <item x="405"/>
        <item x="421"/>
        <item x="1362"/>
        <item x="406"/>
        <item x="436"/>
        <item x="435"/>
        <item x="71"/>
        <item x="452"/>
        <item x="1358"/>
        <item x="595"/>
        <item x="161"/>
        <item x="451"/>
        <item x="1352"/>
        <item x="407"/>
        <item x="162"/>
        <item x="1353"/>
        <item x="163"/>
        <item x="594"/>
        <item x="164"/>
        <item x="165"/>
        <item x="166"/>
        <item x="69"/>
        <item x="948"/>
        <item x="1351"/>
        <item x="437"/>
        <item x="1354"/>
        <item x="732"/>
        <item x="1355"/>
        <item x="1345"/>
        <item x="1346"/>
        <item x="593"/>
        <item x="70"/>
        <item x="1359"/>
        <item x="1356"/>
        <item x="1347"/>
        <item x="1215"/>
        <item x="731"/>
        <item x="1348"/>
        <item x="420"/>
        <item x="1349"/>
        <item x="1350"/>
        <item x="932"/>
        <item x="730"/>
        <item x="501"/>
        <item x="503"/>
        <item x="502"/>
        <item x="505"/>
        <item x="504"/>
        <item x="729"/>
        <item x="506"/>
        <item x="727"/>
        <item x="728"/>
        <item x="1024"/>
        <item x="450"/>
        <item x="1023"/>
        <item x="1360"/>
        <item x="419"/>
        <item x="1283"/>
        <item x="1020"/>
        <item x="1019"/>
        <item x="1216"/>
        <item x="418"/>
        <item x="1217"/>
        <item x="396"/>
        <item x="1022"/>
        <item x="417"/>
        <item x="1218"/>
        <item x="1021"/>
        <item x="1219"/>
        <item x="449"/>
        <item x="1196"/>
        <item x="394"/>
        <item x="953"/>
        <item x="1220"/>
        <item x="933"/>
        <item x="1195"/>
        <item x="952"/>
        <item x="277"/>
        <item x="276"/>
        <item x="447"/>
        <item x="393"/>
        <item x="275"/>
        <item x="448"/>
        <item x="1194"/>
        <item x="272"/>
        <item x="951"/>
        <item x="273"/>
        <item x="274"/>
        <item x="25"/>
        <item x="26"/>
        <item x="1191"/>
        <item x="397"/>
        <item x="1284"/>
        <item x="1193"/>
        <item x="950"/>
        <item x="229"/>
        <item x="395"/>
        <item x="265"/>
        <item x="398"/>
        <item x="1192"/>
        <item x="949"/>
        <item x="1322"/>
        <item x="570"/>
        <item x="193"/>
        <item x="794"/>
        <item x="194"/>
        <item x="388"/>
        <item x="795"/>
        <item x="575"/>
        <item x="934"/>
        <item x="1319"/>
        <item x="195"/>
        <item x="389"/>
        <item x="796"/>
        <item x="390"/>
        <item x="196"/>
        <item x="793"/>
        <item x="611"/>
        <item x="592"/>
        <item x="1321"/>
        <item x="797"/>
        <item x="197"/>
        <item x="616"/>
        <item x="902"/>
        <item x="903"/>
        <item x="904"/>
        <item x="905"/>
        <item x="906"/>
        <item x="198"/>
        <item x="798"/>
        <item x="387"/>
        <item x="615"/>
        <item x="60"/>
        <item x="480"/>
        <item x="599"/>
        <item x="1320"/>
        <item x="591"/>
        <item x="614"/>
        <item x="571"/>
        <item x="58"/>
        <item x="613"/>
        <item x="574"/>
        <item x="57"/>
        <item x="604"/>
        <item x="603"/>
        <item x="602"/>
        <item x="601"/>
        <item x="935"/>
        <item x="600"/>
        <item x="612"/>
        <item x="59"/>
        <item x="572"/>
        <item x="391"/>
        <item x="590"/>
        <item x="573"/>
        <item x="61"/>
        <item x="284"/>
        <item x="479"/>
        <item x="481"/>
        <item x="283"/>
        <item x="62"/>
        <item x="279"/>
        <item x="1318"/>
        <item x="1317"/>
        <item x="131"/>
        <item x="901"/>
        <item x="476"/>
        <item x="478"/>
        <item x="1329"/>
        <item x="282"/>
        <item x="281"/>
        <item x="280"/>
        <item x="1330"/>
        <item x="1328"/>
        <item x="1581"/>
        <item x="1331"/>
        <item x="1332"/>
        <item x="1333"/>
        <item x="589"/>
        <item x="1582"/>
        <item x="1583"/>
        <item x="531"/>
        <item x="1584"/>
        <item x="134"/>
        <item x="588"/>
        <item x="1585"/>
        <item x="1586"/>
        <item x="392"/>
        <item x="133"/>
        <item x="936"/>
        <item x="775"/>
        <item x="135"/>
        <item x="132"/>
        <item x="136"/>
        <item x="776"/>
        <item x="1038"/>
        <item x="777"/>
        <item x="1286"/>
        <item x="1285"/>
        <item x="1039"/>
        <item x="488"/>
        <item x="1040"/>
        <item x="778"/>
        <item x="1041"/>
        <item x="1037"/>
        <item x="1044"/>
        <item x="1042"/>
        <item x="535"/>
        <item x="779"/>
        <item x="1045"/>
        <item x="534"/>
        <item x="780"/>
        <item x="1046"/>
        <item x="1301"/>
        <item x="1300"/>
        <item x="1302"/>
        <item x="1303"/>
        <item x="1304"/>
        <item x="1047"/>
        <item x="1261"/>
        <item x="1048"/>
        <item x="1043"/>
        <item x="565"/>
        <item x="532"/>
        <item x="470"/>
        <item x="1299"/>
        <item x="468"/>
        <item x="474"/>
        <item x="466"/>
        <item x="475"/>
        <item x="494"/>
        <item x="489"/>
        <item x="493"/>
        <item x="465"/>
        <item x="530"/>
        <item x="1273"/>
        <item x="472"/>
        <item x="469"/>
        <item x="467"/>
        <item x="471"/>
        <item x="473"/>
        <item x="1274"/>
        <item x="492"/>
        <item x="605"/>
        <item x="491"/>
        <item x="490"/>
        <item x="610"/>
        <item x="609"/>
        <item x="608"/>
        <item x="607"/>
        <item x="606"/>
        <item x="977"/>
        <item x="976"/>
        <item x="1275"/>
        <item x="533"/>
        <item x="975"/>
        <item x="546"/>
        <item x="252"/>
        <item x="974"/>
        <item x="251"/>
        <item x="250"/>
        <item x="249"/>
        <item x="248"/>
        <item x="973"/>
        <item x="247"/>
        <item x="1276"/>
        <item x="972"/>
        <item x="173"/>
        <item x="1277"/>
        <item x="805"/>
        <item x="566"/>
        <item x="1310"/>
        <item x="545"/>
        <item x="1278"/>
        <item x="253"/>
        <item x="1249"/>
        <item x="1250"/>
        <item x="1251"/>
        <item x="1309"/>
        <item x="174"/>
        <item x="1252"/>
        <item x="1363"/>
        <item x="544"/>
        <item x="1253"/>
        <item x="1265"/>
        <item x="1254"/>
        <item x="567"/>
        <item x="1308"/>
        <item x="175"/>
        <item x="1366"/>
        <item x="1364"/>
        <item x="1365"/>
        <item x="1266"/>
        <item x="543"/>
        <item x="1307"/>
        <item x="1367"/>
        <item x="984"/>
        <item x="1368"/>
        <item x="176"/>
        <item x="1262"/>
        <item x="1305"/>
        <item x="1306"/>
        <item x="542"/>
        <item x="806"/>
        <item x="807"/>
        <item x="808"/>
        <item x="177"/>
        <item x="809"/>
        <item x="1256"/>
        <item x="810"/>
        <item x="1257"/>
        <item x="985"/>
        <item x="178"/>
        <item x="541"/>
        <item x="1255"/>
        <item x="986"/>
        <item x="1258"/>
        <item x="987"/>
        <item x="1259"/>
        <item x="569"/>
        <item x="1263"/>
        <item x="988"/>
        <item x="568"/>
        <item x="51"/>
        <item x="989"/>
        <item x="1260"/>
        <item x="52"/>
        <item x="53"/>
        <item x="54"/>
        <item x="55"/>
        <item x="947"/>
        <item x="56"/>
        <item x="946"/>
        <item x="1264"/>
        <item x="943"/>
        <item x="942"/>
        <item x="945"/>
        <item x="944"/>
        <item x="1031"/>
        <item x="1032"/>
        <item x="1033"/>
        <item x="1034"/>
        <item x="1035"/>
        <item x="1036"/>
        <item x="540"/>
        <item x="547"/>
        <item x="518"/>
        <item x="752"/>
        <item x="539"/>
        <item x="1344"/>
        <item x="753"/>
        <item x="552"/>
        <item x="551"/>
        <item x="1226"/>
        <item x="1343"/>
        <item x="754"/>
        <item x="550"/>
        <item x="549"/>
        <item x="548"/>
        <item x="523"/>
        <item x="751"/>
        <item x="755"/>
        <item x="1342"/>
        <item x="1341"/>
        <item x="756"/>
        <item x="538"/>
        <item x="1340"/>
        <item x="1223"/>
        <item x="1293"/>
        <item x="1225"/>
        <item x="487"/>
        <item x="119"/>
        <item x="486"/>
        <item x="537"/>
        <item x="519"/>
        <item x="482"/>
        <item x="120"/>
        <item x="522"/>
        <item x="1224"/>
        <item x="536"/>
        <item x="123"/>
        <item x="124"/>
        <item x="520"/>
        <item x="485"/>
        <item x="484"/>
        <item x="483"/>
        <item x="1294"/>
        <item x="521"/>
        <item x="1295"/>
        <item x="122"/>
        <item x="1339"/>
        <item x="1296"/>
        <item x="121"/>
        <item x="116"/>
        <item x="1297"/>
        <item x="115"/>
        <item x="1298"/>
        <item x="1222"/>
        <item x="1221"/>
        <item x="117"/>
        <item x="113"/>
        <item x="118"/>
        <item x="114"/>
        <item x="1575"/>
        <item x="278"/>
        <item x="1576"/>
        <item x="1577"/>
        <item x="1578"/>
        <item x="1579"/>
        <item x="733"/>
        <item x="1233"/>
        <item x="1580"/>
        <item x="1234"/>
        <item x="1232"/>
        <item x="1235"/>
        <item x="1236"/>
        <item x="1237"/>
        <item x="734"/>
        <item x="1334"/>
        <item x="961"/>
        <item x="735"/>
        <item x="962"/>
        <item x="967"/>
        <item x="963"/>
        <item x="736"/>
        <item x="968"/>
        <item x="964"/>
        <item x="960"/>
        <item x="969"/>
        <item x="1205"/>
        <item x="1204"/>
        <item x="1206"/>
        <item x="1207"/>
        <item x="1208"/>
        <item x="965"/>
        <item x="737"/>
        <item x="970"/>
        <item x="971"/>
        <item x="966"/>
        <item x="738"/>
        <item x="513"/>
        <item x="1335"/>
        <item x="1203"/>
        <item x="1336"/>
        <item x="799"/>
        <item x="30"/>
        <item x="31"/>
        <item x="29"/>
        <item x="27"/>
        <item x="28"/>
        <item x="32"/>
        <item x="1337"/>
        <item x="1214"/>
        <item x="1338"/>
        <item x="622"/>
        <item x="1002"/>
        <item x="1213"/>
        <item x="617"/>
        <item x="621"/>
        <item x="618"/>
        <item x="619"/>
        <item x="1003"/>
        <item x="620"/>
        <item x="802"/>
        <item x="804"/>
        <item x="803"/>
        <item x="801"/>
        <item x="1212"/>
        <item x="900"/>
        <item x="1004"/>
        <item x="899"/>
        <item x="898"/>
        <item x="1005"/>
        <item x="897"/>
        <item x="800"/>
        <item x="1006"/>
        <item x="896"/>
        <item x="1211"/>
        <item x="895"/>
        <item x="1007"/>
        <item x="990"/>
        <item x="514"/>
        <item x="991"/>
        <item x="992"/>
        <item x="994"/>
        <item x="993"/>
        <item x="1209"/>
        <item x="1210"/>
        <item x="995"/>
        <item x="553"/>
        <item x="558"/>
        <item x="557"/>
        <item x="556"/>
        <item x="555"/>
        <item x="1267"/>
        <item x="554"/>
        <item x="515"/>
        <item x="1270"/>
        <item x="1268"/>
        <item x="1269"/>
        <item x="763"/>
        <item x="1271"/>
        <item x="1272"/>
        <item x="907"/>
        <item x="908"/>
        <item x="909"/>
        <item x="517"/>
        <item x="516"/>
        <item x="910"/>
        <item x="911"/>
        <item x="764"/>
        <item x="912"/>
        <item x="765"/>
        <item x="766"/>
        <item x="767"/>
        <item x="768"/>
        <item x="1248"/>
        <item x="1247"/>
        <item x="1246"/>
        <item x="1245"/>
        <item x="1244"/>
        <item x="954"/>
        <item x="955"/>
        <item x="956"/>
        <item x="957"/>
        <item x="958"/>
        <item x="959"/>
        <item x="1243"/>
        <item x="1197"/>
        <item x="1198"/>
        <item x="1199"/>
        <item x="1200"/>
        <item x="1201"/>
        <item x="1238"/>
        <item x="1202"/>
        <item x="579"/>
        <item x="581"/>
        <item x="580"/>
        <item x="578"/>
        <item x="577"/>
        <item x="1239"/>
        <item x="576"/>
        <item x="1240"/>
        <item x="757"/>
        <item x="1241"/>
        <item x="1242"/>
        <item x="564"/>
        <item x="559"/>
        <item x="563"/>
        <item x="560"/>
        <item x="561"/>
        <item x="562"/>
        <item x="760"/>
        <item x="762"/>
        <item x="761"/>
        <item x="759"/>
        <item x="758"/>
        <item x="925"/>
        <item x="926"/>
        <item x="927"/>
        <item x="928"/>
        <item x="929"/>
        <item x="930"/>
        <item x="913"/>
        <item x="914"/>
        <item x="915"/>
        <item x="917"/>
        <item x="916"/>
        <item x="918"/>
        <item x="527"/>
        <item x="529"/>
        <item x="528"/>
        <item x="526"/>
        <item x="525"/>
        <item x="524"/>
        <item x="477"/>
        <item x="159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6"/>
  </rowFields>
  <rowItems count="829">
    <i>
      <x/>
      <x v="1"/>
      <x/>
      <x/>
      <x v="4"/>
      <x/>
    </i>
    <i r="5">
      <x v="1"/>
    </i>
    <i r="5">
      <x v="2"/>
    </i>
    <i r="5">
      <x v="3"/>
    </i>
    <i r="5">
      <x v="4"/>
    </i>
    <i r="5">
      <x v="5"/>
    </i>
    <i r="4">
      <x v="7"/>
      <x/>
    </i>
    <i r="5">
      <x v="1"/>
    </i>
    <i r="5">
      <x v="2"/>
    </i>
    <i r="5">
      <x v="3"/>
    </i>
    <i r="5">
      <x v="4"/>
    </i>
    <i r="5">
      <x v="5"/>
    </i>
    <i r="4">
      <x v="10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4">
      <x v="13"/>
      <x/>
    </i>
    <i r="5">
      <x v="1"/>
    </i>
    <i r="5">
      <x v="2"/>
    </i>
    <i r="5">
      <x v="3"/>
    </i>
    <i r="5">
      <x v="4"/>
    </i>
    <i r="5">
      <x v="5"/>
    </i>
    <i r="2">
      <x v="1"/>
      <x v="1"/>
      <x v="3"/>
      <x/>
    </i>
    <i r="5">
      <x v="1"/>
    </i>
    <i r="5">
      <x v="2"/>
    </i>
    <i r="5">
      <x v="3"/>
    </i>
    <i r="5">
      <x v="4"/>
    </i>
    <i r="5">
      <x v="5"/>
    </i>
    <i r="4">
      <x v="4"/>
      <x/>
    </i>
    <i r="5">
      <x v="1"/>
    </i>
    <i r="5">
      <x v="2"/>
    </i>
    <i r="5">
      <x v="3"/>
    </i>
    <i r="5">
      <x v="4"/>
    </i>
    <i r="5">
      <x v="5"/>
    </i>
    <i r="4">
      <x v="7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3">
      <x v="2"/>
      <x v="5"/>
      <x/>
    </i>
    <i r="5">
      <x v="1"/>
    </i>
    <i r="5">
      <x v="2"/>
    </i>
    <i r="5">
      <x v="3"/>
    </i>
    <i r="5">
      <x v="4"/>
    </i>
    <i r="5">
      <x v="5"/>
    </i>
    <i r="4">
      <x v="11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3">
      <x v="3"/>
      <x/>
      <x/>
    </i>
    <i r="5">
      <x v="1"/>
    </i>
    <i r="5">
      <x v="2"/>
    </i>
    <i r="5">
      <x v="3"/>
    </i>
    <i r="5">
      <x v="4"/>
    </i>
    <i r="5">
      <x v="5"/>
    </i>
    <i r="4">
      <x v="3"/>
      <x/>
    </i>
    <i r="5">
      <x v="1"/>
    </i>
    <i r="5">
      <x v="2"/>
    </i>
    <i r="5">
      <x v="3"/>
    </i>
    <i r="5">
      <x v="4"/>
    </i>
    <i r="5">
      <x v="5"/>
    </i>
    <i r="2">
      <x v="2"/>
      <x v="4"/>
      <x v="2"/>
      <x/>
    </i>
    <i r="5">
      <x v="1"/>
    </i>
    <i r="5">
      <x v="2"/>
    </i>
    <i r="5">
      <x v="3"/>
    </i>
    <i r="5">
      <x v="4"/>
    </i>
    <i r="5">
      <x v="5"/>
    </i>
    <i r="4">
      <x v="3"/>
      <x/>
    </i>
    <i r="5">
      <x v="1"/>
    </i>
    <i r="5">
      <x v="2"/>
    </i>
    <i r="5">
      <x v="3"/>
    </i>
    <i r="5">
      <x v="4"/>
    </i>
    <i r="5">
      <x v="5"/>
    </i>
    <i r="4">
      <x v="4"/>
      <x/>
    </i>
    <i r="5">
      <x v="1"/>
    </i>
    <i r="5">
      <x v="2"/>
    </i>
    <i r="5">
      <x v="3"/>
    </i>
    <i r="5">
      <x v="4"/>
    </i>
    <i r="5">
      <x v="5"/>
    </i>
    <i r="4">
      <x v="5"/>
      <x/>
    </i>
    <i r="5">
      <x v="1"/>
    </i>
    <i r="5">
      <x v="2"/>
    </i>
    <i r="5">
      <x v="3"/>
    </i>
    <i r="5">
      <x v="4"/>
    </i>
    <i r="5">
      <x v="5"/>
    </i>
    <i r="4">
      <x v="7"/>
      <x/>
    </i>
    <i r="5">
      <x v="1"/>
    </i>
    <i r="5">
      <x v="2"/>
    </i>
    <i r="5">
      <x v="3"/>
    </i>
    <i r="5">
      <x v="4"/>
    </i>
    <i r="5">
      <x v="5"/>
    </i>
    <i r="4">
      <x v="8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2">
      <x v="3"/>
      <x v="5"/>
      <x v="1"/>
      <x/>
    </i>
    <i r="5">
      <x v="1"/>
    </i>
    <i r="5">
      <x v="2"/>
    </i>
    <i r="5">
      <x v="3"/>
    </i>
    <i r="5">
      <x v="4"/>
    </i>
    <i r="5">
      <x v="5"/>
    </i>
    <i r="4">
      <x v="3"/>
      <x/>
    </i>
    <i r="5">
      <x v="1"/>
    </i>
    <i r="5">
      <x v="2"/>
    </i>
    <i r="5">
      <x v="3"/>
    </i>
    <i r="5">
      <x v="4"/>
    </i>
    <i r="5">
      <x v="5"/>
    </i>
    <i r="4">
      <x v="7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3">
      <x v="6"/>
      <x v="4"/>
      <x/>
    </i>
    <i r="5">
      <x v="1"/>
    </i>
    <i r="5">
      <x v="2"/>
    </i>
    <i r="5">
      <x v="3"/>
    </i>
    <i r="5">
      <x v="4"/>
    </i>
    <i r="5">
      <x v="5"/>
    </i>
    <i r="4">
      <x v="5"/>
      <x/>
    </i>
    <i r="5">
      <x v="1"/>
    </i>
    <i r="5">
      <x v="2"/>
    </i>
    <i r="5">
      <x v="3"/>
    </i>
    <i r="5">
      <x v="4"/>
    </i>
    <i r="5">
      <x v="5"/>
    </i>
    <i r="4">
      <x v="7"/>
      <x/>
    </i>
    <i r="5">
      <x v="1"/>
    </i>
    <i r="5">
      <x v="2"/>
    </i>
    <i r="5">
      <x v="3"/>
    </i>
    <i r="5">
      <x v="4"/>
    </i>
    <i r="5">
      <x v="5"/>
    </i>
    <i r="4">
      <x v="8"/>
      <x/>
    </i>
    <i r="5">
      <x v="1"/>
    </i>
    <i r="5">
      <x v="2"/>
    </i>
    <i r="5">
      <x v="3"/>
    </i>
    <i r="5">
      <x v="4"/>
    </i>
    <i r="5">
      <x v="5"/>
    </i>
    <i r="4">
      <x v="9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3">
      <x v="7"/>
      <x v="4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3">
      <x v="8"/>
      <x v="4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2">
      <x v="4"/>
      <x v="9"/>
      <x v="3"/>
      <x/>
    </i>
    <i r="5">
      <x v="1"/>
    </i>
    <i r="5">
      <x v="2"/>
    </i>
    <i r="5">
      <x v="3"/>
    </i>
    <i r="5">
      <x v="4"/>
    </i>
    <i r="5">
      <x v="5"/>
    </i>
    <i r="4">
      <x v="4"/>
      <x/>
    </i>
    <i r="5">
      <x v="1"/>
    </i>
    <i r="5">
      <x v="2"/>
    </i>
    <i r="5">
      <x v="3"/>
    </i>
    <i r="5">
      <x v="4"/>
    </i>
    <i r="5">
      <x v="5"/>
    </i>
    <i r="4">
      <x v="5"/>
      <x/>
    </i>
    <i r="5">
      <x v="1"/>
    </i>
    <i r="5">
      <x v="2"/>
    </i>
    <i r="5">
      <x v="3"/>
    </i>
    <i r="5">
      <x v="4"/>
    </i>
    <i r="5">
      <x v="5"/>
    </i>
    <i r="4">
      <x v="6"/>
      <x/>
    </i>
    <i r="5">
      <x v="1"/>
    </i>
    <i r="5">
      <x v="2"/>
    </i>
    <i r="5">
      <x v="3"/>
    </i>
    <i r="5">
      <x v="4"/>
    </i>
    <i r="5">
      <x v="5"/>
    </i>
    <i r="4">
      <x v="7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3">
      <x v="10"/>
      <x v="3"/>
      <x/>
    </i>
    <i r="5">
      <x v="1"/>
    </i>
    <i r="5">
      <x v="2"/>
    </i>
    <i r="5">
      <x v="3"/>
    </i>
    <i r="5">
      <x v="4"/>
    </i>
    <i r="5">
      <x v="5"/>
    </i>
    <i r="4">
      <x v="7"/>
      <x/>
    </i>
    <i r="5">
      <x v="1"/>
    </i>
    <i r="5">
      <x v="2"/>
    </i>
    <i r="5">
      <x v="3"/>
    </i>
    <i r="5">
      <x v="4"/>
    </i>
    <i r="5">
      <x v="5"/>
    </i>
    <i r="4">
      <x v="8"/>
      <x/>
    </i>
    <i r="5">
      <x v="1"/>
    </i>
    <i r="5">
      <x v="2"/>
    </i>
    <i r="5">
      <x v="3"/>
    </i>
    <i r="5">
      <x v="4"/>
    </i>
    <i r="5">
      <x v="5"/>
    </i>
    <i r="4">
      <x v="10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4">
      <x v="13"/>
      <x/>
    </i>
    <i r="5">
      <x v="1"/>
    </i>
    <i r="5">
      <x v="2"/>
    </i>
    <i r="5">
      <x v="3"/>
    </i>
    <i r="5">
      <x v="4"/>
    </i>
    <i r="5">
      <x v="5"/>
    </i>
    <i r="3">
      <x v="11"/>
      <x v="3"/>
      <x/>
    </i>
    <i r="5">
      <x v="1"/>
    </i>
    <i r="5">
      <x v="2"/>
    </i>
    <i r="5">
      <x v="3"/>
    </i>
    <i r="5">
      <x v="4"/>
    </i>
    <i r="5">
      <x v="5"/>
    </i>
    <i r="4">
      <x v="4"/>
      <x/>
    </i>
    <i r="5">
      <x v="1"/>
    </i>
    <i r="5">
      <x v="2"/>
    </i>
    <i r="5">
      <x v="3"/>
    </i>
    <i r="5">
      <x v="4"/>
    </i>
    <i r="5">
      <x v="5"/>
    </i>
    <i r="4">
      <x v="7"/>
      <x/>
    </i>
    <i r="5">
      <x v="1"/>
    </i>
    <i r="5">
      <x v="2"/>
    </i>
    <i r="5">
      <x v="3"/>
    </i>
    <i r="5">
      <x v="4"/>
    </i>
    <i r="5">
      <x v="5"/>
    </i>
    <i r="4">
      <x v="8"/>
      <x/>
    </i>
    <i r="5">
      <x v="1"/>
    </i>
    <i r="5">
      <x v="2"/>
    </i>
    <i r="5">
      <x v="3"/>
    </i>
    <i r="5">
      <x v="4"/>
    </i>
    <i r="5">
      <x v="5"/>
    </i>
    <i r="4">
      <x v="9"/>
      <x/>
    </i>
    <i r="5">
      <x v="1"/>
    </i>
    <i r="5">
      <x v="2"/>
    </i>
    <i r="5">
      <x v="3"/>
    </i>
    <i r="5">
      <x v="4"/>
    </i>
    <i r="5">
      <x v="5"/>
    </i>
    <i r="4">
      <x v="12"/>
      <x/>
    </i>
    <i r="5">
      <x v="1"/>
    </i>
    <i r="5">
      <x v="2"/>
    </i>
    <i r="5">
      <x v="3"/>
    </i>
    <i r="5">
      <x v="4"/>
    </i>
    <i r="5">
      <x v="5"/>
    </i>
    <i r="3">
      <x v="12"/>
      <x v="3"/>
      <x/>
    </i>
    <i r="5">
      <x v="1"/>
    </i>
    <i r="5">
      <x v="2"/>
    </i>
    <i r="5">
      <x v="3"/>
    </i>
    <i r="5">
      <x v="4"/>
    </i>
    <i r="5">
      <x v="5"/>
    </i>
    <i r="4">
      <x v="4"/>
      <x/>
    </i>
    <i r="5">
      <x v="1"/>
    </i>
    <i r="5">
      <x v="2"/>
    </i>
    <i r="5">
      <x v="3"/>
    </i>
    <i r="5">
      <x v="4"/>
    </i>
    <i r="5">
      <x v="5"/>
    </i>
    <i r="4">
      <x v="9"/>
      <x/>
    </i>
    <i r="5">
      <x v="1"/>
    </i>
    <i r="5">
      <x v="2"/>
    </i>
    <i r="5">
      <x v="3"/>
    </i>
    <i r="5">
      <x v="4"/>
    </i>
    <i r="5">
      <x v="5"/>
    </i>
    <i r="1">
      <x v="2"/>
      <x v="5"/>
      <x v="13"/>
      <x/>
      <x/>
    </i>
    <i r="5">
      <x v="1"/>
    </i>
    <i r="5">
      <x v="2"/>
    </i>
    <i r="5">
      <x v="3"/>
    </i>
    <i r="5">
      <x v="4"/>
    </i>
    <i r="5">
      <x v="5"/>
    </i>
    <i r="2">
      <x v="6"/>
      <x v="14"/>
      <x/>
      <x/>
    </i>
    <i r="5">
      <x v="1"/>
    </i>
    <i r="5">
      <x v="2"/>
    </i>
    <i r="5">
      <x v="3"/>
    </i>
    <i r="5">
      <x v="4"/>
    </i>
    <i r="5">
      <x v="5"/>
    </i>
    <i r="2">
      <x v="7"/>
      <x v="15"/>
      <x/>
      <x/>
    </i>
    <i r="5">
      <x v="1"/>
    </i>
    <i r="5">
      <x v="2"/>
    </i>
    <i r="5">
      <x v="3"/>
    </i>
    <i r="5">
      <x v="4"/>
    </i>
    <i r="5">
      <x v="5"/>
    </i>
    <i r="3">
      <x v="16"/>
      <x/>
      <x/>
    </i>
    <i r="5">
      <x v="1"/>
    </i>
    <i r="5">
      <x v="2"/>
    </i>
    <i r="5">
      <x v="3"/>
    </i>
    <i r="5">
      <x v="4"/>
    </i>
    <i r="5">
      <x v="5"/>
    </i>
    <i>
      <x v="1"/>
      <x v="3"/>
      <x v="8"/>
      <x v="17"/>
      <x/>
      <x/>
    </i>
    <i r="5">
      <x v="1"/>
    </i>
    <i r="5">
      <x v="2"/>
    </i>
    <i r="5">
      <x v="3"/>
    </i>
    <i r="5">
      <x v="4"/>
    </i>
    <i r="5">
      <x v="5"/>
    </i>
    <i r="2">
      <x v="9"/>
      <x v="18"/>
      <x/>
      <x/>
    </i>
    <i r="5">
      <x v="1"/>
    </i>
    <i r="5">
      <x v="2"/>
    </i>
    <i r="5">
      <x v="3"/>
    </i>
    <i r="5">
      <x v="4"/>
    </i>
    <i r="5">
      <x v="5"/>
    </i>
    <i r="2">
      <x v="10"/>
      <x v="19"/>
      <x/>
      <x/>
    </i>
    <i r="5">
      <x v="1"/>
    </i>
    <i r="5">
      <x v="2"/>
    </i>
    <i r="5">
      <x v="3"/>
    </i>
    <i r="5">
      <x v="4"/>
    </i>
    <i r="5">
      <x v="5"/>
    </i>
    <i r="1">
      <x v="4"/>
      <x v="11"/>
      <x v="20"/>
      <x/>
      <x/>
    </i>
    <i r="5">
      <x v="1"/>
    </i>
    <i r="5">
      <x v="2"/>
    </i>
    <i r="5">
      <x v="3"/>
    </i>
    <i r="5">
      <x v="4"/>
    </i>
    <i r="5">
      <x v="5"/>
    </i>
    <i r="2">
      <x v="12"/>
      <x v="21"/>
      <x/>
      <x/>
    </i>
    <i r="5">
      <x v="1"/>
    </i>
    <i r="5">
      <x v="2"/>
    </i>
    <i r="5">
      <x v="3"/>
    </i>
    <i r="5">
      <x v="4"/>
    </i>
    <i r="5">
      <x v="5"/>
    </i>
    <i r="2">
      <x v="13"/>
      <x v="22"/>
      <x/>
      <x/>
    </i>
    <i r="5">
      <x v="1"/>
    </i>
    <i r="5">
      <x v="2"/>
    </i>
    <i r="5">
      <x v="3"/>
    </i>
    <i r="5">
      <x v="4"/>
    </i>
    <i r="5">
      <x v="5"/>
    </i>
    <i r="2">
      <x v="14"/>
      <x v="23"/>
      <x/>
      <x/>
    </i>
    <i r="5">
      <x v="1"/>
    </i>
    <i r="5">
      <x v="2"/>
    </i>
    <i r="5">
      <x v="3"/>
    </i>
    <i r="5">
      <x v="4"/>
    </i>
    <i r="5">
      <x v="5"/>
    </i>
    <i r="2">
      <x v="15"/>
      <x v="24"/>
      <x/>
      <x/>
    </i>
    <i r="5">
      <x v="1"/>
    </i>
    <i r="5">
      <x v="2"/>
    </i>
    <i r="5">
      <x v="3"/>
    </i>
    <i r="5">
      <x v="4"/>
    </i>
    <i r="5">
      <x v="5"/>
    </i>
    <i r="1">
      <x v="5"/>
      <x v="16"/>
      <x v="25"/>
      <x/>
      <x/>
    </i>
    <i r="5">
      <x v="1"/>
    </i>
    <i r="5">
      <x v="2"/>
    </i>
    <i r="5">
      <x v="3"/>
    </i>
    <i r="5">
      <x v="4"/>
    </i>
    <i r="5">
      <x v="5"/>
    </i>
    <i r="2">
      <x v="17"/>
      <x v="26"/>
      <x/>
      <x/>
    </i>
    <i r="5">
      <x v="1"/>
    </i>
    <i r="5">
      <x v="2"/>
    </i>
    <i r="5">
      <x v="3"/>
    </i>
    <i r="5">
      <x v="4"/>
    </i>
    <i r="5">
      <x v="5"/>
    </i>
    <i r="2">
      <x v="18"/>
      <x v="27"/>
      <x/>
      <x/>
    </i>
    <i r="5">
      <x v="1"/>
    </i>
    <i r="5">
      <x v="2"/>
    </i>
    <i r="5">
      <x v="3"/>
    </i>
    <i r="5">
      <x v="4"/>
    </i>
    <i r="5">
      <x v="5"/>
    </i>
    <i r="2">
      <x v="19"/>
      <x v="28"/>
      <x/>
      <x/>
    </i>
    <i r="5">
      <x v="1"/>
    </i>
    <i r="5">
      <x v="2"/>
    </i>
    <i r="5">
      <x v="3"/>
    </i>
    <i r="5">
      <x v="4"/>
    </i>
    <i r="5">
      <x v="5"/>
    </i>
    <i r="2">
      <x v="20"/>
      <x v="29"/>
      <x/>
      <x/>
    </i>
    <i r="5">
      <x v="1"/>
    </i>
    <i r="5">
      <x v="2"/>
    </i>
    <i r="5">
      <x v="3"/>
    </i>
    <i r="5">
      <x v="4"/>
    </i>
    <i r="5">
      <x v="5"/>
    </i>
    <i r="1">
      <x v="6"/>
      <x v="21"/>
      <x v="30"/>
      <x/>
      <x/>
    </i>
    <i r="5">
      <x v="1"/>
    </i>
    <i r="5">
      <x v="2"/>
    </i>
    <i r="5">
      <x v="3"/>
    </i>
    <i r="5">
      <x v="4"/>
    </i>
    <i r="5">
      <x v="5"/>
    </i>
    <i r="2">
      <x v="22"/>
      <x v="31"/>
      <x/>
      <x/>
    </i>
    <i r="5">
      <x v="1"/>
    </i>
    <i r="5">
      <x v="2"/>
    </i>
    <i r="5">
      <x v="3"/>
    </i>
    <i r="5">
      <x v="4"/>
    </i>
    <i r="5">
      <x v="5"/>
    </i>
    <i r="1">
      <x v="7"/>
      <x v="23"/>
      <x v="32"/>
      <x/>
      <x/>
    </i>
    <i r="5">
      <x v="1"/>
    </i>
    <i r="5">
      <x v="2"/>
    </i>
    <i r="5">
      <x v="3"/>
    </i>
    <i r="5">
      <x v="4"/>
    </i>
    <i r="5">
      <x v="5"/>
    </i>
    <i r="2">
      <x v="24"/>
      <x v="33"/>
      <x/>
      <x/>
    </i>
    <i r="5">
      <x v="1"/>
    </i>
    <i r="5">
      <x v="2"/>
    </i>
    <i r="5">
      <x v="3"/>
    </i>
    <i r="5">
      <x v="4"/>
    </i>
    <i r="5">
      <x v="5"/>
    </i>
    <i r="2">
      <x v="25"/>
      <x v="34"/>
      <x/>
      <x/>
    </i>
    <i r="5">
      <x v="1"/>
    </i>
    <i r="5">
      <x v="2"/>
    </i>
    <i r="5">
      <x v="3"/>
    </i>
    <i r="5">
      <x v="4"/>
    </i>
    <i r="5">
      <x v="5"/>
    </i>
    <i r="2">
      <x v="26"/>
      <x v="35"/>
      <x/>
      <x/>
    </i>
    <i r="5">
      <x v="1"/>
    </i>
    <i r="5">
      <x v="2"/>
    </i>
    <i r="5">
      <x v="3"/>
    </i>
    <i r="5">
      <x v="4"/>
    </i>
    <i r="5">
      <x v="5"/>
    </i>
    <i>
      <x v="2"/>
      <x v="8"/>
      <x v="27"/>
      <x v="36"/>
      <x/>
      <x/>
    </i>
    <i r="5">
      <x v="1"/>
    </i>
    <i r="5">
      <x v="2"/>
    </i>
    <i r="5">
      <x v="3"/>
    </i>
    <i r="5">
      <x v="4"/>
    </i>
    <i r="5">
      <x v="5"/>
    </i>
    <i r="2">
      <x v="28"/>
      <x v="37"/>
      <x/>
      <x/>
    </i>
    <i r="5">
      <x v="1"/>
    </i>
    <i r="5">
      <x v="2"/>
    </i>
    <i r="5">
      <x v="3"/>
    </i>
    <i r="5">
      <x v="4"/>
    </i>
    <i r="5">
      <x v="5"/>
    </i>
    <i r="2">
      <x v="29"/>
      <x v="38"/>
      <x/>
      <x/>
    </i>
    <i r="5">
      <x v="1"/>
    </i>
    <i r="5">
      <x v="2"/>
    </i>
    <i r="5">
      <x v="3"/>
    </i>
    <i r="5">
      <x v="4"/>
    </i>
    <i r="5">
      <x v="5"/>
    </i>
    <i r="2">
      <x v="30"/>
      <x v="39"/>
      <x/>
      <x/>
    </i>
    <i r="5">
      <x v="1"/>
    </i>
    <i r="5">
      <x v="2"/>
    </i>
    <i r="5">
      <x v="3"/>
    </i>
    <i r="5">
      <x v="4"/>
    </i>
    <i r="5">
      <x v="5"/>
    </i>
    <i r="2">
      <x v="31"/>
      <x v="40"/>
      <x/>
      <x/>
    </i>
    <i r="5">
      <x v="1"/>
    </i>
    <i r="5">
      <x v="2"/>
    </i>
    <i r="5">
      <x v="3"/>
    </i>
    <i r="5">
      <x v="4"/>
    </i>
    <i r="5">
      <x v="5"/>
    </i>
    <i r="2">
      <x v="32"/>
      <x v="41"/>
      <x/>
      <x/>
    </i>
    <i r="5">
      <x v="1"/>
    </i>
    <i r="5">
      <x v="2"/>
    </i>
    <i r="5">
      <x v="3"/>
    </i>
    <i r="5">
      <x v="4"/>
    </i>
    <i r="5">
      <x v="5"/>
    </i>
    <i r="1">
      <x v="9"/>
      <x v="33"/>
      <x v="42"/>
      <x/>
      <x/>
    </i>
    <i r="5">
      <x v="1"/>
    </i>
    <i r="5">
      <x v="2"/>
    </i>
    <i r="5">
      <x v="3"/>
    </i>
    <i r="5">
      <x v="4"/>
    </i>
    <i r="5">
      <x v="5"/>
    </i>
    <i r="2">
      <x v="34"/>
      <x v="43"/>
      <x/>
      <x/>
    </i>
    <i r="5">
      <x v="1"/>
    </i>
    <i r="5">
      <x v="2"/>
    </i>
    <i r="5">
      <x v="3"/>
    </i>
    <i r="5">
      <x v="4"/>
    </i>
    <i r="5">
      <x v="5"/>
    </i>
    <i r="2">
      <x v="35"/>
      <x v="44"/>
      <x/>
      <x/>
    </i>
    <i r="5">
      <x v="1"/>
    </i>
    <i r="5">
      <x v="2"/>
    </i>
    <i r="5">
      <x v="3"/>
    </i>
    <i r="5">
      <x v="4"/>
    </i>
    <i r="5">
      <x v="5"/>
    </i>
    <i r="2">
      <x v="36"/>
      <x v="45"/>
      <x/>
      <x/>
    </i>
    <i r="5">
      <x v="1"/>
    </i>
    <i r="5">
      <x v="2"/>
    </i>
    <i r="5">
      <x v="3"/>
    </i>
    <i r="5">
      <x v="4"/>
    </i>
    <i r="5">
      <x v="5"/>
    </i>
    <i r="2">
      <x v="37"/>
      <x v="46"/>
      <x/>
      <x/>
    </i>
    <i r="5">
      <x v="1"/>
    </i>
    <i r="5">
      <x v="2"/>
    </i>
    <i r="5">
      <x v="3"/>
    </i>
    <i r="5">
      <x v="4"/>
    </i>
    <i r="5">
      <x v="5"/>
    </i>
    <i r="2">
      <x v="38"/>
      <x v="47"/>
      <x/>
      <x/>
    </i>
    <i r="5">
      <x v="1"/>
    </i>
    <i r="5">
      <x v="2"/>
    </i>
    <i r="5">
      <x v="3"/>
    </i>
    <i r="5">
      <x v="4"/>
    </i>
    <i r="5">
      <x v="5"/>
    </i>
    <i r="2">
      <x v="39"/>
      <x v="48"/>
      <x/>
      <x/>
    </i>
    <i r="5">
      <x v="1"/>
    </i>
    <i r="5">
      <x v="2"/>
    </i>
    <i r="5">
      <x v="3"/>
    </i>
    <i r="5">
      <x v="4"/>
    </i>
    <i r="5">
      <x v="5"/>
    </i>
    <i r="1">
      <x v="10"/>
      <x v="33"/>
      <x v="42"/>
      <x/>
      <x/>
    </i>
    <i r="5">
      <x v="1"/>
    </i>
    <i r="5">
      <x v="2"/>
    </i>
    <i r="5">
      <x v="3"/>
    </i>
    <i r="5">
      <x v="4"/>
    </i>
    <i r="5">
      <x v="5"/>
    </i>
    <i r="2">
      <x v="34"/>
      <x v="43"/>
      <x/>
      <x/>
    </i>
    <i r="5">
      <x v="1"/>
    </i>
    <i r="5">
      <x v="2"/>
    </i>
    <i r="5">
      <x v="3"/>
    </i>
    <i r="5">
      <x v="4"/>
    </i>
    <i r="5">
      <x v="5"/>
    </i>
    <i r="2">
      <x v="35"/>
      <x v="44"/>
      <x/>
      <x/>
    </i>
    <i r="5">
      <x v="1"/>
    </i>
    <i r="5">
      <x v="2"/>
    </i>
    <i r="5">
      <x v="3"/>
    </i>
    <i r="5">
      <x v="4"/>
    </i>
    <i r="5">
      <x v="5"/>
    </i>
    <i r="2">
      <x v="36"/>
      <x v="45"/>
      <x/>
      <x/>
    </i>
    <i r="5">
      <x v="1"/>
    </i>
    <i r="5">
      <x v="2"/>
    </i>
    <i r="5">
      <x v="3"/>
    </i>
    <i r="5">
      <x v="4"/>
    </i>
    <i r="5">
      <x v="5"/>
    </i>
    <i r="2">
      <x v="37"/>
      <x v="46"/>
      <x/>
      <x/>
    </i>
    <i r="5">
      <x v="1"/>
    </i>
    <i r="5">
      <x v="2"/>
    </i>
    <i r="5">
      <x v="3"/>
    </i>
    <i r="5">
      <x v="4"/>
    </i>
    <i r="5">
      <x v="5"/>
    </i>
    <i r="2">
      <x v="38"/>
      <x v="47"/>
      <x/>
      <x/>
    </i>
    <i r="5">
      <x v="1"/>
    </i>
    <i r="5">
      <x v="2"/>
    </i>
    <i r="5">
      <x v="3"/>
    </i>
    <i r="5">
      <x v="4"/>
    </i>
    <i r="5">
      <x v="5"/>
    </i>
    <i r="2">
      <x v="39"/>
      <x v="48"/>
      <x/>
      <x/>
    </i>
    <i r="5">
      <x v="1"/>
    </i>
    <i r="5">
      <x v="2"/>
    </i>
    <i r="5">
      <x v="3"/>
    </i>
    <i r="5">
      <x v="4"/>
    </i>
    <i r="5">
      <x v="5"/>
    </i>
    <i>
      <x v="3"/>
      <x v="11"/>
      <x v="40"/>
      <x v="49"/>
      <x/>
      <x/>
    </i>
    <i r="5">
      <x v="1"/>
    </i>
    <i r="5">
      <x v="2"/>
    </i>
    <i r="5">
      <x v="3"/>
    </i>
    <i r="5">
      <x v="4"/>
    </i>
    <i r="5">
      <x v="5"/>
    </i>
    <i r="1">
      <x v="12"/>
      <x v="41"/>
      <x v="50"/>
      <x/>
      <x/>
    </i>
    <i r="5">
      <x v="1"/>
    </i>
    <i r="5">
      <x v="2"/>
    </i>
    <i r="5">
      <x v="3"/>
    </i>
    <i r="5">
      <x v="4"/>
    </i>
    <i r="5">
      <x v="5"/>
    </i>
    <i r="1">
      <x v="13"/>
      <x v="42"/>
      <x v="51"/>
      <x/>
      <x/>
    </i>
    <i r="5">
      <x v="1"/>
    </i>
    <i r="5">
      <x v="2"/>
    </i>
    <i r="5">
      <x v="3"/>
    </i>
    <i r="5">
      <x v="4"/>
    </i>
    <i r="5">
      <x v="5"/>
    </i>
    <i r="2">
      <x v="43"/>
      <x v="52"/>
      <x/>
      <x/>
    </i>
    <i r="5">
      <x v="1"/>
    </i>
    <i r="5">
      <x v="2"/>
    </i>
    <i r="5">
      <x v="3"/>
    </i>
    <i r="5">
      <x v="4"/>
    </i>
    <i r="5">
      <x v="5"/>
    </i>
    <i r="1">
      <x v="14"/>
      <x v="45"/>
      <x v="54"/>
      <x/>
      <x/>
    </i>
    <i r="5">
      <x v="1"/>
    </i>
    <i r="5">
      <x v="2"/>
    </i>
    <i r="5">
      <x v="3"/>
    </i>
    <i r="5">
      <x v="4"/>
    </i>
    <i r="5">
      <x v="5"/>
    </i>
    <i r="1">
      <x v="15"/>
      <x v="44"/>
      <x v="53"/>
      <x/>
      <x/>
    </i>
    <i r="5">
      <x v="1"/>
    </i>
    <i r="5">
      <x v="2"/>
    </i>
    <i r="5">
      <x v="3"/>
    </i>
    <i r="5">
      <x v="4"/>
    </i>
    <i r="5">
      <x v="5"/>
    </i>
    <i r="1">
      <x v="16"/>
      <x v="46"/>
      <x v="55"/>
      <x/>
      <x/>
    </i>
    <i r="5">
      <x v="1"/>
    </i>
    <i r="5">
      <x v="2"/>
    </i>
    <i r="5">
      <x v="3"/>
    </i>
    <i r="5">
      <x v="4"/>
    </i>
    <i r="5">
      <x v="5"/>
    </i>
    <i r="1">
      <x v="17"/>
      <x v="47"/>
      <x v="56"/>
      <x/>
      <x/>
    </i>
    <i r="5">
      <x v="1"/>
    </i>
    <i r="5">
      <x v="2"/>
    </i>
    <i r="5">
      <x v="3"/>
    </i>
    <i r="5">
      <x v="4"/>
    </i>
    <i r="5">
      <x v="5"/>
    </i>
    <i r="2">
      <x v="48"/>
      <x v="57"/>
      <x/>
      <x/>
    </i>
    <i r="5">
      <x v="1"/>
    </i>
    <i r="5">
      <x v="2"/>
    </i>
    <i r="5">
      <x v="3"/>
    </i>
    <i r="5">
      <x v="4"/>
    </i>
    <i r="5">
      <x v="5"/>
    </i>
    <i r="1">
      <x v="18"/>
      <x v="49"/>
      <x v="58"/>
      <x/>
      <x/>
    </i>
    <i r="5">
      <x v="1"/>
    </i>
    <i r="5">
      <x v="2"/>
    </i>
    <i r="5">
      <x v="3"/>
    </i>
    <i r="5">
      <x v="4"/>
    </i>
    <i r="5">
      <x v="5"/>
    </i>
    <i r="2">
      <x v="50"/>
      <x v="59"/>
      <x/>
      <x/>
    </i>
    <i r="5">
      <x v="1"/>
    </i>
    <i r="5">
      <x v="2"/>
    </i>
    <i r="5">
      <x v="3"/>
    </i>
    <i r="5">
      <x v="4"/>
    </i>
    <i r="5">
      <x v="5"/>
    </i>
    <i>
      <x v="4"/>
      <x v="19"/>
      <x v="51"/>
      <x v="60"/>
      <x/>
      <x/>
    </i>
    <i r="5">
      <x v="1"/>
    </i>
    <i r="5">
      <x v="2"/>
    </i>
    <i r="5">
      <x v="3"/>
    </i>
    <i r="5">
      <x v="4"/>
    </i>
    <i r="5">
      <x v="5"/>
    </i>
    <i r="2">
      <x v="52"/>
      <x v="61"/>
      <x/>
      <x/>
    </i>
    <i r="5">
      <x v="1"/>
    </i>
    <i r="5">
      <x v="2"/>
    </i>
    <i r="5">
      <x v="3"/>
    </i>
    <i r="5">
      <x v="4"/>
    </i>
    <i r="5">
      <x v="5"/>
    </i>
    <i r="2">
      <x v="53"/>
      <x v="62"/>
      <x/>
      <x/>
    </i>
    <i r="5">
      <x v="1"/>
    </i>
    <i r="5">
      <x v="2"/>
    </i>
    <i r="5">
      <x v="3"/>
    </i>
    <i r="5">
      <x v="4"/>
    </i>
    <i r="5">
      <x v="5"/>
    </i>
    <i r="2">
      <x v="54"/>
      <x v="63"/>
      <x/>
      <x/>
    </i>
    <i r="5">
      <x v="1"/>
    </i>
    <i r="5">
      <x v="2"/>
    </i>
    <i r="5">
      <x v="3"/>
    </i>
    <i r="5">
      <x v="4"/>
    </i>
    <i r="5">
      <x v="5"/>
    </i>
    <i r="2">
      <x v="55"/>
      <x v="64"/>
      <x/>
      <x/>
    </i>
    <i r="5">
      <x v="1"/>
    </i>
    <i r="5">
      <x v="2"/>
    </i>
    <i r="5">
      <x v="3"/>
    </i>
    <i r="5">
      <x v="4"/>
    </i>
    <i r="5">
      <x v="5"/>
    </i>
    <i r="2">
      <x v="56"/>
      <x v="65"/>
      <x/>
      <x/>
    </i>
    <i r="5">
      <x v="1"/>
    </i>
    <i r="5">
      <x v="2"/>
    </i>
    <i r="5">
      <x v="3"/>
    </i>
    <i r="5">
      <x v="4"/>
    </i>
    <i r="5">
      <x v="5"/>
    </i>
    <i r="1">
      <x v="20"/>
      <x v="51"/>
      <x v="60"/>
      <x/>
      <x/>
    </i>
    <i r="5">
      <x v="1"/>
    </i>
    <i r="5">
      <x v="2"/>
    </i>
    <i r="5">
      <x v="3"/>
    </i>
    <i r="5">
      <x v="4"/>
    </i>
    <i r="5">
      <x v="5"/>
    </i>
    <i r="2">
      <x v="52"/>
      <x v="61"/>
      <x/>
      <x/>
    </i>
    <i r="5">
      <x v="1"/>
    </i>
    <i r="5">
      <x v="2"/>
    </i>
    <i r="5">
      <x v="3"/>
    </i>
    <i r="5">
      <x v="4"/>
    </i>
    <i r="5">
      <x v="5"/>
    </i>
    <i r="2">
      <x v="53"/>
      <x v="62"/>
      <x/>
      <x/>
    </i>
    <i r="5">
      <x v="1"/>
    </i>
    <i r="5">
      <x v="2"/>
    </i>
    <i r="5">
      <x v="3"/>
    </i>
    <i r="5">
      <x v="4"/>
    </i>
    <i r="5">
      <x v="5"/>
    </i>
    <i r="2">
      <x v="54"/>
      <x v="63"/>
      <x/>
      <x/>
    </i>
    <i r="5">
      <x v="1"/>
    </i>
    <i r="5">
      <x v="2"/>
    </i>
    <i r="5">
      <x v="3"/>
    </i>
    <i r="5">
      <x v="4"/>
    </i>
    <i r="5">
      <x v="5"/>
    </i>
    <i r="2">
      <x v="55"/>
      <x v="64"/>
      <x/>
      <x/>
    </i>
    <i r="5">
      <x v="1"/>
    </i>
    <i r="5">
      <x v="2"/>
    </i>
    <i r="5">
      <x v="3"/>
    </i>
    <i r="5">
      <x v="4"/>
    </i>
    <i r="5">
      <x v="5"/>
    </i>
    <i r="2">
      <x v="56"/>
      <x v="65"/>
      <x/>
      <x/>
    </i>
    <i r="5">
      <x v="1"/>
    </i>
    <i r="5">
      <x v="2"/>
    </i>
    <i r="5">
      <x v="3"/>
    </i>
    <i r="5">
      <x v="4"/>
    </i>
    <i r="5">
      <x v="5"/>
    </i>
    <i r="1">
      <x v="21"/>
      <x v="57"/>
      <x v="66"/>
      <x/>
      <x/>
    </i>
    <i r="5">
      <x v="1"/>
    </i>
    <i r="5">
      <x v="2"/>
    </i>
    <i r="5">
      <x v="3"/>
    </i>
    <i r="5">
      <x v="4"/>
    </i>
    <i r="5">
      <x v="5"/>
    </i>
    <i r="1">
      <x v="22"/>
      <x v="58"/>
      <x v="67"/>
      <x/>
      <x/>
    </i>
    <i r="5">
      <x v="1"/>
    </i>
    <i r="5">
      <x v="2"/>
    </i>
    <i r="5">
      <x v="3"/>
    </i>
    <i r="5">
      <x v="4"/>
    </i>
    <i r="5">
      <x v="5"/>
    </i>
    <i r="1">
      <x v="23"/>
      <x v="59"/>
      <x v="68"/>
      <x/>
      <x/>
    </i>
    <i r="5">
      <x v="1"/>
    </i>
    <i r="5">
      <x v="2"/>
    </i>
    <i r="5">
      <x v="3"/>
    </i>
    <i r="5">
      <x v="4"/>
    </i>
    <i r="5">
      <x v="5"/>
    </i>
    <i r="2">
      <x v="60"/>
      <x v="69"/>
      <x/>
      <x/>
    </i>
    <i r="5">
      <x v="1"/>
    </i>
    <i r="5">
      <x v="2"/>
    </i>
    <i r="5">
      <x v="3"/>
    </i>
    <i r="5">
      <x v="4"/>
    </i>
    <i r="5">
      <x v="5"/>
    </i>
    <i r="2">
      <x v="61"/>
      <x v="70"/>
      <x/>
      <x/>
    </i>
    <i r="5">
      <x v="1"/>
    </i>
    <i r="5">
      <x v="2"/>
    </i>
    <i r="5">
      <x v="3"/>
    </i>
    <i r="5">
      <x v="4"/>
    </i>
    <i r="5">
      <x v="5"/>
    </i>
    <i r="2">
      <x v="62"/>
      <x v="71"/>
      <x/>
      <x/>
    </i>
    <i r="5">
      <x v="1"/>
    </i>
    <i r="5">
      <x v="2"/>
    </i>
    <i r="5">
      <x v="3"/>
    </i>
    <i r="5">
      <x v="4"/>
    </i>
    <i r="5">
      <x v="5"/>
    </i>
    <i r="2">
      <x v="63"/>
      <x v="72"/>
      <x/>
      <x/>
    </i>
    <i r="5">
      <x v="1"/>
    </i>
    <i r="5">
      <x v="2"/>
    </i>
    <i r="5">
      <x v="3"/>
    </i>
    <i r="5">
      <x v="4"/>
    </i>
    <i r="5">
      <x v="5"/>
    </i>
    <i r="1">
      <x v="24"/>
      <x v="64"/>
      <x v="73"/>
      <x/>
      <x/>
    </i>
    <i r="5">
      <x v="1"/>
    </i>
    <i r="5">
      <x v="2"/>
    </i>
    <i r="5">
      <x v="3"/>
    </i>
    <i r="5">
      <x v="4"/>
    </i>
    <i r="5">
      <x v="5"/>
    </i>
    <i r="2">
      <x v="65"/>
      <x v="74"/>
      <x/>
      <x/>
    </i>
    <i r="5">
      <x v="1"/>
    </i>
    <i r="5">
      <x v="2"/>
    </i>
    <i r="5">
      <x v="3"/>
    </i>
    <i r="5">
      <x v="4"/>
    </i>
    <i r="5">
      <x v="5"/>
    </i>
    <i r="1">
      <x v="25"/>
      <x v="66"/>
      <x v="75"/>
      <x/>
      <x/>
    </i>
    <i r="5">
      <x v="1"/>
    </i>
    <i r="5">
      <x v="2"/>
    </i>
    <i r="5">
      <x v="3"/>
    </i>
    <i r="5">
      <x v="4"/>
    </i>
    <i r="5">
      <x v="5"/>
    </i>
    <i r="2">
      <x v="67"/>
      <x v="76"/>
      <x/>
      <x/>
    </i>
    <i r="5">
      <x v="1"/>
    </i>
    <i r="5">
      <x v="2"/>
    </i>
    <i r="5">
      <x v="3"/>
    </i>
    <i r="5">
      <x v="4"/>
    </i>
    <i r="5">
      <x v="5"/>
    </i>
    <i>
      <x v="5"/>
      <x v="26"/>
      <x v="68"/>
      <x v="77"/>
      <x/>
      <x/>
    </i>
    <i r="5">
      <x v="1"/>
    </i>
    <i r="5">
      <x v="2"/>
    </i>
    <i r="5">
      <x v="3"/>
    </i>
    <i r="5">
      <x v="4"/>
    </i>
    <i r="5">
      <x v="5"/>
    </i>
    <i>
      <x v="6"/>
      <x/>
      <x/>
      <x/>
      <x/>
      <x/>
    </i>
    <i r="5">
      <x v="1"/>
    </i>
    <i r="5">
      <x v="2"/>
    </i>
    <i r="5">
      <x v="3"/>
    </i>
    <i r="5">
      <x v="4"/>
    </i>
    <i r="5">
      <x v="5"/>
    </i>
    <i r="1">
      <x v="27"/>
      <x v="69"/>
      <x v="78"/>
      <x/>
      <x/>
    </i>
    <i r="5">
      <x v="1"/>
    </i>
    <i r="5">
      <x v="2"/>
    </i>
    <i r="5">
      <x v="3"/>
    </i>
    <i r="5">
      <x v="4"/>
    </i>
    <i r="5">
      <x v="5"/>
    </i>
    <i r="1">
      <x v="28"/>
      <x v="70"/>
      <x v="79"/>
      <x/>
      <x/>
    </i>
    <i r="5">
      <x v="1"/>
    </i>
    <i r="5">
      <x v="2"/>
    </i>
    <i r="5">
      <x v="3"/>
    </i>
    <i r="5">
      <x v="4"/>
    </i>
    <i r="5">
      <x v="5"/>
    </i>
    <i r="1">
      <x v="29"/>
      <x v="71"/>
      <x v="80"/>
      <x/>
      <x/>
    </i>
    <i r="5">
      <x v="1"/>
    </i>
    <i r="5">
      <x v="2"/>
    </i>
    <i r="5">
      <x v="3"/>
    </i>
    <i r="5">
      <x v="4"/>
    </i>
    <i r="5">
      <x v="5"/>
    </i>
    <i>
      <x v="7"/>
      <x v="30"/>
      <x v="72"/>
      <x v="81"/>
      <x v="14"/>
      <x v="6"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colItems>
  <dataFields count="1">
    <dataField name="Sum of Inventory" fld="7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5CF9-A79B-48BB-8D55-0B5858A3EDC0}">
  <dimension ref="A3:N833"/>
  <sheetViews>
    <sheetView tabSelected="1" workbookViewId="0">
      <selection activeCell="J4" sqref="J4"/>
    </sheetView>
  </sheetViews>
  <sheetFormatPr defaultRowHeight="15" x14ac:dyDescent="0.25"/>
  <cols>
    <col min="1" max="1" width="27.140625" customWidth="1"/>
    <col min="2" max="2" width="24.140625" customWidth="1"/>
    <col min="3" max="3" width="20.85546875" customWidth="1"/>
    <col min="4" max="4" width="19.42578125" customWidth="1"/>
    <col min="5" max="5" width="15.7109375" customWidth="1"/>
    <col min="6" max="6" width="7.85546875" customWidth="1"/>
    <col min="7" max="9" width="12" bestFit="1" customWidth="1"/>
    <col min="10" max="10" width="12.7109375" bestFit="1" customWidth="1"/>
    <col min="11" max="13" width="12" bestFit="1" customWidth="1"/>
    <col min="14" max="14" width="7.28515625" bestFit="1" customWidth="1"/>
    <col min="15" max="15" width="12.7109375" bestFit="1" customWidth="1"/>
  </cols>
  <sheetData>
    <row r="3" spans="1:14" x14ac:dyDescent="0.25">
      <c r="A3" s="4" t="s">
        <v>144</v>
      </c>
      <c r="G3" s="4" t="s">
        <v>137</v>
      </c>
    </row>
    <row r="4" spans="1:14" x14ac:dyDescent="0.25">
      <c r="A4" s="4" t="s">
        <v>138</v>
      </c>
      <c r="B4" s="4" t="s">
        <v>139</v>
      </c>
      <c r="C4" s="4" t="s">
        <v>140</v>
      </c>
      <c r="D4" s="4" t="s">
        <v>141</v>
      </c>
      <c r="E4" s="4" t="s">
        <v>142</v>
      </c>
      <c r="F4" s="4" t="s">
        <v>143</v>
      </c>
      <c r="G4" t="s">
        <v>135</v>
      </c>
      <c r="H4" t="s">
        <v>136</v>
      </c>
      <c r="I4" t="s">
        <v>4</v>
      </c>
      <c r="J4" t="s">
        <v>3</v>
      </c>
      <c r="K4" t="s">
        <v>1</v>
      </c>
      <c r="L4" t="s">
        <v>2</v>
      </c>
      <c r="M4" t="s">
        <v>5</v>
      </c>
      <c r="N4" t="s">
        <v>52</v>
      </c>
    </row>
    <row r="5" spans="1:14" x14ac:dyDescent="0.25">
      <c r="A5" t="s">
        <v>46</v>
      </c>
      <c r="B5" t="s">
        <v>44</v>
      </c>
      <c r="C5">
        <v>0</v>
      </c>
      <c r="D5">
        <v>0</v>
      </c>
      <c r="E5" t="s">
        <v>6</v>
      </c>
      <c r="F5">
        <v>2012</v>
      </c>
      <c r="G5" s="1"/>
      <c r="H5" s="1"/>
      <c r="I5" s="1">
        <v>7.7723487272328654E-2</v>
      </c>
      <c r="J5" s="1">
        <v>1476.7462581742445</v>
      </c>
      <c r="K5" s="1"/>
      <c r="L5" s="1"/>
      <c r="M5" s="1">
        <v>7.7723487272328654E-2</v>
      </c>
      <c r="N5" s="1"/>
    </row>
    <row r="6" spans="1:14" x14ac:dyDescent="0.25">
      <c r="A6" t="s">
        <v>46</v>
      </c>
      <c r="B6" t="s">
        <v>44</v>
      </c>
      <c r="C6">
        <v>0</v>
      </c>
      <c r="D6">
        <v>0</v>
      </c>
      <c r="E6" t="s">
        <v>6</v>
      </c>
      <c r="F6">
        <v>2013</v>
      </c>
      <c r="G6" s="1"/>
      <c r="H6" s="1"/>
      <c r="I6" s="1">
        <v>7.256145E-2</v>
      </c>
      <c r="J6" s="1">
        <v>1378.6675499999999</v>
      </c>
      <c r="K6" s="1"/>
      <c r="L6" s="1"/>
      <c r="M6" s="1">
        <v>7.256145E-2</v>
      </c>
      <c r="N6" s="1"/>
    </row>
    <row r="7" spans="1:14" x14ac:dyDescent="0.25">
      <c r="A7" t="s">
        <v>46</v>
      </c>
      <c r="B7" t="s">
        <v>44</v>
      </c>
      <c r="C7">
        <v>0</v>
      </c>
      <c r="D7">
        <v>0</v>
      </c>
      <c r="E7" t="s">
        <v>6</v>
      </c>
      <c r="F7">
        <v>2014</v>
      </c>
      <c r="G7" s="1"/>
      <c r="H7" s="1"/>
      <c r="I7" s="1">
        <v>7.4044424999999997E-2</v>
      </c>
      <c r="J7" s="1">
        <v>1406.844075</v>
      </c>
      <c r="K7" s="1"/>
      <c r="L7" s="1"/>
      <c r="M7" s="1">
        <v>7.4044424999999997E-2</v>
      </c>
      <c r="N7" s="1"/>
    </row>
    <row r="8" spans="1:14" x14ac:dyDescent="0.25">
      <c r="A8" t="s">
        <v>46</v>
      </c>
      <c r="B8" t="s">
        <v>44</v>
      </c>
      <c r="C8">
        <v>0</v>
      </c>
      <c r="D8">
        <v>0</v>
      </c>
      <c r="E8" t="s">
        <v>6</v>
      </c>
      <c r="F8">
        <v>2015</v>
      </c>
      <c r="G8" s="1"/>
      <c r="H8" s="1"/>
      <c r="I8" s="1">
        <v>7.5527399999999995E-2</v>
      </c>
      <c r="J8" s="1">
        <v>1435.0206000000001</v>
      </c>
      <c r="K8" s="1"/>
      <c r="L8" s="1"/>
      <c r="M8" s="1">
        <v>7.5527399999999995E-2</v>
      </c>
      <c r="N8" s="1"/>
    </row>
    <row r="9" spans="1:14" x14ac:dyDescent="0.25">
      <c r="A9" t="s">
        <v>46</v>
      </c>
      <c r="B9" t="s">
        <v>44</v>
      </c>
      <c r="C9">
        <v>0</v>
      </c>
      <c r="D9">
        <v>0</v>
      </c>
      <c r="E9" t="s">
        <v>6</v>
      </c>
      <c r="F9">
        <v>2016</v>
      </c>
      <c r="G9" s="1"/>
      <c r="H9" s="1"/>
      <c r="I9" s="1">
        <v>7.7010375000000006E-2</v>
      </c>
      <c r="J9" s="1">
        <v>1463.1971249999999</v>
      </c>
      <c r="K9" s="1"/>
      <c r="L9" s="1"/>
      <c r="M9" s="1">
        <v>7.7010375000000006E-2</v>
      </c>
      <c r="N9" s="1"/>
    </row>
    <row r="10" spans="1:14" x14ac:dyDescent="0.25">
      <c r="A10" t="s">
        <v>46</v>
      </c>
      <c r="B10" t="s">
        <v>44</v>
      </c>
      <c r="C10">
        <v>0</v>
      </c>
      <c r="D10">
        <v>0</v>
      </c>
      <c r="E10" t="s">
        <v>6</v>
      </c>
      <c r="F10">
        <v>2017</v>
      </c>
      <c r="G10" s="1"/>
      <c r="H10" s="1"/>
      <c r="I10" s="1">
        <v>7.849334999999999E-2</v>
      </c>
      <c r="J10" s="1">
        <v>1491.37365</v>
      </c>
      <c r="K10" s="1"/>
      <c r="L10" s="1"/>
      <c r="M10" s="1">
        <v>7.849334999999999E-2</v>
      </c>
      <c r="N10" s="1"/>
    </row>
    <row r="11" spans="1:14" x14ac:dyDescent="0.25">
      <c r="A11" t="s">
        <v>46</v>
      </c>
      <c r="B11" t="s">
        <v>44</v>
      </c>
      <c r="C11">
        <v>0</v>
      </c>
      <c r="D11">
        <v>0</v>
      </c>
      <c r="E11" t="s">
        <v>9</v>
      </c>
      <c r="F11">
        <v>2012</v>
      </c>
      <c r="G11" s="1"/>
      <c r="H11" s="1"/>
      <c r="I11" s="1">
        <v>0.10126608152710233</v>
      </c>
      <c r="J11" s="1">
        <v>2413.508276395939</v>
      </c>
      <c r="K11" s="1"/>
      <c r="L11" s="1"/>
      <c r="M11" s="1">
        <v>2.0253216305420464E-2</v>
      </c>
      <c r="N11" s="1"/>
    </row>
    <row r="12" spans="1:14" x14ac:dyDescent="0.25">
      <c r="A12" t="s">
        <v>46</v>
      </c>
      <c r="B12" t="s">
        <v>44</v>
      </c>
      <c r="C12">
        <v>0</v>
      </c>
      <c r="D12">
        <v>0</v>
      </c>
      <c r="E12" t="s">
        <v>9</v>
      </c>
      <c r="F12">
        <v>2013</v>
      </c>
      <c r="G12" s="1"/>
      <c r="H12" s="1"/>
      <c r="I12" s="1">
        <v>9.8554920000000004E-2</v>
      </c>
      <c r="J12" s="1">
        <v>2348.8922600000001</v>
      </c>
      <c r="K12" s="1"/>
      <c r="L12" s="1"/>
      <c r="M12" s="1">
        <v>1.9710984000000001E-2</v>
      </c>
      <c r="N12" s="1"/>
    </row>
    <row r="13" spans="1:14" x14ac:dyDescent="0.25">
      <c r="A13" t="s">
        <v>46</v>
      </c>
      <c r="B13" t="s">
        <v>44</v>
      </c>
      <c r="C13">
        <v>0</v>
      </c>
      <c r="D13">
        <v>0</v>
      </c>
      <c r="E13" t="s">
        <v>9</v>
      </c>
      <c r="F13">
        <v>2014</v>
      </c>
      <c r="G13" s="1"/>
      <c r="H13" s="1"/>
      <c r="I13" s="1">
        <v>9.7436700000000015E-2</v>
      </c>
      <c r="J13" s="1">
        <v>2322.2413499999998</v>
      </c>
      <c r="K13" s="1"/>
      <c r="L13" s="1"/>
      <c r="M13" s="1">
        <v>1.9487339999999999E-2</v>
      </c>
      <c r="N13" s="1"/>
    </row>
    <row r="14" spans="1:14" x14ac:dyDescent="0.25">
      <c r="A14" t="s">
        <v>46</v>
      </c>
      <c r="B14" t="s">
        <v>44</v>
      </c>
      <c r="C14">
        <v>0</v>
      </c>
      <c r="D14">
        <v>0</v>
      </c>
      <c r="E14" t="s">
        <v>9</v>
      </c>
      <c r="F14">
        <v>2015</v>
      </c>
      <c r="G14" s="1"/>
      <c r="H14" s="1"/>
      <c r="I14" s="1">
        <v>9.6318479999999998E-2</v>
      </c>
      <c r="J14" s="1">
        <v>2295.5904399999999</v>
      </c>
      <c r="K14" s="1"/>
      <c r="L14" s="1"/>
      <c r="M14" s="1">
        <v>1.9263696E-2</v>
      </c>
      <c r="N14" s="1"/>
    </row>
    <row r="15" spans="1:14" x14ac:dyDescent="0.25">
      <c r="A15" t="s">
        <v>46</v>
      </c>
      <c r="B15" t="s">
        <v>44</v>
      </c>
      <c r="C15">
        <v>0</v>
      </c>
      <c r="D15">
        <v>0</v>
      </c>
      <c r="E15" t="s">
        <v>9</v>
      </c>
      <c r="F15">
        <v>2016</v>
      </c>
      <c r="G15" s="1"/>
      <c r="H15" s="1"/>
      <c r="I15" s="1">
        <v>9.5199000000000006E-2</v>
      </c>
      <c r="J15" s="1">
        <v>2268.9095000000002</v>
      </c>
      <c r="K15" s="1"/>
      <c r="L15" s="1"/>
      <c r="M15" s="1">
        <v>1.9039799999999999E-2</v>
      </c>
      <c r="N15" s="1"/>
    </row>
    <row r="16" spans="1:14" x14ac:dyDescent="0.25">
      <c r="A16" t="s">
        <v>46</v>
      </c>
      <c r="B16" t="s">
        <v>44</v>
      </c>
      <c r="C16">
        <v>0</v>
      </c>
      <c r="D16">
        <v>0</v>
      </c>
      <c r="E16" t="s">
        <v>9</v>
      </c>
      <c r="F16">
        <v>2017</v>
      </c>
      <c r="G16" s="1"/>
      <c r="H16" s="1"/>
      <c r="I16" s="1">
        <v>9.4083E-2</v>
      </c>
      <c r="J16" s="1">
        <v>2242.3114999999998</v>
      </c>
      <c r="K16" s="1"/>
      <c r="L16" s="1"/>
      <c r="M16" s="1">
        <v>1.8816599999999999E-2</v>
      </c>
      <c r="N16" s="1"/>
    </row>
    <row r="17" spans="1:14" x14ac:dyDescent="0.25">
      <c r="A17" t="s">
        <v>46</v>
      </c>
      <c r="B17" t="s">
        <v>44</v>
      </c>
      <c r="C17">
        <v>0</v>
      </c>
      <c r="D17">
        <v>0</v>
      </c>
      <c r="E17" t="s">
        <v>18</v>
      </c>
      <c r="F17">
        <v>2012</v>
      </c>
      <c r="G17" s="1"/>
      <c r="H17" s="1"/>
      <c r="I17" s="1"/>
      <c r="J17" s="1">
        <v>0</v>
      </c>
      <c r="K17" s="1"/>
      <c r="L17" s="1"/>
      <c r="M17" s="1"/>
      <c r="N17" s="1"/>
    </row>
    <row r="18" spans="1:14" x14ac:dyDescent="0.25">
      <c r="A18" t="s">
        <v>46</v>
      </c>
      <c r="B18" t="s">
        <v>44</v>
      </c>
      <c r="C18">
        <v>0</v>
      </c>
      <c r="D18">
        <v>0</v>
      </c>
      <c r="E18" t="s">
        <v>18</v>
      </c>
      <c r="F18">
        <v>2013</v>
      </c>
      <c r="G18" s="1"/>
      <c r="H18" s="1"/>
      <c r="I18" s="1"/>
      <c r="J18" s="1">
        <v>0</v>
      </c>
      <c r="K18" s="1"/>
      <c r="L18" s="1"/>
      <c r="M18" s="1"/>
      <c r="N18" s="1"/>
    </row>
    <row r="19" spans="1:14" x14ac:dyDescent="0.25">
      <c r="A19" t="s">
        <v>46</v>
      </c>
      <c r="B19" t="s">
        <v>44</v>
      </c>
      <c r="C19">
        <v>0</v>
      </c>
      <c r="D19">
        <v>0</v>
      </c>
      <c r="E19" t="s">
        <v>18</v>
      </c>
      <c r="F19">
        <v>2014</v>
      </c>
      <c r="G19" s="1"/>
      <c r="H19" s="1"/>
      <c r="I19" s="1"/>
      <c r="J19" s="1">
        <v>0</v>
      </c>
      <c r="K19" s="1"/>
      <c r="L19" s="1"/>
      <c r="M19" s="1"/>
      <c r="N19" s="1"/>
    </row>
    <row r="20" spans="1:14" x14ac:dyDescent="0.25">
      <c r="A20" t="s">
        <v>46</v>
      </c>
      <c r="B20" t="s">
        <v>44</v>
      </c>
      <c r="C20">
        <v>0</v>
      </c>
      <c r="D20">
        <v>0</v>
      </c>
      <c r="E20" t="s">
        <v>18</v>
      </c>
      <c r="F20">
        <v>2015</v>
      </c>
      <c r="G20" s="1"/>
      <c r="H20" s="1"/>
      <c r="I20" s="1"/>
      <c r="J20" s="1">
        <v>0</v>
      </c>
      <c r="K20" s="1"/>
      <c r="L20" s="1"/>
      <c r="M20" s="1"/>
      <c r="N20" s="1"/>
    </row>
    <row r="21" spans="1:14" x14ac:dyDescent="0.25">
      <c r="A21" t="s">
        <v>46</v>
      </c>
      <c r="B21" t="s">
        <v>44</v>
      </c>
      <c r="C21">
        <v>0</v>
      </c>
      <c r="D21">
        <v>0</v>
      </c>
      <c r="E21" t="s">
        <v>18</v>
      </c>
      <c r="F21">
        <v>2016</v>
      </c>
      <c r="G21" s="1"/>
      <c r="H21" s="1"/>
      <c r="I21" s="1"/>
      <c r="J21" s="1">
        <v>0</v>
      </c>
      <c r="K21" s="1"/>
      <c r="L21" s="1"/>
      <c r="M21" s="1"/>
      <c r="N21" s="1"/>
    </row>
    <row r="22" spans="1:14" x14ac:dyDescent="0.25">
      <c r="A22" t="s">
        <v>46</v>
      </c>
      <c r="B22" t="s">
        <v>44</v>
      </c>
      <c r="C22">
        <v>0</v>
      </c>
      <c r="D22">
        <v>0</v>
      </c>
      <c r="E22" t="s">
        <v>18</v>
      </c>
      <c r="F22">
        <v>2017</v>
      </c>
      <c r="G22" s="1"/>
      <c r="H22" s="1"/>
      <c r="I22" s="1"/>
      <c r="J22" s="1">
        <v>0</v>
      </c>
      <c r="K22" s="1"/>
      <c r="L22" s="1"/>
      <c r="M22" s="1"/>
      <c r="N22" s="1"/>
    </row>
    <row r="23" spans="1:14" x14ac:dyDescent="0.25">
      <c r="A23" t="s">
        <v>46</v>
      </c>
      <c r="B23" t="s">
        <v>44</v>
      </c>
      <c r="C23">
        <v>0</v>
      </c>
      <c r="D23">
        <v>0</v>
      </c>
      <c r="E23" t="s">
        <v>7</v>
      </c>
      <c r="F23">
        <v>2012</v>
      </c>
      <c r="G23" s="1"/>
      <c r="H23" s="1"/>
      <c r="I23" s="1">
        <v>0.70183399999999996</v>
      </c>
      <c r="J23" s="1">
        <v>7760.2788</v>
      </c>
      <c r="K23" s="1"/>
      <c r="L23" s="1"/>
      <c r="M23" s="1">
        <v>0.20052400000000001</v>
      </c>
      <c r="N23" s="1"/>
    </row>
    <row r="24" spans="1:14" x14ac:dyDescent="0.25">
      <c r="A24" t="s">
        <v>46</v>
      </c>
      <c r="B24" t="s">
        <v>44</v>
      </c>
      <c r="C24">
        <v>0</v>
      </c>
      <c r="D24">
        <v>0</v>
      </c>
      <c r="E24" t="s">
        <v>7</v>
      </c>
      <c r="F24">
        <v>2013</v>
      </c>
      <c r="G24" s="1"/>
      <c r="H24" s="1"/>
      <c r="I24" s="1">
        <v>0.70184100000000005</v>
      </c>
      <c r="J24" s="1">
        <v>7760.3562000000002</v>
      </c>
      <c r="K24" s="1"/>
      <c r="L24" s="1"/>
      <c r="M24" s="1">
        <v>0.20052600000000001</v>
      </c>
      <c r="N24" s="1"/>
    </row>
    <row r="25" spans="1:14" x14ac:dyDescent="0.25">
      <c r="A25" t="s">
        <v>46</v>
      </c>
      <c r="B25" t="s">
        <v>44</v>
      </c>
      <c r="C25">
        <v>0</v>
      </c>
      <c r="D25">
        <v>0</v>
      </c>
      <c r="E25" t="s">
        <v>7</v>
      </c>
      <c r="F25">
        <v>2014</v>
      </c>
      <c r="G25" s="1"/>
      <c r="H25" s="1"/>
      <c r="I25" s="1">
        <v>0.70184800000000003</v>
      </c>
      <c r="J25" s="1">
        <v>7760.4336000000003</v>
      </c>
      <c r="K25" s="1"/>
      <c r="L25" s="1"/>
      <c r="M25" s="1">
        <v>0.20052800000000001</v>
      </c>
      <c r="N25" s="1"/>
    </row>
    <row r="26" spans="1:14" x14ac:dyDescent="0.25">
      <c r="A26" t="s">
        <v>46</v>
      </c>
      <c r="B26" t="s">
        <v>44</v>
      </c>
      <c r="C26">
        <v>0</v>
      </c>
      <c r="D26">
        <v>0</v>
      </c>
      <c r="E26" t="s">
        <v>7</v>
      </c>
      <c r="F26">
        <v>2015</v>
      </c>
      <c r="G26" s="1"/>
      <c r="H26" s="1"/>
      <c r="I26" s="1">
        <v>0.70185500000000001</v>
      </c>
      <c r="J26" s="1">
        <v>7760.5110000000004</v>
      </c>
      <c r="K26" s="1"/>
      <c r="L26" s="1"/>
      <c r="M26" s="1">
        <v>0.20053000000000001</v>
      </c>
      <c r="N26" s="1"/>
    </row>
    <row r="27" spans="1:14" x14ac:dyDescent="0.25">
      <c r="A27" t="s">
        <v>46</v>
      </c>
      <c r="B27" t="s">
        <v>44</v>
      </c>
      <c r="C27">
        <v>0</v>
      </c>
      <c r="D27">
        <v>0</v>
      </c>
      <c r="E27" t="s">
        <v>7</v>
      </c>
      <c r="F27">
        <v>2016</v>
      </c>
      <c r="G27" s="1"/>
      <c r="H27" s="1"/>
      <c r="I27" s="1">
        <v>0.70186199999999999</v>
      </c>
      <c r="J27" s="1">
        <v>7760.5883999999996</v>
      </c>
      <c r="K27" s="1"/>
      <c r="L27" s="1"/>
      <c r="M27" s="1">
        <v>0.20053199999999999</v>
      </c>
      <c r="N27" s="1"/>
    </row>
    <row r="28" spans="1:14" x14ac:dyDescent="0.25">
      <c r="A28" t="s">
        <v>46</v>
      </c>
      <c r="B28" t="s">
        <v>44</v>
      </c>
      <c r="C28">
        <v>0</v>
      </c>
      <c r="D28">
        <v>0</v>
      </c>
      <c r="E28" t="s">
        <v>7</v>
      </c>
      <c r="F28">
        <v>2017</v>
      </c>
      <c r="G28" s="1"/>
      <c r="H28" s="1"/>
      <c r="I28" s="1">
        <v>0.70186899999999997</v>
      </c>
      <c r="J28" s="1">
        <v>7760.6657999999998</v>
      </c>
      <c r="K28" s="1"/>
      <c r="L28" s="1"/>
      <c r="M28" s="1">
        <v>0.20053399999999999</v>
      </c>
      <c r="N28" s="1"/>
    </row>
    <row r="29" spans="1:14" x14ac:dyDescent="0.25">
      <c r="A29" t="s">
        <v>46</v>
      </c>
      <c r="B29" t="s">
        <v>44</v>
      </c>
      <c r="C29">
        <v>0</v>
      </c>
      <c r="D29">
        <v>0</v>
      </c>
      <c r="E29" t="s">
        <v>17</v>
      </c>
      <c r="F29">
        <v>2012</v>
      </c>
      <c r="G29" s="1"/>
      <c r="H29" s="1"/>
      <c r="I29" s="1"/>
      <c r="J29" s="1">
        <v>13923.356305599998</v>
      </c>
      <c r="K29" s="1"/>
      <c r="L29" s="1"/>
      <c r="M29" s="1"/>
      <c r="N29" s="1"/>
    </row>
    <row r="30" spans="1:14" x14ac:dyDescent="0.25">
      <c r="A30" t="s">
        <v>46</v>
      </c>
      <c r="B30" t="s">
        <v>44</v>
      </c>
      <c r="C30">
        <v>0</v>
      </c>
      <c r="D30">
        <v>0</v>
      </c>
      <c r="E30" t="s">
        <v>17</v>
      </c>
      <c r="F30">
        <v>2013</v>
      </c>
      <c r="G30" s="1"/>
      <c r="H30" s="1"/>
      <c r="I30" s="1"/>
      <c r="J30" s="1">
        <v>10875.5136</v>
      </c>
      <c r="K30" s="1"/>
      <c r="L30" s="1"/>
      <c r="M30" s="1"/>
      <c r="N30" s="1"/>
    </row>
    <row r="31" spans="1:14" x14ac:dyDescent="0.25">
      <c r="A31" t="s">
        <v>46</v>
      </c>
      <c r="B31" t="s">
        <v>44</v>
      </c>
      <c r="C31">
        <v>0</v>
      </c>
      <c r="D31">
        <v>0</v>
      </c>
      <c r="E31" t="s">
        <v>17</v>
      </c>
      <c r="F31">
        <v>2014</v>
      </c>
      <c r="G31" s="1"/>
      <c r="H31" s="1"/>
      <c r="I31" s="1"/>
      <c r="J31" s="1">
        <v>10500.898800000001</v>
      </c>
      <c r="K31" s="1"/>
      <c r="L31" s="1"/>
      <c r="M31" s="1"/>
      <c r="N31" s="1"/>
    </row>
    <row r="32" spans="1:14" x14ac:dyDescent="0.25">
      <c r="A32" t="s">
        <v>46</v>
      </c>
      <c r="B32" t="s">
        <v>44</v>
      </c>
      <c r="C32">
        <v>0</v>
      </c>
      <c r="D32">
        <v>0</v>
      </c>
      <c r="E32" t="s">
        <v>17</v>
      </c>
      <c r="F32">
        <v>2015</v>
      </c>
      <c r="G32" s="1"/>
      <c r="H32" s="1"/>
      <c r="I32" s="1"/>
      <c r="J32" s="1">
        <v>10310.188</v>
      </c>
      <c r="K32" s="1"/>
      <c r="L32" s="1"/>
      <c r="M32" s="1"/>
      <c r="N32" s="1"/>
    </row>
    <row r="33" spans="1:14" x14ac:dyDescent="0.25">
      <c r="A33" t="s">
        <v>46</v>
      </c>
      <c r="B33" t="s">
        <v>44</v>
      </c>
      <c r="C33">
        <v>0</v>
      </c>
      <c r="D33">
        <v>0</v>
      </c>
      <c r="E33" t="s">
        <v>17</v>
      </c>
      <c r="F33">
        <v>2016</v>
      </c>
      <c r="G33" s="1"/>
      <c r="H33" s="1"/>
      <c r="I33" s="1"/>
      <c r="J33" s="1">
        <v>9996.8372000000018</v>
      </c>
      <c r="K33" s="1"/>
      <c r="L33" s="1"/>
      <c r="M33" s="1"/>
      <c r="N33" s="1"/>
    </row>
    <row r="34" spans="1:14" x14ac:dyDescent="0.25">
      <c r="A34" t="s">
        <v>46</v>
      </c>
      <c r="B34" t="s">
        <v>44</v>
      </c>
      <c r="C34">
        <v>0</v>
      </c>
      <c r="D34">
        <v>0</v>
      </c>
      <c r="E34" t="s">
        <v>17</v>
      </c>
      <c r="F34">
        <v>2017</v>
      </c>
      <c r="G34" s="1"/>
      <c r="H34" s="1"/>
      <c r="I34" s="1"/>
      <c r="J34" s="1">
        <v>9714.1743999999999</v>
      </c>
      <c r="K34" s="1"/>
      <c r="L34" s="1"/>
      <c r="M34" s="1"/>
      <c r="N34" s="1"/>
    </row>
    <row r="35" spans="1:14" x14ac:dyDescent="0.25">
      <c r="A35" t="s">
        <v>46</v>
      </c>
      <c r="B35" t="s">
        <v>44</v>
      </c>
      <c r="C35" t="s">
        <v>38</v>
      </c>
      <c r="D35" t="s">
        <v>26</v>
      </c>
      <c r="E35" t="s">
        <v>8</v>
      </c>
      <c r="F35">
        <v>2012</v>
      </c>
      <c r="G35" s="1"/>
      <c r="H35" s="1"/>
      <c r="I35" s="1">
        <v>2.5158860071999998</v>
      </c>
      <c r="J35" s="1">
        <v>242154.02819299998</v>
      </c>
      <c r="K35" s="1"/>
      <c r="L35" s="1">
        <v>2515886.0071999999</v>
      </c>
      <c r="M35" s="1">
        <v>3.7738290107999997</v>
      </c>
      <c r="N35" s="1"/>
    </row>
    <row r="36" spans="1:14" x14ac:dyDescent="0.25">
      <c r="A36" t="s">
        <v>46</v>
      </c>
      <c r="B36" t="s">
        <v>44</v>
      </c>
      <c r="C36" t="s">
        <v>38</v>
      </c>
      <c r="D36" t="s">
        <v>26</v>
      </c>
      <c r="E36" t="s">
        <v>8</v>
      </c>
      <c r="F36">
        <v>2013</v>
      </c>
      <c r="G36" s="1"/>
      <c r="H36" s="1"/>
      <c r="I36" s="1">
        <v>2.4325844192527901</v>
      </c>
      <c r="J36" s="1">
        <v>234136.25035308104</v>
      </c>
      <c r="K36" s="1"/>
      <c r="L36" s="1">
        <v>2432584.41925279</v>
      </c>
      <c r="M36" s="1">
        <v>3.6488766288791852</v>
      </c>
      <c r="N36" s="1"/>
    </row>
    <row r="37" spans="1:14" x14ac:dyDescent="0.25">
      <c r="A37" t="s">
        <v>46</v>
      </c>
      <c r="B37" t="s">
        <v>44</v>
      </c>
      <c r="C37" t="s">
        <v>38</v>
      </c>
      <c r="D37" t="s">
        <v>26</v>
      </c>
      <c r="E37" t="s">
        <v>8</v>
      </c>
      <c r="F37">
        <v>2014</v>
      </c>
      <c r="G37" s="1"/>
      <c r="H37" s="1"/>
      <c r="I37" s="1">
        <v>2.370097675257536</v>
      </c>
      <c r="J37" s="1">
        <v>228121.90124353787</v>
      </c>
      <c r="K37" s="1"/>
      <c r="L37" s="1">
        <v>2370097.6752575361</v>
      </c>
      <c r="M37" s="1">
        <v>3.5551465128863042</v>
      </c>
      <c r="N37" s="1"/>
    </row>
    <row r="38" spans="1:14" x14ac:dyDescent="0.25">
      <c r="A38" t="s">
        <v>46</v>
      </c>
      <c r="B38" t="s">
        <v>44</v>
      </c>
      <c r="C38" t="s">
        <v>38</v>
      </c>
      <c r="D38" t="s">
        <v>26</v>
      </c>
      <c r="E38" t="s">
        <v>8</v>
      </c>
      <c r="F38">
        <v>2015</v>
      </c>
      <c r="G38" s="1"/>
      <c r="H38" s="1"/>
      <c r="I38" s="1">
        <v>2.26992503036782</v>
      </c>
      <c r="J38" s="1">
        <v>218480.28417290264</v>
      </c>
      <c r="K38" s="1"/>
      <c r="L38" s="1">
        <v>2269925.0303678201</v>
      </c>
      <c r="M38" s="1">
        <v>3.40488754555173</v>
      </c>
      <c r="N38" s="1"/>
    </row>
    <row r="39" spans="1:14" x14ac:dyDescent="0.25">
      <c r="A39" t="s">
        <v>46</v>
      </c>
      <c r="B39" t="s">
        <v>44</v>
      </c>
      <c r="C39" t="s">
        <v>38</v>
      </c>
      <c r="D39" t="s">
        <v>26</v>
      </c>
      <c r="E39" t="s">
        <v>8</v>
      </c>
      <c r="F39">
        <v>2016</v>
      </c>
      <c r="G39" s="1"/>
      <c r="H39" s="1"/>
      <c r="I39" s="1">
        <v>2.3191619999999999</v>
      </c>
      <c r="J39" s="1">
        <v>223219.3425</v>
      </c>
      <c r="K39" s="1"/>
      <c r="L39" s="1">
        <v>2319162</v>
      </c>
      <c r="M39" s="1">
        <v>3.4787430000000001</v>
      </c>
      <c r="N39" s="1"/>
    </row>
    <row r="40" spans="1:14" x14ac:dyDescent="0.25">
      <c r="A40" t="s">
        <v>46</v>
      </c>
      <c r="B40" t="s">
        <v>44</v>
      </c>
      <c r="C40" t="s">
        <v>38</v>
      </c>
      <c r="D40" t="s">
        <v>26</v>
      </c>
      <c r="E40" t="s">
        <v>8</v>
      </c>
      <c r="F40">
        <v>2017</v>
      </c>
      <c r="G40" s="1"/>
      <c r="H40" s="1"/>
      <c r="I40" s="1">
        <v>2.2749010000000003</v>
      </c>
      <c r="J40" s="1">
        <v>218959.22125</v>
      </c>
      <c r="K40" s="1"/>
      <c r="L40" s="1">
        <v>2274901</v>
      </c>
      <c r="M40" s="1">
        <v>3.4123515000000002</v>
      </c>
      <c r="N40" s="1"/>
    </row>
    <row r="41" spans="1:14" x14ac:dyDescent="0.25">
      <c r="A41" t="s">
        <v>46</v>
      </c>
      <c r="B41" t="s">
        <v>44</v>
      </c>
      <c r="C41" t="s">
        <v>38</v>
      </c>
      <c r="D41" t="s">
        <v>26</v>
      </c>
      <c r="E41" t="s">
        <v>6</v>
      </c>
      <c r="F41">
        <v>2012</v>
      </c>
      <c r="G41" s="1"/>
      <c r="H41" s="1"/>
      <c r="I41" s="1">
        <v>6.7943888961397136E-2</v>
      </c>
      <c r="J41" s="1">
        <v>1678.2140573465094</v>
      </c>
      <c r="K41" s="1"/>
      <c r="L41" s="1">
        <v>22647.962987132381</v>
      </c>
      <c r="M41" s="1">
        <v>1.3588777792279428E-2</v>
      </c>
      <c r="N41" s="1"/>
    </row>
    <row r="42" spans="1:14" x14ac:dyDescent="0.25">
      <c r="A42" t="s">
        <v>46</v>
      </c>
      <c r="B42" t="s">
        <v>44</v>
      </c>
      <c r="C42" t="s">
        <v>38</v>
      </c>
      <c r="D42" t="s">
        <v>26</v>
      </c>
      <c r="E42" t="s">
        <v>6</v>
      </c>
      <c r="F42">
        <v>2013</v>
      </c>
      <c r="G42" s="1"/>
      <c r="H42" s="1"/>
      <c r="I42" s="1">
        <v>0.102423</v>
      </c>
      <c r="J42" s="1">
        <v>2529.8481000000002</v>
      </c>
      <c r="K42" s="1"/>
      <c r="L42" s="1">
        <v>34141</v>
      </c>
      <c r="M42" s="1">
        <v>2.0484599999999999E-2</v>
      </c>
      <c r="N42" s="1"/>
    </row>
    <row r="43" spans="1:14" x14ac:dyDescent="0.25">
      <c r="A43" t="s">
        <v>46</v>
      </c>
      <c r="B43" t="s">
        <v>44</v>
      </c>
      <c r="C43" t="s">
        <v>38</v>
      </c>
      <c r="D43" t="s">
        <v>26</v>
      </c>
      <c r="E43" t="s">
        <v>6</v>
      </c>
      <c r="F43">
        <v>2014</v>
      </c>
      <c r="G43" s="1"/>
      <c r="H43" s="1"/>
      <c r="I43" s="1">
        <v>0.120264</v>
      </c>
      <c r="J43" s="1">
        <v>2970.5207999999998</v>
      </c>
      <c r="K43" s="1"/>
      <c r="L43" s="1">
        <v>40088</v>
      </c>
      <c r="M43" s="1">
        <v>2.4052799999999999E-2</v>
      </c>
      <c r="N43" s="1"/>
    </row>
    <row r="44" spans="1:14" x14ac:dyDescent="0.25">
      <c r="A44" t="s">
        <v>46</v>
      </c>
      <c r="B44" t="s">
        <v>44</v>
      </c>
      <c r="C44" t="s">
        <v>38</v>
      </c>
      <c r="D44" t="s">
        <v>26</v>
      </c>
      <c r="E44" t="s">
        <v>6</v>
      </c>
      <c r="F44">
        <v>2015</v>
      </c>
      <c r="G44" s="1"/>
      <c r="H44" s="1"/>
      <c r="I44" s="1">
        <v>0.176178</v>
      </c>
      <c r="J44" s="1">
        <v>4351.5965999999999</v>
      </c>
      <c r="K44" s="1"/>
      <c r="L44" s="1">
        <v>58726</v>
      </c>
      <c r="M44" s="1">
        <v>3.5235599999999999E-2</v>
      </c>
      <c r="N44" s="1"/>
    </row>
    <row r="45" spans="1:14" x14ac:dyDescent="0.25">
      <c r="A45" t="s">
        <v>46</v>
      </c>
      <c r="B45" t="s">
        <v>44</v>
      </c>
      <c r="C45" t="s">
        <v>38</v>
      </c>
      <c r="D45" t="s">
        <v>26</v>
      </c>
      <c r="E45" t="s">
        <v>6</v>
      </c>
      <c r="F45">
        <v>2016</v>
      </c>
      <c r="G45" s="1"/>
      <c r="H45" s="1"/>
      <c r="I45" s="1">
        <v>0.174174</v>
      </c>
      <c r="J45" s="1">
        <v>4302.0977999999996</v>
      </c>
      <c r="K45" s="1"/>
      <c r="L45" s="1">
        <v>58058</v>
      </c>
      <c r="M45" s="1">
        <v>3.4834799999999999E-2</v>
      </c>
      <c r="N45" s="1"/>
    </row>
    <row r="46" spans="1:14" x14ac:dyDescent="0.25">
      <c r="A46" t="s">
        <v>46</v>
      </c>
      <c r="B46" t="s">
        <v>44</v>
      </c>
      <c r="C46" t="s">
        <v>38</v>
      </c>
      <c r="D46" t="s">
        <v>26</v>
      </c>
      <c r="E46" t="s">
        <v>6</v>
      </c>
      <c r="F46">
        <v>2017</v>
      </c>
      <c r="G46" s="1"/>
      <c r="H46" s="1"/>
      <c r="I46" s="1">
        <v>0.174174</v>
      </c>
      <c r="J46" s="1">
        <v>4302.0977999999996</v>
      </c>
      <c r="K46" s="1"/>
      <c r="L46" s="1">
        <v>58058</v>
      </c>
      <c r="M46" s="1">
        <v>3.4834799999999999E-2</v>
      </c>
      <c r="N46" s="1"/>
    </row>
    <row r="47" spans="1:14" x14ac:dyDescent="0.25">
      <c r="A47" t="s">
        <v>46</v>
      </c>
      <c r="B47" t="s">
        <v>44</v>
      </c>
      <c r="C47" t="s">
        <v>38</v>
      </c>
      <c r="D47" t="s">
        <v>26</v>
      </c>
      <c r="E47" t="s">
        <v>9</v>
      </c>
      <c r="F47">
        <v>2012</v>
      </c>
      <c r="G47" s="1"/>
      <c r="H47" s="1"/>
      <c r="I47" s="1">
        <v>6.2950687587521523E-3</v>
      </c>
      <c r="J47" s="1">
        <v>150.03247208359298</v>
      </c>
      <c r="K47" s="1"/>
      <c r="L47" s="1">
        <v>2098.3562529173842</v>
      </c>
      <c r="M47" s="1">
        <v>1.2590137517504304E-3</v>
      </c>
      <c r="N47" s="1"/>
    </row>
    <row r="48" spans="1:14" x14ac:dyDescent="0.25">
      <c r="A48" t="s">
        <v>46</v>
      </c>
      <c r="B48" t="s">
        <v>44</v>
      </c>
      <c r="C48" t="s">
        <v>38</v>
      </c>
      <c r="D48" t="s">
        <v>26</v>
      </c>
      <c r="E48" t="s">
        <v>9</v>
      </c>
      <c r="F48">
        <v>2013</v>
      </c>
      <c r="G48" s="1"/>
      <c r="H48" s="1"/>
      <c r="I48" s="1">
        <v>3.516E-3</v>
      </c>
      <c r="J48" s="1">
        <v>83.798000000000002</v>
      </c>
      <c r="K48" s="1"/>
      <c r="L48" s="1">
        <v>1172</v>
      </c>
      <c r="M48" s="1">
        <v>7.0319999999999996E-4</v>
      </c>
      <c r="N48" s="1"/>
    </row>
    <row r="49" spans="1:14" x14ac:dyDescent="0.25">
      <c r="A49" t="s">
        <v>46</v>
      </c>
      <c r="B49" t="s">
        <v>44</v>
      </c>
      <c r="C49" t="s">
        <v>38</v>
      </c>
      <c r="D49" t="s">
        <v>26</v>
      </c>
      <c r="E49" t="s">
        <v>9</v>
      </c>
      <c r="F49">
        <v>2014</v>
      </c>
      <c r="G49" s="1"/>
      <c r="H49" s="1"/>
      <c r="I49" s="1">
        <v>5.241E-3</v>
      </c>
      <c r="J49" s="1">
        <v>124.9105</v>
      </c>
      <c r="K49" s="1"/>
      <c r="L49" s="1">
        <v>1747</v>
      </c>
      <c r="M49" s="1">
        <v>1.0482E-3</v>
      </c>
      <c r="N49" s="1"/>
    </row>
    <row r="50" spans="1:14" x14ac:dyDescent="0.25">
      <c r="A50" t="s">
        <v>46</v>
      </c>
      <c r="B50" t="s">
        <v>44</v>
      </c>
      <c r="C50" t="s">
        <v>38</v>
      </c>
      <c r="D50" t="s">
        <v>26</v>
      </c>
      <c r="E50" t="s">
        <v>9</v>
      </c>
      <c r="F50">
        <v>2015</v>
      </c>
      <c r="G50" s="1"/>
      <c r="H50" s="1"/>
      <c r="I50" s="1">
        <v>6.8700000000000002E-3</v>
      </c>
      <c r="J50" s="1">
        <v>163.73500000000001</v>
      </c>
      <c r="K50" s="1"/>
      <c r="L50" s="1">
        <v>2290</v>
      </c>
      <c r="M50" s="1">
        <v>1.374E-3</v>
      </c>
      <c r="N50" s="1"/>
    </row>
    <row r="51" spans="1:14" x14ac:dyDescent="0.25">
      <c r="A51" t="s">
        <v>46</v>
      </c>
      <c r="B51" t="s">
        <v>44</v>
      </c>
      <c r="C51" t="s">
        <v>38</v>
      </c>
      <c r="D51" t="s">
        <v>26</v>
      </c>
      <c r="E51" t="s">
        <v>9</v>
      </c>
      <c r="F51">
        <v>2016</v>
      </c>
      <c r="G51" s="1"/>
      <c r="H51" s="1"/>
      <c r="I51" s="1">
        <v>4.5692999999999992E-3</v>
      </c>
      <c r="J51" s="1">
        <v>108.90165</v>
      </c>
      <c r="K51" s="1"/>
      <c r="L51" s="1">
        <v>1523.1</v>
      </c>
      <c r="M51" s="1">
        <v>9.1385999999999985E-4</v>
      </c>
      <c r="N51" s="1"/>
    </row>
    <row r="52" spans="1:14" x14ac:dyDescent="0.25">
      <c r="A52" t="s">
        <v>46</v>
      </c>
      <c r="B52" t="s">
        <v>44</v>
      </c>
      <c r="C52" t="s">
        <v>38</v>
      </c>
      <c r="D52" t="s">
        <v>26</v>
      </c>
      <c r="E52" t="s">
        <v>9</v>
      </c>
      <c r="F52">
        <v>2017</v>
      </c>
      <c r="G52" s="1"/>
      <c r="H52" s="1"/>
      <c r="I52" s="1">
        <v>4.4816700000000001E-3</v>
      </c>
      <c r="J52" s="1">
        <v>106.813135</v>
      </c>
      <c r="K52" s="1"/>
      <c r="L52" s="1">
        <v>1493.89</v>
      </c>
      <c r="M52" s="1">
        <v>8.9633400000000004E-4</v>
      </c>
      <c r="N52" s="1"/>
    </row>
    <row r="53" spans="1:14" x14ac:dyDescent="0.25">
      <c r="A53" t="s">
        <v>46</v>
      </c>
      <c r="B53" t="s">
        <v>44</v>
      </c>
      <c r="C53" t="s">
        <v>38</v>
      </c>
      <c r="D53" t="s">
        <v>26</v>
      </c>
      <c r="E53" t="s">
        <v>7</v>
      </c>
      <c r="F53">
        <v>2012</v>
      </c>
      <c r="G53" s="1"/>
      <c r="H53" s="1"/>
      <c r="I53" s="1">
        <v>2.7110850000000002E-2</v>
      </c>
      <c r="J53" s="1">
        <v>699.45992999999999</v>
      </c>
      <c r="K53" s="1"/>
      <c r="L53" s="1">
        <v>9036.9500000000007</v>
      </c>
      <c r="M53" s="1">
        <v>5.4221700000000005E-3</v>
      </c>
      <c r="N53" s="1"/>
    </row>
    <row r="54" spans="1:14" x14ac:dyDescent="0.25">
      <c r="A54" t="s">
        <v>46</v>
      </c>
      <c r="B54" t="s">
        <v>44</v>
      </c>
      <c r="C54" t="s">
        <v>38</v>
      </c>
      <c r="D54" t="s">
        <v>26</v>
      </c>
      <c r="E54" t="s">
        <v>7</v>
      </c>
      <c r="F54">
        <v>2013</v>
      </c>
      <c r="G54" s="1"/>
      <c r="H54" s="1"/>
      <c r="I54" s="1">
        <v>3.5469000000000001E-2</v>
      </c>
      <c r="J54" s="1">
        <v>915.10019999999997</v>
      </c>
      <c r="K54" s="1"/>
      <c r="L54" s="1">
        <v>11823</v>
      </c>
      <c r="M54" s="1">
        <v>7.0937999999999999E-3</v>
      </c>
      <c r="N54" s="1"/>
    </row>
    <row r="55" spans="1:14" x14ac:dyDescent="0.25">
      <c r="A55" t="s">
        <v>46</v>
      </c>
      <c r="B55" t="s">
        <v>44</v>
      </c>
      <c r="C55" t="s">
        <v>38</v>
      </c>
      <c r="D55" t="s">
        <v>26</v>
      </c>
      <c r="E55" t="s">
        <v>7</v>
      </c>
      <c r="F55">
        <v>2014</v>
      </c>
      <c r="G55" s="1"/>
      <c r="H55" s="1"/>
      <c r="I55" s="1">
        <v>3.7920000000000002E-2</v>
      </c>
      <c r="J55" s="1">
        <v>978.33600000000001</v>
      </c>
      <c r="K55" s="1"/>
      <c r="L55" s="1">
        <v>12640</v>
      </c>
      <c r="M55" s="1">
        <v>7.5839999999999996E-3</v>
      </c>
      <c r="N55" s="1"/>
    </row>
    <row r="56" spans="1:14" x14ac:dyDescent="0.25">
      <c r="A56" t="s">
        <v>46</v>
      </c>
      <c r="B56" t="s">
        <v>44</v>
      </c>
      <c r="C56" t="s">
        <v>38</v>
      </c>
      <c r="D56" t="s">
        <v>26</v>
      </c>
      <c r="E56" t="s">
        <v>7</v>
      </c>
      <c r="F56">
        <v>2015</v>
      </c>
      <c r="G56" s="1"/>
      <c r="H56" s="1"/>
      <c r="I56" s="1">
        <v>3.9287999999999997E-2</v>
      </c>
      <c r="J56" s="1">
        <v>1013.6304</v>
      </c>
      <c r="K56" s="1"/>
      <c r="L56" s="1">
        <v>13096</v>
      </c>
      <c r="M56" s="1">
        <v>7.8575999999999993E-3</v>
      </c>
      <c r="N56" s="1"/>
    </row>
    <row r="57" spans="1:14" x14ac:dyDescent="0.25">
      <c r="A57" t="s">
        <v>46</v>
      </c>
      <c r="B57" t="s">
        <v>44</v>
      </c>
      <c r="C57" t="s">
        <v>38</v>
      </c>
      <c r="D57" t="s">
        <v>26</v>
      </c>
      <c r="E57" t="s">
        <v>7</v>
      </c>
      <c r="F57">
        <v>2016</v>
      </c>
      <c r="G57" s="1"/>
      <c r="H57" s="1"/>
      <c r="I57" s="1">
        <v>3.5955000000000001E-2</v>
      </c>
      <c r="J57" s="1">
        <v>927.63900000000001</v>
      </c>
      <c r="K57" s="1"/>
      <c r="L57" s="1">
        <v>11985</v>
      </c>
      <c r="M57" s="1">
        <v>7.1910000000000003E-3</v>
      </c>
      <c r="N57" s="1"/>
    </row>
    <row r="58" spans="1:14" x14ac:dyDescent="0.25">
      <c r="A58" t="s">
        <v>46</v>
      </c>
      <c r="B58" t="s">
        <v>44</v>
      </c>
      <c r="C58" t="s">
        <v>38</v>
      </c>
      <c r="D58" t="s">
        <v>26</v>
      </c>
      <c r="E58" t="s">
        <v>7</v>
      </c>
      <c r="F58">
        <v>2017</v>
      </c>
      <c r="G58" s="1"/>
      <c r="H58" s="1"/>
      <c r="I58" s="1">
        <v>2.937E-2</v>
      </c>
      <c r="J58" s="1">
        <v>757.74599999999998</v>
      </c>
      <c r="K58" s="1"/>
      <c r="L58" s="1">
        <v>9790</v>
      </c>
      <c r="M58" s="1">
        <v>5.8739999999999999E-3</v>
      </c>
      <c r="N58" s="1"/>
    </row>
    <row r="59" spans="1:14" x14ac:dyDescent="0.25">
      <c r="A59" t="s">
        <v>46</v>
      </c>
      <c r="B59" t="s">
        <v>44</v>
      </c>
      <c r="C59" t="s">
        <v>38</v>
      </c>
      <c r="D59" t="s">
        <v>27</v>
      </c>
      <c r="E59" t="s">
        <v>11</v>
      </c>
      <c r="F59">
        <v>2012</v>
      </c>
      <c r="G59" s="1"/>
      <c r="H59" s="1"/>
      <c r="I59" s="1">
        <v>3.8055832499999998E-2</v>
      </c>
      <c r="J59" s="1">
        <v>2192.0159520000002</v>
      </c>
      <c r="K59" s="1"/>
      <c r="L59" s="1">
        <v>38055.832499999997</v>
      </c>
      <c r="M59" s="1">
        <v>3.8055832499999998E-3</v>
      </c>
      <c r="N59" s="1"/>
    </row>
    <row r="60" spans="1:14" x14ac:dyDescent="0.25">
      <c r="A60" t="s">
        <v>46</v>
      </c>
      <c r="B60" t="s">
        <v>44</v>
      </c>
      <c r="C60" t="s">
        <v>38</v>
      </c>
      <c r="D60" t="s">
        <v>27</v>
      </c>
      <c r="E60" t="s">
        <v>11</v>
      </c>
      <c r="F60">
        <v>2013</v>
      </c>
      <c r="G60" s="1"/>
      <c r="H60" s="1"/>
      <c r="I60" s="1">
        <v>3.8636699999999996E-2</v>
      </c>
      <c r="J60" s="1">
        <v>2225.4739199999999</v>
      </c>
      <c r="K60" s="1"/>
      <c r="L60" s="1">
        <v>38636.699999999997</v>
      </c>
      <c r="M60" s="1">
        <v>3.86367E-3</v>
      </c>
      <c r="N60" s="1"/>
    </row>
    <row r="61" spans="1:14" x14ac:dyDescent="0.25">
      <c r="A61" t="s">
        <v>46</v>
      </c>
      <c r="B61" t="s">
        <v>44</v>
      </c>
      <c r="C61" t="s">
        <v>38</v>
      </c>
      <c r="D61" t="s">
        <v>27</v>
      </c>
      <c r="E61" t="s">
        <v>11</v>
      </c>
      <c r="F61">
        <v>2014</v>
      </c>
      <c r="G61" s="1"/>
      <c r="H61" s="1"/>
      <c r="I61" s="1">
        <v>3.8591250000000001E-2</v>
      </c>
      <c r="J61" s="1">
        <v>2222.8560000000002</v>
      </c>
      <c r="K61" s="1"/>
      <c r="L61" s="1">
        <v>38591.25</v>
      </c>
      <c r="M61" s="1">
        <v>3.8591250000000001E-3</v>
      </c>
      <c r="N61" s="1"/>
    </row>
    <row r="62" spans="1:14" x14ac:dyDescent="0.25">
      <c r="A62" t="s">
        <v>46</v>
      </c>
      <c r="B62" t="s">
        <v>44</v>
      </c>
      <c r="C62" t="s">
        <v>38</v>
      </c>
      <c r="D62" t="s">
        <v>27</v>
      </c>
      <c r="E62" t="s">
        <v>11</v>
      </c>
      <c r="F62">
        <v>2015</v>
      </c>
      <c r="G62" s="1"/>
      <c r="H62" s="1"/>
      <c r="I62" s="1">
        <v>3.8545800000000005E-2</v>
      </c>
      <c r="J62" s="1">
        <v>2220.2380800000001</v>
      </c>
      <c r="K62" s="1"/>
      <c r="L62" s="1">
        <v>38545.800000000003</v>
      </c>
      <c r="M62" s="1">
        <v>3.8545800000000002E-3</v>
      </c>
      <c r="N62" s="1"/>
    </row>
    <row r="63" spans="1:14" x14ac:dyDescent="0.25">
      <c r="A63" t="s">
        <v>46</v>
      </c>
      <c r="B63" t="s">
        <v>44</v>
      </c>
      <c r="C63" t="s">
        <v>38</v>
      </c>
      <c r="D63" t="s">
        <v>27</v>
      </c>
      <c r="E63" t="s">
        <v>11</v>
      </c>
      <c r="F63">
        <v>2016</v>
      </c>
      <c r="G63" s="1"/>
      <c r="H63" s="1"/>
      <c r="I63" s="1">
        <v>3.8500349999999996E-2</v>
      </c>
      <c r="J63" s="1">
        <v>2217.6201599999999</v>
      </c>
      <c r="K63" s="1"/>
      <c r="L63" s="1">
        <v>38500.35</v>
      </c>
      <c r="M63" s="1">
        <v>3.8500349999999999E-3</v>
      </c>
      <c r="N63" s="1"/>
    </row>
    <row r="64" spans="1:14" x14ac:dyDescent="0.25">
      <c r="A64" t="s">
        <v>46</v>
      </c>
      <c r="B64" t="s">
        <v>44</v>
      </c>
      <c r="C64" t="s">
        <v>38</v>
      </c>
      <c r="D64" t="s">
        <v>27</v>
      </c>
      <c r="E64" t="s">
        <v>11</v>
      </c>
      <c r="F64">
        <v>2017</v>
      </c>
      <c r="G64" s="1"/>
      <c r="H64" s="1"/>
      <c r="I64" s="1">
        <v>3.84549E-2</v>
      </c>
      <c r="J64" s="1">
        <v>2215.0022399999998</v>
      </c>
      <c r="K64" s="1"/>
      <c r="L64" s="1">
        <v>38454.9</v>
      </c>
      <c r="M64" s="1">
        <v>3.8454900000000005E-3</v>
      </c>
      <c r="N64" s="1"/>
    </row>
    <row r="65" spans="1:14" x14ac:dyDescent="0.25">
      <c r="A65" t="s">
        <v>46</v>
      </c>
      <c r="B65" t="s">
        <v>44</v>
      </c>
      <c r="C65" t="s">
        <v>38</v>
      </c>
      <c r="D65" t="s">
        <v>27</v>
      </c>
      <c r="E65" t="s">
        <v>10</v>
      </c>
      <c r="F65">
        <v>2012</v>
      </c>
      <c r="G65" s="1"/>
      <c r="H65" s="1"/>
      <c r="I65" s="1">
        <v>2.7059474399999998E-2</v>
      </c>
      <c r="J65" s="1">
        <v>879.43291799999997</v>
      </c>
      <c r="K65" s="1"/>
      <c r="L65" s="1">
        <v>9019.8248000000003</v>
      </c>
      <c r="M65" s="1">
        <v>5.4118948799999995E-3</v>
      </c>
      <c r="N65" s="1"/>
    </row>
    <row r="66" spans="1:14" x14ac:dyDescent="0.25">
      <c r="A66" t="s">
        <v>46</v>
      </c>
      <c r="B66" t="s">
        <v>44</v>
      </c>
      <c r="C66" t="s">
        <v>38</v>
      </c>
      <c r="D66" t="s">
        <v>27</v>
      </c>
      <c r="E66" t="s">
        <v>10</v>
      </c>
      <c r="F66">
        <v>2013</v>
      </c>
      <c r="G66" s="1"/>
      <c r="H66" s="1"/>
      <c r="I66" s="1">
        <v>2.9289881999999996E-2</v>
      </c>
      <c r="J66" s="1">
        <v>951.92116499999997</v>
      </c>
      <c r="K66" s="1"/>
      <c r="L66" s="1">
        <v>9763.2939999999999</v>
      </c>
      <c r="M66" s="1">
        <v>5.8579763999999993E-3</v>
      </c>
      <c r="N66" s="1"/>
    </row>
    <row r="67" spans="1:14" x14ac:dyDescent="0.25">
      <c r="A67" t="s">
        <v>46</v>
      </c>
      <c r="B67" t="s">
        <v>44</v>
      </c>
      <c r="C67" t="s">
        <v>38</v>
      </c>
      <c r="D67" t="s">
        <v>27</v>
      </c>
      <c r="E67" t="s">
        <v>10</v>
      </c>
      <c r="F67">
        <v>2014</v>
      </c>
      <c r="G67" s="1"/>
      <c r="H67" s="1"/>
      <c r="I67" s="1">
        <v>2.9159444999999999E-2</v>
      </c>
      <c r="J67" s="1">
        <v>947.68196250000005</v>
      </c>
      <c r="K67" s="1"/>
      <c r="L67" s="1">
        <v>9719.8150000000005</v>
      </c>
      <c r="M67" s="1">
        <v>5.8318889999999998E-3</v>
      </c>
      <c r="N67" s="1"/>
    </row>
    <row r="68" spans="1:14" x14ac:dyDescent="0.25">
      <c r="A68" t="s">
        <v>46</v>
      </c>
      <c r="B68" t="s">
        <v>44</v>
      </c>
      <c r="C68" t="s">
        <v>38</v>
      </c>
      <c r="D68" t="s">
        <v>27</v>
      </c>
      <c r="E68" t="s">
        <v>10</v>
      </c>
      <c r="F68">
        <v>2015</v>
      </c>
      <c r="G68" s="1"/>
      <c r="H68" s="1"/>
      <c r="I68" s="1">
        <v>2.9029007999999999E-2</v>
      </c>
      <c r="J68" s="1">
        <v>943.44275999999991</v>
      </c>
      <c r="K68" s="1"/>
      <c r="L68" s="1">
        <v>9676.3359999999993</v>
      </c>
      <c r="M68" s="1">
        <v>5.8058015999999995E-3</v>
      </c>
      <c r="N68" s="1"/>
    </row>
    <row r="69" spans="1:14" x14ac:dyDescent="0.25">
      <c r="A69" t="s">
        <v>46</v>
      </c>
      <c r="B69" t="s">
        <v>44</v>
      </c>
      <c r="C69" t="s">
        <v>38</v>
      </c>
      <c r="D69" t="s">
        <v>27</v>
      </c>
      <c r="E69" t="s">
        <v>10</v>
      </c>
      <c r="F69">
        <v>2016</v>
      </c>
      <c r="G69" s="1"/>
      <c r="H69" s="1"/>
      <c r="I69" s="1">
        <v>2.8899000000000001E-2</v>
      </c>
      <c r="J69" s="1">
        <v>939.21749999999997</v>
      </c>
      <c r="K69" s="1"/>
      <c r="L69" s="1">
        <v>9633</v>
      </c>
      <c r="M69" s="1">
        <v>5.7797999999999999E-3</v>
      </c>
      <c r="N69" s="1"/>
    </row>
    <row r="70" spans="1:14" x14ac:dyDescent="0.25">
      <c r="A70" t="s">
        <v>46</v>
      </c>
      <c r="B70" t="s">
        <v>44</v>
      </c>
      <c r="C70" t="s">
        <v>38</v>
      </c>
      <c r="D70" t="s">
        <v>27</v>
      </c>
      <c r="E70" t="s">
        <v>10</v>
      </c>
      <c r="F70">
        <v>2017</v>
      </c>
      <c r="G70" s="1"/>
      <c r="H70" s="1"/>
      <c r="I70" s="1">
        <v>2.8767000000000001E-2</v>
      </c>
      <c r="J70" s="1">
        <v>934.92750000000001</v>
      </c>
      <c r="K70" s="1"/>
      <c r="L70" s="1">
        <v>9589</v>
      </c>
      <c r="M70" s="1">
        <v>5.7533999999999997E-3</v>
      </c>
      <c r="N70" s="1"/>
    </row>
    <row r="71" spans="1:14" x14ac:dyDescent="0.25">
      <c r="A71" t="s">
        <v>46</v>
      </c>
      <c r="B71" t="s">
        <v>44</v>
      </c>
      <c r="C71" t="s">
        <v>38</v>
      </c>
      <c r="D71" t="s">
        <v>27</v>
      </c>
      <c r="E71" t="s">
        <v>7</v>
      </c>
      <c r="F71">
        <v>2012</v>
      </c>
      <c r="G71" s="1"/>
      <c r="H71" s="1"/>
      <c r="I71" s="1">
        <v>1.1921039999999999E-2</v>
      </c>
      <c r="J71" s="1">
        <v>307.56283200000001</v>
      </c>
      <c r="K71" s="1"/>
      <c r="L71" s="1">
        <v>3973.68</v>
      </c>
      <c r="M71" s="1">
        <v>2.3842079999999996E-3</v>
      </c>
      <c r="N71" s="1"/>
    </row>
    <row r="72" spans="1:14" x14ac:dyDescent="0.25">
      <c r="A72" t="s">
        <v>46</v>
      </c>
      <c r="B72" t="s">
        <v>44</v>
      </c>
      <c r="C72" t="s">
        <v>38</v>
      </c>
      <c r="D72" t="s">
        <v>27</v>
      </c>
      <c r="E72" t="s">
        <v>7</v>
      </c>
      <c r="F72">
        <v>2013</v>
      </c>
      <c r="G72" s="1"/>
      <c r="H72" s="1"/>
      <c r="I72" s="1">
        <v>1.0469340000000002E-2</v>
      </c>
      <c r="J72" s="1">
        <v>270.10897200000005</v>
      </c>
      <c r="K72" s="1"/>
      <c r="L72" s="1">
        <v>3489.7800000000007</v>
      </c>
      <c r="M72" s="1">
        <v>2.0938680000000005E-3</v>
      </c>
      <c r="N72" s="1"/>
    </row>
    <row r="73" spans="1:14" x14ac:dyDescent="0.25">
      <c r="A73" t="s">
        <v>46</v>
      </c>
      <c r="B73" t="s">
        <v>44</v>
      </c>
      <c r="C73" t="s">
        <v>38</v>
      </c>
      <c r="D73" t="s">
        <v>27</v>
      </c>
      <c r="E73" t="s">
        <v>7</v>
      </c>
      <c r="F73">
        <v>2014</v>
      </c>
      <c r="G73" s="1"/>
      <c r="H73" s="1"/>
      <c r="I73" s="1">
        <v>9.57795E-3</v>
      </c>
      <c r="J73" s="1">
        <v>247.11111000000002</v>
      </c>
      <c r="K73" s="1"/>
      <c r="L73" s="1">
        <v>3192.6500000000005</v>
      </c>
      <c r="M73" s="1">
        <v>1.9155900000000002E-3</v>
      </c>
      <c r="N73" s="1"/>
    </row>
    <row r="74" spans="1:14" x14ac:dyDescent="0.25">
      <c r="A74" t="s">
        <v>46</v>
      </c>
      <c r="B74" t="s">
        <v>44</v>
      </c>
      <c r="C74" t="s">
        <v>38</v>
      </c>
      <c r="D74" t="s">
        <v>27</v>
      </c>
      <c r="E74" t="s">
        <v>7</v>
      </c>
      <c r="F74">
        <v>2015</v>
      </c>
      <c r="G74" s="1"/>
      <c r="H74" s="1"/>
      <c r="I74" s="1">
        <v>8.6865600000000012E-3</v>
      </c>
      <c r="J74" s="1">
        <v>224.11324800000003</v>
      </c>
      <c r="K74" s="1"/>
      <c r="L74" s="1">
        <v>2895.5200000000004</v>
      </c>
      <c r="M74" s="1">
        <v>1.7373120000000002E-3</v>
      </c>
      <c r="N74" s="1"/>
    </row>
    <row r="75" spans="1:14" x14ac:dyDescent="0.25">
      <c r="A75" t="s">
        <v>46</v>
      </c>
      <c r="B75" t="s">
        <v>44</v>
      </c>
      <c r="C75" t="s">
        <v>38</v>
      </c>
      <c r="D75" t="s">
        <v>27</v>
      </c>
      <c r="E75" t="s">
        <v>7</v>
      </c>
      <c r="F75">
        <v>2016</v>
      </c>
      <c r="G75" s="1"/>
      <c r="H75" s="1"/>
      <c r="I75" s="1">
        <v>7.7939999999999997E-3</v>
      </c>
      <c r="J75" s="1">
        <v>201.08519999999999</v>
      </c>
      <c r="K75" s="1"/>
      <c r="L75" s="1">
        <v>2598</v>
      </c>
      <c r="M75" s="1">
        <v>1.5587999999999999E-3</v>
      </c>
      <c r="N75" s="1"/>
    </row>
    <row r="76" spans="1:14" x14ac:dyDescent="0.25">
      <c r="A76" t="s">
        <v>46</v>
      </c>
      <c r="B76" t="s">
        <v>44</v>
      </c>
      <c r="C76" t="s">
        <v>38</v>
      </c>
      <c r="D76" t="s">
        <v>27</v>
      </c>
      <c r="E76" t="s">
        <v>7</v>
      </c>
      <c r="F76">
        <v>2017</v>
      </c>
      <c r="G76" s="1"/>
      <c r="H76" s="1"/>
      <c r="I76" s="1">
        <v>6.9030000000000003E-3</v>
      </c>
      <c r="J76" s="1">
        <v>178.09739999999999</v>
      </c>
      <c r="K76" s="1"/>
      <c r="L76" s="1">
        <v>2301</v>
      </c>
      <c r="M76" s="1">
        <v>1.3805999999999998E-3</v>
      </c>
      <c r="N76" s="1"/>
    </row>
    <row r="77" spans="1:14" x14ac:dyDescent="0.25">
      <c r="A77" t="s">
        <v>46</v>
      </c>
      <c r="B77" t="s">
        <v>44</v>
      </c>
      <c r="C77" t="s">
        <v>38</v>
      </c>
      <c r="D77" t="s">
        <v>28</v>
      </c>
      <c r="E77">
        <v>0</v>
      </c>
      <c r="F77">
        <v>2012</v>
      </c>
      <c r="G77" s="1"/>
      <c r="H77" s="1"/>
      <c r="I77" s="1">
        <v>0.36583309072464798</v>
      </c>
      <c r="J77" s="1">
        <v>29903.314719931259</v>
      </c>
      <c r="K77" s="1"/>
      <c r="L77" s="1"/>
      <c r="M77" s="1"/>
      <c r="N77" s="1"/>
    </row>
    <row r="78" spans="1:14" x14ac:dyDescent="0.25">
      <c r="A78" t="s">
        <v>46</v>
      </c>
      <c r="B78" t="s">
        <v>44</v>
      </c>
      <c r="C78" t="s">
        <v>38</v>
      </c>
      <c r="D78" t="s">
        <v>28</v>
      </c>
      <c r="E78">
        <v>0</v>
      </c>
      <c r="F78">
        <v>2013</v>
      </c>
      <c r="G78" s="1"/>
      <c r="H78" s="1"/>
      <c r="I78" s="1">
        <v>0.36862021952674601</v>
      </c>
      <c r="J78" s="1">
        <v>30555.444290151594</v>
      </c>
      <c r="K78" s="1"/>
      <c r="L78" s="1"/>
      <c r="M78" s="1"/>
      <c r="N78" s="1"/>
    </row>
    <row r="79" spans="1:14" x14ac:dyDescent="0.25">
      <c r="A79" t="s">
        <v>46</v>
      </c>
      <c r="B79" t="s">
        <v>44</v>
      </c>
      <c r="C79" t="s">
        <v>38</v>
      </c>
      <c r="D79" t="s">
        <v>28</v>
      </c>
      <c r="E79">
        <v>0</v>
      </c>
      <c r="F79">
        <v>2014</v>
      </c>
      <c r="G79" s="1"/>
      <c r="H79" s="1"/>
      <c r="I79" s="1">
        <v>0.38860064007883321</v>
      </c>
      <c r="J79" s="1">
        <v>30585.408012384079</v>
      </c>
      <c r="K79" s="1"/>
      <c r="L79" s="1"/>
      <c r="M79" s="1"/>
      <c r="N79" s="1"/>
    </row>
    <row r="80" spans="1:14" x14ac:dyDescent="0.25">
      <c r="A80" t="s">
        <v>46</v>
      </c>
      <c r="B80" t="s">
        <v>44</v>
      </c>
      <c r="C80" t="s">
        <v>38</v>
      </c>
      <c r="D80" t="s">
        <v>28</v>
      </c>
      <c r="E80">
        <v>0</v>
      </c>
      <c r="F80">
        <v>2015</v>
      </c>
      <c r="G80" s="1"/>
      <c r="H80" s="1"/>
      <c r="I80" s="1">
        <v>0.37859597485177693</v>
      </c>
      <c r="J80" s="1">
        <v>31299.191216136933</v>
      </c>
      <c r="K80" s="1"/>
      <c r="L80" s="1"/>
      <c r="M80" s="1"/>
      <c r="N80" s="1"/>
    </row>
    <row r="81" spans="1:14" x14ac:dyDescent="0.25">
      <c r="A81" t="s">
        <v>46</v>
      </c>
      <c r="B81" t="s">
        <v>44</v>
      </c>
      <c r="C81" t="s">
        <v>38</v>
      </c>
      <c r="D81" t="s">
        <v>28</v>
      </c>
      <c r="E81">
        <v>0</v>
      </c>
      <c r="F81">
        <v>2016</v>
      </c>
      <c r="G81" s="1"/>
      <c r="H81" s="1"/>
      <c r="I81" s="1">
        <v>0.38134807424289707</v>
      </c>
      <c r="J81" s="1">
        <v>30205.842900267107</v>
      </c>
      <c r="K81" s="1"/>
      <c r="L81" s="1"/>
      <c r="M81" s="1"/>
      <c r="N81" s="1"/>
    </row>
    <row r="82" spans="1:14" x14ac:dyDescent="0.25">
      <c r="A82" t="s">
        <v>46</v>
      </c>
      <c r="B82" t="s">
        <v>44</v>
      </c>
      <c r="C82" t="s">
        <v>38</v>
      </c>
      <c r="D82" t="s">
        <v>28</v>
      </c>
      <c r="E82">
        <v>0</v>
      </c>
      <c r="F82">
        <v>2017</v>
      </c>
      <c r="G82" s="1"/>
      <c r="H82" s="1"/>
      <c r="I82" s="1">
        <v>0.36040000000000005</v>
      </c>
      <c r="J82" s="1">
        <v>29270.58</v>
      </c>
      <c r="K82" s="1"/>
      <c r="L82" s="1"/>
      <c r="M82" s="1"/>
      <c r="N82" s="1"/>
    </row>
    <row r="83" spans="1:14" x14ac:dyDescent="0.25">
      <c r="A83" t="s">
        <v>46</v>
      </c>
      <c r="B83" t="s">
        <v>44</v>
      </c>
      <c r="C83" t="s">
        <v>38</v>
      </c>
      <c r="D83" t="s">
        <v>28</v>
      </c>
      <c r="E83" t="s">
        <v>8</v>
      </c>
      <c r="F83">
        <v>2012</v>
      </c>
      <c r="G83" s="1"/>
      <c r="H83" s="1"/>
      <c r="I83" s="1"/>
      <c r="J83" s="1"/>
      <c r="K83" s="1"/>
      <c r="L83" s="1">
        <v>302419.81000231882</v>
      </c>
      <c r="M83" s="1">
        <v>0.47836288952231321</v>
      </c>
      <c r="N83" s="1"/>
    </row>
    <row r="84" spans="1:14" x14ac:dyDescent="0.25">
      <c r="A84" t="s">
        <v>46</v>
      </c>
      <c r="B84" t="s">
        <v>44</v>
      </c>
      <c r="C84" t="s">
        <v>38</v>
      </c>
      <c r="D84" t="s">
        <v>28</v>
      </c>
      <c r="E84" t="s">
        <v>8</v>
      </c>
      <c r="F84">
        <v>2013</v>
      </c>
      <c r="G84" s="1"/>
      <c r="H84" s="1"/>
      <c r="I84" s="1"/>
      <c r="J84" s="1"/>
      <c r="K84" s="1"/>
      <c r="L84" s="1">
        <v>307461.08353404258</v>
      </c>
      <c r="M84" s="1">
        <v>0.4754456156132697</v>
      </c>
      <c r="N84" s="1"/>
    </row>
    <row r="85" spans="1:14" x14ac:dyDescent="0.25">
      <c r="A85" t="s">
        <v>46</v>
      </c>
      <c r="B85" t="s">
        <v>44</v>
      </c>
      <c r="C85" t="s">
        <v>38</v>
      </c>
      <c r="D85" t="s">
        <v>28</v>
      </c>
      <c r="E85" t="s">
        <v>8</v>
      </c>
      <c r="F85">
        <v>2014</v>
      </c>
      <c r="G85" s="1"/>
      <c r="H85" s="1"/>
      <c r="I85" s="1"/>
      <c r="J85" s="1"/>
      <c r="K85" s="1"/>
      <c r="L85" s="1">
        <v>308163.92740139301</v>
      </c>
      <c r="M85" s="1">
        <v>0.49786256009255342</v>
      </c>
      <c r="N85" s="1"/>
    </row>
    <row r="86" spans="1:14" x14ac:dyDescent="0.25">
      <c r="A86" t="s">
        <v>46</v>
      </c>
      <c r="B86" t="s">
        <v>44</v>
      </c>
      <c r="C86" t="s">
        <v>38</v>
      </c>
      <c r="D86" t="s">
        <v>28</v>
      </c>
      <c r="E86" t="s">
        <v>8</v>
      </c>
      <c r="F86">
        <v>2015</v>
      </c>
      <c r="G86" s="1"/>
      <c r="H86" s="1"/>
      <c r="I86" s="1"/>
      <c r="J86" s="1"/>
      <c r="K86" s="1"/>
      <c r="L86" s="1">
        <v>315971.3373105136</v>
      </c>
      <c r="M86" s="1">
        <v>0.48464455134304607</v>
      </c>
      <c r="N86" s="1"/>
    </row>
    <row r="87" spans="1:14" x14ac:dyDescent="0.25">
      <c r="A87" t="s">
        <v>46</v>
      </c>
      <c r="B87" t="s">
        <v>44</v>
      </c>
      <c r="C87" t="s">
        <v>38</v>
      </c>
      <c r="D87" t="s">
        <v>28</v>
      </c>
      <c r="E87" t="s">
        <v>8</v>
      </c>
      <c r="F87">
        <v>2016</v>
      </c>
      <c r="G87" s="1"/>
      <c r="H87" s="1"/>
      <c r="I87" s="1"/>
      <c r="J87" s="1"/>
      <c r="K87" s="1"/>
      <c r="L87" s="1">
        <v>305003.45870407386</v>
      </c>
      <c r="M87" s="1">
        <v>0.47968514581093646</v>
      </c>
      <c r="N87" s="1"/>
    </row>
    <row r="88" spans="1:14" x14ac:dyDescent="0.25">
      <c r="A88" t="s">
        <v>46</v>
      </c>
      <c r="B88" t="s">
        <v>44</v>
      </c>
      <c r="C88" t="s">
        <v>38</v>
      </c>
      <c r="D88" t="s">
        <v>28</v>
      </c>
      <c r="E88" t="s">
        <v>8</v>
      </c>
      <c r="F88">
        <v>2017</v>
      </c>
      <c r="G88" s="1"/>
      <c r="H88" s="1"/>
      <c r="I88" s="1"/>
      <c r="J88" s="1"/>
      <c r="K88" s="1"/>
      <c r="L88" s="1">
        <v>295677.92207792209</v>
      </c>
      <c r="M88" s="1">
        <v>0.45622999999999997</v>
      </c>
      <c r="N88" s="1"/>
    </row>
    <row r="89" spans="1:14" x14ac:dyDescent="0.25">
      <c r="A89" t="s">
        <v>46</v>
      </c>
      <c r="B89" t="s">
        <v>44</v>
      </c>
      <c r="C89" t="s">
        <v>29</v>
      </c>
      <c r="D89" t="s">
        <v>29</v>
      </c>
      <c r="E89" t="s">
        <v>13</v>
      </c>
      <c r="F89">
        <v>2012</v>
      </c>
      <c r="G89" s="1"/>
      <c r="H89" s="1"/>
      <c r="I89" s="1">
        <v>2.9420679959999998E-2</v>
      </c>
      <c r="J89" s="1">
        <v>791.4162909239999</v>
      </c>
      <c r="K89" s="1"/>
      <c r="L89" s="1">
        <v>9806.8933199999992</v>
      </c>
      <c r="M89" s="1">
        <v>5.8841359919999999E-3</v>
      </c>
      <c r="N89" s="1"/>
    </row>
    <row r="90" spans="1:14" x14ac:dyDescent="0.25">
      <c r="A90" t="s">
        <v>46</v>
      </c>
      <c r="B90" t="s">
        <v>44</v>
      </c>
      <c r="C90" t="s">
        <v>29</v>
      </c>
      <c r="D90" t="s">
        <v>29</v>
      </c>
      <c r="E90" t="s">
        <v>13</v>
      </c>
      <c r="F90">
        <v>2013</v>
      </c>
      <c r="G90" s="1"/>
      <c r="H90" s="1"/>
      <c r="I90" s="1">
        <v>2.7284820000000001E-2</v>
      </c>
      <c r="J90" s="1">
        <v>733.96165800000006</v>
      </c>
      <c r="K90" s="1"/>
      <c r="L90" s="1">
        <v>9094.94</v>
      </c>
      <c r="M90" s="1">
        <v>5.4569639999999999E-3</v>
      </c>
      <c r="N90" s="1"/>
    </row>
    <row r="91" spans="1:14" x14ac:dyDescent="0.25">
      <c r="A91" t="s">
        <v>46</v>
      </c>
      <c r="B91" t="s">
        <v>44</v>
      </c>
      <c r="C91" t="s">
        <v>29</v>
      </c>
      <c r="D91" t="s">
        <v>29</v>
      </c>
      <c r="E91" t="s">
        <v>13</v>
      </c>
      <c r="F91">
        <v>2014</v>
      </c>
      <c r="G91" s="1"/>
      <c r="H91" s="1"/>
      <c r="I91" s="1">
        <v>2.8152600000000003E-2</v>
      </c>
      <c r="J91" s="1">
        <v>757.30493999999999</v>
      </c>
      <c r="K91" s="1"/>
      <c r="L91" s="1">
        <v>9384.2000000000007</v>
      </c>
      <c r="M91" s="1">
        <v>5.6305200000000008E-3</v>
      </c>
      <c r="N91" s="1"/>
    </row>
    <row r="92" spans="1:14" x14ac:dyDescent="0.25">
      <c r="A92" t="s">
        <v>46</v>
      </c>
      <c r="B92" t="s">
        <v>44</v>
      </c>
      <c r="C92" t="s">
        <v>29</v>
      </c>
      <c r="D92" t="s">
        <v>29</v>
      </c>
      <c r="E92" t="s">
        <v>13</v>
      </c>
      <c r="F92">
        <v>2015</v>
      </c>
      <c r="G92" s="1"/>
      <c r="H92" s="1"/>
      <c r="I92" s="1">
        <v>2.9020379999999998E-2</v>
      </c>
      <c r="J92" s="1">
        <v>780.64822199999992</v>
      </c>
      <c r="K92" s="1"/>
      <c r="L92" s="1">
        <v>9673.4599999999991</v>
      </c>
      <c r="M92" s="1">
        <v>5.8040759999999992E-3</v>
      </c>
      <c r="N92" s="1"/>
    </row>
    <row r="93" spans="1:14" x14ac:dyDescent="0.25">
      <c r="A93" t="s">
        <v>46</v>
      </c>
      <c r="B93" t="s">
        <v>44</v>
      </c>
      <c r="C93" t="s">
        <v>29</v>
      </c>
      <c r="D93" t="s">
        <v>29</v>
      </c>
      <c r="E93" t="s">
        <v>13</v>
      </c>
      <c r="F93">
        <v>2016</v>
      </c>
      <c r="G93" s="1"/>
      <c r="H93" s="1"/>
      <c r="I93" s="1">
        <v>2.9888999999999999E-2</v>
      </c>
      <c r="J93" s="1">
        <v>804.01409999999998</v>
      </c>
      <c r="K93" s="1"/>
      <c r="L93" s="1">
        <v>9963</v>
      </c>
      <c r="M93" s="1">
        <v>5.9778000000000001E-3</v>
      </c>
      <c r="N93" s="1"/>
    </row>
    <row r="94" spans="1:14" x14ac:dyDescent="0.25">
      <c r="A94" t="s">
        <v>46</v>
      </c>
      <c r="B94" t="s">
        <v>44</v>
      </c>
      <c r="C94" t="s">
        <v>29</v>
      </c>
      <c r="D94" t="s">
        <v>29</v>
      </c>
      <c r="E94" t="s">
        <v>13</v>
      </c>
      <c r="F94">
        <v>2017</v>
      </c>
      <c r="G94" s="1"/>
      <c r="H94" s="1"/>
      <c r="I94" s="1">
        <v>3.0755999999999999E-2</v>
      </c>
      <c r="J94" s="1">
        <v>827.33640000000003</v>
      </c>
      <c r="K94" s="1"/>
      <c r="L94" s="1">
        <v>10252</v>
      </c>
      <c r="M94" s="1">
        <v>6.1511999999999999E-3</v>
      </c>
      <c r="N94" s="1"/>
    </row>
    <row r="95" spans="1:14" x14ac:dyDescent="0.25">
      <c r="A95" t="s">
        <v>46</v>
      </c>
      <c r="B95" t="s">
        <v>44</v>
      </c>
      <c r="C95" t="s">
        <v>29</v>
      </c>
      <c r="D95" t="s">
        <v>29</v>
      </c>
      <c r="E95" t="s">
        <v>8</v>
      </c>
      <c r="F95">
        <v>2012</v>
      </c>
      <c r="G95" s="1"/>
      <c r="H95" s="1"/>
      <c r="I95" s="1">
        <v>0.254262351</v>
      </c>
      <c r="J95" s="1">
        <v>24472.751283750003</v>
      </c>
      <c r="K95" s="1"/>
      <c r="L95" s="1">
        <v>254262.35100000002</v>
      </c>
      <c r="M95" s="1">
        <v>0.38139352650000002</v>
      </c>
      <c r="N95" s="1"/>
    </row>
    <row r="96" spans="1:14" x14ac:dyDescent="0.25">
      <c r="A96" t="s">
        <v>46</v>
      </c>
      <c r="B96" t="s">
        <v>44</v>
      </c>
      <c r="C96" t="s">
        <v>29</v>
      </c>
      <c r="D96" t="s">
        <v>29</v>
      </c>
      <c r="E96" t="s">
        <v>8</v>
      </c>
      <c r="F96">
        <v>2013</v>
      </c>
      <c r="G96" s="1"/>
      <c r="H96" s="1"/>
      <c r="I96" s="1">
        <v>0.33898200000000001</v>
      </c>
      <c r="J96" s="1">
        <v>32627.017500000002</v>
      </c>
      <c r="K96" s="1"/>
      <c r="L96" s="1">
        <v>338982</v>
      </c>
      <c r="M96" s="1">
        <v>0.50847299999999995</v>
      </c>
      <c r="N96" s="1"/>
    </row>
    <row r="97" spans="1:14" x14ac:dyDescent="0.25">
      <c r="A97" t="s">
        <v>46</v>
      </c>
      <c r="B97" t="s">
        <v>44</v>
      </c>
      <c r="C97" t="s">
        <v>29</v>
      </c>
      <c r="D97" t="s">
        <v>29</v>
      </c>
      <c r="E97" t="s">
        <v>8</v>
      </c>
      <c r="F97">
        <v>2014</v>
      </c>
      <c r="G97" s="1"/>
      <c r="H97" s="1"/>
      <c r="I97" s="1">
        <v>0.322743</v>
      </c>
      <c r="J97" s="1">
        <v>31064.013749999998</v>
      </c>
      <c r="K97" s="1"/>
      <c r="L97" s="1">
        <v>322743</v>
      </c>
      <c r="M97" s="1">
        <v>0.4841145</v>
      </c>
      <c r="N97" s="1"/>
    </row>
    <row r="98" spans="1:14" x14ac:dyDescent="0.25">
      <c r="A98" t="s">
        <v>46</v>
      </c>
      <c r="B98" t="s">
        <v>44</v>
      </c>
      <c r="C98" t="s">
        <v>29</v>
      </c>
      <c r="D98" t="s">
        <v>29</v>
      </c>
      <c r="E98" t="s">
        <v>8</v>
      </c>
      <c r="F98">
        <v>2015</v>
      </c>
      <c r="G98" s="1"/>
      <c r="H98" s="1"/>
      <c r="I98" s="1">
        <v>0.31970900000000002</v>
      </c>
      <c r="J98" s="1">
        <v>30771.991249999999</v>
      </c>
      <c r="K98" s="1"/>
      <c r="L98" s="1">
        <v>319709</v>
      </c>
      <c r="M98" s="1">
        <v>0.47956349999999998</v>
      </c>
      <c r="N98" s="1"/>
    </row>
    <row r="99" spans="1:14" x14ac:dyDescent="0.25">
      <c r="A99" t="s">
        <v>46</v>
      </c>
      <c r="B99" t="s">
        <v>44</v>
      </c>
      <c r="C99" t="s">
        <v>29</v>
      </c>
      <c r="D99" t="s">
        <v>29</v>
      </c>
      <c r="E99" t="s">
        <v>8</v>
      </c>
      <c r="F99">
        <v>2016</v>
      </c>
      <c r="G99" s="1"/>
      <c r="H99" s="1"/>
      <c r="I99" s="1">
        <v>0.32267200000000001</v>
      </c>
      <c r="J99" s="1">
        <v>31057.18</v>
      </c>
      <c r="K99" s="1"/>
      <c r="L99" s="1">
        <v>322672</v>
      </c>
      <c r="M99" s="1">
        <v>0.48400799999999999</v>
      </c>
      <c r="N99" s="1"/>
    </row>
    <row r="100" spans="1:14" x14ac:dyDescent="0.25">
      <c r="A100" t="s">
        <v>46</v>
      </c>
      <c r="B100" t="s">
        <v>44</v>
      </c>
      <c r="C100" t="s">
        <v>29</v>
      </c>
      <c r="D100" t="s">
        <v>29</v>
      </c>
      <c r="E100" t="s">
        <v>8</v>
      </c>
      <c r="F100">
        <v>2017</v>
      </c>
      <c r="G100" s="1"/>
      <c r="H100" s="1"/>
      <c r="I100" s="1">
        <v>0.32236599999999999</v>
      </c>
      <c r="J100" s="1">
        <v>31027.727500000001</v>
      </c>
      <c r="K100" s="1"/>
      <c r="L100" s="1">
        <v>322366</v>
      </c>
      <c r="M100" s="1">
        <v>0.48354900000000001</v>
      </c>
      <c r="N100" s="1"/>
    </row>
    <row r="101" spans="1:14" x14ac:dyDescent="0.25">
      <c r="A101" t="s">
        <v>46</v>
      </c>
      <c r="B101" t="s">
        <v>44</v>
      </c>
      <c r="C101" t="s">
        <v>29</v>
      </c>
      <c r="D101" t="s">
        <v>29</v>
      </c>
      <c r="E101" t="s">
        <v>6</v>
      </c>
      <c r="F101">
        <v>2012</v>
      </c>
      <c r="G101" s="1"/>
      <c r="H101" s="1"/>
      <c r="I101" s="1">
        <v>5.1489864000000003E-2</v>
      </c>
      <c r="J101" s="1">
        <v>1271.7996407999999</v>
      </c>
      <c r="K101" s="1"/>
      <c r="L101" s="1">
        <v>17163.288</v>
      </c>
      <c r="M101" s="1">
        <v>1.0297972799999999E-2</v>
      </c>
      <c r="N101" s="1"/>
    </row>
    <row r="102" spans="1:14" x14ac:dyDescent="0.25">
      <c r="A102" t="s">
        <v>46</v>
      </c>
      <c r="B102" t="s">
        <v>44</v>
      </c>
      <c r="C102" t="s">
        <v>29</v>
      </c>
      <c r="D102" t="s">
        <v>29</v>
      </c>
      <c r="E102" t="s">
        <v>6</v>
      </c>
      <c r="F102">
        <v>2013</v>
      </c>
      <c r="G102" s="1"/>
      <c r="H102" s="1"/>
      <c r="I102" s="1">
        <v>5.4411479999999998E-2</v>
      </c>
      <c r="J102" s="1">
        <v>1343.9635559999999</v>
      </c>
      <c r="K102" s="1"/>
      <c r="L102" s="1">
        <v>18137.16</v>
      </c>
      <c r="M102" s="1">
        <v>1.0882296E-2</v>
      </c>
      <c r="N102" s="1"/>
    </row>
    <row r="103" spans="1:14" x14ac:dyDescent="0.25">
      <c r="A103" t="s">
        <v>46</v>
      </c>
      <c r="B103" t="s">
        <v>44</v>
      </c>
      <c r="C103" t="s">
        <v>29</v>
      </c>
      <c r="D103" t="s">
        <v>29</v>
      </c>
      <c r="E103" t="s">
        <v>6</v>
      </c>
      <c r="F103">
        <v>2014</v>
      </c>
      <c r="G103" s="1"/>
      <c r="H103" s="1"/>
      <c r="I103" s="1">
        <v>5.6472599999999991E-2</v>
      </c>
      <c r="J103" s="1">
        <v>1394.8732199999997</v>
      </c>
      <c r="K103" s="1"/>
      <c r="L103" s="1">
        <v>18824.199999999997</v>
      </c>
      <c r="M103" s="1">
        <v>1.1294519999999999E-2</v>
      </c>
      <c r="N103" s="1"/>
    </row>
    <row r="104" spans="1:14" x14ac:dyDescent="0.25">
      <c r="A104" t="s">
        <v>46</v>
      </c>
      <c r="B104" t="s">
        <v>44</v>
      </c>
      <c r="C104" t="s">
        <v>29</v>
      </c>
      <c r="D104" t="s">
        <v>29</v>
      </c>
      <c r="E104" t="s">
        <v>6</v>
      </c>
      <c r="F104">
        <v>2015</v>
      </c>
      <c r="G104" s="1"/>
      <c r="H104" s="1"/>
      <c r="I104" s="1">
        <v>5.853371999999999E-2</v>
      </c>
      <c r="J104" s="1">
        <v>1445.7828839999997</v>
      </c>
      <c r="K104" s="1"/>
      <c r="L104" s="1">
        <v>19511.239999999998</v>
      </c>
      <c r="M104" s="1">
        <v>1.1706743999999998E-2</v>
      </c>
      <c r="N104" s="1"/>
    </row>
    <row r="105" spans="1:14" x14ac:dyDescent="0.25">
      <c r="A105" t="s">
        <v>46</v>
      </c>
      <c r="B105" t="s">
        <v>44</v>
      </c>
      <c r="C105" t="s">
        <v>29</v>
      </c>
      <c r="D105" t="s">
        <v>29</v>
      </c>
      <c r="E105" t="s">
        <v>6</v>
      </c>
      <c r="F105">
        <v>2016</v>
      </c>
      <c r="G105" s="1"/>
      <c r="H105" s="1"/>
      <c r="I105" s="1">
        <v>6.0594000000000002E-2</v>
      </c>
      <c r="J105" s="1">
        <v>1496.6718000000001</v>
      </c>
      <c r="K105" s="1"/>
      <c r="L105" s="1">
        <v>20198</v>
      </c>
      <c r="M105" s="1">
        <v>1.2118799999999999E-2</v>
      </c>
      <c r="N105" s="1"/>
    </row>
    <row r="106" spans="1:14" x14ac:dyDescent="0.25">
      <c r="A106" t="s">
        <v>46</v>
      </c>
      <c r="B106" t="s">
        <v>44</v>
      </c>
      <c r="C106" t="s">
        <v>29</v>
      </c>
      <c r="D106" t="s">
        <v>29</v>
      </c>
      <c r="E106" t="s">
        <v>6</v>
      </c>
      <c r="F106">
        <v>2017</v>
      </c>
      <c r="G106" s="1"/>
      <c r="H106" s="1"/>
      <c r="I106" s="1">
        <v>6.2655000000000002E-2</v>
      </c>
      <c r="J106" s="1">
        <v>1547.5785000000001</v>
      </c>
      <c r="K106" s="1"/>
      <c r="L106" s="1">
        <v>20885</v>
      </c>
      <c r="M106" s="1">
        <v>1.2531E-2</v>
      </c>
      <c r="N106" s="1"/>
    </row>
    <row r="107" spans="1:14" x14ac:dyDescent="0.25">
      <c r="A107" t="s">
        <v>46</v>
      </c>
      <c r="B107" t="s">
        <v>44</v>
      </c>
      <c r="C107" t="s">
        <v>29</v>
      </c>
      <c r="D107" t="s">
        <v>29</v>
      </c>
      <c r="E107" t="s">
        <v>11</v>
      </c>
      <c r="F107">
        <v>2012</v>
      </c>
      <c r="G107" s="1"/>
      <c r="H107" s="1"/>
      <c r="I107" s="1">
        <v>4.4518176E-2</v>
      </c>
      <c r="J107" s="1">
        <v>2497.4696736000001</v>
      </c>
      <c r="K107" s="1"/>
      <c r="L107" s="1">
        <v>44518.175999999999</v>
      </c>
      <c r="M107" s="1">
        <v>4.4518176000000005E-3</v>
      </c>
      <c r="N107" s="1"/>
    </row>
    <row r="108" spans="1:14" x14ac:dyDescent="0.25">
      <c r="A108" t="s">
        <v>46</v>
      </c>
      <c r="B108" t="s">
        <v>44</v>
      </c>
      <c r="C108" t="s">
        <v>29</v>
      </c>
      <c r="D108" t="s">
        <v>29</v>
      </c>
      <c r="E108" t="s">
        <v>11</v>
      </c>
      <c r="F108">
        <v>2013</v>
      </c>
      <c r="G108" s="1"/>
      <c r="H108" s="1"/>
      <c r="I108" s="1">
        <v>6.2379199999999996E-2</v>
      </c>
      <c r="J108" s="1">
        <v>3499.4731200000001</v>
      </c>
      <c r="K108" s="1"/>
      <c r="L108" s="1">
        <v>62379.199999999997</v>
      </c>
      <c r="M108" s="1">
        <v>6.2379200000000001E-3</v>
      </c>
      <c r="N108" s="1"/>
    </row>
    <row r="109" spans="1:14" x14ac:dyDescent="0.25">
      <c r="A109" t="s">
        <v>46</v>
      </c>
      <c r="B109" t="s">
        <v>44</v>
      </c>
      <c r="C109" t="s">
        <v>29</v>
      </c>
      <c r="D109" t="s">
        <v>29</v>
      </c>
      <c r="E109" t="s">
        <v>11</v>
      </c>
      <c r="F109">
        <v>2014</v>
      </c>
      <c r="G109" s="1"/>
      <c r="H109" s="1"/>
      <c r="I109" s="1">
        <v>6.3798499999999994E-2</v>
      </c>
      <c r="J109" s="1">
        <v>3579.0958500000002</v>
      </c>
      <c r="K109" s="1"/>
      <c r="L109" s="1">
        <v>63798.5</v>
      </c>
      <c r="M109" s="1">
        <v>6.3798500000000003E-3</v>
      </c>
      <c r="N109" s="1"/>
    </row>
    <row r="110" spans="1:14" x14ac:dyDescent="0.25">
      <c r="A110" t="s">
        <v>46</v>
      </c>
      <c r="B110" t="s">
        <v>44</v>
      </c>
      <c r="C110" t="s">
        <v>29</v>
      </c>
      <c r="D110" t="s">
        <v>29</v>
      </c>
      <c r="E110" t="s">
        <v>11</v>
      </c>
      <c r="F110">
        <v>2015</v>
      </c>
      <c r="G110" s="1"/>
      <c r="H110" s="1"/>
      <c r="I110" s="1">
        <v>6.5217800000000006E-2</v>
      </c>
      <c r="J110" s="1">
        <v>3658.7185800000002</v>
      </c>
      <c r="K110" s="1"/>
      <c r="L110" s="1">
        <v>65217.8</v>
      </c>
      <c r="M110" s="1">
        <v>6.5217800000000005E-3</v>
      </c>
      <c r="N110" s="1"/>
    </row>
    <row r="111" spans="1:14" x14ac:dyDescent="0.25">
      <c r="A111" t="s">
        <v>46</v>
      </c>
      <c r="B111" t="s">
        <v>44</v>
      </c>
      <c r="C111" t="s">
        <v>29</v>
      </c>
      <c r="D111" t="s">
        <v>29</v>
      </c>
      <c r="E111" t="s">
        <v>11</v>
      </c>
      <c r="F111">
        <v>2016</v>
      </c>
      <c r="G111" s="1"/>
      <c r="H111" s="1"/>
      <c r="I111" s="1">
        <v>6.6637000000000002E-2</v>
      </c>
      <c r="J111" s="1">
        <v>3738.3357000000001</v>
      </c>
      <c r="K111" s="1"/>
      <c r="L111" s="1">
        <v>66637</v>
      </c>
      <c r="M111" s="1">
        <v>6.6637000000000007E-3</v>
      </c>
      <c r="N111" s="1"/>
    </row>
    <row r="112" spans="1:14" x14ac:dyDescent="0.25">
      <c r="A112" t="s">
        <v>46</v>
      </c>
      <c r="B112" t="s">
        <v>44</v>
      </c>
      <c r="C112" t="s">
        <v>29</v>
      </c>
      <c r="D112" t="s">
        <v>29</v>
      </c>
      <c r="E112" t="s">
        <v>11</v>
      </c>
      <c r="F112">
        <v>2017</v>
      </c>
      <c r="G112" s="1"/>
      <c r="H112" s="1"/>
      <c r="I112" s="1">
        <v>6.8056000000000005E-2</v>
      </c>
      <c r="J112" s="1">
        <v>3817.9416000000001</v>
      </c>
      <c r="K112" s="1"/>
      <c r="L112" s="1">
        <v>68056</v>
      </c>
      <c r="M112" s="1">
        <v>6.8056000000000002E-3</v>
      </c>
      <c r="N112" s="1"/>
    </row>
    <row r="113" spans="1:14" x14ac:dyDescent="0.25">
      <c r="A113" t="s">
        <v>46</v>
      </c>
      <c r="B113" t="s">
        <v>44</v>
      </c>
      <c r="C113" t="s">
        <v>29</v>
      </c>
      <c r="D113" t="s">
        <v>29</v>
      </c>
      <c r="E113" t="s">
        <v>9</v>
      </c>
      <c r="F113">
        <v>2012</v>
      </c>
      <c r="G113" s="1"/>
      <c r="H113" s="1"/>
      <c r="I113" s="1">
        <v>1.14774E-3</v>
      </c>
      <c r="J113" s="1">
        <v>27.507501999999999</v>
      </c>
      <c r="K113" s="1"/>
      <c r="L113" s="1">
        <v>382.58</v>
      </c>
      <c r="M113" s="1">
        <v>2.2954799999999996E-4</v>
      </c>
      <c r="N113" s="1"/>
    </row>
    <row r="114" spans="1:14" x14ac:dyDescent="0.25">
      <c r="A114" t="s">
        <v>46</v>
      </c>
      <c r="B114" t="s">
        <v>44</v>
      </c>
      <c r="C114" t="s">
        <v>29</v>
      </c>
      <c r="D114" t="s">
        <v>29</v>
      </c>
      <c r="E114" t="s">
        <v>9</v>
      </c>
      <c r="F114">
        <v>2013</v>
      </c>
      <c r="G114" s="1"/>
      <c r="H114" s="1"/>
      <c r="I114" s="1">
        <v>1.1668380000000001E-3</v>
      </c>
      <c r="J114" s="1">
        <v>27.965217400000004</v>
      </c>
      <c r="K114" s="1"/>
      <c r="L114" s="1">
        <v>388.94600000000003</v>
      </c>
      <c r="M114" s="1">
        <v>2.3336760000000002E-4</v>
      </c>
      <c r="N114" s="1"/>
    </row>
    <row r="115" spans="1:14" x14ac:dyDescent="0.25">
      <c r="A115" t="s">
        <v>46</v>
      </c>
      <c r="B115" t="s">
        <v>44</v>
      </c>
      <c r="C115" t="s">
        <v>29</v>
      </c>
      <c r="D115" t="s">
        <v>29</v>
      </c>
      <c r="E115" t="s">
        <v>9</v>
      </c>
      <c r="F115">
        <v>2014</v>
      </c>
      <c r="G115" s="1"/>
      <c r="H115" s="1"/>
      <c r="I115" s="1">
        <v>1.0959000000000001E-3</v>
      </c>
      <c r="J115" s="1">
        <v>26.265070000000001</v>
      </c>
      <c r="K115" s="1"/>
      <c r="L115" s="1">
        <v>365.3</v>
      </c>
      <c r="M115" s="1">
        <v>2.1918E-4</v>
      </c>
      <c r="N115" s="1"/>
    </row>
    <row r="116" spans="1:14" x14ac:dyDescent="0.25">
      <c r="A116" t="s">
        <v>46</v>
      </c>
      <c r="B116" t="s">
        <v>44</v>
      </c>
      <c r="C116" t="s">
        <v>29</v>
      </c>
      <c r="D116" t="s">
        <v>29</v>
      </c>
      <c r="E116" t="s">
        <v>9</v>
      </c>
      <c r="F116">
        <v>2015</v>
      </c>
      <c r="G116" s="1"/>
      <c r="H116" s="1"/>
      <c r="I116" s="1">
        <v>1.0249619999999999E-3</v>
      </c>
      <c r="J116" s="1">
        <v>24.564922600000003</v>
      </c>
      <c r="K116" s="1"/>
      <c r="L116" s="1">
        <v>341.654</v>
      </c>
      <c r="M116" s="1">
        <v>2.0499240000000001E-4</v>
      </c>
      <c r="N116" s="1"/>
    </row>
    <row r="117" spans="1:14" x14ac:dyDescent="0.25">
      <c r="A117" t="s">
        <v>46</v>
      </c>
      <c r="B117" t="s">
        <v>44</v>
      </c>
      <c r="C117" t="s">
        <v>29</v>
      </c>
      <c r="D117" t="s">
        <v>29</v>
      </c>
      <c r="E117" t="s">
        <v>9</v>
      </c>
      <c r="F117">
        <v>2016</v>
      </c>
      <c r="G117" s="1"/>
      <c r="H117" s="1"/>
      <c r="I117" s="1">
        <v>9.5399999999999999E-4</v>
      </c>
      <c r="J117" s="1">
        <v>22.8642</v>
      </c>
      <c r="K117" s="1"/>
      <c r="L117" s="1">
        <v>318</v>
      </c>
      <c r="M117" s="1">
        <v>1.9079999999999998E-4</v>
      </c>
      <c r="N117" s="1"/>
    </row>
    <row r="118" spans="1:14" x14ac:dyDescent="0.25">
      <c r="A118" t="s">
        <v>46</v>
      </c>
      <c r="B118" t="s">
        <v>44</v>
      </c>
      <c r="C118" t="s">
        <v>29</v>
      </c>
      <c r="D118" t="s">
        <v>29</v>
      </c>
      <c r="E118" t="s">
        <v>9</v>
      </c>
      <c r="F118">
        <v>2017</v>
      </c>
      <c r="G118" s="1"/>
      <c r="H118" s="1"/>
      <c r="I118" s="1">
        <v>8.8199999999999997E-4</v>
      </c>
      <c r="J118" s="1">
        <v>21.1386</v>
      </c>
      <c r="K118" s="1"/>
      <c r="L118" s="1">
        <v>294</v>
      </c>
      <c r="M118" s="1">
        <v>1.7640000000000001E-4</v>
      </c>
      <c r="N118" s="1"/>
    </row>
    <row r="119" spans="1:14" x14ac:dyDescent="0.25">
      <c r="A119" t="s">
        <v>46</v>
      </c>
      <c r="B119" t="s">
        <v>44</v>
      </c>
      <c r="C119" t="s">
        <v>29</v>
      </c>
      <c r="D119" t="s">
        <v>29</v>
      </c>
      <c r="E119" t="s">
        <v>12</v>
      </c>
      <c r="F119">
        <v>2012</v>
      </c>
      <c r="G119" s="1"/>
      <c r="H119" s="1"/>
      <c r="I119" s="1">
        <v>1.2610944000000001E-4</v>
      </c>
      <c r="J119" s="1">
        <v>7.957505664000001</v>
      </c>
      <c r="K119" s="1"/>
      <c r="L119" s="1">
        <v>126.10944000000001</v>
      </c>
      <c r="M119" s="1">
        <v>1.2610944000000002E-5</v>
      </c>
      <c r="N119" s="1"/>
    </row>
    <row r="120" spans="1:14" x14ac:dyDescent="0.25">
      <c r="A120" t="s">
        <v>46</v>
      </c>
      <c r="B120" t="s">
        <v>44</v>
      </c>
      <c r="C120" t="s">
        <v>29</v>
      </c>
      <c r="D120" t="s">
        <v>29</v>
      </c>
      <c r="E120" t="s">
        <v>12</v>
      </c>
      <c r="F120">
        <v>2013</v>
      </c>
      <c r="G120" s="1"/>
      <c r="H120" s="1"/>
      <c r="I120" s="1">
        <v>1.242758E-4</v>
      </c>
      <c r="J120" s="1">
        <v>7.8418029800000006</v>
      </c>
      <c r="K120" s="1"/>
      <c r="L120" s="1">
        <v>124.2758</v>
      </c>
      <c r="M120" s="1">
        <v>1.2427580000000001E-5</v>
      </c>
      <c r="N120" s="1"/>
    </row>
    <row r="121" spans="1:14" x14ac:dyDescent="0.25">
      <c r="A121" t="s">
        <v>46</v>
      </c>
      <c r="B121" t="s">
        <v>44</v>
      </c>
      <c r="C121" t="s">
        <v>29</v>
      </c>
      <c r="D121" t="s">
        <v>29</v>
      </c>
      <c r="E121" t="s">
        <v>12</v>
      </c>
      <c r="F121">
        <v>2014</v>
      </c>
      <c r="G121" s="1"/>
      <c r="H121" s="1"/>
      <c r="I121" s="1">
        <v>1.256005E-4</v>
      </c>
      <c r="J121" s="1">
        <v>7.9253915500000005</v>
      </c>
      <c r="K121" s="1"/>
      <c r="L121" s="1">
        <v>125.60050000000001</v>
      </c>
      <c r="M121" s="1">
        <v>1.2560050000000002E-5</v>
      </c>
      <c r="N121" s="1"/>
    </row>
    <row r="122" spans="1:14" x14ac:dyDescent="0.25">
      <c r="A122" t="s">
        <v>46</v>
      </c>
      <c r="B122" t="s">
        <v>44</v>
      </c>
      <c r="C122" t="s">
        <v>29</v>
      </c>
      <c r="D122" t="s">
        <v>29</v>
      </c>
      <c r="E122" t="s">
        <v>12</v>
      </c>
      <c r="F122">
        <v>2015</v>
      </c>
      <c r="G122" s="1"/>
      <c r="H122" s="1"/>
      <c r="I122" s="1">
        <v>1.269252E-4</v>
      </c>
      <c r="J122" s="1">
        <v>8.0089801200000004</v>
      </c>
      <c r="K122" s="1"/>
      <c r="L122" s="1">
        <v>126.9252</v>
      </c>
      <c r="M122" s="1">
        <v>1.2692520000000002E-5</v>
      </c>
      <c r="N122" s="1"/>
    </row>
    <row r="123" spans="1:14" x14ac:dyDescent="0.25">
      <c r="A123" t="s">
        <v>46</v>
      </c>
      <c r="B123" t="s">
        <v>44</v>
      </c>
      <c r="C123" t="s">
        <v>29</v>
      </c>
      <c r="D123" t="s">
        <v>29</v>
      </c>
      <c r="E123" t="s">
        <v>12</v>
      </c>
      <c r="F123">
        <v>2016</v>
      </c>
      <c r="G123" s="1"/>
      <c r="H123" s="1"/>
      <c r="I123" s="1">
        <v>1.2799999999999999E-4</v>
      </c>
      <c r="J123" s="1">
        <v>8.0768000000000004</v>
      </c>
      <c r="K123" s="1"/>
      <c r="L123" s="1">
        <v>128</v>
      </c>
      <c r="M123" s="1">
        <v>1.2800000000000001E-5</v>
      </c>
      <c r="N123" s="1"/>
    </row>
    <row r="124" spans="1:14" x14ac:dyDescent="0.25">
      <c r="A124" t="s">
        <v>46</v>
      </c>
      <c r="B124" t="s">
        <v>44</v>
      </c>
      <c r="C124" t="s">
        <v>29</v>
      </c>
      <c r="D124" t="s">
        <v>29</v>
      </c>
      <c r="E124" t="s">
        <v>12</v>
      </c>
      <c r="F124">
        <v>2017</v>
      </c>
      <c r="G124" s="1"/>
      <c r="H124" s="1"/>
      <c r="I124" s="1">
        <v>1.2999999999999999E-4</v>
      </c>
      <c r="J124" s="1">
        <v>8.2029999999999994</v>
      </c>
      <c r="K124" s="1"/>
      <c r="L124" s="1">
        <v>130</v>
      </c>
      <c r="M124" s="1">
        <v>1.2999999999999999E-5</v>
      </c>
      <c r="N124" s="1"/>
    </row>
    <row r="125" spans="1:14" x14ac:dyDescent="0.25">
      <c r="A125" t="s">
        <v>46</v>
      </c>
      <c r="B125" t="s">
        <v>44</v>
      </c>
      <c r="C125" t="s">
        <v>29</v>
      </c>
      <c r="D125" t="s">
        <v>29</v>
      </c>
      <c r="E125" t="s">
        <v>7</v>
      </c>
      <c r="F125">
        <v>2012</v>
      </c>
      <c r="G125" s="1"/>
      <c r="H125" s="1"/>
      <c r="I125" s="1">
        <v>5.9544576E-4</v>
      </c>
      <c r="J125" s="1">
        <v>15.362500607999998</v>
      </c>
      <c r="K125" s="1"/>
      <c r="L125" s="1">
        <v>198.48191999999997</v>
      </c>
      <c r="M125" s="1">
        <v>1.1908915199999999E-4</v>
      </c>
      <c r="N125" s="1"/>
    </row>
    <row r="126" spans="1:14" x14ac:dyDescent="0.25">
      <c r="A126" t="s">
        <v>46</v>
      </c>
      <c r="B126" t="s">
        <v>44</v>
      </c>
      <c r="C126" t="s">
        <v>29</v>
      </c>
      <c r="D126" t="s">
        <v>29</v>
      </c>
      <c r="E126" t="s">
        <v>7</v>
      </c>
      <c r="F126">
        <v>2013</v>
      </c>
      <c r="G126" s="1"/>
      <c r="H126" s="1"/>
      <c r="I126" s="1">
        <v>5.5880519999999996E-4</v>
      </c>
      <c r="J126" s="1">
        <v>14.417174159999998</v>
      </c>
      <c r="K126" s="1"/>
      <c r="L126" s="1">
        <v>186.26839999999999</v>
      </c>
      <c r="M126" s="1">
        <v>1.1176103999999999E-4</v>
      </c>
      <c r="N126" s="1"/>
    </row>
    <row r="127" spans="1:14" x14ac:dyDescent="0.25">
      <c r="A127" t="s">
        <v>46</v>
      </c>
      <c r="B127" t="s">
        <v>44</v>
      </c>
      <c r="C127" t="s">
        <v>29</v>
      </c>
      <c r="D127" t="s">
        <v>29</v>
      </c>
      <c r="E127" t="s">
        <v>7</v>
      </c>
      <c r="F127">
        <v>2014</v>
      </c>
      <c r="G127" s="1"/>
      <c r="H127" s="1"/>
      <c r="I127" s="1">
        <v>5.5898699999999994E-4</v>
      </c>
      <c r="J127" s="1">
        <v>14.421864599999997</v>
      </c>
      <c r="K127" s="1"/>
      <c r="L127" s="1">
        <v>186.32899999999998</v>
      </c>
      <c r="M127" s="1">
        <v>1.1179739999999999E-4</v>
      </c>
      <c r="N127" s="1"/>
    </row>
    <row r="128" spans="1:14" x14ac:dyDescent="0.25">
      <c r="A128" t="s">
        <v>46</v>
      </c>
      <c r="B128" t="s">
        <v>44</v>
      </c>
      <c r="C128" t="s">
        <v>29</v>
      </c>
      <c r="D128" t="s">
        <v>29</v>
      </c>
      <c r="E128" t="s">
        <v>7</v>
      </c>
      <c r="F128">
        <v>2015</v>
      </c>
      <c r="G128" s="1"/>
      <c r="H128" s="1"/>
      <c r="I128" s="1">
        <v>5.5916880000000003E-4</v>
      </c>
      <c r="J128" s="1">
        <v>14.42655504</v>
      </c>
      <c r="K128" s="1"/>
      <c r="L128" s="1">
        <v>186.3896</v>
      </c>
      <c r="M128" s="1">
        <v>1.1183376E-4</v>
      </c>
      <c r="N128" s="1"/>
    </row>
    <row r="129" spans="1:14" x14ac:dyDescent="0.25">
      <c r="A129" t="s">
        <v>46</v>
      </c>
      <c r="B129" t="s">
        <v>44</v>
      </c>
      <c r="C129" t="s">
        <v>29</v>
      </c>
      <c r="D129" t="s">
        <v>29</v>
      </c>
      <c r="E129" t="s">
        <v>7</v>
      </c>
      <c r="F129">
        <v>2016</v>
      </c>
      <c r="G129" s="1"/>
      <c r="H129" s="1"/>
      <c r="I129" s="1">
        <v>5.5800000000000001E-4</v>
      </c>
      <c r="J129" s="1">
        <v>14.3964</v>
      </c>
      <c r="K129" s="1"/>
      <c r="L129" s="1">
        <v>186</v>
      </c>
      <c r="M129" s="1">
        <v>1.1159999999999999E-4</v>
      </c>
      <c r="N129" s="1"/>
    </row>
    <row r="130" spans="1:14" x14ac:dyDescent="0.25">
      <c r="A130" t="s">
        <v>46</v>
      </c>
      <c r="B130" t="s">
        <v>44</v>
      </c>
      <c r="C130" t="s">
        <v>29</v>
      </c>
      <c r="D130" t="s">
        <v>29</v>
      </c>
      <c r="E130" t="s">
        <v>7</v>
      </c>
      <c r="F130">
        <v>2017</v>
      </c>
      <c r="G130" s="1"/>
      <c r="H130" s="1"/>
      <c r="I130" s="1">
        <v>5.6099999999999998E-4</v>
      </c>
      <c r="J130" s="1">
        <v>14.473800000000001</v>
      </c>
      <c r="K130" s="1"/>
      <c r="L130" s="1">
        <v>187</v>
      </c>
      <c r="M130" s="1">
        <v>1.122E-4</v>
      </c>
      <c r="N130" s="1"/>
    </row>
    <row r="131" spans="1:14" x14ac:dyDescent="0.25">
      <c r="A131" t="s">
        <v>46</v>
      </c>
      <c r="B131" t="s">
        <v>44</v>
      </c>
      <c r="C131" t="s">
        <v>39</v>
      </c>
      <c r="D131" t="s">
        <v>30</v>
      </c>
      <c r="E131" t="s">
        <v>14</v>
      </c>
      <c r="F131">
        <v>2012</v>
      </c>
      <c r="G131" s="1"/>
      <c r="H131" s="1"/>
      <c r="I131" s="1"/>
      <c r="J131" s="1"/>
      <c r="K131" s="1"/>
      <c r="L131" s="1">
        <v>1080</v>
      </c>
      <c r="M131" s="1"/>
      <c r="N131" s="1"/>
    </row>
    <row r="132" spans="1:14" x14ac:dyDescent="0.25">
      <c r="A132" t="s">
        <v>46</v>
      </c>
      <c r="B132" t="s">
        <v>44</v>
      </c>
      <c r="C132" t="s">
        <v>39</v>
      </c>
      <c r="D132" t="s">
        <v>30</v>
      </c>
      <c r="E132" t="s">
        <v>14</v>
      </c>
      <c r="F132">
        <v>2013</v>
      </c>
      <c r="G132" s="1"/>
      <c r="H132" s="1"/>
      <c r="I132" s="1"/>
      <c r="J132" s="1"/>
      <c r="K132" s="1"/>
      <c r="L132" s="1">
        <v>816.67160000000001</v>
      </c>
      <c r="M132" s="1"/>
      <c r="N132" s="1"/>
    </row>
    <row r="133" spans="1:14" x14ac:dyDescent="0.25">
      <c r="A133" t="s">
        <v>46</v>
      </c>
      <c r="B133" t="s">
        <v>44</v>
      </c>
      <c r="C133" t="s">
        <v>39</v>
      </c>
      <c r="D133" t="s">
        <v>30</v>
      </c>
      <c r="E133" t="s">
        <v>14</v>
      </c>
      <c r="F133">
        <v>2014</v>
      </c>
      <c r="G133" s="1"/>
      <c r="H133" s="1"/>
      <c r="I133" s="1"/>
      <c r="J133" s="1"/>
      <c r="K133" s="1"/>
      <c r="L133" s="1">
        <v>817.99599999999998</v>
      </c>
      <c r="M133" s="1"/>
      <c r="N133" s="1"/>
    </row>
    <row r="134" spans="1:14" x14ac:dyDescent="0.25">
      <c r="A134" t="s">
        <v>46</v>
      </c>
      <c r="B134" t="s">
        <v>44</v>
      </c>
      <c r="C134" t="s">
        <v>39</v>
      </c>
      <c r="D134" t="s">
        <v>30</v>
      </c>
      <c r="E134" t="s">
        <v>14</v>
      </c>
      <c r="F134">
        <v>2015</v>
      </c>
      <c r="G134" s="1"/>
      <c r="H134" s="1"/>
      <c r="I134" s="1"/>
      <c r="J134" s="1"/>
      <c r="K134" s="1"/>
      <c r="L134" s="1">
        <v>819.32039999999995</v>
      </c>
      <c r="M134" s="1"/>
      <c r="N134" s="1"/>
    </row>
    <row r="135" spans="1:14" x14ac:dyDescent="0.25">
      <c r="A135" t="s">
        <v>46</v>
      </c>
      <c r="B135" t="s">
        <v>44</v>
      </c>
      <c r="C135" t="s">
        <v>39</v>
      </c>
      <c r="D135" t="s">
        <v>30</v>
      </c>
      <c r="E135" t="s">
        <v>14</v>
      </c>
      <c r="F135">
        <v>2016</v>
      </c>
      <c r="G135" s="1"/>
      <c r="H135" s="1"/>
      <c r="I135" s="1"/>
      <c r="J135" s="1"/>
      <c r="K135" s="1"/>
      <c r="L135" s="1">
        <v>821</v>
      </c>
      <c r="M135" s="1"/>
      <c r="N135" s="1"/>
    </row>
    <row r="136" spans="1:14" x14ac:dyDescent="0.25">
      <c r="A136" t="s">
        <v>46</v>
      </c>
      <c r="B136" t="s">
        <v>44</v>
      </c>
      <c r="C136" t="s">
        <v>39</v>
      </c>
      <c r="D136" t="s">
        <v>30</v>
      </c>
      <c r="E136" t="s">
        <v>14</v>
      </c>
      <c r="F136">
        <v>2017</v>
      </c>
      <c r="G136" s="1"/>
      <c r="H136" s="1"/>
      <c r="I136" s="1"/>
      <c r="J136" s="1"/>
      <c r="K136" s="1"/>
      <c r="L136" s="1">
        <v>822</v>
      </c>
      <c r="M136" s="1"/>
      <c r="N136" s="1"/>
    </row>
    <row r="137" spans="1:14" x14ac:dyDescent="0.25">
      <c r="A137" t="s">
        <v>46</v>
      </c>
      <c r="B137" t="s">
        <v>44</v>
      </c>
      <c r="C137" t="s">
        <v>39</v>
      </c>
      <c r="D137" t="s">
        <v>30</v>
      </c>
      <c r="E137" t="s">
        <v>8</v>
      </c>
      <c r="F137">
        <v>2012</v>
      </c>
      <c r="G137" s="1"/>
      <c r="H137" s="1"/>
      <c r="I137" s="1">
        <v>0.1422982184728977</v>
      </c>
      <c r="J137" s="1"/>
      <c r="K137" s="1"/>
      <c r="L137" s="1"/>
      <c r="M137" s="1">
        <v>2.8459643694579539E-2</v>
      </c>
      <c r="N137" s="1"/>
    </row>
    <row r="138" spans="1:14" x14ac:dyDescent="0.25">
      <c r="A138" t="s">
        <v>46</v>
      </c>
      <c r="B138" t="s">
        <v>44</v>
      </c>
      <c r="C138" t="s">
        <v>39</v>
      </c>
      <c r="D138" t="s">
        <v>30</v>
      </c>
      <c r="E138" t="s">
        <v>8</v>
      </c>
      <c r="F138">
        <v>2013</v>
      </c>
      <c r="G138" s="1"/>
      <c r="H138" s="1"/>
      <c r="I138" s="1">
        <v>0.16444500000000001</v>
      </c>
      <c r="J138" s="1"/>
      <c r="K138" s="1"/>
      <c r="L138" s="1"/>
      <c r="M138" s="1">
        <v>3.2889000000000002E-2</v>
      </c>
      <c r="N138" s="1"/>
    </row>
    <row r="139" spans="1:14" x14ac:dyDescent="0.25">
      <c r="A139" t="s">
        <v>46</v>
      </c>
      <c r="B139" t="s">
        <v>44</v>
      </c>
      <c r="C139" t="s">
        <v>39</v>
      </c>
      <c r="D139" t="s">
        <v>30</v>
      </c>
      <c r="E139" t="s">
        <v>8</v>
      </c>
      <c r="F139">
        <v>2014</v>
      </c>
      <c r="G139" s="1"/>
      <c r="H139" s="1"/>
      <c r="I139" s="1">
        <v>0.170349</v>
      </c>
      <c r="J139" s="1"/>
      <c r="K139" s="1"/>
      <c r="L139" s="1"/>
      <c r="M139" s="1">
        <v>3.4069799999999997E-2</v>
      </c>
      <c r="N139" s="1"/>
    </row>
    <row r="140" spans="1:14" x14ac:dyDescent="0.25">
      <c r="A140" t="s">
        <v>46</v>
      </c>
      <c r="B140" t="s">
        <v>44</v>
      </c>
      <c r="C140" t="s">
        <v>39</v>
      </c>
      <c r="D140" t="s">
        <v>30</v>
      </c>
      <c r="E140" t="s">
        <v>8</v>
      </c>
      <c r="F140">
        <v>2015</v>
      </c>
      <c r="G140" s="1"/>
      <c r="H140" s="1"/>
      <c r="I140" s="1">
        <v>0.17625299999999999</v>
      </c>
      <c r="J140" s="1"/>
      <c r="K140" s="1"/>
      <c r="L140" s="1"/>
      <c r="M140" s="1">
        <v>3.52506E-2</v>
      </c>
      <c r="N140" s="1"/>
    </row>
    <row r="141" spans="1:14" x14ac:dyDescent="0.25">
      <c r="A141" t="s">
        <v>46</v>
      </c>
      <c r="B141" t="s">
        <v>44</v>
      </c>
      <c r="C141" t="s">
        <v>39</v>
      </c>
      <c r="D141" t="s">
        <v>30</v>
      </c>
      <c r="E141" t="s">
        <v>8</v>
      </c>
      <c r="F141">
        <v>2016</v>
      </c>
      <c r="G141" s="1"/>
      <c r="H141" s="1"/>
      <c r="I141" s="1">
        <v>0.18215700000000001</v>
      </c>
      <c r="J141" s="1"/>
      <c r="K141" s="1"/>
      <c r="L141" s="1"/>
      <c r="M141" s="1">
        <v>3.6431400000000003E-2</v>
      </c>
      <c r="N141" s="1"/>
    </row>
    <row r="142" spans="1:14" x14ac:dyDescent="0.25">
      <c r="A142" t="s">
        <v>46</v>
      </c>
      <c r="B142" t="s">
        <v>44</v>
      </c>
      <c r="C142" t="s">
        <v>39</v>
      </c>
      <c r="D142" t="s">
        <v>30</v>
      </c>
      <c r="E142" t="s">
        <v>8</v>
      </c>
      <c r="F142">
        <v>2017</v>
      </c>
      <c r="G142" s="1"/>
      <c r="H142" s="1"/>
      <c r="I142" s="1">
        <v>0.18806100000000001</v>
      </c>
      <c r="J142" s="1"/>
      <c r="K142" s="1"/>
      <c r="L142" s="1"/>
      <c r="M142" s="1">
        <v>3.7612199999999998E-2</v>
      </c>
      <c r="N142" s="1"/>
    </row>
    <row r="143" spans="1:14" x14ac:dyDescent="0.25">
      <c r="A143" t="s">
        <v>46</v>
      </c>
      <c r="B143" t="s">
        <v>44</v>
      </c>
      <c r="C143" t="s">
        <v>39</v>
      </c>
      <c r="D143" t="s">
        <v>30</v>
      </c>
      <c r="E143" t="s">
        <v>9</v>
      </c>
      <c r="F143">
        <v>2012</v>
      </c>
      <c r="G143" s="1"/>
      <c r="H143" s="1"/>
      <c r="I143" s="1"/>
      <c r="J143" s="1">
        <v>3391.4408736040614</v>
      </c>
      <c r="K143" s="1"/>
      <c r="L143" s="1">
        <v>81188.100000000006</v>
      </c>
      <c r="M143" s="1"/>
      <c r="N143" s="1"/>
    </row>
    <row r="144" spans="1:14" x14ac:dyDescent="0.25">
      <c r="A144" t="s">
        <v>46</v>
      </c>
      <c r="B144" t="s">
        <v>44</v>
      </c>
      <c r="C144" t="s">
        <v>39</v>
      </c>
      <c r="D144" t="s">
        <v>30</v>
      </c>
      <c r="E144" t="s">
        <v>9</v>
      </c>
      <c r="F144">
        <v>2013</v>
      </c>
      <c r="G144" s="1"/>
      <c r="H144" s="1"/>
      <c r="I144" s="1"/>
      <c r="J144" s="1">
        <v>3919.2725</v>
      </c>
      <c r="K144" s="1"/>
      <c r="L144" s="1">
        <v>87666.64</v>
      </c>
      <c r="M144" s="1"/>
      <c r="N144" s="1"/>
    </row>
    <row r="145" spans="1:14" x14ac:dyDescent="0.25">
      <c r="A145" t="s">
        <v>46</v>
      </c>
      <c r="B145" t="s">
        <v>44</v>
      </c>
      <c r="C145" t="s">
        <v>39</v>
      </c>
      <c r="D145" t="s">
        <v>30</v>
      </c>
      <c r="E145" t="s">
        <v>9</v>
      </c>
      <c r="F145">
        <v>2014</v>
      </c>
      <c r="G145" s="1"/>
      <c r="H145" s="1"/>
      <c r="I145" s="1"/>
      <c r="J145" s="1">
        <v>4059.9845</v>
      </c>
      <c r="K145" s="1"/>
      <c r="L145" s="1">
        <v>89261.9</v>
      </c>
      <c r="M145" s="1"/>
      <c r="N145" s="1"/>
    </row>
    <row r="146" spans="1:14" x14ac:dyDescent="0.25">
      <c r="A146" t="s">
        <v>46</v>
      </c>
      <c r="B146" t="s">
        <v>44</v>
      </c>
      <c r="C146" t="s">
        <v>39</v>
      </c>
      <c r="D146" t="s">
        <v>30</v>
      </c>
      <c r="E146" t="s">
        <v>9</v>
      </c>
      <c r="F146">
        <v>2015</v>
      </c>
      <c r="G146" s="1"/>
      <c r="H146" s="1"/>
      <c r="I146" s="1"/>
      <c r="J146" s="1">
        <v>4200.6965</v>
      </c>
      <c r="K146" s="1"/>
      <c r="L146" s="1">
        <v>90857.16</v>
      </c>
      <c r="M146" s="1"/>
      <c r="N146" s="1"/>
    </row>
    <row r="147" spans="1:14" x14ac:dyDescent="0.25">
      <c r="A147" t="s">
        <v>46</v>
      </c>
      <c r="B147" t="s">
        <v>44</v>
      </c>
      <c r="C147" t="s">
        <v>39</v>
      </c>
      <c r="D147" t="s">
        <v>30</v>
      </c>
      <c r="E147" t="s">
        <v>9</v>
      </c>
      <c r="F147">
        <v>2016</v>
      </c>
      <c r="G147" s="1"/>
      <c r="H147" s="1"/>
      <c r="I147" s="1"/>
      <c r="J147" s="1">
        <v>4341.4084999999995</v>
      </c>
      <c r="K147" s="1"/>
      <c r="L147" s="1">
        <v>92452</v>
      </c>
      <c r="M147" s="1"/>
      <c r="N147" s="1"/>
    </row>
    <row r="148" spans="1:14" x14ac:dyDescent="0.25">
      <c r="A148" t="s">
        <v>46</v>
      </c>
      <c r="B148" t="s">
        <v>44</v>
      </c>
      <c r="C148" t="s">
        <v>39</v>
      </c>
      <c r="D148" t="s">
        <v>30</v>
      </c>
      <c r="E148" t="s">
        <v>9</v>
      </c>
      <c r="F148">
        <v>2017</v>
      </c>
      <c r="G148" s="1"/>
      <c r="H148" s="1"/>
      <c r="I148" s="1"/>
      <c r="J148" s="1">
        <v>4482.1205</v>
      </c>
      <c r="K148" s="1"/>
      <c r="L148" s="1">
        <v>94048</v>
      </c>
      <c r="M148" s="1"/>
      <c r="N148" s="1"/>
    </row>
    <row r="149" spans="1:14" x14ac:dyDescent="0.25">
      <c r="A149" t="s">
        <v>46</v>
      </c>
      <c r="B149" t="s">
        <v>44</v>
      </c>
      <c r="C149" t="s">
        <v>39</v>
      </c>
      <c r="D149" t="s">
        <v>30</v>
      </c>
      <c r="E149" t="s">
        <v>7</v>
      </c>
      <c r="F149">
        <v>2012</v>
      </c>
      <c r="G149" s="1"/>
      <c r="H149" s="1"/>
      <c r="I149" s="1">
        <v>3.2399999999999998E-3</v>
      </c>
      <c r="J149" s="1">
        <v>75.599999999999994</v>
      </c>
      <c r="K149" s="1"/>
      <c r="L149" s="1"/>
      <c r="M149" s="1">
        <v>6.4800000000000003E-4</v>
      </c>
      <c r="N149" s="1"/>
    </row>
    <row r="150" spans="1:14" x14ac:dyDescent="0.25">
      <c r="A150" t="s">
        <v>46</v>
      </c>
      <c r="B150" t="s">
        <v>44</v>
      </c>
      <c r="C150" t="s">
        <v>39</v>
      </c>
      <c r="D150" t="s">
        <v>30</v>
      </c>
      <c r="E150" t="s">
        <v>7</v>
      </c>
      <c r="F150">
        <v>2013</v>
      </c>
      <c r="G150" s="1"/>
      <c r="H150" s="1"/>
      <c r="I150" s="1">
        <v>2.4500147999999998E-3</v>
      </c>
      <c r="J150" s="1">
        <v>57.167012</v>
      </c>
      <c r="K150" s="1"/>
      <c r="L150" s="1"/>
      <c r="M150" s="1">
        <v>4.9000295999999997E-4</v>
      </c>
      <c r="N150" s="1"/>
    </row>
    <row r="151" spans="1:14" x14ac:dyDescent="0.25">
      <c r="A151" t="s">
        <v>46</v>
      </c>
      <c r="B151" t="s">
        <v>44</v>
      </c>
      <c r="C151" t="s">
        <v>39</v>
      </c>
      <c r="D151" t="s">
        <v>30</v>
      </c>
      <c r="E151" t="s">
        <v>7</v>
      </c>
      <c r="F151">
        <v>2014</v>
      </c>
      <c r="G151" s="1"/>
      <c r="H151" s="1"/>
      <c r="I151" s="1">
        <v>2.4539879999999998E-3</v>
      </c>
      <c r="J151" s="1">
        <v>57.259720000000002</v>
      </c>
      <c r="K151" s="1"/>
      <c r="L151" s="1"/>
      <c r="M151" s="1">
        <v>4.9079759999999994E-4</v>
      </c>
      <c r="N151" s="1"/>
    </row>
    <row r="152" spans="1:14" x14ac:dyDescent="0.25">
      <c r="A152" t="s">
        <v>46</v>
      </c>
      <c r="B152" t="s">
        <v>44</v>
      </c>
      <c r="C152" t="s">
        <v>39</v>
      </c>
      <c r="D152" t="s">
        <v>30</v>
      </c>
      <c r="E152" t="s">
        <v>7</v>
      </c>
      <c r="F152">
        <v>2015</v>
      </c>
      <c r="G152" s="1"/>
      <c r="H152" s="1"/>
      <c r="I152" s="1">
        <v>2.4579611999999999E-3</v>
      </c>
      <c r="J152" s="1">
        <v>57.352428000000003</v>
      </c>
      <c r="K152" s="1"/>
      <c r="L152" s="1"/>
      <c r="M152" s="1">
        <v>4.9159223999999991E-4</v>
      </c>
      <c r="N152" s="1"/>
    </row>
    <row r="153" spans="1:14" x14ac:dyDescent="0.25">
      <c r="A153" t="s">
        <v>46</v>
      </c>
      <c r="B153" t="s">
        <v>44</v>
      </c>
      <c r="C153" t="s">
        <v>39</v>
      </c>
      <c r="D153" t="s">
        <v>30</v>
      </c>
      <c r="E153" t="s">
        <v>7</v>
      </c>
      <c r="F153">
        <v>2016</v>
      </c>
      <c r="G153" s="1"/>
      <c r="H153" s="1"/>
      <c r="I153" s="1">
        <v>2.4629999999999999E-3</v>
      </c>
      <c r="J153" s="1">
        <v>57.47</v>
      </c>
      <c r="K153" s="1"/>
      <c r="L153" s="1"/>
      <c r="M153" s="1">
        <v>4.9259999999999994E-4</v>
      </c>
      <c r="N153" s="1"/>
    </row>
    <row r="154" spans="1:14" x14ac:dyDescent="0.25">
      <c r="A154" t="s">
        <v>46</v>
      </c>
      <c r="B154" t="s">
        <v>44</v>
      </c>
      <c r="C154" t="s">
        <v>39</v>
      </c>
      <c r="D154" t="s">
        <v>30</v>
      </c>
      <c r="E154" t="s">
        <v>7</v>
      </c>
      <c r="F154">
        <v>2017</v>
      </c>
      <c r="G154" s="1"/>
      <c r="H154" s="1"/>
      <c r="I154" s="1">
        <v>2.4659999999999999E-3</v>
      </c>
      <c r="J154" s="1">
        <v>57.54</v>
      </c>
      <c r="K154" s="1"/>
      <c r="L154" s="1"/>
      <c r="M154" s="1">
        <v>4.9319999999999995E-4</v>
      </c>
      <c r="N154" s="1"/>
    </row>
    <row r="155" spans="1:14" x14ac:dyDescent="0.25">
      <c r="A155" t="s">
        <v>46</v>
      </c>
      <c r="B155" t="s">
        <v>44</v>
      </c>
      <c r="C155" t="s">
        <v>39</v>
      </c>
      <c r="D155" t="s">
        <v>31</v>
      </c>
      <c r="E155" t="s">
        <v>6</v>
      </c>
      <c r="F155">
        <v>2012</v>
      </c>
      <c r="G155" s="1"/>
      <c r="H155" s="1"/>
      <c r="I155" s="1">
        <v>1.512222465402262</v>
      </c>
      <c r="J155" s="1">
        <v>28732.22684264298</v>
      </c>
      <c r="K155" s="1"/>
      <c r="L155" s="1">
        <v>387749.35010314413</v>
      </c>
      <c r="M155" s="1">
        <v>1.512222465402262</v>
      </c>
      <c r="N155" s="1"/>
    </row>
    <row r="156" spans="1:14" x14ac:dyDescent="0.25">
      <c r="A156" t="s">
        <v>46</v>
      </c>
      <c r="B156" t="s">
        <v>44</v>
      </c>
      <c r="C156" t="s">
        <v>39</v>
      </c>
      <c r="D156" t="s">
        <v>31</v>
      </c>
      <c r="E156" t="s">
        <v>6</v>
      </c>
      <c r="F156">
        <v>2013</v>
      </c>
      <c r="G156" s="1"/>
      <c r="H156" s="1"/>
      <c r="I156" s="1">
        <v>1.5930344329077066</v>
      </c>
      <c r="J156" s="1">
        <v>30267.654225246424</v>
      </c>
      <c r="K156" s="1"/>
      <c r="L156" s="1">
        <v>408470.36741223244</v>
      </c>
      <c r="M156" s="1">
        <v>1.5930344329077066</v>
      </c>
      <c r="N156" s="1"/>
    </row>
    <row r="157" spans="1:14" x14ac:dyDescent="0.25">
      <c r="A157" t="s">
        <v>46</v>
      </c>
      <c r="B157" t="s">
        <v>44</v>
      </c>
      <c r="C157" t="s">
        <v>39</v>
      </c>
      <c r="D157" t="s">
        <v>31</v>
      </c>
      <c r="E157" t="s">
        <v>6</v>
      </c>
      <c r="F157">
        <v>2014</v>
      </c>
      <c r="G157" s="1"/>
      <c r="H157" s="1"/>
      <c r="I157" s="1">
        <v>1.6573894114505421</v>
      </c>
      <c r="J157" s="1">
        <v>31490.398817560297</v>
      </c>
      <c r="K157" s="1"/>
      <c r="L157" s="1">
        <v>424971.64396167744</v>
      </c>
      <c r="M157" s="1">
        <v>1.6573894114505421</v>
      </c>
      <c r="N157" s="1"/>
    </row>
    <row r="158" spans="1:14" x14ac:dyDescent="0.25">
      <c r="A158" t="s">
        <v>46</v>
      </c>
      <c r="B158" t="s">
        <v>44</v>
      </c>
      <c r="C158" t="s">
        <v>39</v>
      </c>
      <c r="D158" t="s">
        <v>31</v>
      </c>
      <c r="E158" t="s">
        <v>6</v>
      </c>
      <c r="F158">
        <v>2015</v>
      </c>
      <c r="G158" s="1"/>
      <c r="H158" s="1"/>
      <c r="I158" s="1">
        <v>1.7032060551471193</v>
      </c>
      <c r="J158" s="1">
        <v>32360.915047795268</v>
      </c>
      <c r="K158" s="1"/>
      <c r="L158" s="1">
        <v>436719.50131977419</v>
      </c>
      <c r="M158" s="1">
        <v>1.7032060551471193</v>
      </c>
      <c r="N158" s="1"/>
    </row>
    <row r="159" spans="1:14" x14ac:dyDescent="0.25">
      <c r="A159" t="s">
        <v>46</v>
      </c>
      <c r="B159" t="s">
        <v>44</v>
      </c>
      <c r="C159" t="s">
        <v>39</v>
      </c>
      <c r="D159" t="s">
        <v>31</v>
      </c>
      <c r="E159" t="s">
        <v>6</v>
      </c>
      <c r="F159">
        <v>2016</v>
      </c>
      <c r="G159" s="1"/>
      <c r="H159" s="1"/>
      <c r="I159" s="1">
        <v>1.7242548225626133</v>
      </c>
      <c r="J159" s="1">
        <v>32760.841628689654</v>
      </c>
      <c r="K159" s="1"/>
      <c r="L159" s="1">
        <v>442116.62116990087</v>
      </c>
      <c r="M159" s="1">
        <v>1.7242548225626133</v>
      </c>
      <c r="N159" s="1"/>
    </row>
    <row r="160" spans="1:14" x14ac:dyDescent="0.25">
      <c r="A160" t="s">
        <v>46</v>
      </c>
      <c r="B160" t="s">
        <v>44</v>
      </c>
      <c r="C160" t="s">
        <v>39</v>
      </c>
      <c r="D160" t="s">
        <v>31</v>
      </c>
      <c r="E160" t="s">
        <v>6</v>
      </c>
      <c r="F160">
        <v>2017</v>
      </c>
      <c r="G160" s="1"/>
      <c r="H160" s="1"/>
      <c r="I160" s="1">
        <v>1.7775799895146518</v>
      </c>
      <c r="J160" s="1">
        <v>33774.019800778384</v>
      </c>
      <c r="K160" s="1"/>
      <c r="L160" s="1">
        <v>455789.74090119277</v>
      </c>
      <c r="M160" s="1">
        <v>1.7775799895146518</v>
      </c>
      <c r="N160" s="1"/>
    </row>
    <row r="161" spans="1:14" x14ac:dyDescent="0.25">
      <c r="A161" t="s">
        <v>46</v>
      </c>
      <c r="B161" t="s">
        <v>44</v>
      </c>
      <c r="C161" t="s">
        <v>39</v>
      </c>
      <c r="D161" t="s">
        <v>31</v>
      </c>
      <c r="E161" t="s">
        <v>11</v>
      </c>
      <c r="F161">
        <v>2012</v>
      </c>
      <c r="G161" s="1"/>
      <c r="H161" s="1"/>
      <c r="I161" s="1">
        <v>1.8000000000000001E-4</v>
      </c>
      <c r="J161" s="1">
        <v>10.098000000000001</v>
      </c>
      <c r="K161" s="1"/>
      <c r="L161" s="1">
        <v>180</v>
      </c>
      <c r="M161" s="1">
        <v>1.8E-5</v>
      </c>
      <c r="N161" s="1"/>
    </row>
    <row r="162" spans="1:14" x14ac:dyDescent="0.25">
      <c r="A162" t="s">
        <v>46</v>
      </c>
      <c r="B162" t="s">
        <v>44</v>
      </c>
      <c r="C162" t="s">
        <v>39</v>
      </c>
      <c r="D162" t="s">
        <v>31</v>
      </c>
      <c r="E162" t="s">
        <v>11</v>
      </c>
      <c r="F162">
        <v>2013</v>
      </c>
      <c r="G162" s="1"/>
      <c r="H162" s="1"/>
      <c r="I162" s="1">
        <v>3.4000000000000002E-4</v>
      </c>
      <c r="J162" s="1">
        <v>19.074000000000002</v>
      </c>
      <c r="K162" s="1"/>
      <c r="L162" s="1">
        <v>340</v>
      </c>
      <c r="M162" s="1">
        <v>3.4E-5</v>
      </c>
      <c r="N162" s="1"/>
    </row>
    <row r="163" spans="1:14" x14ac:dyDescent="0.25">
      <c r="A163" t="s">
        <v>46</v>
      </c>
      <c r="B163" t="s">
        <v>44</v>
      </c>
      <c r="C163" t="s">
        <v>39</v>
      </c>
      <c r="D163" t="s">
        <v>31</v>
      </c>
      <c r="E163" t="s">
        <v>11</v>
      </c>
      <c r="F163">
        <v>2014</v>
      </c>
      <c r="G163" s="1"/>
      <c r="H163" s="1"/>
      <c r="I163" s="1">
        <v>5.5000000000000003E-4</v>
      </c>
      <c r="J163" s="1">
        <v>30.855</v>
      </c>
      <c r="K163" s="1"/>
      <c r="L163" s="1">
        <v>550</v>
      </c>
      <c r="M163" s="1">
        <v>5.5000000000000002E-5</v>
      </c>
      <c r="N163" s="1"/>
    </row>
    <row r="164" spans="1:14" x14ac:dyDescent="0.25">
      <c r="A164" t="s">
        <v>46</v>
      </c>
      <c r="B164" t="s">
        <v>44</v>
      </c>
      <c r="C164" t="s">
        <v>39</v>
      </c>
      <c r="D164" t="s">
        <v>31</v>
      </c>
      <c r="E164" t="s">
        <v>11</v>
      </c>
      <c r="F164">
        <v>2015</v>
      </c>
      <c r="G164" s="1"/>
      <c r="H164" s="1"/>
      <c r="I164" s="1">
        <v>7.6000000000000004E-4</v>
      </c>
      <c r="J164" s="1">
        <v>42.636000000000003</v>
      </c>
      <c r="K164" s="1"/>
      <c r="L164" s="1">
        <v>760</v>
      </c>
      <c r="M164" s="1">
        <v>7.6000000000000004E-5</v>
      </c>
      <c r="N164" s="1"/>
    </row>
    <row r="165" spans="1:14" x14ac:dyDescent="0.25">
      <c r="A165" t="s">
        <v>46</v>
      </c>
      <c r="B165" t="s">
        <v>44</v>
      </c>
      <c r="C165" t="s">
        <v>39</v>
      </c>
      <c r="D165" t="s">
        <v>31</v>
      </c>
      <c r="E165" t="s">
        <v>11</v>
      </c>
      <c r="F165">
        <v>2016</v>
      </c>
      <c r="G165" s="1"/>
      <c r="H165" s="1"/>
      <c r="I165" s="1">
        <v>9.4999999999999978E-4</v>
      </c>
      <c r="J165" s="1">
        <v>53.294999999999987</v>
      </c>
      <c r="K165" s="1"/>
      <c r="L165" s="1">
        <v>949.99999999999977</v>
      </c>
      <c r="M165" s="1">
        <v>9.4999999999999992E-5</v>
      </c>
      <c r="N165" s="1"/>
    </row>
    <row r="166" spans="1:14" x14ac:dyDescent="0.25">
      <c r="A166" t="s">
        <v>46</v>
      </c>
      <c r="B166" t="s">
        <v>44</v>
      </c>
      <c r="C166" t="s">
        <v>39</v>
      </c>
      <c r="D166" t="s">
        <v>31</v>
      </c>
      <c r="E166" t="s">
        <v>11</v>
      </c>
      <c r="F166">
        <v>2017</v>
      </c>
      <c r="G166" s="1"/>
      <c r="H166" s="1"/>
      <c r="I166" s="1">
        <v>1.2599999999999998E-3</v>
      </c>
      <c r="J166" s="1">
        <v>70.685999999999979</v>
      </c>
      <c r="K166" s="1"/>
      <c r="L166" s="1">
        <v>1259.9999999999998</v>
      </c>
      <c r="M166" s="1">
        <v>1.2599999999999997E-4</v>
      </c>
      <c r="N166" s="1"/>
    </row>
    <row r="167" spans="1:14" x14ac:dyDescent="0.25">
      <c r="A167" t="s">
        <v>46</v>
      </c>
      <c r="B167" t="s">
        <v>44</v>
      </c>
      <c r="C167" t="s">
        <v>39</v>
      </c>
      <c r="D167" t="s">
        <v>31</v>
      </c>
      <c r="E167" t="s">
        <v>9</v>
      </c>
      <c r="F167">
        <v>2012</v>
      </c>
      <c r="G167" s="1"/>
      <c r="H167" s="1"/>
      <c r="I167" s="1">
        <v>5.1909150000000002E-4</v>
      </c>
      <c r="J167" s="1">
        <v>12.44089295</v>
      </c>
      <c r="K167" s="1"/>
      <c r="L167" s="1">
        <v>173.03050000000002</v>
      </c>
      <c r="M167" s="1">
        <v>1.0381830000000001E-4</v>
      </c>
      <c r="N167" s="1"/>
    </row>
    <row r="168" spans="1:14" x14ac:dyDescent="0.25">
      <c r="A168" t="s">
        <v>46</v>
      </c>
      <c r="B168" t="s">
        <v>44</v>
      </c>
      <c r="C168" t="s">
        <v>39</v>
      </c>
      <c r="D168" t="s">
        <v>31</v>
      </c>
      <c r="E168" t="s">
        <v>9</v>
      </c>
      <c r="F168">
        <v>2013</v>
      </c>
      <c r="G168" s="1"/>
      <c r="H168" s="1"/>
      <c r="I168" s="1">
        <v>5.1964799999999994E-4</v>
      </c>
      <c r="J168" s="1">
        <v>12.454230399999997</v>
      </c>
      <c r="K168" s="1"/>
      <c r="L168" s="1">
        <v>173.21599999999995</v>
      </c>
      <c r="M168" s="1">
        <v>1.0392959999999996E-4</v>
      </c>
      <c r="N168" s="1"/>
    </row>
    <row r="169" spans="1:14" x14ac:dyDescent="0.25">
      <c r="A169" t="s">
        <v>46</v>
      </c>
      <c r="B169" t="s">
        <v>44</v>
      </c>
      <c r="C169" t="s">
        <v>39</v>
      </c>
      <c r="D169" t="s">
        <v>31</v>
      </c>
      <c r="E169" t="s">
        <v>9</v>
      </c>
      <c r="F169">
        <v>2014</v>
      </c>
      <c r="G169" s="1"/>
      <c r="H169" s="1"/>
      <c r="I169" s="1">
        <v>4.8679499999999983E-4</v>
      </c>
      <c r="J169" s="1">
        <v>11.666853499999997</v>
      </c>
      <c r="K169" s="1"/>
      <c r="L169" s="1">
        <v>162.26499999999996</v>
      </c>
      <c r="M169" s="1">
        <v>9.735899999999996E-5</v>
      </c>
      <c r="N169" s="1"/>
    </row>
    <row r="170" spans="1:14" x14ac:dyDescent="0.25">
      <c r="A170" t="s">
        <v>46</v>
      </c>
      <c r="B170" t="s">
        <v>44</v>
      </c>
      <c r="C170" t="s">
        <v>39</v>
      </c>
      <c r="D170" t="s">
        <v>31</v>
      </c>
      <c r="E170" t="s">
        <v>9</v>
      </c>
      <c r="F170">
        <v>2015</v>
      </c>
      <c r="G170" s="1"/>
      <c r="H170" s="1"/>
      <c r="I170" s="1">
        <v>4.5394199999999988E-4</v>
      </c>
      <c r="J170" s="1">
        <v>10.879476599999998</v>
      </c>
      <c r="K170" s="1"/>
      <c r="L170" s="1">
        <v>151.31399999999996</v>
      </c>
      <c r="M170" s="1">
        <v>9.0788399999999986E-5</v>
      </c>
      <c r="N170" s="1"/>
    </row>
    <row r="171" spans="1:14" x14ac:dyDescent="0.25">
      <c r="A171" t="s">
        <v>46</v>
      </c>
      <c r="B171" t="s">
        <v>44</v>
      </c>
      <c r="C171" t="s">
        <v>39</v>
      </c>
      <c r="D171" t="s">
        <v>31</v>
      </c>
      <c r="E171" t="s">
        <v>9</v>
      </c>
      <c r="F171">
        <v>2016</v>
      </c>
      <c r="G171" s="1"/>
      <c r="H171" s="1"/>
      <c r="I171" s="1">
        <v>4.2000000000000002E-4</v>
      </c>
      <c r="J171" s="1">
        <v>10.066000000000001</v>
      </c>
      <c r="K171" s="1"/>
      <c r="L171" s="1">
        <v>140</v>
      </c>
      <c r="M171" s="1">
        <v>8.3999999999999995E-5</v>
      </c>
      <c r="N171" s="1"/>
    </row>
    <row r="172" spans="1:14" x14ac:dyDescent="0.25">
      <c r="A172" t="s">
        <v>46</v>
      </c>
      <c r="B172" t="s">
        <v>44</v>
      </c>
      <c r="C172" t="s">
        <v>39</v>
      </c>
      <c r="D172" t="s">
        <v>31</v>
      </c>
      <c r="E172" t="s">
        <v>9</v>
      </c>
      <c r="F172">
        <v>2017</v>
      </c>
      <c r="G172" s="1"/>
      <c r="H172" s="1"/>
      <c r="I172" s="1">
        <v>3.8699999999999997E-4</v>
      </c>
      <c r="J172" s="1">
        <v>9.2751000000000001</v>
      </c>
      <c r="K172" s="1"/>
      <c r="L172" s="1">
        <v>129</v>
      </c>
      <c r="M172" s="1">
        <v>7.7399999999999998E-5</v>
      </c>
      <c r="N172" s="1"/>
    </row>
    <row r="173" spans="1:14" x14ac:dyDescent="0.25">
      <c r="A173" t="s">
        <v>46</v>
      </c>
      <c r="B173" t="s">
        <v>44</v>
      </c>
      <c r="C173" t="s">
        <v>39</v>
      </c>
      <c r="D173" t="s">
        <v>31</v>
      </c>
      <c r="E173" t="s">
        <v>12</v>
      </c>
      <c r="F173">
        <v>2012</v>
      </c>
      <c r="G173" s="1"/>
      <c r="H173" s="1"/>
      <c r="I173" s="1">
        <v>0</v>
      </c>
      <c r="J173" s="1">
        <v>0</v>
      </c>
      <c r="K173" s="1"/>
      <c r="L173" s="1">
        <v>0</v>
      </c>
      <c r="M173" s="1">
        <v>0</v>
      </c>
      <c r="N173" s="1"/>
    </row>
    <row r="174" spans="1:14" x14ac:dyDescent="0.25">
      <c r="A174" t="s">
        <v>46</v>
      </c>
      <c r="B174" t="s">
        <v>44</v>
      </c>
      <c r="C174" t="s">
        <v>39</v>
      </c>
      <c r="D174" t="s">
        <v>31</v>
      </c>
      <c r="E174" t="s">
        <v>12</v>
      </c>
      <c r="F174">
        <v>2013</v>
      </c>
      <c r="G174" s="1"/>
      <c r="H174" s="1"/>
      <c r="I174" s="1">
        <v>0</v>
      </c>
      <c r="J174" s="1">
        <v>0</v>
      </c>
      <c r="K174" s="1"/>
      <c r="L174" s="1">
        <v>0</v>
      </c>
      <c r="M174" s="1">
        <v>0</v>
      </c>
      <c r="N174" s="1"/>
    </row>
    <row r="175" spans="1:14" x14ac:dyDescent="0.25">
      <c r="A175" t="s">
        <v>46</v>
      </c>
      <c r="B175" t="s">
        <v>44</v>
      </c>
      <c r="C175" t="s">
        <v>39</v>
      </c>
      <c r="D175" t="s">
        <v>31</v>
      </c>
      <c r="E175" t="s">
        <v>12</v>
      </c>
      <c r="F175">
        <v>2014</v>
      </c>
      <c r="G175" s="1"/>
      <c r="H175" s="1"/>
      <c r="I175" s="1">
        <v>0</v>
      </c>
      <c r="J175" s="1">
        <v>0</v>
      </c>
      <c r="K175" s="1"/>
      <c r="L175" s="1">
        <v>0</v>
      </c>
      <c r="M175" s="1">
        <v>0</v>
      </c>
      <c r="N175" s="1"/>
    </row>
    <row r="176" spans="1:14" x14ac:dyDescent="0.25">
      <c r="A176" t="s">
        <v>46</v>
      </c>
      <c r="B176" t="s">
        <v>44</v>
      </c>
      <c r="C176" t="s">
        <v>39</v>
      </c>
      <c r="D176" t="s">
        <v>31</v>
      </c>
      <c r="E176" t="s">
        <v>12</v>
      </c>
      <c r="F176">
        <v>2015</v>
      </c>
      <c r="G176" s="1"/>
      <c r="H176" s="1"/>
      <c r="I176" s="1">
        <v>0</v>
      </c>
      <c r="J176" s="1">
        <v>0</v>
      </c>
      <c r="K176" s="1"/>
      <c r="L176" s="1">
        <v>0</v>
      </c>
      <c r="M176" s="1">
        <v>0</v>
      </c>
      <c r="N176" s="1"/>
    </row>
    <row r="177" spans="1:14" x14ac:dyDescent="0.25">
      <c r="A177" t="s">
        <v>46</v>
      </c>
      <c r="B177" t="s">
        <v>44</v>
      </c>
      <c r="C177" t="s">
        <v>39</v>
      </c>
      <c r="D177" t="s">
        <v>31</v>
      </c>
      <c r="E177" t="s">
        <v>12</v>
      </c>
      <c r="F177">
        <v>2016</v>
      </c>
      <c r="G177" s="1"/>
      <c r="H177" s="1"/>
      <c r="I177" s="1">
        <v>0</v>
      </c>
      <c r="J177" s="1">
        <v>0</v>
      </c>
      <c r="K177" s="1"/>
      <c r="L177" s="1">
        <v>0</v>
      </c>
      <c r="M177" s="1">
        <v>0</v>
      </c>
      <c r="N177" s="1"/>
    </row>
    <row r="178" spans="1:14" x14ac:dyDescent="0.25">
      <c r="A178" t="s">
        <v>46</v>
      </c>
      <c r="B178" t="s">
        <v>44</v>
      </c>
      <c r="C178" t="s">
        <v>39</v>
      </c>
      <c r="D178" t="s">
        <v>31</v>
      </c>
      <c r="E178" t="s">
        <v>12</v>
      </c>
      <c r="F178">
        <v>2017</v>
      </c>
      <c r="G178" s="1"/>
      <c r="H178" s="1"/>
      <c r="I178" s="1">
        <v>0</v>
      </c>
      <c r="J178" s="1">
        <v>0</v>
      </c>
      <c r="K178" s="1"/>
      <c r="L178" s="1">
        <v>0</v>
      </c>
      <c r="M178" s="1">
        <v>0</v>
      </c>
      <c r="N178" s="1"/>
    </row>
    <row r="179" spans="1:14" x14ac:dyDescent="0.25">
      <c r="A179" t="s">
        <v>46</v>
      </c>
      <c r="B179" t="s">
        <v>44</v>
      </c>
      <c r="C179" t="s">
        <v>39</v>
      </c>
      <c r="D179" t="s">
        <v>31</v>
      </c>
      <c r="E179" t="s">
        <v>15</v>
      </c>
      <c r="F179">
        <v>2012</v>
      </c>
      <c r="G179" s="1"/>
      <c r="H179" s="1"/>
      <c r="I179" s="1">
        <v>16.090799999999998</v>
      </c>
      <c r="J179" s="1">
        <v>33790.679999999993</v>
      </c>
      <c r="K179" s="1"/>
      <c r="L179" s="1">
        <v>487599.99999999994</v>
      </c>
      <c r="M179" s="1">
        <v>1.5603199999999999</v>
      </c>
      <c r="N179" s="1"/>
    </row>
    <row r="180" spans="1:14" x14ac:dyDescent="0.25">
      <c r="A180" t="s">
        <v>46</v>
      </c>
      <c r="B180" t="s">
        <v>44</v>
      </c>
      <c r="C180" t="s">
        <v>39</v>
      </c>
      <c r="D180" t="s">
        <v>31</v>
      </c>
      <c r="E180" t="s">
        <v>15</v>
      </c>
      <c r="F180">
        <v>2013</v>
      </c>
      <c r="G180" s="1"/>
      <c r="H180" s="1"/>
      <c r="I180" s="1">
        <v>16.546199999999999</v>
      </c>
      <c r="J180" s="1">
        <v>34747.01999999999</v>
      </c>
      <c r="K180" s="1"/>
      <c r="L180" s="1">
        <v>501399.99999999994</v>
      </c>
      <c r="M180" s="1">
        <v>1.6044799999999999</v>
      </c>
      <c r="N180" s="1"/>
    </row>
    <row r="181" spans="1:14" x14ac:dyDescent="0.25">
      <c r="A181" t="s">
        <v>46</v>
      </c>
      <c r="B181" t="s">
        <v>44</v>
      </c>
      <c r="C181" t="s">
        <v>39</v>
      </c>
      <c r="D181" t="s">
        <v>31</v>
      </c>
      <c r="E181" t="s">
        <v>15</v>
      </c>
      <c r="F181">
        <v>2014</v>
      </c>
      <c r="G181" s="1"/>
      <c r="H181" s="1"/>
      <c r="I181" s="1">
        <v>16.84815</v>
      </c>
      <c r="J181" s="1">
        <v>35381.114999999998</v>
      </c>
      <c r="K181" s="1"/>
      <c r="L181" s="1">
        <v>510550</v>
      </c>
      <c r="M181" s="1">
        <v>1.6337600000000001</v>
      </c>
      <c r="N181" s="1"/>
    </row>
    <row r="182" spans="1:14" x14ac:dyDescent="0.25">
      <c r="A182" t="s">
        <v>46</v>
      </c>
      <c r="B182" t="s">
        <v>44</v>
      </c>
      <c r="C182" t="s">
        <v>39</v>
      </c>
      <c r="D182" t="s">
        <v>31</v>
      </c>
      <c r="E182" t="s">
        <v>15</v>
      </c>
      <c r="F182">
        <v>2015</v>
      </c>
      <c r="G182" s="1"/>
      <c r="H182" s="1"/>
      <c r="I182" s="1">
        <v>16.984110000000001</v>
      </c>
      <c r="J182" s="1">
        <v>35666.631000000001</v>
      </c>
      <c r="K182" s="1"/>
      <c r="L182" s="1">
        <v>514670</v>
      </c>
      <c r="M182" s="1">
        <v>1.646944</v>
      </c>
      <c r="N182" s="1"/>
    </row>
    <row r="183" spans="1:14" x14ac:dyDescent="0.25">
      <c r="A183" t="s">
        <v>46</v>
      </c>
      <c r="B183" t="s">
        <v>44</v>
      </c>
      <c r="C183" t="s">
        <v>39</v>
      </c>
      <c r="D183" t="s">
        <v>31</v>
      </c>
      <c r="E183" t="s">
        <v>15</v>
      </c>
      <c r="F183">
        <v>2016</v>
      </c>
      <c r="G183" s="1"/>
      <c r="H183" s="1"/>
      <c r="I183" s="1">
        <v>16.953749999999996</v>
      </c>
      <c r="J183" s="1">
        <v>35602.874999999993</v>
      </c>
      <c r="K183" s="1"/>
      <c r="L183" s="1">
        <v>513749.99999999994</v>
      </c>
      <c r="M183" s="1">
        <v>1.6439999999999999</v>
      </c>
      <c r="N183" s="1"/>
    </row>
    <row r="184" spans="1:14" x14ac:dyDescent="0.25">
      <c r="A184" t="s">
        <v>46</v>
      </c>
      <c r="B184" t="s">
        <v>44</v>
      </c>
      <c r="C184" t="s">
        <v>39</v>
      </c>
      <c r="D184" t="s">
        <v>31</v>
      </c>
      <c r="E184" t="s">
        <v>15</v>
      </c>
      <c r="F184">
        <v>2017</v>
      </c>
      <c r="G184" s="1"/>
      <c r="H184" s="1"/>
      <c r="I184" s="1">
        <v>17.154719999999998</v>
      </c>
      <c r="J184" s="1">
        <v>36024.911999999989</v>
      </c>
      <c r="K184" s="1"/>
      <c r="L184" s="1">
        <v>519839.99999999994</v>
      </c>
      <c r="M184" s="1">
        <v>1.6634880000000001</v>
      </c>
      <c r="N184" s="1"/>
    </row>
    <row r="185" spans="1:14" x14ac:dyDescent="0.25">
      <c r="A185" t="s">
        <v>46</v>
      </c>
      <c r="B185" t="s">
        <v>44</v>
      </c>
      <c r="C185" t="s">
        <v>39</v>
      </c>
      <c r="D185" t="s">
        <v>31</v>
      </c>
      <c r="E185" t="s">
        <v>7</v>
      </c>
      <c r="F185">
        <v>2012</v>
      </c>
      <c r="G185" s="1"/>
      <c r="H185" s="1"/>
      <c r="I185" s="1">
        <v>3.4805222400000166E-4</v>
      </c>
      <c r="J185" s="1">
        <v>8.9797473792000435</v>
      </c>
      <c r="K185" s="1"/>
      <c r="L185" s="1">
        <v>116.01740800000056</v>
      </c>
      <c r="M185" s="1">
        <v>6.9610444800000332E-5</v>
      </c>
      <c r="N185" s="1"/>
    </row>
    <row r="186" spans="1:14" x14ac:dyDescent="0.25">
      <c r="A186" t="s">
        <v>46</v>
      </c>
      <c r="B186" t="s">
        <v>44</v>
      </c>
      <c r="C186" t="s">
        <v>39</v>
      </c>
      <c r="D186" t="s">
        <v>31</v>
      </c>
      <c r="E186" t="s">
        <v>7</v>
      </c>
      <c r="F186">
        <v>2013</v>
      </c>
      <c r="G186" s="1"/>
      <c r="H186" s="1"/>
      <c r="I186" s="1">
        <v>3.26526E-4</v>
      </c>
      <c r="J186" s="1">
        <v>8.4243708000000002</v>
      </c>
      <c r="K186" s="1"/>
      <c r="L186" s="1">
        <v>108.842</v>
      </c>
      <c r="M186" s="1">
        <v>6.5305199999999999E-5</v>
      </c>
      <c r="N186" s="1"/>
    </row>
    <row r="187" spans="1:14" x14ac:dyDescent="0.25">
      <c r="A187" t="s">
        <v>46</v>
      </c>
      <c r="B187" t="s">
        <v>44</v>
      </c>
      <c r="C187" t="s">
        <v>39</v>
      </c>
      <c r="D187" t="s">
        <v>31</v>
      </c>
      <c r="E187" t="s">
        <v>7</v>
      </c>
      <c r="F187">
        <v>2014</v>
      </c>
      <c r="G187" s="1"/>
      <c r="H187" s="1"/>
      <c r="I187" s="1">
        <v>3.2661000000000002E-4</v>
      </c>
      <c r="J187" s="1">
        <v>8.4265380000000007</v>
      </c>
      <c r="K187" s="1"/>
      <c r="L187" s="1">
        <v>108.87</v>
      </c>
      <c r="M187" s="1">
        <v>6.5322000000000009E-5</v>
      </c>
      <c r="N187" s="1"/>
    </row>
    <row r="188" spans="1:14" x14ac:dyDescent="0.25">
      <c r="A188" t="s">
        <v>46</v>
      </c>
      <c r="B188" t="s">
        <v>44</v>
      </c>
      <c r="C188" t="s">
        <v>39</v>
      </c>
      <c r="D188" t="s">
        <v>31</v>
      </c>
      <c r="E188" t="s">
        <v>7</v>
      </c>
      <c r="F188">
        <v>2015</v>
      </c>
      <c r="G188" s="1"/>
      <c r="H188" s="1"/>
      <c r="I188" s="1">
        <v>3.2669399999999999E-4</v>
      </c>
      <c r="J188" s="1">
        <v>8.4287051999999996</v>
      </c>
      <c r="K188" s="1"/>
      <c r="L188" s="1">
        <v>108.898</v>
      </c>
      <c r="M188" s="1">
        <v>6.5338799999999992E-5</v>
      </c>
      <c r="N188" s="1"/>
    </row>
    <row r="189" spans="1:14" x14ac:dyDescent="0.25">
      <c r="A189" t="s">
        <v>46</v>
      </c>
      <c r="B189" t="s">
        <v>44</v>
      </c>
      <c r="C189" t="s">
        <v>39</v>
      </c>
      <c r="D189" t="s">
        <v>31</v>
      </c>
      <c r="E189" t="s">
        <v>7</v>
      </c>
      <c r="F189">
        <v>2016</v>
      </c>
      <c r="G189" s="1"/>
      <c r="H189" s="1"/>
      <c r="I189" s="1">
        <v>3.2699999999999998E-4</v>
      </c>
      <c r="J189" s="1">
        <v>8.4366000000000003</v>
      </c>
      <c r="K189" s="1"/>
      <c r="L189" s="1">
        <v>109</v>
      </c>
      <c r="M189" s="1">
        <v>6.539999999999999E-5</v>
      </c>
      <c r="N189" s="1"/>
    </row>
    <row r="190" spans="1:14" x14ac:dyDescent="0.25">
      <c r="A190" t="s">
        <v>46</v>
      </c>
      <c r="B190" t="s">
        <v>44</v>
      </c>
      <c r="C190" t="s">
        <v>39</v>
      </c>
      <c r="D190" t="s">
        <v>31</v>
      </c>
      <c r="E190" t="s">
        <v>7</v>
      </c>
      <c r="F190">
        <v>2017</v>
      </c>
      <c r="G190" s="1"/>
      <c r="H190" s="1"/>
      <c r="I190" s="1">
        <v>3.2699999999999998E-4</v>
      </c>
      <c r="J190" s="1">
        <v>8.4366000000000003</v>
      </c>
      <c r="K190" s="1"/>
      <c r="L190" s="1">
        <v>109</v>
      </c>
      <c r="M190" s="1">
        <v>6.539999999999999E-5</v>
      </c>
      <c r="N190" s="1"/>
    </row>
    <row r="191" spans="1:14" x14ac:dyDescent="0.25">
      <c r="A191" t="s">
        <v>46</v>
      </c>
      <c r="B191" t="s">
        <v>44</v>
      </c>
      <c r="C191" t="s">
        <v>39</v>
      </c>
      <c r="D191" t="s">
        <v>32</v>
      </c>
      <c r="E191" t="s">
        <v>6</v>
      </c>
      <c r="F191">
        <v>2012</v>
      </c>
      <c r="G191" s="1"/>
      <c r="H191" s="1"/>
      <c r="I191" s="1">
        <v>2.4385400000000002E-2</v>
      </c>
      <c r="J191" s="1">
        <v>435.41160000000002</v>
      </c>
      <c r="K191" s="1"/>
      <c r="L191" s="1">
        <v>5876</v>
      </c>
      <c r="M191" s="1">
        <v>0.1680536</v>
      </c>
      <c r="N191" s="1"/>
    </row>
    <row r="192" spans="1:14" x14ac:dyDescent="0.25">
      <c r="A192" t="s">
        <v>46</v>
      </c>
      <c r="B192" t="s">
        <v>44</v>
      </c>
      <c r="C192" t="s">
        <v>39</v>
      </c>
      <c r="D192" t="s">
        <v>32</v>
      </c>
      <c r="E192" t="s">
        <v>6</v>
      </c>
      <c r="F192">
        <v>2013</v>
      </c>
      <c r="G192" s="1"/>
      <c r="H192" s="1"/>
      <c r="I192" s="1">
        <v>2.3975961E-2</v>
      </c>
      <c r="J192" s="1">
        <v>428.10089399999993</v>
      </c>
      <c r="K192" s="1"/>
      <c r="L192" s="1">
        <v>5777.3399999999992</v>
      </c>
      <c r="M192" s="1">
        <v>0.165231924</v>
      </c>
      <c r="N192" s="1"/>
    </row>
    <row r="193" spans="1:14" x14ac:dyDescent="0.25">
      <c r="A193" t="s">
        <v>46</v>
      </c>
      <c r="B193" t="s">
        <v>44</v>
      </c>
      <c r="C193" t="s">
        <v>39</v>
      </c>
      <c r="D193" t="s">
        <v>32</v>
      </c>
      <c r="E193" t="s">
        <v>6</v>
      </c>
      <c r="F193">
        <v>2014</v>
      </c>
      <c r="G193" s="1"/>
      <c r="H193" s="1"/>
      <c r="I193" s="1">
        <v>2.86967105E-2</v>
      </c>
      <c r="J193" s="1">
        <v>512.39186700000005</v>
      </c>
      <c r="K193" s="1"/>
      <c r="L193" s="1">
        <v>6914.87</v>
      </c>
      <c r="M193" s="1">
        <v>0.19776528200000001</v>
      </c>
      <c r="N193" s="1"/>
    </row>
    <row r="194" spans="1:14" x14ac:dyDescent="0.25">
      <c r="A194" t="s">
        <v>46</v>
      </c>
      <c r="B194" t="s">
        <v>44</v>
      </c>
      <c r="C194" t="s">
        <v>39</v>
      </c>
      <c r="D194" t="s">
        <v>32</v>
      </c>
      <c r="E194" t="s">
        <v>6</v>
      </c>
      <c r="F194">
        <v>2015</v>
      </c>
      <c r="G194" s="1"/>
      <c r="H194" s="1"/>
      <c r="I194" s="1">
        <v>2.75924785E-2</v>
      </c>
      <c r="J194" s="1">
        <v>492.67533900000001</v>
      </c>
      <c r="K194" s="1"/>
      <c r="L194" s="1">
        <v>6648.79</v>
      </c>
      <c r="M194" s="1">
        <v>0.19015539400000001</v>
      </c>
      <c r="N194" s="1"/>
    </row>
    <row r="195" spans="1:14" x14ac:dyDescent="0.25">
      <c r="A195" t="s">
        <v>46</v>
      </c>
      <c r="B195" t="s">
        <v>44</v>
      </c>
      <c r="C195" t="s">
        <v>39</v>
      </c>
      <c r="D195" t="s">
        <v>32</v>
      </c>
      <c r="E195" t="s">
        <v>6</v>
      </c>
      <c r="F195">
        <v>2016</v>
      </c>
      <c r="G195" s="1"/>
      <c r="H195" s="1"/>
      <c r="I195" s="1">
        <v>2.2414150000000001E-2</v>
      </c>
      <c r="J195" s="1">
        <v>400.21409999999997</v>
      </c>
      <c r="K195" s="1"/>
      <c r="L195" s="1">
        <v>5401</v>
      </c>
      <c r="M195" s="1">
        <v>0.15446860000000001</v>
      </c>
      <c r="N195" s="1"/>
    </row>
    <row r="196" spans="1:14" x14ac:dyDescent="0.25">
      <c r="A196" t="s">
        <v>46</v>
      </c>
      <c r="B196" t="s">
        <v>44</v>
      </c>
      <c r="C196" t="s">
        <v>39</v>
      </c>
      <c r="D196" t="s">
        <v>32</v>
      </c>
      <c r="E196" t="s">
        <v>6</v>
      </c>
      <c r="F196">
        <v>2017</v>
      </c>
      <c r="G196" s="1"/>
      <c r="H196" s="1"/>
      <c r="I196" s="1">
        <v>2.1891250000000004E-2</v>
      </c>
      <c r="J196" s="1">
        <v>390.8775</v>
      </c>
      <c r="K196" s="1"/>
      <c r="L196" s="1">
        <v>5275</v>
      </c>
      <c r="M196" s="1">
        <v>0.150865</v>
      </c>
      <c r="N196" s="1"/>
    </row>
    <row r="197" spans="1:14" x14ac:dyDescent="0.25">
      <c r="A197" t="s">
        <v>46</v>
      </c>
      <c r="B197" t="s">
        <v>44</v>
      </c>
      <c r="C197" t="s">
        <v>39</v>
      </c>
      <c r="D197" t="s">
        <v>32</v>
      </c>
      <c r="E197" t="s">
        <v>7</v>
      </c>
      <c r="F197">
        <v>2012</v>
      </c>
      <c r="G197" s="1"/>
      <c r="H197" s="1"/>
      <c r="I197" s="1">
        <v>5.5199999999999997E-4</v>
      </c>
      <c r="J197" s="1">
        <v>26.523599999999998</v>
      </c>
      <c r="K197" s="1"/>
      <c r="L197" s="1">
        <v>276</v>
      </c>
      <c r="M197" s="1">
        <v>4.1399999999999998E-4</v>
      </c>
      <c r="N197" s="1"/>
    </row>
    <row r="198" spans="1:14" x14ac:dyDescent="0.25">
      <c r="A198" t="s">
        <v>46</v>
      </c>
      <c r="B198" t="s">
        <v>44</v>
      </c>
      <c r="C198" t="s">
        <v>39</v>
      </c>
      <c r="D198" t="s">
        <v>32</v>
      </c>
      <c r="E198" t="s">
        <v>7</v>
      </c>
      <c r="F198">
        <v>2013</v>
      </c>
      <c r="G198" s="1"/>
      <c r="H198" s="1"/>
      <c r="I198" s="1">
        <v>1.3821749751432293E-3</v>
      </c>
      <c r="J198" s="1">
        <v>66.413507555632179</v>
      </c>
      <c r="K198" s="1"/>
      <c r="L198" s="1">
        <v>691.0874875716147</v>
      </c>
      <c r="M198" s="1">
        <v>1.0366312313574222E-3</v>
      </c>
      <c r="N198" s="1"/>
    </row>
    <row r="199" spans="1:14" x14ac:dyDescent="0.25">
      <c r="A199" t="s">
        <v>46</v>
      </c>
      <c r="B199" t="s">
        <v>44</v>
      </c>
      <c r="C199" t="s">
        <v>39</v>
      </c>
      <c r="D199" t="s">
        <v>32</v>
      </c>
      <c r="E199" t="s">
        <v>7</v>
      </c>
      <c r="F199">
        <v>2014</v>
      </c>
      <c r="G199" s="1"/>
      <c r="H199" s="1"/>
      <c r="I199" s="1">
        <v>1.2991075578729396E-3</v>
      </c>
      <c r="J199" s="1">
        <v>62.422118155794749</v>
      </c>
      <c r="K199" s="1"/>
      <c r="L199" s="1">
        <v>649.55377893646983</v>
      </c>
      <c r="M199" s="1">
        <v>9.7433066840470477E-4</v>
      </c>
      <c r="N199" s="1"/>
    </row>
    <row r="200" spans="1:14" x14ac:dyDescent="0.25">
      <c r="A200" t="s">
        <v>46</v>
      </c>
      <c r="B200" t="s">
        <v>44</v>
      </c>
      <c r="C200" t="s">
        <v>39</v>
      </c>
      <c r="D200" t="s">
        <v>32</v>
      </c>
      <c r="E200" t="s">
        <v>7</v>
      </c>
      <c r="F200">
        <v>2015</v>
      </c>
      <c r="G200" s="1"/>
      <c r="H200" s="1"/>
      <c r="I200" s="1">
        <v>1.2214031784233039E-3</v>
      </c>
      <c r="J200" s="1">
        <v>58.688422723239746</v>
      </c>
      <c r="K200" s="1"/>
      <c r="L200" s="1">
        <v>610.70158921165194</v>
      </c>
      <c r="M200" s="1">
        <v>9.160523838174779E-4</v>
      </c>
      <c r="N200" s="1"/>
    </row>
    <row r="201" spans="1:14" x14ac:dyDescent="0.25">
      <c r="A201" t="s">
        <v>46</v>
      </c>
      <c r="B201" t="s">
        <v>44</v>
      </c>
      <c r="C201" t="s">
        <v>39</v>
      </c>
      <c r="D201" t="s">
        <v>32</v>
      </c>
      <c r="E201" t="s">
        <v>7</v>
      </c>
      <c r="F201">
        <v>2016</v>
      </c>
      <c r="G201" s="1"/>
      <c r="H201" s="1"/>
      <c r="I201" s="1">
        <v>1.1479999999999999E-3</v>
      </c>
      <c r="J201" s="1">
        <v>55.1614</v>
      </c>
      <c r="K201" s="1"/>
      <c r="L201" s="1">
        <v>574</v>
      </c>
      <c r="M201" s="1">
        <v>8.61E-4</v>
      </c>
      <c r="N201" s="1"/>
    </row>
    <row r="202" spans="1:14" x14ac:dyDescent="0.25">
      <c r="A202" t="s">
        <v>46</v>
      </c>
      <c r="B202" t="s">
        <v>44</v>
      </c>
      <c r="C202" t="s">
        <v>39</v>
      </c>
      <c r="D202" t="s">
        <v>32</v>
      </c>
      <c r="E202" t="s">
        <v>7</v>
      </c>
      <c r="F202">
        <v>2017</v>
      </c>
      <c r="G202" s="1"/>
      <c r="H202" s="1"/>
      <c r="I202" s="1">
        <v>1.08E-3</v>
      </c>
      <c r="J202" s="1">
        <v>51.893999999999998</v>
      </c>
      <c r="K202" s="1"/>
      <c r="L202" s="1">
        <v>540</v>
      </c>
      <c r="M202" s="1">
        <v>8.0999999999999996E-4</v>
      </c>
      <c r="N202" s="1"/>
    </row>
    <row r="203" spans="1:14" x14ac:dyDescent="0.25">
      <c r="A203" t="s">
        <v>46</v>
      </c>
      <c r="B203" t="s">
        <v>44</v>
      </c>
      <c r="C203" t="s">
        <v>39</v>
      </c>
      <c r="D203" t="s">
        <v>33</v>
      </c>
      <c r="E203" t="s">
        <v>6</v>
      </c>
      <c r="F203">
        <v>2012</v>
      </c>
      <c r="G203" s="1"/>
      <c r="H203" s="1"/>
      <c r="I203" s="1"/>
      <c r="J203" s="1"/>
      <c r="K203" s="1"/>
      <c r="L203" s="1">
        <v>19929.099300597092</v>
      </c>
      <c r="M203" s="1"/>
      <c r="N203" s="1"/>
    </row>
    <row r="204" spans="1:14" x14ac:dyDescent="0.25">
      <c r="A204" t="s">
        <v>46</v>
      </c>
      <c r="B204" t="s">
        <v>44</v>
      </c>
      <c r="C204" t="s">
        <v>39</v>
      </c>
      <c r="D204" t="s">
        <v>33</v>
      </c>
      <c r="E204" t="s">
        <v>6</v>
      </c>
      <c r="F204">
        <v>2013</v>
      </c>
      <c r="G204" s="1"/>
      <c r="H204" s="1"/>
      <c r="I204" s="1"/>
      <c r="J204" s="1"/>
      <c r="K204" s="1"/>
      <c r="L204" s="1">
        <v>18605.5</v>
      </c>
      <c r="M204" s="1"/>
      <c r="N204" s="1"/>
    </row>
    <row r="205" spans="1:14" x14ac:dyDescent="0.25">
      <c r="A205" t="s">
        <v>46</v>
      </c>
      <c r="B205" t="s">
        <v>44</v>
      </c>
      <c r="C205" t="s">
        <v>39</v>
      </c>
      <c r="D205" t="s">
        <v>33</v>
      </c>
      <c r="E205" t="s">
        <v>6</v>
      </c>
      <c r="F205">
        <v>2014</v>
      </c>
      <c r="G205" s="1"/>
      <c r="H205" s="1"/>
      <c r="I205" s="1"/>
      <c r="J205" s="1"/>
      <c r="K205" s="1"/>
      <c r="L205" s="1">
        <v>18985.75</v>
      </c>
      <c r="M205" s="1"/>
      <c r="N205" s="1"/>
    </row>
    <row r="206" spans="1:14" x14ac:dyDescent="0.25">
      <c r="A206" t="s">
        <v>46</v>
      </c>
      <c r="B206" t="s">
        <v>44</v>
      </c>
      <c r="C206" t="s">
        <v>39</v>
      </c>
      <c r="D206" t="s">
        <v>33</v>
      </c>
      <c r="E206" t="s">
        <v>6</v>
      </c>
      <c r="F206">
        <v>2015</v>
      </c>
      <c r="G206" s="1"/>
      <c r="H206" s="1"/>
      <c r="I206" s="1"/>
      <c r="J206" s="1"/>
      <c r="K206" s="1"/>
      <c r="L206" s="1">
        <v>19366</v>
      </c>
      <c r="M206" s="1"/>
      <c r="N206" s="1"/>
    </row>
    <row r="207" spans="1:14" x14ac:dyDescent="0.25">
      <c r="A207" t="s">
        <v>46</v>
      </c>
      <c r="B207" t="s">
        <v>44</v>
      </c>
      <c r="C207" t="s">
        <v>39</v>
      </c>
      <c r="D207" t="s">
        <v>33</v>
      </c>
      <c r="E207" t="s">
        <v>6</v>
      </c>
      <c r="F207">
        <v>2016</v>
      </c>
      <c r="G207" s="1"/>
      <c r="H207" s="1"/>
      <c r="I207" s="1"/>
      <c r="J207" s="1"/>
      <c r="K207" s="1"/>
      <c r="L207" s="1">
        <v>19746.25</v>
      </c>
      <c r="M207" s="1"/>
      <c r="N207" s="1"/>
    </row>
    <row r="208" spans="1:14" x14ac:dyDescent="0.25">
      <c r="A208" t="s">
        <v>46</v>
      </c>
      <c r="B208" t="s">
        <v>44</v>
      </c>
      <c r="C208" t="s">
        <v>39</v>
      </c>
      <c r="D208" t="s">
        <v>33</v>
      </c>
      <c r="E208" t="s">
        <v>6</v>
      </c>
      <c r="F208">
        <v>2017</v>
      </c>
      <c r="G208" s="1"/>
      <c r="H208" s="1"/>
      <c r="I208" s="1"/>
      <c r="J208" s="1"/>
      <c r="K208" s="1"/>
      <c r="L208" s="1">
        <v>20126.5</v>
      </c>
      <c r="M208" s="1"/>
      <c r="N208" s="1"/>
    </row>
    <row r="209" spans="1:14" x14ac:dyDescent="0.25">
      <c r="A209" t="s">
        <v>46</v>
      </c>
      <c r="B209" t="s">
        <v>44</v>
      </c>
      <c r="C209" t="s">
        <v>39</v>
      </c>
      <c r="D209" t="s">
        <v>33</v>
      </c>
      <c r="E209" t="s">
        <v>7</v>
      </c>
      <c r="F209">
        <v>2012</v>
      </c>
      <c r="G209" s="1"/>
      <c r="H209" s="1"/>
      <c r="I209" s="1">
        <v>0.14533399999999999</v>
      </c>
      <c r="J209" s="1">
        <v>1606.9788000000001</v>
      </c>
      <c r="K209" s="1"/>
      <c r="L209" s="1">
        <v>121024</v>
      </c>
      <c r="M209" s="1">
        <v>3.1143000000000001E-2</v>
      </c>
      <c r="N209" s="1"/>
    </row>
    <row r="210" spans="1:14" x14ac:dyDescent="0.25">
      <c r="A210" t="s">
        <v>46</v>
      </c>
      <c r="B210" t="s">
        <v>44</v>
      </c>
      <c r="C210" t="s">
        <v>39</v>
      </c>
      <c r="D210" t="s">
        <v>33</v>
      </c>
      <c r="E210" t="s">
        <v>7</v>
      </c>
      <c r="F210">
        <v>2013</v>
      </c>
      <c r="G210" s="1"/>
      <c r="H210" s="1"/>
      <c r="I210" s="1">
        <v>0.13477380000000003</v>
      </c>
      <c r="J210" s="1">
        <v>1490.21316</v>
      </c>
      <c r="K210" s="1"/>
      <c r="L210" s="1">
        <v>119516.4</v>
      </c>
      <c r="M210" s="1">
        <v>2.8880100000000002E-2</v>
      </c>
      <c r="N210" s="1"/>
    </row>
    <row r="211" spans="1:14" x14ac:dyDescent="0.25">
      <c r="A211" t="s">
        <v>46</v>
      </c>
      <c r="B211" t="s">
        <v>44</v>
      </c>
      <c r="C211" t="s">
        <v>39</v>
      </c>
      <c r="D211" t="s">
        <v>33</v>
      </c>
      <c r="E211" t="s">
        <v>7</v>
      </c>
      <c r="F211">
        <v>2014</v>
      </c>
      <c r="G211" s="1"/>
      <c r="H211" s="1"/>
      <c r="I211" s="1">
        <v>0.13739950000000001</v>
      </c>
      <c r="J211" s="1">
        <v>1519.2458999999999</v>
      </c>
      <c r="K211" s="1"/>
      <c r="L211" s="1">
        <v>119892.5</v>
      </c>
      <c r="M211" s="1">
        <v>2.944275E-2</v>
      </c>
      <c r="N211" s="1"/>
    </row>
    <row r="212" spans="1:14" x14ac:dyDescent="0.25">
      <c r="A212" t="s">
        <v>46</v>
      </c>
      <c r="B212" t="s">
        <v>44</v>
      </c>
      <c r="C212" t="s">
        <v>39</v>
      </c>
      <c r="D212" t="s">
        <v>33</v>
      </c>
      <c r="E212" t="s">
        <v>7</v>
      </c>
      <c r="F212">
        <v>2015</v>
      </c>
      <c r="G212" s="1"/>
      <c r="H212" s="1"/>
      <c r="I212" s="1">
        <v>0.14002519999999999</v>
      </c>
      <c r="J212" s="1">
        <v>1548.27864</v>
      </c>
      <c r="K212" s="1"/>
      <c r="L212" s="1">
        <v>120268.6</v>
      </c>
      <c r="M212" s="1">
        <v>3.0005399999999998E-2</v>
      </c>
      <c r="N212" s="1"/>
    </row>
    <row r="213" spans="1:14" x14ac:dyDescent="0.25">
      <c r="A213" t="s">
        <v>46</v>
      </c>
      <c r="B213" t="s">
        <v>44</v>
      </c>
      <c r="C213" t="s">
        <v>39</v>
      </c>
      <c r="D213" t="s">
        <v>33</v>
      </c>
      <c r="E213" t="s">
        <v>7</v>
      </c>
      <c r="F213">
        <v>2016</v>
      </c>
      <c r="G213" s="1"/>
      <c r="H213" s="1"/>
      <c r="I213" s="1">
        <v>0.1426509</v>
      </c>
      <c r="J213" s="1">
        <v>1577.3113800000001</v>
      </c>
      <c r="K213" s="1"/>
      <c r="L213" s="1">
        <v>120644.7</v>
      </c>
      <c r="M213" s="1">
        <v>3.0568050000000003E-2</v>
      </c>
      <c r="N213" s="1"/>
    </row>
    <row r="214" spans="1:14" x14ac:dyDescent="0.25">
      <c r="A214" t="s">
        <v>46</v>
      </c>
      <c r="B214" t="s">
        <v>44</v>
      </c>
      <c r="C214" t="s">
        <v>39</v>
      </c>
      <c r="D214" t="s">
        <v>33</v>
      </c>
      <c r="E214" t="s">
        <v>7</v>
      </c>
      <c r="F214">
        <v>2017</v>
      </c>
      <c r="G214" s="1"/>
      <c r="H214" s="1"/>
      <c r="I214" s="1">
        <v>0.14527660000000001</v>
      </c>
      <c r="J214" s="1">
        <v>1606.34412</v>
      </c>
      <c r="K214" s="1"/>
      <c r="L214" s="1">
        <v>121020.8</v>
      </c>
      <c r="M214" s="1">
        <v>3.1130699999999997E-2</v>
      </c>
      <c r="N214" s="1"/>
    </row>
    <row r="215" spans="1:14" x14ac:dyDescent="0.25">
      <c r="A215" t="s">
        <v>46</v>
      </c>
      <c r="B215" t="s">
        <v>44</v>
      </c>
      <c r="C215" t="s">
        <v>40</v>
      </c>
      <c r="D215" t="s">
        <v>34</v>
      </c>
      <c r="E215" t="s">
        <v>8</v>
      </c>
      <c r="F215">
        <v>2012</v>
      </c>
      <c r="G215" s="1"/>
      <c r="H215" s="1"/>
      <c r="I215" s="1">
        <v>3.5685944000000004E-2</v>
      </c>
      <c r="J215" s="1">
        <v>3434.7721100000003</v>
      </c>
      <c r="K215" s="1"/>
      <c r="L215" s="1">
        <v>35685.944000000003</v>
      </c>
      <c r="M215" s="1">
        <v>0.10705783200000001</v>
      </c>
      <c r="N215" s="1"/>
    </row>
    <row r="216" spans="1:14" x14ac:dyDescent="0.25">
      <c r="A216" t="s">
        <v>46</v>
      </c>
      <c r="B216" t="s">
        <v>44</v>
      </c>
      <c r="C216" t="s">
        <v>40</v>
      </c>
      <c r="D216" t="s">
        <v>34</v>
      </c>
      <c r="E216" t="s">
        <v>8</v>
      </c>
      <c r="F216">
        <v>2013</v>
      </c>
      <c r="G216" s="1"/>
      <c r="H216" s="1"/>
      <c r="I216" s="1">
        <v>3.5786999999999999E-2</v>
      </c>
      <c r="J216" s="1">
        <v>3444.4987500000002</v>
      </c>
      <c r="K216" s="1"/>
      <c r="L216" s="1">
        <v>35787</v>
      </c>
      <c r="M216" s="1">
        <v>0.107361</v>
      </c>
      <c r="N216" s="1"/>
    </row>
    <row r="217" spans="1:14" x14ac:dyDescent="0.25">
      <c r="A217" t="s">
        <v>46</v>
      </c>
      <c r="B217" t="s">
        <v>44</v>
      </c>
      <c r="C217" t="s">
        <v>40</v>
      </c>
      <c r="D217" t="s">
        <v>34</v>
      </c>
      <c r="E217" t="s">
        <v>8</v>
      </c>
      <c r="F217">
        <v>2014</v>
      </c>
      <c r="G217" s="1"/>
      <c r="H217" s="1"/>
      <c r="I217" s="1">
        <v>3.3503999999999999E-2</v>
      </c>
      <c r="J217" s="1">
        <v>3224.76</v>
      </c>
      <c r="K217" s="1"/>
      <c r="L217" s="1">
        <v>33504</v>
      </c>
      <c r="M217" s="1">
        <v>0.100512</v>
      </c>
      <c r="N217" s="1"/>
    </row>
    <row r="218" spans="1:14" x14ac:dyDescent="0.25">
      <c r="A218" t="s">
        <v>46</v>
      </c>
      <c r="B218" t="s">
        <v>44</v>
      </c>
      <c r="C218" t="s">
        <v>40</v>
      </c>
      <c r="D218" t="s">
        <v>34</v>
      </c>
      <c r="E218" t="s">
        <v>8</v>
      </c>
      <c r="F218">
        <v>2015</v>
      </c>
      <c r="G218" s="1"/>
      <c r="H218" s="1"/>
      <c r="I218" s="1">
        <v>3.1220999999999999E-2</v>
      </c>
      <c r="J218" s="1">
        <v>3005.0212499999998</v>
      </c>
      <c r="K218" s="1"/>
      <c r="L218" s="1">
        <v>31221</v>
      </c>
      <c r="M218" s="1">
        <v>9.3662999999999996E-2</v>
      </c>
      <c r="N218" s="1"/>
    </row>
    <row r="219" spans="1:14" x14ac:dyDescent="0.25">
      <c r="A219" t="s">
        <v>46</v>
      </c>
      <c r="B219" t="s">
        <v>44</v>
      </c>
      <c r="C219" t="s">
        <v>40</v>
      </c>
      <c r="D219" t="s">
        <v>34</v>
      </c>
      <c r="E219" t="s">
        <v>8</v>
      </c>
      <c r="F219">
        <v>2016</v>
      </c>
      <c r="G219" s="1"/>
      <c r="H219" s="1"/>
      <c r="I219" s="1">
        <v>2.8937999999999998E-2</v>
      </c>
      <c r="J219" s="1">
        <v>2785.2824999999998</v>
      </c>
      <c r="K219" s="1"/>
      <c r="L219" s="1">
        <v>28938</v>
      </c>
      <c r="M219" s="1">
        <v>8.6814000000000002E-2</v>
      </c>
      <c r="N219" s="1"/>
    </row>
    <row r="220" spans="1:14" x14ac:dyDescent="0.25">
      <c r="A220" t="s">
        <v>46</v>
      </c>
      <c r="B220" t="s">
        <v>44</v>
      </c>
      <c r="C220" t="s">
        <v>40</v>
      </c>
      <c r="D220" t="s">
        <v>34</v>
      </c>
      <c r="E220" t="s">
        <v>8</v>
      </c>
      <c r="F220">
        <v>2017</v>
      </c>
      <c r="G220" s="1"/>
      <c r="H220" s="1"/>
      <c r="I220" s="1">
        <v>2.6655000000000002E-2</v>
      </c>
      <c r="J220" s="1">
        <v>2565.5437499999998</v>
      </c>
      <c r="K220" s="1"/>
      <c r="L220" s="1">
        <v>26655</v>
      </c>
      <c r="M220" s="1">
        <v>7.9964999999999994E-2</v>
      </c>
      <c r="N220" s="1"/>
    </row>
    <row r="221" spans="1:14" x14ac:dyDescent="0.25">
      <c r="A221" t="s">
        <v>46</v>
      </c>
      <c r="B221" t="s">
        <v>44</v>
      </c>
      <c r="C221" t="s">
        <v>40</v>
      </c>
      <c r="D221" t="s">
        <v>34</v>
      </c>
      <c r="E221" t="s">
        <v>6</v>
      </c>
      <c r="F221">
        <v>2012</v>
      </c>
      <c r="G221" s="1"/>
      <c r="H221" s="1"/>
      <c r="I221" s="1">
        <v>0.43766384400000002</v>
      </c>
      <c r="J221" s="1">
        <v>10810.296946800001</v>
      </c>
      <c r="K221" s="1"/>
      <c r="L221" s="1">
        <v>145887.948</v>
      </c>
      <c r="M221" s="1">
        <v>8.7532768800000008E-2</v>
      </c>
      <c r="N221" s="1"/>
    </row>
    <row r="222" spans="1:14" x14ac:dyDescent="0.25">
      <c r="A222" t="s">
        <v>46</v>
      </c>
      <c r="B222" t="s">
        <v>44</v>
      </c>
      <c r="C222" t="s">
        <v>40</v>
      </c>
      <c r="D222" t="s">
        <v>34</v>
      </c>
      <c r="E222" t="s">
        <v>6</v>
      </c>
      <c r="F222">
        <v>2013</v>
      </c>
      <c r="G222" s="1"/>
      <c r="H222" s="1"/>
      <c r="I222" s="1">
        <v>0.5185554</v>
      </c>
      <c r="J222" s="1">
        <v>12808.318380000001</v>
      </c>
      <c r="K222" s="1"/>
      <c r="L222" s="1">
        <v>172851.8</v>
      </c>
      <c r="M222" s="1">
        <v>0.10371107999999998</v>
      </c>
      <c r="N222" s="1"/>
    </row>
    <row r="223" spans="1:14" x14ac:dyDescent="0.25">
      <c r="A223" t="s">
        <v>46</v>
      </c>
      <c r="B223" t="s">
        <v>44</v>
      </c>
      <c r="C223" t="s">
        <v>40</v>
      </c>
      <c r="D223" t="s">
        <v>34</v>
      </c>
      <c r="E223" t="s">
        <v>6</v>
      </c>
      <c r="F223">
        <v>2014</v>
      </c>
      <c r="G223" s="1"/>
      <c r="H223" s="1"/>
      <c r="I223" s="1">
        <v>0.53653200000000001</v>
      </c>
      <c r="J223" s="1">
        <v>13252.340399999999</v>
      </c>
      <c r="K223" s="1"/>
      <c r="L223" s="1">
        <v>178844</v>
      </c>
      <c r="M223" s="1">
        <v>0.1073064</v>
      </c>
      <c r="N223" s="1"/>
    </row>
    <row r="224" spans="1:14" x14ac:dyDescent="0.25">
      <c r="A224" t="s">
        <v>46</v>
      </c>
      <c r="B224" t="s">
        <v>44</v>
      </c>
      <c r="C224" t="s">
        <v>40</v>
      </c>
      <c r="D224" t="s">
        <v>34</v>
      </c>
      <c r="E224" t="s">
        <v>6</v>
      </c>
      <c r="F224">
        <v>2015</v>
      </c>
      <c r="G224" s="1"/>
      <c r="H224" s="1"/>
      <c r="I224" s="1">
        <v>0.55450860000000013</v>
      </c>
      <c r="J224" s="1">
        <v>13696.362419999999</v>
      </c>
      <c r="K224" s="1"/>
      <c r="L224" s="1">
        <v>184836.2</v>
      </c>
      <c r="M224" s="1">
        <v>0.11090172</v>
      </c>
      <c r="N224" s="1"/>
    </row>
    <row r="225" spans="1:14" x14ac:dyDescent="0.25">
      <c r="A225" t="s">
        <v>46</v>
      </c>
      <c r="B225" t="s">
        <v>44</v>
      </c>
      <c r="C225" t="s">
        <v>40</v>
      </c>
      <c r="D225" t="s">
        <v>34</v>
      </c>
      <c r="E225" t="s">
        <v>6</v>
      </c>
      <c r="F225">
        <v>2016</v>
      </c>
      <c r="G225" s="1"/>
      <c r="H225" s="1"/>
      <c r="I225" s="1">
        <v>0.57248399999999999</v>
      </c>
      <c r="J225" s="1">
        <v>14140.354799999999</v>
      </c>
      <c r="K225" s="1"/>
      <c r="L225" s="1">
        <v>190828</v>
      </c>
      <c r="M225" s="1">
        <v>0.11449680000000001</v>
      </c>
      <c r="N225" s="1"/>
    </row>
    <row r="226" spans="1:14" x14ac:dyDescent="0.25">
      <c r="A226" t="s">
        <v>46</v>
      </c>
      <c r="B226" t="s">
        <v>44</v>
      </c>
      <c r="C226" t="s">
        <v>40</v>
      </c>
      <c r="D226" t="s">
        <v>34</v>
      </c>
      <c r="E226" t="s">
        <v>6</v>
      </c>
      <c r="F226">
        <v>2017</v>
      </c>
      <c r="G226" s="1"/>
      <c r="H226" s="1"/>
      <c r="I226" s="1">
        <v>0.59046299999999996</v>
      </c>
      <c r="J226" s="1">
        <v>14584.436100000001</v>
      </c>
      <c r="K226" s="1"/>
      <c r="L226" s="1">
        <v>196821</v>
      </c>
      <c r="M226" s="1">
        <v>0.11809259999999999</v>
      </c>
      <c r="N226" s="1"/>
    </row>
    <row r="227" spans="1:14" x14ac:dyDescent="0.25">
      <c r="A227" t="s">
        <v>46</v>
      </c>
      <c r="B227" t="s">
        <v>44</v>
      </c>
      <c r="C227" t="s">
        <v>40</v>
      </c>
      <c r="D227" t="s">
        <v>34</v>
      </c>
      <c r="E227" t="s">
        <v>11</v>
      </c>
      <c r="F227">
        <v>2012</v>
      </c>
      <c r="G227" s="1"/>
      <c r="H227" s="1"/>
      <c r="I227" s="1">
        <v>3.1382400000000031E-4</v>
      </c>
      <c r="J227" s="1">
        <v>17.605526400000016</v>
      </c>
      <c r="K227" s="1"/>
      <c r="L227" s="1">
        <v>313.8240000000003</v>
      </c>
      <c r="M227" s="1">
        <v>3.1382400000000033E-5</v>
      </c>
      <c r="N227" s="1"/>
    </row>
    <row r="228" spans="1:14" x14ac:dyDescent="0.25">
      <c r="A228" t="s">
        <v>46</v>
      </c>
      <c r="B228" t="s">
        <v>44</v>
      </c>
      <c r="C228" t="s">
        <v>40</v>
      </c>
      <c r="D228" t="s">
        <v>34</v>
      </c>
      <c r="E228" t="s">
        <v>11</v>
      </c>
      <c r="F228">
        <v>2013</v>
      </c>
      <c r="G228" s="1"/>
      <c r="H228" s="1"/>
      <c r="I228" s="1">
        <v>4.66396E-4</v>
      </c>
      <c r="J228" s="1">
        <v>26.164815600000001</v>
      </c>
      <c r="K228" s="1"/>
      <c r="L228" s="1">
        <v>466.39600000000002</v>
      </c>
      <c r="M228" s="1">
        <v>4.66396E-5</v>
      </c>
      <c r="N228" s="1"/>
    </row>
    <row r="229" spans="1:14" x14ac:dyDescent="0.25">
      <c r="A229" t="s">
        <v>46</v>
      </c>
      <c r="B229" t="s">
        <v>44</v>
      </c>
      <c r="C229" t="s">
        <v>40</v>
      </c>
      <c r="D229" t="s">
        <v>34</v>
      </c>
      <c r="E229" t="s">
        <v>11</v>
      </c>
      <c r="F229">
        <v>2014</v>
      </c>
      <c r="G229" s="1"/>
      <c r="H229" s="1"/>
      <c r="I229" s="1">
        <v>4.8508499999999995E-4</v>
      </c>
      <c r="J229" s="1">
        <v>27.213268500000002</v>
      </c>
      <c r="K229" s="1"/>
      <c r="L229" s="1">
        <v>485.08499999999998</v>
      </c>
      <c r="M229" s="1">
        <v>4.8508499999999998E-5</v>
      </c>
      <c r="N229" s="1"/>
    </row>
    <row r="230" spans="1:14" x14ac:dyDescent="0.25">
      <c r="A230" t="s">
        <v>46</v>
      </c>
      <c r="B230" t="s">
        <v>44</v>
      </c>
      <c r="C230" t="s">
        <v>40</v>
      </c>
      <c r="D230" t="s">
        <v>34</v>
      </c>
      <c r="E230" t="s">
        <v>11</v>
      </c>
      <c r="F230">
        <v>2015</v>
      </c>
      <c r="G230" s="1"/>
      <c r="H230" s="1"/>
      <c r="I230" s="1">
        <v>5.0377400000000002E-4</v>
      </c>
      <c r="J230" s="1">
        <v>28.261721399999999</v>
      </c>
      <c r="K230" s="1"/>
      <c r="L230" s="1">
        <v>503.774</v>
      </c>
      <c r="M230" s="1">
        <v>5.0377400000000003E-5</v>
      </c>
      <c r="N230" s="1"/>
    </row>
    <row r="231" spans="1:14" x14ac:dyDescent="0.25">
      <c r="A231" t="s">
        <v>46</v>
      </c>
      <c r="B231" t="s">
        <v>44</v>
      </c>
      <c r="C231" t="s">
        <v>40</v>
      </c>
      <c r="D231" t="s">
        <v>34</v>
      </c>
      <c r="E231" t="s">
        <v>11</v>
      </c>
      <c r="F231">
        <v>2016</v>
      </c>
      <c r="G231" s="1"/>
      <c r="H231" s="1"/>
      <c r="I231" s="1">
        <v>5.22E-4</v>
      </c>
      <c r="J231" s="1">
        <v>29.284199999999998</v>
      </c>
      <c r="K231" s="1"/>
      <c r="L231" s="1">
        <v>522</v>
      </c>
      <c r="M231" s="1">
        <v>5.2200000000000002E-5</v>
      </c>
      <c r="N231" s="1"/>
    </row>
    <row r="232" spans="1:14" x14ac:dyDescent="0.25">
      <c r="A232" t="s">
        <v>46</v>
      </c>
      <c r="B232" t="s">
        <v>44</v>
      </c>
      <c r="C232" t="s">
        <v>40</v>
      </c>
      <c r="D232" t="s">
        <v>34</v>
      </c>
      <c r="E232" t="s">
        <v>11</v>
      </c>
      <c r="F232">
        <v>2017</v>
      </c>
      <c r="G232" s="1"/>
      <c r="H232" s="1"/>
      <c r="I232" s="1">
        <v>5.4100000000000003E-4</v>
      </c>
      <c r="J232" s="1">
        <v>30.350100000000001</v>
      </c>
      <c r="K232" s="1"/>
      <c r="L232" s="1">
        <v>541</v>
      </c>
      <c r="M232" s="1">
        <v>5.41E-5</v>
      </c>
      <c r="N232" s="1"/>
    </row>
    <row r="233" spans="1:14" x14ac:dyDescent="0.25">
      <c r="A233" t="s">
        <v>46</v>
      </c>
      <c r="B233" t="s">
        <v>44</v>
      </c>
      <c r="C233" t="s">
        <v>40</v>
      </c>
      <c r="D233" t="s">
        <v>34</v>
      </c>
      <c r="E233" t="s">
        <v>16</v>
      </c>
      <c r="F233">
        <v>2012</v>
      </c>
      <c r="G233" s="1"/>
      <c r="H233" s="1"/>
      <c r="I233" s="1">
        <v>0</v>
      </c>
      <c r="J233" s="1">
        <v>0</v>
      </c>
      <c r="K233" s="1"/>
      <c r="L233" s="1">
        <v>0</v>
      </c>
      <c r="M233" s="1">
        <v>0</v>
      </c>
      <c r="N233" s="1"/>
    </row>
    <row r="234" spans="1:14" x14ac:dyDescent="0.25">
      <c r="A234" t="s">
        <v>46</v>
      </c>
      <c r="B234" t="s">
        <v>44</v>
      </c>
      <c r="C234" t="s">
        <v>40</v>
      </c>
      <c r="D234" t="s">
        <v>34</v>
      </c>
      <c r="E234" t="s">
        <v>16</v>
      </c>
      <c r="F234">
        <v>2013</v>
      </c>
      <c r="G234" s="1"/>
      <c r="H234" s="1"/>
      <c r="I234" s="1">
        <v>0</v>
      </c>
      <c r="J234" s="1">
        <v>0</v>
      </c>
      <c r="K234" s="1"/>
      <c r="L234" s="1">
        <v>0</v>
      </c>
      <c r="M234" s="1">
        <v>0</v>
      </c>
      <c r="N234" s="1"/>
    </row>
    <row r="235" spans="1:14" x14ac:dyDescent="0.25">
      <c r="A235" t="s">
        <v>46</v>
      </c>
      <c r="B235" t="s">
        <v>44</v>
      </c>
      <c r="C235" t="s">
        <v>40</v>
      </c>
      <c r="D235" t="s">
        <v>34</v>
      </c>
      <c r="E235" t="s">
        <v>16</v>
      </c>
      <c r="F235">
        <v>2014</v>
      </c>
      <c r="G235" s="1"/>
      <c r="H235" s="1"/>
      <c r="I235" s="1">
        <v>0</v>
      </c>
      <c r="J235" s="1">
        <v>0</v>
      </c>
      <c r="K235" s="1"/>
      <c r="L235" s="1">
        <v>0</v>
      </c>
      <c r="M235" s="1">
        <v>0</v>
      </c>
      <c r="N235" s="1"/>
    </row>
    <row r="236" spans="1:14" x14ac:dyDescent="0.25">
      <c r="A236" t="s">
        <v>46</v>
      </c>
      <c r="B236" t="s">
        <v>44</v>
      </c>
      <c r="C236" t="s">
        <v>40</v>
      </c>
      <c r="D236" t="s">
        <v>34</v>
      </c>
      <c r="E236" t="s">
        <v>16</v>
      </c>
      <c r="F236">
        <v>2015</v>
      </c>
      <c r="G236" s="1"/>
      <c r="H236" s="1"/>
      <c r="I236" s="1">
        <v>0</v>
      </c>
      <c r="J236" s="1">
        <v>0</v>
      </c>
      <c r="K236" s="1"/>
      <c r="L236" s="1">
        <v>0</v>
      </c>
      <c r="M236" s="1">
        <v>0</v>
      </c>
      <c r="N236" s="1"/>
    </row>
    <row r="237" spans="1:14" x14ac:dyDescent="0.25">
      <c r="A237" t="s">
        <v>46</v>
      </c>
      <c r="B237" t="s">
        <v>44</v>
      </c>
      <c r="C237" t="s">
        <v>40</v>
      </c>
      <c r="D237" t="s">
        <v>34</v>
      </c>
      <c r="E237" t="s">
        <v>16</v>
      </c>
      <c r="F237">
        <v>2016</v>
      </c>
      <c r="G237" s="1"/>
      <c r="H237" s="1"/>
      <c r="I237" s="1">
        <v>0</v>
      </c>
      <c r="J237" s="1">
        <v>0</v>
      </c>
      <c r="K237" s="1"/>
      <c r="L237" s="1">
        <v>0</v>
      </c>
      <c r="M237" s="1">
        <v>0</v>
      </c>
      <c r="N237" s="1"/>
    </row>
    <row r="238" spans="1:14" x14ac:dyDescent="0.25">
      <c r="A238" t="s">
        <v>46</v>
      </c>
      <c r="B238" t="s">
        <v>44</v>
      </c>
      <c r="C238" t="s">
        <v>40</v>
      </c>
      <c r="D238" t="s">
        <v>34</v>
      </c>
      <c r="E238" t="s">
        <v>16</v>
      </c>
      <c r="F238">
        <v>2017</v>
      </c>
      <c r="G238" s="1"/>
      <c r="H238" s="1"/>
      <c r="I238" s="1">
        <v>0</v>
      </c>
      <c r="J238" s="1">
        <v>0</v>
      </c>
      <c r="K238" s="1"/>
      <c r="L238" s="1">
        <v>0</v>
      </c>
      <c r="M238" s="1">
        <v>0</v>
      </c>
      <c r="N238" s="1"/>
    </row>
    <row r="239" spans="1:14" x14ac:dyDescent="0.25">
      <c r="A239" t="s">
        <v>46</v>
      </c>
      <c r="B239" t="s">
        <v>44</v>
      </c>
      <c r="C239" t="s">
        <v>40</v>
      </c>
      <c r="D239" t="s">
        <v>34</v>
      </c>
      <c r="E239" t="s">
        <v>9</v>
      </c>
      <c r="F239">
        <v>2012</v>
      </c>
      <c r="G239" s="1"/>
      <c r="H239" s="1"/>
      <c r="I239" s="1">
        <v>1.9302899999999999E-3</v>
      </c>
      <c r="J239" s="1">
        <v>46.262616999999999</v>
      </c>
      <c r="K239" s="1"/>
      <c r="L239" s="1">
        <v>643.42999999999995</v>
      </c>
      <c r="M239" s="1">
        <v>3.8605799999999994E-4</v>
      </c>
      <c r="N239" s="1"/>
    </row>
    <row r="240" spans="1:14" x14ac:dyDescent="0.25">
      <c r="A240" t="s">
        <v>46</v>
      </c>
      <c r="B240" t="s">
        <v>44</v>
      </c>
      <c r="C240" t="s">
        <v>40</v>
      </c>
      <c r="D240" t="s">
        <v>34</v>
      </c>
      <c r="E240" t="s">
        <v>9</v>
      </c>
      <c r="F240">
        <v>2013</v>
      </c>
      <c r="G240" s="1"/>
      <c r="H240" s="1"/>
      <c r="I240" s="1">
        <v>2.0637239999999999E-3</v>
      </c>
      <c r="J240" s="1">
        <v>49.460585199999997</v>
      </c>
      <c r="K240" s="1"/>
      <c r="L240" s="1">
        <v>687.9079999999999</v>
      </c>
      <c r="M240" s="1">
        <v>4.1274479999999994E-4</v>
      </c>
      <c r="N240" s="1"/>
    </row>
    <row r="241" spans="1:14" x14ac:dyDescent="0.25">
      <c r="A241" t="s">
        <v>46</v>
      </c>
      <c r="B241" t="s">
        <v>44</v>
      </c>
      <c r="C241" t="s">
        <v>40</v>
      </c>
      <c r="D241" t="s">
        <v>34</v>
      </c>
      <c r="E241" t="s">
        <v>9</v>
      </c>
      <c r="F241">
        <v>2014</v>
      </c>
      <c r="G241" s="1"/>
      <c r="H241" s="1"/>
      <c r="I241" s="1">
        <v>1.9423079999999998E-3</v>
      </c>
      <c r="J241" s="1">
        <v>46.550648399999993</v>
      </c>
      <c r="K241" s="1"/>
      <c r="L241" s="1">
        <v>647.43599999999992</v>
      </c>
      <c r="M241" s="1">
        <v>3.8846159999999993E-4</v>
      </c>
      <c r="N241" s="1"/>
    </row>
    <row r="242" spans="1:14" x14ac:dyDescent="0.25">
      <c r="A242" t="s">
        <v>46</v>
      </c>
      <c r="B242" t="s">
        <v>44</v>
      </c>
      <c r="C242" t="s">
        <v>40</v>
      </c>
      <c r="D242" t="s">
        <v>34</v>
      </c>
      <c r="E242" t="s">
        <v>9</v>
      </c>
      <c r="F242">
        <v>2015</v>
      </c>
      <c r="G242" s="1"/>
      <c r="H242" s="1"/>
      <c r="I242" s="1">
        <v>1.8208919999999997E-3</v>
      </c>
      <c r="J242" s="1">
        <v>43.640711599999996</v>
      </c>
      <c r="K242" s="1"/>
      <c r="L242" s="1">
        <v>606.96399999999994</v>
      </c>
      <c r="M242" s="1">
        <v>3.6417839999999997E-4</v>
      </c>
      <c r="N242" s="1"/>
    </row>
    <row r="243" spans="1:14" x14ac:dyDescent="0.25">
      <c r="A243" t="s">
        <v>46</v>
      </c>
      <c r="B243" t="s">
        <v>44</v>
      </c>
      <c r="C243" t="s">
        <v>40</v>
      </c>
      <c r="D243" t="s">
        <v>34</v>
      </c>
      <c r="E243" t="s">
        <v>9</v>
      </c>
      <c r="F243">
        <v>2016</v>
      </c>
      <c r="G243" s="1"/>
      <c r="H243" s="1"/>
      <c r="I243" s="1">
        <v>1.6980000000000001E-3</v>
      </c>
      <c r="J243" s="1">
        <v>40.695399999999999</v>
      </c>
      <c r="K243" s="1"/>
      <c r="L243" s="1">
        <v>566</v>
      </c>
      <c r="M243" s="1">
        <v>3.3959999999999996E-4</v>
      </c>
      <c r="N243" s="1"/>
    </row>
    <row r="244" spans="1:14" x14ac:dyDescent="0.25">
      <c r="A244" t="s">
        <v>46</v>
      </c>
      <c r="B244" t="s">
        <v>44</v>
      </c>
      <c r="C244" t="s">
        <v>40</v>
      </c>
      <c r="D244" t="s">
        <v>34</v>
      </c>
      <c r="E244" t="s">
        <v>9</v>
      </c>
      <c r="F244">
        <v>2017</v>
      </c>
      <c r="G244" s="1"/>
      <c r="H244" s="1"/>
      <c r="I244" s="1">
        <v>1.578E-3</v>
      </c>
      <c r="J244" s="1">
        <v>37.819400000000002</v>
      </c>
      <c r="K244" s="1"/>
      <c r="L244" s="1">
        <v>526</v>
      </c>
      <c r="M244" s="1">
        <v>3.1559999999999997E-4</v>
      </c>
      <c r="N244" s="1"/>
    </row>
    <row r="245" spans="1:14" x14ac:dyDescent="0.25">
      <c r="A245" t="s">
        <v>46</v>
      </c>
      <c r="B245" t="s">
        <v>44</v>
      </c>
      <c r="C245" t="s">
        <v>40</v>
      </c>
      <c r="D245" t="s">
        <v>34</v>
      </c>
      <c r="E245" t="s">
        <v>7</v>
      </c>
      <c r="F245">
        <v>2012</v>
      </c>
      <c r="G245" s="1"/>
      <c r="H245" s="1"/>
      <c r="I245" s="1">
        <v>7.0886399999999988E-2</v>
      </c>
      <c r="J245" s="1">
        <v>1828.8691200000001</v>
      </c>
      <c r="K245" s="1"/>
      <c r="L245" s="1">
        <v>23628.799999999999</v>
      </c>
      <c r="M245" s="1">
        <v>1.4177279999999999E-2</v>
      </c>
      <c r="N245" s="1"/>
    </row>
    <row r="246" spans="1:14" x14ac:dyDescent="0.25">
      <c r="A246" t="s">
        <v>46</v>
      </c>
      <c r="B246" t="s">
        <v>44</v>
      </c>
      <c r="C246" t="s">
        <v>40</v>
      </c>
      <c r="D246" t="s">
        <v>34</v>
      </c>
      <c r="E246" t="s">
        <v>7</v>
      </c>
      <c r="F246">
        <v>2013</v>
      </c>
      <c r="G246" s="1"/>
      <c r="H246" s="1"/>
      <c r="I246" s="1">
        <v>6.0200974578008028E-2</v>
      </c>
      <c r="J246" s="1">
        <v>1553.1851441126071</v>
      </c>
      <c r="K246" s="1"/>
      <c r="L246" s="1">
        <v>20066.991526002676</v>
      </c>
      <c r="M246" s="1">
        <v>1.2040194915601606E-2</v>
      </c>
      <c r="N246" s="1"/>
    </row>
    <row r="247" spans="1:14" x14ac:dyDescent="0.25">
      <c r="A247" t="s">
        <v>46</v>
      </c>
      <c r="B247" t="s">
        <v>44</v>
      </c>
      <c r="C247" t="s">
        <v>40</v>
      </c>
      <c r="D247" t="s">
        <v>34</v>
      </c>
      <c r="E247" t="s">
        <v>7</v>
      </c>
      <c r="F247">
        <v>2014</v>
      </c>
      <c r="G247" s="1"/>
      <c r="H247" s="1"/>
      <c r="I247" s="1">
        <v>6.0193561431952494E-2</v>
      </c>
      <c r="J247" s="1">
        <v>1552.9938849443743</v>
      </c>
      <c r="K247" s="1"/>
      <c r="L247" s="1">
        <v>20064.520477317499</v>
      </c>
      <c r="M247" s="1">
        <v>1.2038712286390498E-2</v>
      </c>
      <c r="N247" s="1"/>
    </row>
    <row r="248" spans="1:14" x14ac:dyDescent="0.25">
      <c r="A248" t="s">
        <v>46</v>
      </c>
      <c r="B248" t="s">
        <v>44</v>
      </c>
      <c r="C248" t="s">
        <v>40</v>
      </c>
      <c r="D248" t="s">
        <v>34</v>
      </c>
      <c r="E248" t="s">
        <v>7</v>
      </c>
      <c r="F248">
        <v>2015</v>
      </c>
      <c r="G248" s="1"/>
      <c r="H248" s="1"/>
      <c r="I248" s="1">
        <v>6.020790911302723E-2</v>
      </c>
      <c r="J248" s="1">
        <v>1553.3640551161025</v>
      </c>
      <c r="K248" s="1"/>
      <c r="L248" s="1">
        <v>20069.303037675742</v>
      </c>
      <c r="M248" s="1">
        <v>1.2041581822605445E-2</v>
      </c>
      <c r="N248" s="1"/>
    </row>
    <row r="249" spans="1:14" x14ac:dyDescent="0.25">
      <c r="A249" t="s">
        <v>46</v>
      </c>
      <c r="B249" t="s">
        <v>44</v>
      </c>
      <c r="C249" t="s">
        <v>40</v>
      </c>
      <c r="D249" t="s">
        <v>34</v>
      </c>
      <c r="E249" t="s">
        <v>7</v>
      </c>
      <c r="F249">
        <v>2016</v>
      </c>
      <c r="G249" s="1"/>
      <c r="H249" s="1"/>
      <c r="I249" s="1">
        <v>6.0213000000000003E-2</v>
      </c>
      <c r="J249" s="1">
        <v>1553.4954</v>
      </c>
      <c r="K249" s="1"/>
      <c r="L249" s="1">
        <v>20071</v>
      </c>
      <c r="M249" s="1">
        <v>1.2042600000000001E-2</v>
      </c>
      <c r="N249" s="1"/>
    </row>
    <row r="250" spans="1:14" x14ac:dyDescent="0.25">
      <c r="A250" t="s">
        <v>46</v>
      </c>
      <c r="B250" t="s">
        <v>44</v>
      </c>
      <c r="C250" t="s">
        <v>40</v>
      </c>
      <c r="D250" t="s">
        <v>34</v>
      </c>
      <c r="E250" t="s">
        <v>7</v>
      </c>
      <c r="F250">
        <v>2017</v>
      </c>
      <c r="G250" s="1"/>
      <c r="H250" s="1"/>
      <c r="I250" s="1">
        <v>6.0221999999999998E-2</v>
      </c>
      <c r="J250" s="1">
        <v>1553.7275999999999</v>
      </c>
      <c r="K250" s="1"/>
      <c r="L250" s="1">
        <v>20074</v>
      </c>
      <c r="M250" s="1">
        <v>1.20444E-2</v>
      </c>
      <c r="N250" s="1"/>
    </row>
    <row r="251" spans="1:14" x14ac:dyDescent="0.25">
      <c r="A251" t="s">
        <v>46</v>
      </c>
      <c r="B251" t="s">
        <v>44</v>
      </c>
      <c r="C251" t="s">
        <v>40</v>
      </c>
      <c r="D251" t="s">
        <v>35</v>
      </c>
      <c r="E251" t="s">
        <v>8</v>
      </c>
      <c r="F251">
        <v>2012</v>
      </c>
      <c r="G251" s="1"/>
      <c r="H251" s="1"/>
      <c r="I251" s="1">
        <v>0.19181194899999998</v>
      </c>
      <c r="J251" s="1">
        <v>18461.900091250001</v>
      </c>
      <c r="K251" s="1"/>
      <c r="L251" s="1">
        <v>191811.94899999999</v>
      </c>
      <c r="M251" s="1">
        <v>0.57543584699999994</v>
      </c>
      <c r="N251" s="1"/>
    </row>
    <row r="252" spans="1:14" x14ac:dyDescent="0.25">
      <c r="A252" t="s">
        <v>46</v>
      </c>
      <c r="B252" t="s">
        <v>44</v>
      </c>
      <c r="C252" t="s">
        <v>40</v>
      </c>
      <c r="D252" t="s">
        <v>35</v>
      </c>
      <c r="E252" t="s">
        <v>8</v>
      </c>
      <c r="F252">
        <v>2013</v>
      </c>
      <c r="G252" s="1"/>
      <c r="H252" s="1"/>
      <c r="I252" s="1">
        <v>0.23595099999999999</v>
      </c>
      <c r="J252" s="1">
        <v>22710.283749999999</v>
      </c>
      <c r="K252" s="1"/>
      <c r="L252" s="1">
        <v>235951</v>
      </c>
      <c r="M252" s="1">
        <v>0.70785299999999995</v>
      </c>
      <c r="N252" s="1"/>
    </row>
    <row r="253" spans="1:14" x14ac:dyDescent="0.25">
      <c r="A253" t="s">
        <v>46</v>
      </c>
      <c r="B253" t="s">
        <v>44</v>
      </c>
      <c r="C253" t="s">
        <v>40</v>
      </c>
      <c r="D253" t="s">
        <v>35</v>
      </c>
      <c r="E253" t="s">
        <v>8</v>
      </c>
      <c r="F253">
        <v>2014</v>
      </c>
      <c r="G253" s="1"/>
      <c r="H253" s="1"/>
      <c r="I253" s="1">
        <v>0.248137</v>
      </c>
      <c r="J253" s="1">
        <v>23883.186249999999</v>
      </c>
      <c r="K253" s="1"/>
      <c r="L253" s="1">
        <v>248137</v>
      </c>
      <c r="M253" s="1">
        <v>0.74441100000000004</v>
      </c>
      <c r="N253" s="1"/>
    </row>
    <row r="254" spans="1:14" x14ac:dyDescent="0.25">
      <c r="A254" t="s">
        <v>46</v>
      </c>
      <c r="B254" t="s">
        <v>44</v>
      </c>
      <c r="C254" t="s">
        <v>40</v>
      </c>
      <c r="D254" t="s">
        <v>35</v>
      </c>
      <c r="E254" t="s">
        <v>8</v>
      </c>
      <c r="F254">
        <v>2015</v>
      </c>
      <c r="G254" s="1"/>
      <c r="H254" s="1"/>
      <c r="I254" s="1">
        <v>0.248137</v>
      </c>
      <c r="J254" s="1">
        <v>23883.186249999999</v>
      </c>
      <c r="K254" s="1"/>
      <c r="L254" s="1">
        <v>248137</v>
      </c>
      <c r="M254" s="1">
        <v>0.74441100000000004</v>
      </c>
      <c r="N254" s="1"/>
    </row>
    <row r="255" spans="1:14" x14ac:dyDescent="0.25">
      <c r="A255" t="s">
        <v>46</v>
      </c>
      <c r="B255" t="s">
        <v>44</v>
      </c>
      <c r="C255" t="s">
        <v>40</v>
      </c>
      <c r="D255" t="s">
        <v>35</v>
      </c>
      <c r="E255" t="s">
        <v>8</v>
      </c>
      <c r="F255">
        <v>2016</v>
      </c>
      <c r="G255" s="1"/>
      <c r="H255" s="1"/>
      <c r="I255" s="1">
        <v>0.27629900000000002</v>
      </c>
      <c r="J255" s="1">
        <v>26593.778750000001</v>
      </c>
      <c r="K255" s="1"/>
      <c r="L255" s="1">
        <v>276299</v>
      </c>
      <c r="M255" s="1">
        <v>0.82889699999999999</v>
      </c>
      <c r="N255" s="1"/>
    </row>
    <row r="256" spans="1:14" x14ac:dyDescent="0.25">
      <c r="A256" t="s">
        <v>46</v>
      </c>
      <c r="B256" t="s">
        <v>44</v>
      </c>
      <c r="C256" t="s">
        <v>40</v>
      </c>
      <c r="D256" t="s">
        <v>35</v>
      </c>
      <c r="E256" t="s">
        <v>8</v>
      </c>
      <c r="F256">
        <v>2017</v>
      </c>
      <c r="G256" s="1"/>
      <c r="H256" s="1"/>
      <c r="I256" s="1">
        <v>0.29441499999999998</v>
      </c>
      <c r="J256" s="1">
        <v>28337.443749999999</v>
      </c>
      <c r="K256" s="1"/>
      <c r="L256" s="1">
        <v>294415</v>
      </c>
      <c r="M256" s="1">
        <v>0.88324499999999995</v>
      </c>
      <c r="N256" s="1"/>
    </row>
    <row r="257" spans="1:14" x14ac:dyDescent="0.25">
      <c r="A257" t="s">
        <v>46</v>
      </c>
      <c r="B257" t="s">
        <v>44</v>
      </c>
      <c r="C257" t="s">
        <v>40</v>
      </c>
      <c r="D257" t="s">
        <v>35</v>
      </c>
      <c r="E257" t="s">
        <v>9</v>
      </c>
      <c r="F257">
        <v>2012</v>
      </c>
      <c r="G257" s="1"/>
      <c r="H257" s="1"/>
      <c r="I257" s="1">
        <v>4.3786281000000003E-2</v>
      </c>
      <c r="J257" s="1">
        <v>1049.4112013000001</v>
      </c>
      <c r="K257" s="1"/>
      <c r="L257" s="1">
        <v>14595.427000000001</v>
      </c>
      <c r="M257" s="1">
        <v>8.7572562000000007E-3</v>
      </c>
      <c r="N257" s="1"/>
    </row>
    <row r="258" spans="1:14" x14ac:dyDescent="0.25">
      <c r="A258" t="s">
        <v>46</v>
      </c>
      <c r="B258" t="s">
        <v>44</v>
      </c>
      <c r="C258" t="s">
        <v>40</v>
      </c>
      <c r="D258" t="s">
        <v>35</v>
      </c>
      <c r="E258" t="s">
        <v>9</v>
      </c>
      <c r="F258">
        <v>2013</v>
      </c>
      <c r="G258" s="1"/>
      <c r="H258" s="1"/>
      <c r="I258" s="1">
        <v>4.3784999999999998E-2</v>
      </c>
      <c r="J258" s="1">
        <v>1049.3805</v>
      </c>
      <c r="K258" s="1"/>
      <c r="L258" s="1">
        <v>14595</v>
      </c>
      <c r="M258" s="1">
        <v>8.7569999999999992E-3</v>
      </c>
      <c r="N258" s="1"/>
    </row>
    <row r="259" spans="1:14" x14ac:dyDescent="0.25">
      <c r="A259" t="s">
        <v>46</v>
      </c>
      <c r="B259" t="s">
        <v>44</v>
      </c>
      <c r="C259" t="s">
        <v>40</v>
      </c>
      <c r="D259" t="s">
        <v>35</v>
      </c>
      <c r="E259" t="s">
        <v>9</v>
      </c>
      <c r="F259">
        <v>2014</v>
      </c>
      <c r="G259" s="1"/>
      <c r="H259" s="1"/>
      <c r="I259" s="1">
        <v>3.1986000000000001E-2</v>
      </c>
      <c r="J259" s="1">
        <v>766.59780000000001</v>
      </c>
      <c r="K259" s="1"/>
      <c r="L259" s="1">
        <v>10662</v>
      </c>
      <c r="M259" s="1">
        <v>6.3971999999999996E-3</v>
      </c>
      <c r="N259" s="1"/>
    </row>
    <row r="260" spans="1:14" x14ac:dyDescent="0.25">
      <c r="A260" t="s">
        <v>46</v>
      </c>
      <c r="B260" t="s">
        <v>44</v>
      </c>
      <c r="C260" t="s">
        <v>40</v>
      </c>
      <c r="D260" t="s">
        <v>35</v>
      </c>
      <c r="E260" t="s">
        <v>9</v>
      </c>
      <c r="F260">
        <v>2015</v>
      </c>
      <c r="G260" s="1"/>
      <c r="H260" s="1"/>
      <c r="I260" s="1">
        <v>3.6826110000000002E-2</v>
      </c>
      <c r="J260" s="1">
        <v>882.59910300000001</v>
      </c>
      <c r="K260" s="1"/>
      <c r="L260" s="1">
        <v>12275.37</v>
      </c>
      <c r="M260" s="1">
        <v>7.3652220000000003E-3</v>
      </c>
      <c r="N260" s="1"/>
    </row>
    <row r="261" spans="1:14" x14ac:dyDescent="0.25">
      <c r="A261" t="s">
        <v>46</v>
      </c>
      <c r="B261" t="s">
        <v>44</v>
      </c>
      <c r="C261" t="s">
        <v>40</v>
      </c>
      <c r="D261" t="s">
        <v>35</v>
      </c>
      <c r="E261" t="s">
        <v>9</v>
      </c>
      <c r="F261">
        <v>2016</v>
      </c>
      <c r="G261" s="1"/>
      <c r="H261" s="1"/>
      <c r="I261" s="1">
        <v>3.3260999999999999E-2</v>
      </c>
      <c r="J261" s="1">
        <v>797.15530000000001</v>
      </c>
      <c r="K261" s="1"/>
      <c r="L261" s="1">
        <v>11087</v>
      </c>
      <c r="M261" s="1">
        <v>6.6521999999999996E-3</v>
      </c>
      <c r="N261" s="1"/>
    </row>
    <row r="262" spans="1:14" x14ac:dyDescent="0.25">
      <c r="A262" t="s">
        <v>46</v>
      </c>
      <c r="B262" t="s">
        <v>44</v>
      </c>
      <c r="C262" t="s">
        <v>40</v>
      </c>
      <c r="D262" t="s">
        <v>35</v>
      </c>
      <c r="E262" t="s">
        <v>9</v>
      </c>
      <c r="F262">
        <v>2017</v>
      </c>
      <c r="G262" s="1"/>
      <c r="H262" s="1"/>
      <c r="I262" s="1">
        <v>2.8947000000000001E-2</v>
      </c>
      <c r="J262" s="1">
        <v>693.76310000000001</v>
      </c>
      <c r="K262" s="1"/>
      <c r="L262" s="1">
        <v>9649</v>
      </c>
      <c r="M262" s="1">
        <v>5.7893999999999992E-3</v>
      </c>
      <c r="N262" s="1"/>
    </row>
    <row r="263" spans="1:14" x14ac:dyDescent="0.25">
      <c r="A263" t="s">
        <v>46</v>
      </c>
      <c r="B263" t="s">
        <v>44</v>
      </c>
      <c r="C263" t="s">
        <v>40</v>
      </c>
      <c r="D263" t="s">
        <v>35</v>
      </c>
      <c r="E263" t="s">
        <v>12</v>
      </c>
      <c r="F263">
        <v>2012</v>
      </c>
      <c r="G263" s="1"/>
      <c r="H263" s="1"/>
      <c r="I263" s="1">
        <v>1.74976848E-2</v>
      </c>
      <c r="J263" s="1">
        <v>1104.1039108799998</v>
      </c>
      <c r="K263" s="1"/>
      <c r="L263" s="1">
        <v>17497.684799999999</v>
      </c>
      <c r="M263" s="1">
        <v>1.7497684799999999E-3</v>
      </c>
      <c r="N263" s="1"/>
    </row>
    <row r="264" spans="1:14" x14ac:dyDescent="0.25">
      <c r="A264" t="s">
        <v>46</v>
      </c>
      <c r="B264" t="s">
        <v>44</v>
      </c>
      <c r="C264" t="s">
        <v>40</v>
      </c>
      <c r="D264" t="s">
        <v>35</v>
      </c>
      <c r="E264" t="s">
        <v>12</v>
      </c>
      <c r="F264">
        <v>2013</v>
      </c>
      <c r="G264" s="1"/>
      <c r="H264" s="1"/>
      <c r="I264" s="1">
        <v>1.72432E-2</v>
      </c>
      <c r="J264" s="1">
        <v>1088.04592</v>
      </c>
      <c r="K264" s="1"/>
      <c r="L264" s="1">
        <v>17243.2</v>
      </c>
      <c r="M264" s="1">
        <v>1.7243200000000001E-3</v>
      </c>
      <c r="N264" s="1"/>
    </row>
    <row r="265" spans="1:14" x14ac:dyDescent="0.25">
      <c r="A265" t="s">
        <v>46</v>
      </c>
      <c r="B265" t="s">
        <v>44</v>
      </c>
      <c r="C265" t="s">
        <v>40</v>
      </c>
      <c r="D265" t="s">
        <v>35</v>
      </c>
      <c r="E265" t="s">
        <v>12</v>
      </c>
      <c r="F265">
        <v>2014</v>
      </c>
      <c r="G265" s="1"/>
      <c r="H265" s="1"/>
      <c r="I265" s="1">
        <v>1.7427000000000002E-2</v>
      </c>
      <c r="J265" s="1">
        <v>1099.6437000000001</v>
      </c>
      <c r="K265" s="1"/>
      <c r="L265" s="1">
        <v>17427</v>
      </c>
      <c r="M265" s="1">
        <v>1.7427E-3</v>
      </c>
      <c r="N265" s="1"/>
    </row>
    <row r="266" spans="1:14" x14ac:dyDescent="0.25">
      <c r="A266" t="s">
        <v>46</v>
      </c>
      <c r="B266" t="s">
        <v>44</v>
      </c>
      <c r="C266" t="s">
        <v>40</v>
      </c>
      <c r="D266" t="s">
        <v>35</v>
      </c>
      <c r="E266" t="s">
        <v>12</v>
      </c>
      <c r="F266">
        <v>2015</v>
      </c>
      <c r="G266" s="1"/>
      <c r="H266" s="1"/>
      <c r="I266" s="1">
        <v>1.7610799999999999E-2</v>
      </c>
      <c r="J266" s="1">
        <v>1111.2414799999999</v>
      </c>
      <c r="K266" s="1"/>
      <c r="L266" s="1">
        <v>17610.8</v>
      </c>
      <c r="M266" s="1">
        <v>1.7610799999999999E-3</v>
      </c>
      <c r="N266" s="1"/>
    </row>
    <row r="267" spans="1:14" x14ac:dyDescent="0.25">
      <c r="A267" t="s">
        <v>46</v>
      </c>
      <c r="B267" t="s">
        <v>44</v>
      </c>
      <c r="C267" t="s">
        <v>40</v>
      </c>
      <c r="D267" t="s">
        <v>35</v>
      </c>
      <c r="E267" t="s">
        <v>12</v>
      </c>
      <c r="F267">
        <v>2016</v>
      </c>
      <c r="G267" s="1"/>
      <c r="H267" s="1"/>
      <c r="I267" s="1">
        <v>1.7794999999999998E-2</v>
      </c>
      <c r="J267" s="1">
        <v>1122.8644999999999</v>
      </c>
      <c r="K267" s="1"/>
      <c r="L267" s="1">
        <v>17795</v>
      </c>
      <c r="M267" s="1">
        <v>1.7795E-3</v>
      </c>
      <c r="N267" s="1"/>
    </row>
    <row r="268" spans="1:14" x14ac:dyDescent="0.25">
      <c r="A268" t="s">
        <v>46</v>
      </c>
      <c r="B268" t="s">
        <v>44</v>
      </c>
      <c r="C268" t="s">
        <v>40</v>
      </c>
      <c r="D268" t="s">
        <v>35</v>
      </c>
      <c r="E268" t="s">
        <v>12</v>
      </c>
      <c r="F268">
        <v>2017</v>
      </c>
      <c r="G268" s="1"/>
      <c r="H268" s="1"/>
      <c r="I268" s="1">
        <v>1.7978000000000001E-2</v>
      </c>
      <c r="J268" s="1">
        <v>1134.4118000000001</v>
      </c>
      <c r="K268" s="1"/>
      <c r="L268" s="1">
        <v>17978</v>
      </c>
      <c r="M268" s="1">
        <v>1.7978000000000002E-3</v>
      </c>
      <c r="N268" s="1"/>
    </row>
    <row r="269" spans="1:14" x14ac:dyDescent="0.25">
      <c r="A269" t="s">
        <v>46</v>
      </c>
      <c r="B269" t="s">
        <v>44</v>
      </c>
      <c r="C269" t="s">
        <v>40</v>
      </c>
      <c r="D269" t="s">
        <v>35</v>
      </c>
      <c r="E269" t="s">
        <v>18</v>
      </c>
      <c r="F269">
        <v>2012</v>
      </c>
      <c r="G269" s="1"/>
      <c r="H269" s="1"/>
      <c r="I269" s="1">
        <v>0</v>
      </c>
      <c r="J269" s="1"/>
      <c r="K269" s="1"/>
      <c r="L269" s="1">
        <v>0</v>
      </c>
      <c r="M269" s="1">
        <v>0</v>
      </c>
      <c r="N269" s="1"/>
    </row>
    <row r="270" spans="1:14" x14ac:dyDescent="0.25">
      <c r="A270" t="s">
        <v>46</v>
      </c>
      <c r="B270" t="s">
        <v>44</v>
      </c>
      <c r="C270" t="s">
        <v>40</v>
      </c>
      <c r="D270" t="s">
        <v>35</v>
      </c>
      <c r="E270" t="s">
        <v>18</v>
      </c>
      <c r="F270">
        <v>2013</v>
      </c>
      <c r="G270" s="1"/>
      <c r="H270" s="1"/>
      <c r="I270" s="1">
        <v>0</v>
      </c>
      <c r="J270" s="1"/>
      <c r="K270" s="1"/>
      <c r="L270" s="1">
        <v>0</v>
      </c>
      <c r="M270" s="1">
        <v>0</v>
      </c>
      <c r="N270" s="1"/>
    </row>
    <row r="271" spans="1:14" x14ac:dyDescent="0.25">
      <c r="A271" t="s">
        <v>46</v>
      </c>
      <c r="B271" t="s">
        <v>44</v>
      </c>
      <c r="C271" t="s">
        <v>40</v>
      </c>
      <c r="D271" t="s">
        <v>35</v>
      </c>
      <c r="E271" t="s">
        <v>18</v>
      </c>
      <c r="F271">
        <v>2014</v>
      </c>
      <c r="G271" s="1"/>
      <c r="H271" s="1"/>
      <c r="I271" s="1">
        <v>0</v>
      </c>
      <c r="J271" s="1"/>
      <c r="K271" s="1"/>
      <c r="L271" s="1">
        <v>0</v>
      </c>
      <c r="M271" s="1">
        <v>0</v>
      </c>
      <c r="N271" s="1"/>
    </row>
    <row r="272" spans="1:14" x14ac:dyDescent="0.25">
      <c r="A272" t="s">
        <v>46</v>
      </c>
      <c r="B272" t="s">
        <v>44</v>
      </c>
      <c r="C272" t="s">
        <v>40</v>
      </c>
      <c r="D272" t="s">
        <v>35</v>
      </c>
      <c r="E272" t="s">
        <v>18</v>
      </c>
      <c r="F272">
        <v>2015</v>
      </c>
      <c r="G272" s="1"/>
      <c r="H272" s="1"/>
      <c r="I272" s="1">
        <v>0</v>
      </c>
      <c r="J272" s="1"/>
      <c r="K272" s="1"/>
      <c r="L272" s="1">
        <v>0</v>
      </c>
      <c r="M272" s="1">
        <v>0</v>
      </c>
      <c r="N272" s="1"/>
    </row>
    <row r="273" spans="1:14" x14ac:dyDescent="0.25">
      <c r="A273" t="s">
        <v>46</v>
      </c>
      <c r="B273" t="s">
        <v>44</v>
      </c>
      <c r="C273" t="s">
        <v>40</v>
      </c>
      <c r="D273" t="s">
        <v>35</v>
      </c>
      <c r="E273" t="s">
        <v>18</v>
      </c>
      <c r="F273">
        <v>2016</v>
      </c>
      <c r="G273" s="1"/>
      <c r="H273" s="1"/>
      <c r="I273" s="1">
        <v>0</v>
      </c>
      <c r="J273" s="1"/>
      <c r="K273" s="1"/>
      <c r="L273" s="1">
        <v>0</v>
      </c>
      <c r="M273" s="1">
        <v>0</v>
      </c>
      <c r="N273" s="1"/>
    </row>
    <row r="274" spans="1:14" x14ac:dyDescent="0.25">
      <c r="A274" t="s">
        <v>46</v>
      </c>
      <c r="B274" t="s">
        <v>44</v>
      </c>
      <c r="C274" t="s">
        <v>40</v>
      </c>
      <c r="D274" t="s">
        <v>35</v>
      </c>
      <c r="E274" t="s">
        <v>18</v>
      </c>
      <c r="F274">
        <v>2017</v>
      </c>
      <c r="G274" s="1"/>
      <c r="H274" s="1"/>
      <c r="I274" s="1">
        <v>0</v>
      </c>
      <c r="J274" s="1"/>
      <c r="K274" s="1"/>
      <c r="L274" s="1">
        <v>0</v>
      </c>
      <c r="M274" s="1">
        <v>0</v>
      </c>
      <c r="N274" s="1"/>
    </row>
    <row r="275" spans="1:14" x14ac:dyDescent="0.25">
      <c r="A275" t="s">
        <v>46</v>
      </c>
      <c r="B275" t="s">
        <v>44</v>
      </c>
      <c r="C275" t="s">
        <v>40</v>
      </c>
      <c r="D275" t="s">
        <v>35</v>
      </c>
      <c r="E275" t="s">
        <v>7</v>
      </c>
      <c r="F275">
        <v>2012</v>
      </c>
      <c r="G275" s="1"/>
      <c r="H275" s="1"/>
      <c r="I275" s="1">
        <v>4.1822975999999997E-5</v>
      </c>
      <c r="J275" s="1">
        <v>1.0790327808</v>
      </c>
      <c r="K275" s="1"/>
      <c r="L275" s="1">
        <v>13.940992</v>
      </c>
      <c r="M275" s="1">
        <v>8.3645952000000007E-6</v>
      </c>
      <c r="N275" s="1"/>
    </row>
    <row r="276" spans="1:14" x14ac:dyDescent="0.25">
      <c r="A276" t="s">
        <v>46</v>
      </c>
      <c r="B276" t="s">
        <v>44</v>
      </c>
      <c r="C276" t="s">
        <v>40</v>
      </c>
      <c r="D276" t="s">
        <v>35</v>
      </c>
      <c r="E276" t="s">
        <v>7</v>
      </c>
      <c r="F276">
        <v>2013</v>
      </c>
      <c r="G276" s="1"/>
      <c r="H276" s="1"/>
      <c r="I276" s="1">
        <v>3.9295200000000003E-5</v>
      </c>
      <c r="J276" s="1">
        <v>1.01381616</v>
      </c>
      <c r="K276" s="1"/>
      <c r="L276" s="1">
        <v>13.0984</v>
      </c>
      <c r="M276" s="1">
        <v>7.8590399999999999E-6</v>
      </c>
      <c r="N276" s="1"/>
    </row>
    <row r="277" spans="1:14" x14ac:dyDescent="0.25">
      <c r="A277" t="s">
        <v>46</v>
      </c>
      <c r="B277" t="s">
        <v>44</v>
      </c>
      <c r="C277" t="s">
        <v>40</v>
      </c>
      <c r="D277" t="s">
        <v>35</v>
      </c>
      <c r="E277" t="s">
        <v>7</v>
      </c>
      <c r="F277">
        <v>2014</v>
      </c>
      <c r="G277" s="1"/>
      <c r="H277" s="1"/>
      <c r="I277" s="1">
        <v>3.9518099999999997E-5</v>
      </c>
      <c r="J277" s="1">
        <v>1.0195669799999998</v>
      </c>
      <c r="K277" s="1"/>
      <c r="L277" s="1">
        <v>13.172699999999999</v>
      </c>
      <c r="M277" s="1">
        <v>7.9036199999999997E-6</v>
      </c>
      <c r="N277" s="1"/>
    </row>
    <row r="278" spans="1:14" x14ac:dyDescent="0.25">
      <c r="A278" t="s">
        <v>46</v>
      </c>
      <c r="B278" t="s">
        <v>44</v>
      </c>
      <c r="C278" t="s">
        <v>40</v>
      </c>
      <c r="D278" t="s">
        <v>35</v>
      </c>
      <c r="E278" t="s">
        <v>7</v>
      </c>
      <c r="F278">
        <v>2015</v>
      </c>
      <c r="G278" s="1"/>
      <c r="H278" s="1"/>
      <c r="I278" s="1">
        <v>3.9740999999999998E-5</v>
      </c>
      <c r="J278" s="1">
        <v>1.0253178000000001</v>
      </c>
      <c r="K278" s="1"/>
      <c r="L278" s="1">
        <v>13.247</v>
      </c>
      <c r="M278" s="1">
        <v>7.9481999999999996E-6</v>
      </c>
      <c r="N278" s="1"/>
    </row>
    <row r="279" spans="1:14" x14ac:dyDescent="0.25">
      <c r="A279" t="s">
        <v>46</v>
      </c>
      <c r="B279" t="s">
        <v>44</v>
      </c>
      <c r="C279" t="s">
        <v>40</v>
      </c>
      <c r="D279" t="s">
        <v>35</v>
      </c>
      <c r="E279" t="s">
        <v>7</v>
      </c>
      <c r="F279">
        <v>2016</v>
      </c>
      <c r="G279" s="1"/>
      <c r="H279" s="1"/>
      <c r="I279" s="1">
        <v>3.8999999999999999E-5</v>
      </c>
      <c r="J279" s="1">
        <v>1.0062</v>
      </c>
      <c r="K279" s="1"/>
      <c r="L279" s="1">
        <v>13</v>
      </c>
      <c r="M279" s="1">
        <v>7.7999999999999999E-6</v>
      </c>
      <c r="N279" s="1"/>
    </row>
    <row r="280" spans="1:14" x14ac:dyDescent="0.25">
      <c r="A280" t="s">
        <v>46</v>
      </c>
      <c r="B280" t="s">
        <v>44</v>
      </c>
      <c r="C280" t="s">
        <v>40</v>
      </c>
      <c r="D280" t="s">
        <v>35</v>
      </c>
      <c r="E280" t="s">
        <v>7</v>
      </c>
      <c r="F280">
        <v>2017</v>
      </c>
      <c r="G280" s="1"/>
      <c r="H280" s="1"/>
      <c r="I280" s="1">
        <v>3.8999999999999999E-5</v>
      </c>
      <c r="J280" s="1">
        <v>1.0062</v>
      </c>
      <c r="K280" s="1"/>
      <c r="L280" s="1">
        <v>13</v>
      </c>
      <c r="M280" s="1">
        <v>7.7999999999999999E-6</v>
      </c>
      <c r="N280" s="1"/>
    </row>
    <row r="281" spans="1:14" x14ac:dyDescent="0.25">
      <c r="A281" t="s">
        <v>46</v>
      </c>
      <c r="B281" t="s">
        <v>44</v>
      </c>
      <c r="C281" t="s">
        <v>40</v>
      </c>
      <c r="D281" t="s">
        <v>35</v>
      </c>
      <c r="E281" t="s">
        <v>17</v>
      </c>
      <c r="F281">
        <v>2012</v>
      </c>
      <c r="G281" s="1"/>
      <c r="H281" s="1"/>
      <c r="I281" s="1">
        <v>3.7294704389999995</v>
      </c>
      <c r="J281" s="1"/>
      <c r="K281" s="1"/>
      <c r="L281" s="1">
        <v>124315.68129999998</v>
      </c>
      <c r="M281" s="1">
        <v>0.49726272519999992</v>
      </c>
      <c r="N281" s="1"/>
    </row>
    <row r="282" spans="1:14" x14ac:dyDescent="0.25">
      <c r="A282" t="s">
        <v>46</v>
      </c>
      <c r="B282" t="s">
        <v>44</v>
      </c>
      <c r="C282" t="s">
        <v>40</v>
      </c>
      <c r="D282" t="s">
        <v>35</v>
      </c>
      <c r="E282" t="s">
        <v>17</v>
      </c>
      <c r="F282">
        <v>2013</v>
      </c>
      <c r="G282" s="1"/>
      <c r="H282" s="1"/>
      <c r="I282" s="1">
        <v>2.913084</v>
      </c>
      <c r="J282" s="1"/>
      <c r="K282" s="1"/>
      <c r="L282" s="1">
        <v>97102.8</v>
      </c>
      <c r="M282" s="1">
        <v>0.38841120000000001</v>
      </c>
      <c r="N282" s="1"/>
    </row>
    <row r="283" spans="1:14" x14ac:dyDescent="0.25">
      <c r="A283" t="s">
        <v>46</v>
      </c>
      <c r="B283" t="s">
        <v>44</v>
      </c>
      <c r="C283" t="s">
        <v>40</v>
      </c>
      <c r="D283" t="s">
        <v>35</v>
      </c>
      <c r="E283" t="s">
        <v>17</v>
      </c>
      <c r="F283">
        <v>2014</v>
      </c>
      <c r="G283" s="1"/>
      <c r="H283" s="1"/>
      <c r="I283" s="1">
        <v>2.8127407500000001</v>
      </c>
      <c r="J283" s="1"/>
      <c r="K283" s="1"/>
      <c r="L283" s="1">
        <v>93758.024999999994</v>
      </c>
      <c r="M283" s="1">
        <v>0.37503209999999998</v>
      </c>
      <c r="N283" s="1"/>
    </row>
    <row r="284" spans="1:14" x14ac:dyDescent="0.25">
      <c r="A284" t="s">
        <v>46</v>
      </c>
      <c r="B284" t="s">
        <v>44</v>
      </c>
      <c r="C284" t="s">
        <v>40</v>
      </c>
      <c r="D284" t="s">
        <v>35</v>
      </c>
      <c r="E284" t="s">
        <v>17</v>
      </c>
      <c r="F284">
        <v>2015</v>
      </c>
      <c r="G284" s="1"/>
      <c r="H284" s="1"/>
      <c r="I284" s="1">
        <v>2.7616575000000001</v>
      </c>
      <c r="J284" s="1"/>
      <c r="K284" s="1"/>
      <c r="L284" s="1">
        <v>92055.25</v>
      </c>
      <c r="M284" s="1">
        <v>0.36822100000000002</v>
      </c>
      <c r="N284" s="1"/>
    </row>
    <row r="285" spans="1:14" x14ac:dyDescent="0.25">
      <c r="A285" t="s">
        <v>46</v>
      </c>
      <c r="B285" t="s">
        <v>44</v>
      </c>
      <c r="C285" t="s">
        <v>40</v>
      </c>
      <c r="D285" t="s">
        <v>35</v>
      </c>
      <c r="E285" t="s">
        <v>17</v>
      </c>
      <c r="F285">
        <v>2016</v>
      </c>
      <c r="G285" s="1"/>
      <c r="H285" s="1"/>
      <c r="I285" s="1">
        <v>2.6777242499999998</v>
      </c>
      <c r="J285" s="1"/>
      <c r="K285" s="1"/>
      <c r="L285" s="1">
        <v>89257.475000000006</v>
      </c>
      <c r="M285" s="1">
        <v>0.35702990000000001</v>
      </c>
      <c r="N285" s="1"/>
    </row>
    <row r="286" spans="1:14" x14ac:dyDescent="0.25">
      <c r="A286" t="s">
        <v>46</v>
      </c>
      <c r="B286" t="s">
        <v>44</v>
      </c>
      <c r="C286" t="s">
        <v>40</v>
      </c>
      <c r="D286" t="s">
        <v>35</v>
      </c>
      <c r="E286" t="s">
        <v>17</v>
      </c>
      <c r="F286">
        <v>2017</v>
      </c>
      <c r="G286" s="1"/>
      <c r="H286" s="1"/>
      <c r="I286" s="1">
        <v>2.6020110000000001</v>
      </c>
      <c r="J286" s="1"/>
      <c r="K286" s="1"/>
      <c r="L286" s="1">
        <v>86733.7</v>
      </c>
      <c r="M286" s="1">
        <v>0.34693479999999999</v>
      </c>
      <c r="N286" s="1"/>
    </row>
    <row r="287" spans="1:14" x14ac:dyDescent="0.25">
      <c r="A287" t="s">
        <v>46</v>
      </c>
      <c r="B287" t="s">
        <v>44</v>
      </c>
      <c r="C287" t="s">
        <v>40</v>
      </c>
      <c r="D287" t="s">
        <v>36</v>
      </c>
      <c r="E287" t="s">
        <v>8</v>
      </c>
      <c r="F287">
        <v>2012</v>
      </c>
      <c r="G287" s="1"/>
      <c r="H287" s="1"/>
      <c r="I287" s="1">
        <v>0</v>
      </c>
      <c r="J287" s="1">
        <v>0</v>
      </c>
      <c r="K287" s="1"/>
      <c r="L287" s="1">
        <v>0</v>
      </c>
      <c r="M287" s="1">
        <v>0</v>
      </c>
      <c r="N287" s="1"/>
    </row>
    <row r="288" spans="1:14" x14ac:dyDescent="0.25">
      <c r="A288" t="s">
        <v>46</v>
      </c>
      <c r="B288" t="s">
        <v>44</v>
      </c>
      <c r="C288" t="s">
        <v>40</v>
      </c>
      <c r="D288" t="s">
        <v>36</v>
      </c>
      <c r="E288" t="s">
        <v>8</v>
      </c>
      <c r="F288">
        <v>2013</v>
      </c>
      <c r="G288" s="1"/>
      <c r="H288" s="1"/>
      <c r="I288" s="1">
        <v>4.1800000000000002E-4</v>
      </c>
      <c r="J288" s="1">
        <v>40.232500000000002</v>
      </c>
      <c r="K288" s="1"/>
      <c r="L288" s="1">
        <v>418</v>
      </c>
      <c r="M288" s="1">
        <v>1.2539999999999999E-3</v>
      </c>
      <c r="N288" s="1"/>
    </row>
    <row r="289" spans="1:14" x14ac:dyDescent="0.25">
      <c r="A289" t="s">
        <v>46</v>
      </c>
      <c r="B289" t="s">
        <v>44</v>
      </c>
      <c r="C289" t="s">
        <v>40</v>
      </c>
      <c r="D289" t="s">
        <v>36</v>
      </c>
      <c r="E289" t="s">
        <v>8</v>
      </c>
      <c r="F289">
        <v>2014</v>
      </c>
      <c r="G289" s="1"/>
      <c r="H289" s="1"/>
      <c r="I289" s="1">
        <v>6.4719000000000007E-4</v>
      </c>
      <c r="J289" s="1">
        <v>62.292037500000006</v>
      </c>
      <c r="K289" s="1"/>
      <c r="L289" s="1">
        <v>647.19000000000005</v>
      </c>
      <c r="M289" s="1">
        <v>1.9415700000000001E-3</v>
      </c>
      <c r="N289" s="1"/>
    </row>
    <row r="290" spans="1:14" x14ac:dyDescent="0.25">
      <c r="A290" t="s">
        <v>46</v>
      </c>
      <c r="B290" t="s">
        <v>44</v>
      </c>
      <c r="C290" t="s">
        <v>40</v>
      </c>
      <c r="D290" t="s">
        <v>36</v>
      </c>
      <c r="E290" t="s">
        <v>8</v>
      </c>
      <c r="F290">
        <v>2015</v>
      </c>
      <c r="G290" s="1"/>
      <c r="H290" s="1"/>
      <c r="I290" s="1">
        <v>1.4032199999999999E-3</v>
      </c>
      <c r="J290" s="1">
        <v>135.05992499999999</v>
      </c>
      <c r="K290" s="1"/>
      <c r="L290" s="1">
        <v>1403.22</v>
      </c>
      <c r="M290" s="1">
        <v>4.2096599999999996E-3</v>
      </c>
      <c r="N290" s="1"/>
    </row>
    <row r="291" spans="1:14" x14ac:dyDescent="0.25">
      <c r="A291" t="s">
        <v>46</v>
      </c>
      <c r="B291" t="s">
        <v>44</v>
      </c>
      <c r="C291" t="s">
        <v>40</v>
      </c>
      <c r="D291" t="s">
        <v>36</v>
      </c>
      <c r="E291" t="s">
        <v>8</v>
      </c>
      <c r="F291">
        <v>2016</v>
      </c>
      <c r="G291" s="1"/>
      <c r="H291" s="1"/>
      <c r="I291" s="1">
        <v>1.403E-3</v>
      </c>
      <c r="J291" s="1">
        <v>135.03874999999999</v>
      </c>
      <c r="K291" s="1"/>
      <c r="L291" s="1">
        <v>1403</v>
      </c>
      <c r="M291" s="1">
        <v>4.2090000000000001E-3</v>
      </c>
      <c r="N291" s="1"/>
    </row>
    <row r="292" spans="1:14" x14ac:dyDescent="0.25">
      <c r="A292" t="s">
        <v>46</v>
      </c>
      <c r="B292" t="s">
        <v>44</v>
      </c>
      <c r="C292" t="s">
        <v>40</v>
      </c>
      <c r="D292" t="s">
        <v>36</v>
      </c>
      <c r="E292" t="s">
        <v>8</v>
      </c>
      <c r="F292">
        <v>2017</v>
      </c>
      <c r="G292" s="1"/>
      <c r="H292" s="1"/>
      <c r="I292" s="1">
        <v>1.403E-3</v>
      </c>
      <c r="J292" s="1">
        <v>135.03874999999999</v>
      </c>
      <c r="K292" s="1"/>
      <c r="L292" s="1">
        <v>1403</v>
      </c>
      <c r="M292" s="1">
        <v>4.2090000000000001E-3</v>
      </c>
      <c r="N292" s="1"/>
    </row>
    <row r="293" spans="1:14" x14ac:dyDescent="0.25">
      <c r="A293" t="s">
        <v>46</v>
      </c>
      <c r="B293" t="s">
        <v>44</v>
      </c>
      <c r="C293" t="s">
        <v>40</v>
      </c>
      <c r="D293" t="s">
        <v>36</v>
      </c>
      <c r="E293" t="s">
        <v>6</v>
      </c>
      <c r="F293">
        <v>2012</v>
      </c>
      <c r="G293" s="1"/>
      <c r="H293" s="1"/>
      <c r="I293" s="1">
        <v>0.11585219400000001</v>
      </c>
      <c r="J293" s="1">
        <v>2861.5491918000002</v>
      </c>
      <c r="K293" s="1"/>
      <c r="L293" s="1">
        <v>38617.398000000001</v>
      </c>
      <c r="M293" s="1">
        <v>2.3170438799999998E-2</v>
      </c>
      <c r="N293" s="1"/>
    </row>
    <row r="294" spans="1:14" x14ac:dyDescent="0.25">
      <c r="A294" t="s">
        <v>46</v>
      </c>
      <c r="B294" t="s">
        <v>44</v>
      </c>
      <c r="C294" t="s">
        <v>40</v>
      </c>
      <c r="D294" t="s">
        <v>36</v>
      </c>
      <c r="E294" t="s">
        <v>6</v>
      </c>
      <c r="F294">
        <v>2013</v>
      </c>
      <c r="G294" s="1"/>
      <c r="H294" s="1"/>
      <c r="I294" s="1">
        <v>0.12395100000000001</v>
      </c>
      <c r="J294" s="1">
        <v>3061.5897</v>
      </c>
      <c r="K294" s="1"/>
      <c r="L294" s="1">
        <v>41317</v>
      </c>
      <c r="M294" s="1">
        <v>2.4790200000000002E-2</v>
      </c>
      <c r="N294" s="1"/>
    </row>
    <row r="295" spans="1:14" x14ac:dyDescent="0.25">
      <c r="A295" t="s">
        <v>46</v>
      </c>
      <c r="B295" t="s">
        <v>44</v>
      </c>
      <c r="C295" t="s">
        <v>40</v>
      </c>
      <c r="D295" t="s">
        <v>36</v>
      </c>
      <c r="E295" t="s">
        <v>6</v>
      </c>
      <c r="F295">
        <v>2014</v>
      </c>
      <c r="G295" s="1"/>
      <c r="H295" s="1"/>
      <c r="I295" s="1">
        <v>0.12487259999999999</v>
      </c>
      <c r="J295" s="1">
        <v>3084.35322</v>
      </c>
      <c r="K295" s="1"/>
      <c r="L295" s="1">
        <v>41624.199999999997</v>
      </c>
      <c r="M295" s="1">
        <v>2.4974519999999997E-2</v>
      </c>
      <c r="N295" s="1"/>
    </row>
    <row r="296" spans="1:14" x14ac:dyDescent="0.25">
      <c r="A296" t="s">
        <v>46</v>
      </c>
      <c r="B296" t="s">
        <v>44</v>
      </c>
      <c r="C296" t="s">
        <v>40</v>
      </c>
      <c r="D296" t="s">
        <v>36</v>
      </c>
      <c r="E296" t="s">
        <v>6</v>
      </c>
      <c r="F296">
        <v>2015</v>
      </c>
      <c r="G296" s="1"/>
      <c r="H296" s="1"/>
      <c r="I296" s="1">
        <v>0.12270038999999998</v>
      </c>
      <c r="J296" s="1">
        <v>3030.6996330000002</v>
      </c>
      <c r="K296" s="1"/>
      <c r="L296" s="1">
        <v>40900.129999999997</v>
      </c>
      <c r="M296" s="1">
        <v>2.4540077999999996E-2</v>
      </c>
      <c r="N296" s="1"/>
    </row>
    <row r="297" spans="1:14" x14ac:dyDescent="0.25">
      <c r="A297" t="s">
        <v>46</v>
      </c>
      <c r="B297" t="s">
        <v>44</v>
      </c>
      <c r="C297" t="s">
        <v>40</v>
      </c>
      <c r="D297" t="s">
        <v>36</v>
      </c>
      <c r="E297" t="s">
        <v>6</v>
      </c>
      <c r="F297">
        <v>2016</v>
      </c>
      <c r="G297" s="1"/>
      <c r="H297" s="1"/>
      <c r="I297" s="1">
        <v>0.13389899999999999</v>
      </c>
      <c r="J297" s="1">
        <v>3307.3053</v>
      </c>
      <c r="K297" s="1"/>
      <c r="L297" s="1">
        <v>44633</v>
      </c>
      <c r="M297" s="1">
        <v>2.6779799999999999E-2</v>
      </c>
      <c r="N297" s="1"/>
    </row>
    <row r="298" spans="1:14" x14ac:dyDescent="0.25">
      <c r="A298" t="s">
        <v>46</v>
      </c>
      <c r="B298" t="s">
        <v>44</v>
      </c>
      <c r="C298" t="s">
        <v>40</v>
      </c>
      <c r="D298" t="s">
        <v>36</v>
      </c>
      <c r="E298" t="s">
        <v>6</v>
      </c>
      <c r="F298">
        <v>2017</v>
      </c>
      <c r="G298" s="1"/>
      <c r="H298" s="1"/>
      <c r="I298" s="1">
        <v>0.138321</v>
      </c>
      <c r="J298" s="1">
        <v>3416.5286999999998</v>
      </c>
      <c r="K298" s="1"/>
      <c r="L298" s="1">
        <v>46107</v>
      </c>
      <c r="M298" s="1">
        <v>2.76642E-2</v>
      </c>
      <c r="N298" s="1"/>
    </row>
    <row r="299" spans="1:14" x14ac:dyDescent="0.25">
      <c r="A299" t="s">
        <v>46</v>
      </c>
      <c r="B299" t="s">
        <v>44</v>
      </c>
      <c r="C299" t="s">
        <v>40</v>
      </c>
      <c r="D299" t="s">
        <v>36</v>
      </c>
      <c r="E299" t="s">
        <v>9</v>
      </c>
      <c r="F299">
        <v>2012</v>
      </c>
      <c r="G299" s="1"/>
      <c r="H299" s="1"/>
      <c r="I299" s="1">
        <v>4.7996399999999991E-3</v>
      </c>
      <c r="J299" s="1">
        <v>115.03137199999999</v>
      </c>
      <c r="K299" s="1"/>
      <c r="L299" s="1">
        <v>1599.8799999999999</v>
      </c>
      <c r="M299" s="1">
        <v>9.5992799999999987E-4</v>
      </c>
      <c r="N299" s="1"/>
    </row>
    <row r="300" spans="1:14" x14ac:dyDescent="0.25">
      <c r="A300" t="s">
        <v>46</v>
      </c>
      <c r="B300" t="s">
        <v>44</v>
      </c>
      <c r="C300" t="s">
        <v>40</v>
      </c>
      <c r="D300" t="s">
        <v>36</v>
      </c>
      <c r="E300" t="s">
        <v>9</v>
      </c>
      <c r="F300">
        <v>2013</v>
      </c>
      <c r="G300" s="1"/>
      <c r="H300" s="1"/>
      <c r="I300" s="1">
        <v>1.0284E-2</v>
      </c>
      <c r="J300" s="1">
        <v>246.47319999999999</v>
      </c>
      <c r="K300" s="1"/>
      <c r="L300" s="1">
        <v>3428</v>
      </c>
      <c r="M300" s="1">
        <v>2.0567999999999997E-3</v>
      </c>
      <c r="N300" s="1"/>
    </row>
    <row r="301" spans="1:14" x14ac:dyDescent="0.25">
      <c r="A301" t="s">
        <v>46</v>
      </c>
      <c r="B301" t="s">
        <v>44</v>
      </c>
      <c r="C301" t="s">
        <v>40</v>
      </c>
      <c r="D301" t="s">
        <v>36</v>
      </c>
      <c r="E301" t="s">
        <v>9</v>
      </c>
      <c r="F301">
        <v>2014</v>
      </c>
      <c r="G301" s="1"/>
      <c r="H301" s="1"/>
      <c r="I301" s="1">
        <v>1.299252E-2</v>
      </c>
      <c r="J301" s="1">
        <v>311.38739600000002</v>
      </c>
      <c r="K301" s="1"/>
      <c r="L301" s="1">
        <v>4330.84</v>
      </c>
      <c r="M301" s="1">
        <v>2.5985039999999997E-3</v>
      </c>
      <c r="N301" s="1"/>
    </row>
    <row r="302" spans="1:14" x14ac:dyDescent="0.25">
      <c r="A302" t="s">
        <v>46</v>
      </c>
      <c r="B302" t="s">
        <v>44</v>
      </c>
      <c r="C302" t="s">
        <v>40</v>
      </c>
      <c r="D302" t="s">
        <v>36</v>
      </c>
      <c r="E302" t="s">
        <v>9</v>
      </c>
      <c r="F302">
        <v>2015</v>
      </c>
      <c r="G302" s="1"/>
      <c r="H302" s="1"/>
      <c r="I302" s="1">
        <v>1.7110949999999996E-2</v>
      </c>
      <c r="J302" s="1">
        <v>410.09243500000002</v>
      </c>
      <c r="K302" s="1"/>
      <c r="L302" s="1">
        <v>5703.65</v>
      </c>
      <c r="M302" s="1">
        <v>3.4221899999999994E-3</v>
      </c>
      <c r="N302" s="1"/>
    </row>
    <row r="303" spans="1:14" x14ac:dyDescent="0.25">
      <c r="A303" t="s">
        <v>46</v>
      </c>
      <c r="B303" t="s">
        <v>44</v>
      </c>
      <c r="C303" t="s">
        <v>40</v>
      </c>
      <c r="D303" t="s">
        <v>36</v>
      </c>
      <c r="E303" t="s">
        <v>9</v>
      </c>
      <c r="F303">
        <v>2016</v>
      </c>
      <c r="G303" s="1"/>
      <c r="H303" s="1"/>
      <c r="I303" s="1">
        <v>8.8229999999999992E-3</v>
      </c>
      <c r="J303" s="1">
        <v>211.4579</v>
      </c>
      <c r="K303" s="1"/>
      <c r="L303" s="1">
        <v>2941</v>
      </c>
      <c r="M303" s="1">
        <v>1.7645999999999998E-3</v>
      </c>
      <c r="N303" s="1"/>
    </row>
    <row r="304" spans="1:14" x14ac:dyDescent="0.25">
      <c r="A304" t="s">
        <v>46</v>
      </c>
      <c r="B304" t="s">
        <v>44</v>
      </c>
      <c r="C304" t="s">
        <v>40</v>
      </c>
      <c r="D304" t="s">
        <v>36</v>
      </c>
      <c r="E304" t="s">
        <v>9</v>
      </c>
      <c r="F304">
        <v>2017</v>
      </c>
      <c r="G304" s="1"/>
      <c r="H304" s="1"/>
      <c r="I304" s="1">
        <v>9.4859999999999996E-3</v>
      </c>
      <c r="J304" s="1">
        <v>227.34780000000001</v>
      </c>
      <c r="K304" s="1"/>
      <c r="L304" s="1">
        <v>3162</v>
      </c>
      <c r="M304" s="1">
        <v>1.8971999999999997E-3</v>
      </c>
      <c r="N304" s="1"/>
    </row>
    <row r="305" spans="1:14" x14ac:dyDescent="0.25">
      <c r="A305" t="s">
        <v>46</v>
      </c>
      <c r="B305" t="s">
        <v>44</v>
      </c>
      <c r="C305" t="s">
        <v>40</v>
      </c>
      <c r="D305" t="s">
        <v>36</v>
      </c>
      <c r="E305" t="s">
        <v>12</v>
      </c>
      <c r="F305">
        <v>2012</v>
      </c>
      <c r="G305" s="1"/>
      <c r="H305" s="1"/>
      <c r="I305" s="1">
        <v>5.0794080000000001E-5</v>
      </c>
      <c r="J305" s="1">
        <v>3.205106448</v>
      </c>
      <c r="K305" s="1"/>
      <c r="L305" s="1">
        <v>50.794080000000001</v>
      </c>
      <c r="M305" s="1">
        <v>5.0794080000000011E-6</v>
      </c>
      <c r="N305" s="1"/>
    </row>
    <row r="306" spans="1:14" x14ac:dyDescent="0.25">
      <c r="A306" t="s">
        <v>46</v>
      </c>
      <c r="B306" t="s">
        <v>44</v>
      </c>
      <c r="C306" t="s">
        <v>40</v>
      </c>
      <c r="D306" t="s">
        <v>36</v>
      </c>
      <c r="E306" t="s">
        <v>12</v>
      </c>
      <c r="F306">
        <v>2013</v>
      </c>
      <c r="G306" s="1"/>
      <c r="H306" s="1"/>
      <c r="I306" s="1">
        <v>4.0000000000000003E-5</v>
      </c>
      <c r="J306" s="1">
        <v>2.524</v>
      </c>
      <c r="K306" s="1"/>
      <c r="L306" s="1">
        <v>40</v>
      </c>
      <c r="M306" s="1">
        <v>3.9999999999999998E-6</v>
      </c>
      <c r="N306" s="1"/>
    </row>
    <row r="307" spans="1:14" x14ac:dyDescent="0.25">
      <c r="A307" t="s">
        <v>46</v>
      </c>
      <c r="B307" t="s">
        <v>44</v>
      </c>
      <c r="C307" t="s">
        <v>40</v>
      </c>
      <c r="D307" t="s">
        <v>36</v>
      </c>
      <c r="E307" t="s">
        <v>12</v>
      </c>
      <c r="F307">
        <v>2014</v>
      </c>
      <c r="G307" s="1"/>
      <c r="H307" s="1"/>
      <c r="I307" s="1">
        <v>3.6999999999999998E-5</v>
      </c>
      <c r="J307" s="1">
        <v>2.3347000000000002</v>
      </c>
      <c r="K307" s="1"/>
      <c r="L307" s="1">
        <v>37</v>
      </c>
      <c r="M307" s="1">
        <v>3.7000000000000002E-6</v>
      </c>
      <c r="N307" s="1"/>
    </row>
    <row r="308" spans="1:14" x14ac:dyDescent="0.25">
      <c r="A308" t="s">
        <v>46</v>
      </c>
      <c r="B308" t="s">
        <v>44</v>
      </c>
      <c r="C308" t="s">
        <v>40</v>
      </c>
      <c r="D308" t="s">
        <v>36</v>
      </c>
      <c r="E308" t="s">
        <v>12</v>
      </c>
      <c r="F308">
        <v>2015</v>
      </c>
      <c r="G308" s="1"/>
      <c r="H308" s="1"/>
      <c r="I308" s="1">
        <v>4.5000000000000003E-5</v>
      </c>
      <c r="J308" s="1">
        <v>2.8395000000000001</v>
      </c>
      <c r="K308" s="1"/>
      <c r="L308" s="1">
        <v>45</v>
      </c>
      <c r="M308" s="1">
        <v>4.5000000000000001E-6</v>
      </c>
      <c r="N308" s="1"/>
    </row>
    <row r="309" spans="1:14" x14ac:dyDescent="0.25">
      <c r="A309" t="s">
        <v>46</v>
      </c>
      <c r="B309" t="s">
        <v>44</v>
      </c>
      <c r="C309" t="s">
        <v>40</v>
      </c>
      <c r="D309" t="s">
        <v>36</v>
      </c>
      <c r="E309" t="s">
        <v>12</v>
      </c>
      <c r="F309">
        <v>2016</v>
      </c>
      <c r="G309" s="1"/>
      <c r="H309" s="1"/>
      <c r="I309" s="1">
        <v>4.5000000000000003E-5</v>
      </c>
      <c r="J309" s="1">
        <v>2.8395000000000001</v>
      </c>
      <c r="K309" s="1"/>
      <c r="L309" s="1">
        <v>45</v>
      </c>
      <c r="M309" s="1">
        <v>4.5000000000000001E-6</v>
      </c>
      <c r="N309" s="1"/>
    </row>
    <row r="310" spans="1:14" x14ac:dyDescent="0.25">
      <c r="A310" t="s">
        <v>46</v>
      </c>
      <c r="B310" t="s">
        <v>44</v>
      </c>
      <c r="C310" t="s">
        <v>40</v>
      </c>
      <c r="D310" t="s">
        <v>36</v>
      </c>
      <c r="E310" t="s">
        <v>12</v>
      </c>
      <c r="F310">
        <v>2017</v>
      </c>
      <c r="G310" s="1"/>
      <c r="H310" s="1"/>
      <c r="I310" s="1">
        <v>4.5000000000000003E-5</v>
      </c>
      <c r="J310" s="1">
        <v>2.8395000000000001</v>
      </c>
      <c r="K310" s="1"/>
      <c r="L310" s="1">
        <v>45</v>
      </c>
      <c r="M310" s="1">
        <v>4.5000000000000001E-6</v>
      </c>
      <c r="N310" s="1"/>
    </row>
    <row r="311" spans="1:14" x14ac:dyDescent="0.25">
      <c r="A311" t="s">
        <v>46</v>
      </c>
      <c r="B311" t="s">
        <v>44</v>
      </c>
      <c r="C311" t="s">
        <v>40</v>
      </c>
      <c r="D311" t="s">
        <v>36</v>
      </c>
      <c r="E311" t="s">
        <v>15</v>
      </c>
      <c r="F311">
        <v>2012</v>
      </c>
      <c r="G311" s="1"/>
      <c r="H311" s="1"/>
      <c r="I311" s="1">
        <v>1.2018564000000001E-2</v>
      </c>
      <c r="J311" s="1">
        <v>277.62882840000003</v>
      </c>
      <c r="K311" s="1"/>
      <c r="L311" s="1">
        <v>4006.1880000000001</v>
      </c>
      <c r="M311" s="1">
        <v>2.4037128E-3</v>
      </c>
      <c r="N311" s="1"/>
    </row>
    <row r="312" spans="1:14" x14ac:dyDescent="0.25">
      <c r="A312" t="s">
        <v>46</v>
      </c>
      <c r="B312" t="s">
        <v>44</v>
      </c>
      <c r="C312" t="s">
        <v>40</v>
      </c>
      <c r="D312" t="s">
        <v>36</v>
      </c>
      <c r="E312" t="s">
        <v>15</v>
      </c>
      <c r="F312">
        <v>2013</v>
      </c>
      <c r="G312" s="1"/>
      <c r="H312" s="1"/>
      <c r="I312" s="1">
        <v>1.1442000000000001E-2</v>
      </c>
      <c r="J312" s="1">
        <v>264.31020000000001</v>
      </c>
      <c r="K312" s="1"/>
      <c r="L312" s="1">
        <v>3814</v>
      </c>
      <c r="M312" s="1">
        <v>2.2883999999999999E-3</v>
      </c>
      <c r="N312" s="1"/>
    </row>
    <row r="313" spans="1:14" x14ac:dyDescent="0.25">
      <c r="A313" t="s">
        <v>46</v>
      </c>
      <c r="B313" t="s">
        <v>44</v>
      </c>
      <c r="C313" t="s">
        <v>40</v>
      </c>
      <c r="D313" t="s">
        <v>36</v>
      </c>
      <c r="E313" t="s">
        <v>15</v>
      </c>
      <c r="F313">
        <v>2014</v>
      </c>
      <c r="G313" s="1"/>
      <c r="H313" s="1"/>
      <c r="I313" s="1">
        <v>1.1639999999999999E-2</v>
      </c>
      <c r="J313" s="1">
        <v>268.88400000000001</v>
      </c>
      <c r="K313" s="1"/>
      <c r="L313" s="1">
        <v>3880</v>
      </c>
      <c r="M313" s="1">
        <v>2.3280000000000002E-3</v>
      </c>
      <c r="N313" s="1"/>
    </row>
    <row r="314" spans="1:14" x14ac:dyDescent="0.25">
      <c r="A314" t="s">
        <v>46</v>
      </c>
      <c r="B314" t="s">
        <v>44</v>
      </c>
      <c r="C314" t="s">
        <v>40</v>
      </c>
      <c r="D314" t="s">
        <v>36</v>
      </c>
      <c r="E314" t="s">
        <v>15</v>
      </c>
      <c r="F314">
        <v>2015</v>
      </c>
      <c r="G314" s="1"/>
      <c r="H314" s="1"/>
      <c r="I314" s="1">
        <v>1.2387E-2</v>
      </c>
      <c r="J314" s="1">
        <v>286.1397</v>
      </c>
      <c r="K314" s="1"/>
      <c r="L314" s="1">
        <v>4129</v>
      </c>
      <c r="M314" s="1">
        <v>2.4774000000000003E-3</v>
      </c>
      <c r="N314" s="1"/>
    </row>
    <row r="315" spans="1:14" x14ac:dyDescent="0.25">
      <c r="A315" t="s">
        <v>46</v>
      </c>
      <c r="B315" t="s">
        <v>44</v>
      </c>
      <c r="C315" t="s">
        <v>40</v>
      </c>
      <c r="D315" t="s">
        <v>36</v>
      </c>
      <c r="E315" t="s">
        <v>15</v>
      </c>
      <c r="F315">
        <v>2016</v>
      </c>
      <c r="G315" s="1"/>
      <c r="H315" s="1"/>
      <c r="I315" s="1">
        <v>1.2744E-2</v>
      </c>
      <c r="J315" s="1">
        <v>294.38639999999998</v>
      </c>
      <c r="K315" s="1"/>
      <c r="L315" s="1">
        <v>4248</v>
      </c>
      <c r="M315" s="1">
        <v>2.5487999999999999E-3</v>
      </c>
      <c r="N315" s="1"/>
    </row>
    <row r="316" spans="1:14" x14ac:dyDescent="0.25">
      <c r="A316" t="s">
        <v>46</v>
      </c>
      <c r="B316" t="s">
        <v>44</v>
      </c>
      <c r="C316" t="s">
        <v>40</v>
      </c>
      <c r="D316" t="s">
        <v>36</v>
      </c>
      <c r="E316" t="s">
        <v>15</v>
      </c>
      <c r="F316">
        <v>2017</v>
      </c>
      <c r="G316" s="1"/>
      <c r="H316" s="1"/>
      <c r="I316" s="1">
        <v>1.3485E-2</v>
      </c>
      <c r="J316" s="1">
        <v>311.50349999999997</v>
      </c>
      <c r="K316" s="1"/>
      <c r="L316" s="1">
        <v>4495</v>
      </c>
      <c r="M316" s="1">
        <v>2.6970000000000002E-3</v>
      </c>
      <c r="N316" s="1"/>
    </row>
    <row r="317" spans="1:14" x14ac:dyDescent="0.25">
      <c r="A317" t="s">
        <v>46</v>
      </c>
      <c r="B317" t="s">
        <v>44</v>
      </c>
      <c r="C317" t="s">
        <v>40</v>
      </c>
      <c r="D317" t="s">
        <v>36</v>
      </c>
      <c r="E317" t="s">
        <v>7</v>
      </c>
      <c r="F317">
        <v>2012</v>
      </c>
      <c r="G317" s="1"/>
      <c r="H317" s="1"/>
      <c r="I317" s="1">
        <v>6.3159782399999998E-3</v>
      </c>
      <c r="J317" s="1">
        <v>162.95223859199999</v>
      </c>
      <c r="K317" s="1"/>
      <c r="L317" s="1">
        <v>2105.3260799999998</v>
      </c>
      <c r="M317" s="1">
        <v>1.263195648E-3</v>
      </c>
      <c r="N317" s="1"/>
    </row>
    <row r="318" spans="1:14" x14ac:dyDescent="0.25">
      <c r="A318" t="s">
        <v>46</v>
      </c>
      <c r="B318" t="s">
        <v>44</v>
      </c>
      <c r="C318" t="s">
        <v>40</v>
      </c>
      <c r="D318" t="s">
        <v>36</v>
      </c>
      <c r="E318" t="s">
        <v>7</v>
      </c>
      <c r="F318">
        <v>2013</v>
      </c>
      <c r="G318" s="1"/>
      <c r="H318" s="1"/>
      <c r="I318" s="1">
        <v>6.5603723999999993E-3</v>
      </c>
      <c r="J318" s="1">
        <v>169.25760792</v>
      </c>
      <c r="K318" s="1"/>
      <c r="L318" s="1">
        <v>2186.7907999999998</v>
      </c>
      <c r="M318" s="1">
        <v>1.3120744799999997E-3</v>
      </c>
      <c r="N318" s="1"/>
    </row>
    <row r="319" spans="1:14" x14ac:dyDescent="0.25">
      <c r="A319" t="s">
        <v>46</v>
      </c>
      <c r="B319" t="s">
        <v>44</v>
      </c>
      <c r="C319" t="s">
        <v>40</v>
      </c>
      <c r="D319" t="s">
        <v>36</v>
      </c>
      <c r="E319" t="s">
        <v>7</v>
      </c>
      <c r="F319">
        <v>2014</v>
      </c>
      <c r="G319" s="1"/>
      <c r="H319" s="1"/>
      <c r="I319" s="1">
        <v>6.8336400000000002E-3</v>
      </c>
      <c r="J319" s="1">
        <v>176.30791199999999</v>
      </c>
      <c r="K319" s="1"/>
      <c r="L319" s="1">
        <v>2277.88</v>
      </c>
      <c r="M319" s="1">
        <v>1.366728E-3</v>
      </c>
      <c r="N319" s="1"/>
    </row>
    <row r="320" spans="1:14" x14ac:dyDescent="0.25">
      <c r="A320" t="s">
        <v>46</v>
      </c>
      <c r="B320" t="s">
        <v>44</v>
      </c>
      <c r="C320" t="s">
        <v>40</v>
      </c>
      <c r="D320" t="s">
        <v>36</v>
      </c>
      <c r="E320" t="s">
        <v>7</v>
      </c>
      <c r="F320">
        <v>2015</v>
      </c>
      <c r="G320" s="1"/>
      <c r="H320" s="1"/>
      <c r="I320" s="1">
        <v>7.1430864E-3</v>
      </c>
      <c r="J320" s="1">
        <v>184.29162912000001</v>
      </c>
      <c r="K320" s="1"/>
      <c r="L320" s="1">
        <v>2381.0288</v>
      </c>
      <c r="M320" s="1">
        <v>1.4286172799999998E-3</v>
      </c>
      <c r="N320" s="1"/>
    </row>
    <row r="321" spans="1:14" x14ac:dyDescent="0.25">
      <c r="A321" t="s">
        <v>46</v>
      </c>
      <c r="B321" t="s">
        <v>44</v>
      </c>
      <c r="C321" t="s">
        <v>40</v>
      </c>
      <c r="D321" t="s">
        <v>36</v>
      </c>
      <c r="E321" t="s">
        <v>7</v>
      </c>
      <c r="F321">
        <v>2016</v>
      </c>
      <c r="G321" s="1"/>
      <c r="H321" s="1"/>
      <c r="I321" s="1">
        <v>7.4879999999999999E-3</v>
      </c>
      <c r="J321" s="1">
        <v>193.19040000000001</v>
      </c>
      <c r="K321" s="1"/>
      <c r="L321" s="1">
        <v>2496</v>
      </c>
      <c r="M321" s="1">
        <v>1.4976E-3</v>
      </c>
      <c r="N321" s="1"/>
    </row>
    <row r="322" spans="1:14" x14ac:dyDescent="0.25">
      <c r="A322" t="s">
        <v>46</v>
      </c>
      <c r="B322" t="s">
        <v>44</v>
      </c>
      <c r="C322" t="s">
        <v>40</v>
      </c>
      <c r="D322" t="s">
        <v>36</v>
      </c>
      <c r="E322" t="s">
        <v>7</v>
      </c>
      <c r="F322">
        <v>2017</v>
      </c>
      <c r="G322" s="1"/>
      <c r="H322" s="1"/>
      <c r="I322" s="1">
        <v>7.8720000000000005E-3</v>
      </c>
      <c r="J322" s="1">
        <v>203.0976</v>
      </c>
      <c r="K322" s="1"/>
      <c r="L322" s="1">
        <v>2624</v>
      </c>
      <c r="M322" s="1">
        <v>1.5743999999999999E-3</v>
      </c>
      <c r="N322" s="1"/>
    </row>
    <row r="323" spans="1:14" x14ac:dyDescent="0.25">
      <c r="A323" t="s">
        <v>46</v>
      </c>
      <c r="B323" t="s">
        <v>44</v>
      </c>
      <c r="C323" t="s">
        <v>40</v>
      </c>
      <c r="D323" t="s">
        <v>37</v>
      </c>
      <c r="E323" t="s">
        <v>8</v>
      </c>
      <c r="F323">
        <v>2012</v>
      </c>
      <c r="G323" s="1"/>
      <c r="H323" s="1"/>
      <c r="I323" s="1">
        <v>0</v>
      </c>
      <c r="J323" s="1">
        <v>0</v>
      </c>
      <c r="K323" s="1"/>
      <c r="L323" s="1">
        <v>0</v>
      </c>
      <c r="M323" s="1">
        <v>0</v>
      </c>
      <c r="N323" s="1"/>
    </row>
    <row r="324" spans="1:14" x14ac:dyDescent="0.25">
      <c r="A324" t="s">
        <v>46</v>
      </c>
      <c r="B324" t="s">
        <v>44</v>
      </c>
      <c r="C324" t="s">
        <v>40</v>
      </c>
      <c r="D324" t="s">
        <v>37</v>
      </c>
      <c r="E324" t="s">
        <v>8</v>
      </c>
      <c r="F324">
        <v>2013</v>
      </c>
      <c r="G324" s="1"/>
      <c r="H324" s="1"/>
      <c r="I324" s="1">
        <v>0</v>
      </c>
      <c r="J324" s="1">
        <v>0</v>
      </c>
      <c r="K324" s="1"/>
      <c r="L324" s="1">
        <v>0</v>
      </c>
      <c r="M324" s="1">
        <v>0</v>
      </c>
      <c r="N324" s="1"/>
    </row>
    <row r="325" spans="1:14" x14ac:dyDescent="0.25">
      <c r="A325" t="s">
        <v>46</v>
      </c>
      <c r="B325" t="s">
        <v>44</v>
      </c>
      <c r="C325" t="s">
        <v>40</v>
      </c>
      <c r="D325" t="s">
        <v>37</v>
      </c>
      <c r="E325" t="s">
        <v>8</v>
      </c>
      <c r="F325">
        <v>2014</v>
      </c>
      <c r="G325" s="1"/>
      <c r="H325" s="1"/>
      <c r="I325" s="1">
        <v>0</v>
      </c>
      <c r="J325" s="1">
        <v>0</v>
      </c>
      <c r="K325" s="1"/>
      <c r="L325" s="1">
        <v>0</v>
      </c>
      <c r="M325" s="1">
        <v>0</v>
      </c>
      <c r="N325" s="1"/>
    </row>
    <row r="326" spans="1:14" x14ac:dyDescent="0.25">
      <c r="A326" t="s">
        <v>46</v>
      </c>
      <c r="B326" t="s">
        <v>44</v>
      </c>
      <c r="C326" t="s">
        <v>40</v>
      </c>
      <c r="D326" t="s">
        <v>37</v>
      </c>
      <c r="E326" t="s">
        <v>8</v>
      </c>
      <c r="F326">
        <v>2015</v>
      </c>
      <c r="G326" s="1"/>
      <c r="H326" s="1"/>
      <c r="I326" s="1">
        <v>0</v>
      </c>
      <c r="J326" s="1">
        <v>0</v>
      </c>
      <c r="K326" s="1"/>
      <c r="L326" s="1">
        <v>0</v>
      </c>
      <c r="M326" s="1">
        <v>0</v>
      </c>
      <c r="N326" s="1"/>
    </row>
    <row r="327" spans="1:14" x14ac:dyDescent="0.25">
      <c r="A327" t="s">
        <v>46</v>
      </c>
      <c r="B327" t="s">
        <v>44</v>
      </c>
      <c r="C327" t="s">
        <v>40</v>
      </c>
      <c r="D327" t="s">
        <v>37</v>
      </c>
      <c r="E327" t="s">
        <v>8</v>
      </c>
      <c r="F327">
        <v>2016</v>
      </c>
      <c r="G327" s="1"/>
      <c r="H327" s="1"/>
      <c r="I327" s="1">
        <v>0</v>
      </c>
      <c r="J327" s="1">
        <v>0</v>
      </c>
      <c r="K327" s="1"/>
      <c r="L327" s="1">
        <v>0</v>
      </c>
      <c r="M327" s="1">
        <v>0</v>
      </c>
      <c r="N327" s="1"/>
    </row>
    <row r="328" spans="1:14" x14ac:dyDescent="0.25">
      <c r="A328" t="s">
        <v>46</v>
      </c>
      <c r="B328" t="s">
        <v>44</v>
      </c>
      <c r="C328" t="s">
        <v>40</v>
      </c>
      <c r="D328" t="s">
        <v>37</v>
      </c>
      <c r="E328" t="s">
        <v>8</v>
      </c>
      <c r="F328">
        <v>2017</v>
      </c>
      <c r="G328" s="1"/>
      <c r="H328" s="1"/>
      <c r="I328" s="1">
        <v>0</v>
      </c>
      <c r="J328" s="1">
        <v>0</v>
      </c>
      <c r="K328" s="1"/>
      <c r="L328" s="1">
        <v>0</v>
      </c>
      <c r="M328" s="1">
        <v>0</v>
      </c>
      <c r="N328" s="1"/>
    </row>
    <row r="329" spans="1:14" x14ac:dyDescent="0.25">
      <c r="A329" t="s">
        <v>46</v>
      </c>
      <c r="B329" t="s">
        <v>44</v>
      </c>
      <c r="C329" t="s">
        <v>40</v>
      </c>
      <c r="D329" t="s">
        <v>37</v>
      </c>
      <c r="E329" t="s">
        <v>6</v>
      </c>
      <c r="F329">
        <v>2012</v>
      </c>
      <c r="G329" s="1"/>
      <c r="H329" s="1"/>
      <c r="I329" s="1">
        <v>0</v>
      </c>
      <c r="J329" s="1">
        <v>0</v>
      </c>
      <c r="K329" s="1"/>
      <c r="L329" s="1">
        <v>0</v>
      </c>
      <c r="M329" s="1">
        <v>0</v>
      </c>
      <c r="N329" s="1"/>
    </row>
    <row r="330" spans="1:14" x14ac:dyDescent="0.25">
      <c r="A330" t="s">
        <v>46</v>
      </c>
      <c r="B330" t="s">
        <v>44</v>
      </c>
      <c r="C330" t="s">
        <v>40</v>
      </c>
      <c r="D330" t="s">
        <v>37</v>
      </c>
      <c r="E330" t="s">
        <v>6</v>
      </c>
      <c r="F330">
        <v>2013</v>
      </c>
      <c r="G330" s="1"/>
      <c r="H330" s="1"/>
      <c r="I330" s="1">
        <v>0</v>
      </c>
      <c r="J330" s="1">
        <v>0</v>
      </c>
      <c r="K330" s="1"/>
      <c r="L330" s="1">
        <v>0</v>
      </c>
      <c r="M330" s="1">
        <v>0</v>
      </c>
      <c r="N330" s="1"/>
    </row>
    <row r="331" spans="1:14" x14ac:dyDescent="0.25">
      <c r="A331" t="s">
        <v>46</v>
      </c>
      <c r="B331" t="s">
        <v>44</v>
      </c>
      <c r="C331" t="s">
        <v>40</v>
      </c>
      <c r="D331" t="s">
        <v>37</v>
      </c>
      <c r="E331" t="s">
        <v>6</v>
      </c>
      <c r="F331">
        <v>2014</v>
      </c>
      <c r="G331" s="1"/>
      <c r="H331" s="1"/>
      <c r="I331" s="1">
        <v>0</v>
      </c>
      <c r="J331" s="1">
        <v>0</v>
      </c>
      <c r="K331" s="1"/>
      <c r="L331" s="1">
        <v>0</v>
      </c>
      <c r="M331" s="1">
        <v>0</v>
      </c>
      <c r="N331" s="1"/>
    </row>
    <row r="332" spans="1:14" x14ac:dyDescent="0.25">
      <c r="A332" t="s">
        <v>46</v>
      </c>
      <c r="B332" t="s">
        <v>44</v>
      </c>
      <c r="C332" t="s">
        <v>40</v>
      </c>
      <c r="D332" t="s">
        <v>37</v>
      </c>
      <c r="E332" t="s">
        <v>6</v>
      </c>
      <c r="F332">
        <v>2015</v>
      </c>
      <c r="G332" s="1"/>
      <c r="H332" s="1"/>
      <c r="I332" s="1">
        <v>0</v>
      </c>
      <c r="J332" s="1">
        <v>0</v>
      </c>
      <c r="K332" s="1"/>
      <c r="L332" s="1">
        <v>0</v>
      </c>
      <c r="M332" s="1">
        <v>0</v>
      </c>
      <c r="N332" s="1"/>
    </row>
    <row r="333" spans="1:14" x14ac:dyDescent="0.25">
      <c r="A333" t="s">
        <v>46</v>
      </c>
      <c r="B333" t="s">
        <v>44</v>
      </c>
      <c r="C333" t="s">
        <v>40</v>
      </c>
      <c r="D333" t="s">
        <v>37</v>
      </c>
      <c r="E333" t="s">
        <v>6</v>
      </c>
      <c r="F333">
        <v>2016</v>
      </c>
      <c r="G333" s="1"/>
      <c r="H333" s="1"/>
      <c r="I333" s="1">
        <v>0</v>
      </c>
      <c r="J333" s="1">
        <v>0</v>
      </c>
      <c r="K333" s="1"/>
      <c r="L333" s="1">
        <v>0</v>
      </c>
      <c r="M333" s="1">
        <v>0</v>
      </c>
      <c r="N333" s="1"/>
    </row>
    <row r="334" spans="1:14" x14ac:dyDescent="0.25">
      <c r="A334" t="s">
        <v>46</v>
      </c>
      <c r="B334" t="s">
        <v>44</v>
      </c>
      <c r="C334" t="s">
        <v>40</v>
      </c>
      <c r="D334" t="s">
        <v>37</v>
      </c>
      <c r="E334" t="s">
        <v>6</v>
      </c>
      <c r="F334">
        <v>2017</v>
      </c>
      <c r="G334" s="1"/>
      <c r="H334" s="1"/>
      <c r="I334" s="1">
        <v>0</v>
      </c>
      <c r="J334" s="1">
        <v>0</v>
      </c>
      <c r="K334" s="1"/>
      <c r="L334" s="1">
        <v>0</v>
      </c>
      <c r="M334" s="1">
        <v>0</v>
      </c>
      <c r="N334" s="1"/>
    </row>
    <row r="335" spans="1:14" x14ac:dyDescent="0.25">
      <c r="A335" t="s">
        <v>46</v>
      </c>
      <c r="B335" t="s">
        <v>44</v>
      </c>
      <c r="C335" t="s">
        <v>40</v>
      </c>
      <c r="D335" t="s">
        <v>37</v>
      </c>
      <c r="E335" t="s">
        <v>15</v>
      </c>
      <c r="F335">
        <v>2012</v>
      </c>
      <c r="G335" s="1"/>
      <c r="H335" s="1"/>
      <c r="I335" s="1">
        <v>4.8074256000000003E-2</v>
      </c>
      <c r="J335" s="1">
        <v>1110.5153136000001</v>
      </c>
      <c r="K335" s="1"/>
      <c r="L335" s="1">
        <v>16024.752</v>
      </c>
      <c r="M335" s="1">
        <v>9.6148511999999998E-3</v>
      </c>
      <c r="N335" s="1"/>
    </row>
    <row r="336" spans="1:14" x14ac:dyDescent="0.25">
      <c r="A336" t="s">
        <v>46</v>
      </c>
      <c r="B336" t="s">
        <v>44</v>
      </c>
      <c r="C336" t="s">
        <v>40</v>
      </c>
      <c r="D336" t="s">
        <v>37</v>
      </c>
      <c r="E336" t="s">
        <v>15</v>
      </c>
      <c r="F336">
        <v>2013</v>
      </c>
      <c r="G336" s="1"/>
      <c r="H336" s="1"/>
      <c r="I336" s="1">
        <v>4.9655640000000001E-2</v>
      </c>
      <c r="J336" s="1">
        <v>1147.045284</v>
      </c>
      <c r="K336" s="1"/>
      <c r="L336" s="1">
        <v>16551.88</v>
      </c>
      <c r="M336" s="1">
        <v>9.9311280000000009E-3</v>
      </c>
      <c r="N336" s="1"/>
    </row>
    <row r="337" spans="1:14" x14ac:dyDescent="0.25">
      <c r="A337" t="s">
        <v>46</v>
      </c>
      <c r="B337" t="s">
        <v>44</v>
      </c>
      <c r="C337" t="s">
        <v>40</v>
      </c>
      <c r="D337" t="s">
        <v>37</v>
      </c>
      <c r="E337" t="s">
        <v>15</v>
      </c>
      <c r="F337">
        <v>2014</v>
      </c>
      <c r="G337" s="1"/>
      <c r="H337" s="1"/>
      <c r="I337" s="1">
        <v>5.0220899999999992E-2</v>
      </c>
      <c r="J337" s="1">
        <v>1160.1027899999999</v>
      </c>
      <c r="K337" s="1"/>
      <c r="L337" s="1">
        <v>16740.3</v>
      </c>
      <c r="M337" s="1">
        <v>1.0044179999999998E-2</v>
      </c>
      <c r="N337" s="1"/>
    </row>
    <row r="338" spans="1:14" x14ac:dyDescent="0.25">
      <c r="A338" t="s">
        <v>46</v>
      </c>
      <c r="B338" t="s">
        <v>44</v>
      </c>
      <c r="C338" t="s">
        <v>40</v>
      </c>
      <c r="D338" t="s">
        <v>37</v>
      </c>
      <c r="E338" t="s">
        <v>15</v>
      </c>
      <c r="F338">
        <v>2015</v>
      </c>
      <c r="G338" s="1"/>
      <c r="H338" s="1"/>
      <c r="I338" s="1">
        <v>5.0786160000000004E-2</v>
      </c>
      <c r="J338" s="1">
        <v>1173.160296</v>
      </c>
      <c r="K338" s="1"/>
      <c r="L338" s="1">
        <v>16928.72</v>
      </c>
      <c r="M338" s="1">
        <v>1.0157232E-2</v>
      </c>
      <c r="N338" s="1"/>
    </row>
    <row r="339" spans="1:14" x14ac:dyDescent="0.25">
      <c r="A339" t="s">
        <v>46</v>
      </c>
      <c r="B339" t="s">
        <v>44</v>
      </c>
      <c r="C339" t="s">
        <v>40</v>
      </c>
      <c r="D339" t="s">
        <v>37</v>
      </c>
      <c r="E339" t="s">
        <v>15</v>
      </c>
      <c r="F339">
        <v>2016</v>
      </c>
      <c r="G339" s="1"/>
      <c r="H339" s="1"/>
      <c r="I339" s="1">
        <v>5.1351000000000001E-2</v>
      </c>
      <c r="J339" s="1">
        <v>1186.2081000000001</v>
      </c>
      <c r="K339" s="1"/>
      <c r="L339" s="1">
        <v>17117</v>
      </c>
      <c r="M339" s="1">
        <v>1.0270199999999998E-2</v>
      </c>
      <c r="N339" s="1"/>
    </row>
    <row r="340" spans="1:14" x14ac:dyDescent="0.25">
      <c r="A340" t="s">
        <v>46</v>
      </c>
      <c r="B340" t="s">
        <v>44</v>
      </c>
      <c r="C340" t="s">
        <v>40</v>
      </c>
      <c r="D340" t="s">
        <v>37</v>
      </c>
      <c r="E340" t="s">
        <v>15</v>
      </c>
      <c r="F340">
        <v>2017</v>
      </c>
      <c r="G340" s="1"/>
      <c r="H340" s="1"/>
      <c r="I340" s="1">
        <v>5.1917999999999999E-2</v>
      </c>
      <c r="J340" s="1">
        <v>1199.3058000000001</v>
      </c>
      <c r="K340" s="1"/>
      <c r="L340" s="1">
        <v>17306</v>
      </c>
      <c r="M340" s="1">
        <v>1.03836E-2</v>
      </c>
      <c r="N340" s="1"/>
    </row>
    <row r="341" spans="1:14" x14ac:dyDescent="0.25">
      <c r="A341" t="s">
        <v>46</v>
      </c>
      <c r="B341" t="s">
        <v>53</v>
      </c>
      <c r="C341" t="s">
        <v>78</v>
      </c>
      <c r="D341" t="s">
        <v>131</v>
      </c>
      <c r="E341">
        <v>0</v>
      </c>
      <c r="F341">
        <v>2012</v>
      </c>
      <c r="G341" s="1"/>
      <c r="H341" s="1"/>
      <c r="I341" s="1">
        <v>75.616200000000006</v>
      </c>
      <c r="J341" s="1">
        <v>20.800097999999998</v>
      </c>
      <c r="K341" s="1"/>
      <c r="L341" s="1"/>
      <c r="M341" s="1"/>
      <c r="N341" s="1"/>
    </row>
    <row r="342" spans="1:14" x14ac:dyDescent="0.25">
      <c r="A342" t="s">
        <v>46</v>
      </c>
      <c r="B342" t="s">
        <v>53</v>
      </c>
      <c r="C342" t="s">
        <v>78</v>
      </c>
      <c r="D342" t="s">
        <v>131</v>
      </c>
      <c r="E342">
        <v>0</v>
      </c>
      <c r="F342">
        <v>2013</v>
      </c>
      <c r="G342" s="1"/>
      <c r="H342" s="1"/>
      <c r="I342" s="1">
        <v>76.613595500000002</v>
      </c>
      <c r="J342" s="1">
        <v>21.074456195</v>
      </c>
      <c r="K342" s="1"/>
      <c r="L342" s="1"/>
      <c r="M342" s="1"/>
      <c r="N342" s="1"/>
    </row>
    <row r="343" spans="1:14" x14ac:dyDescent="0.25">
      <c r="A343" t="s">
        <v>46</v>
      </c>
      <c r="B343" t="s">
        <v>53</v>
      </c>
      <c r="C343" t="s">
        <v>78</v>
      </c>
      <c r="D343" t="s">
        <v>131</v>
      </c>
      <c r="E343">
        <v>0</v>
      </c>
      <c r="F343">
        <v>2014</v>
      </c>
      <c r="G343" s="1"/>
      <c r="H343" s="1"/>
      <c r="I343" s="1">
        <v>78.199117000000001</v>
      </c>
      <c r="J343" s="1">
        <v>21.510592930000001</v>
      </c>
      <c r="K343" s="1"/>
      <c r="L343" s="1"/>
      <c r="M343" s="1"/>
      <c r="N343" s="1"/>
    </row>
    <row r="344" spans="1:14" x14ac:dyDescent="0.25">
      <c r="A344" t="s">
        <v>46</v>
      </c>
      <c r="B344" t="s">
        <v>53</v>
      </c>
      <c r="C344" t="s">
        <v>78</v>
      </c>
      <c r="D344" t="s">
        <v>131</v>
      </c>
      <c r="E344">
        <v>0</v>
      </c>
      <c r="F344">
        <v>2015</v>
      </c>
      <c r="G344" s="1"/>
      <c r="H344" s="1"/>
      <c r="I344" s="1">
        <v>75.566552999999999</v>
      </c>
      <c r="J344" s="1">
        <v>20.786441369999999</v>
      </c>
      <c r="K344" s="1"/>
      <c r="L344" s="1"/>
      <c r="M344" s="1"/>
      <c r="N344" s="1"/>
    </row>
    <row r="345" spans="1:14" x14ac:dyDescent="0.25">
      <c r="A345" t="s">
        <v>46</v>
      </c>
      <c r="B345" t="s">
        <v>53</v>
      </c>
      <c r="C345" t="s">
        <v>78</v>
      </c>
      <c r="D345" t="s">
        <v>131</v>
      </c>
      <c r="E345">
        <v>0</v>
      </c>
      <c r="F345">
        <v>2016</v>
      </c>
      <c r="G345" s="1"/>
      <c r="H345" s="1"/>
      <c r="I345" s="1">
        <v>74.968243000000001</v>
      </c>
      <c r="J345" s="1">
        <v>20.621861470000002</v>
      </c>
      <c r="K345" s="1"/>
      <c r="L345" s="1"/>
      <c r="M345" s="1"/>
      <c r="N345" s="1"/>
    </row>
    <row r="346" spans="1:14" x14ac:dyDescent="0.25">
      <c r="A346" t="s">
        <v>46</v>
      </c>
      <c r="B346" t="s">
        <v>53</v>
      </c>
      <c r="C346" t="s">
        <v>78</v>
      </c>
      <c r="D346" t="s">
        <v>131</v>
      </c>
      <c r="E346">
        <v>0</v>
      </c>
      <c r="F346">
        <v>2017</v>
      </c>
      <c r="G346" s="1"/>
      <c r="H346" s="1"/>
      <c r="I346" s="1">
        <v>75.59137650000001</v>
      </c>
      <c r="J346" s="1">
        <v>20.793269684999999</v>
      </c>
      <c r="K346" s="1"/>
      <c r="L346" s="1"/>
      <c r="M346" s="1"/>
      <c r="N346" s="1"/>
    </row>
    <row r="347" spans="1:14" x14ac:dyDescent="0.25">
      <c r="A347" t="s">
        <v>46</v>
      </c>
      <c r="B347" t="s">
        <v>53</v>
      </c>
      <c r="C347" t="s">
        <v>79</v>
      </c>
      <c r="D347" t="s">
        <v>132</v>
      </c>
      <c r="E347">
        <v>0</v>
      </c>
      <c r="F347">
        <v>2012</v>
      </c>
      <c r="G347" s="1"/>
      <c r="H347" s="1"/>
      <c r="I347" s="1"/>
      <c r="J347" s="1">
        <v>641.8246655595708</v>
      </c>
      <c r="K347" s="1"/>
      <c r="L347" s="1"/>
      <c r="M347" s="1"/>
      <c r="N347" s="1"/>
    </row>
    <row r="348" spans="1:14" x14ac:dyDescent="0.25">
      <c r="A348" t="s">
        <v>46</v>
      </c>
      <c r="B348" t="s">
        <v>53</v>
      </c>
      <c r="C348" t="s">
        <v>79</v>
      </c>
      <c r="D348" t="s">
        <v>132</v>
      </c>
      <c r="E348">
        <v>0</v>
      </c>
      <c r="F348">
        <v>2013</v>
      </c>
      <c r="G348" s="1"/>
      <c r="H348" s="1"/>
      <c r="I348" s="1"/>
      <c r="J348" s="1">
        <v>641.82500000000005</v>
      </c>
      <c r="K348" s="1"/>
      <c r="L348" s="1"/>
      <c r="M348" s="1"/>
      <c r="N348" s="1"/>
    </row>
    <row r="349" spans="1:14" x14ac:dyDescent="0.25">
      <c r="A349" t="s">
        <v>46</v>
      </c>
      <c r="B349" t="s">
        <v>53</v>
      </c>
      <c r="C349" t="s">
        <v>79</v>
      </c>
      <c r="D349" t="s">
        <v>132</v>
      </c>
      <c r="E349">
        <v>0</v>
      </c>
      <c r="F349">
        <v>2014</v>
      </c>
      <c r="G349" s="1"/>
      <c r="H349" s="1"/>
      <c r="I349" s="1"/>
      <c r="J349" s="1">
        <v>641.82500000000005</v>
      </c>
      <c r="K349" s="1"/>
      <c r="L349" s="1"/>
      <c r="M349" s="1"/>
      <c r="N349" s="1"/>
    </row>
    <row r="350" spans="1:14" x14ac:dyDescent="0.25">
      <c r="A350" t="s">
        <v>46</v>
      </c>
      <c r="B350" t="s">
        <v>53</v>
      </c>
      <c r="C350" t="s">
        <v>79</v>
      </c>
      <c r="D350" t="s">
        <v>132</v>
      </c>
      <c r="E350">
        <v>0</v>
      </c>
      <c r="F350">
        <v>2015</v>
      </c>
      <c r="G350" s="1"/>
      <c r="H350" s="1"/>
      <c r="I350" s="1"/>
      <c r="J350" s="1">
        <v>641.82500000000005</v>
      </c>
      <c r="K350" s="1"/>
      <c r="L350" s="1"/>
      <c r="M350" s="1"/>
      <c r="N350" s="1"/>
    </row>
    <row r="351" spans="1:14" x14ac:dyDescent="0.25">
      <c r="A351" t="s">
        <v>46</v>
      </c>
      <c r="B351" t="s">
        <v>53</v>
      </c>
      <c r="C351" t="s">
        <v>79</v>
      </c>
      <c r="D351" t="s">
        <v>132</v>
      </c>
      <c r="E351">
        <v>0</v>
      </c>
      <c r="F351">
        <v>2016</v>
      </c>
      <c r="G351" s="1"/>
      <c r="H351" s="1"/>
      <c r="I351" s="1"/>
      <c r="J351" s="1">
        <v>641.82500000000005</v>
      </c>
      <c r="K351" s="1"/>
      <c r="L351" s="1"/>
      <c r="M351" s="1"/>
      <c r="N351" s="1"/>
    </row>
    <row r="352" spans="1:14" x14ac:dyDescent="0.25">
      <c r="A352" t="s">
        <v>46</v>
      </c>
      <c r="B352" t="s">
        <v>53</v>
      </c>
      <c r="C352" t="s">
        <v>79</v>
      </c>
      <c r="D352" t="s">
        <v>132</v>
      </c>
      <c r="E352">
        <v>0</v>
      </c>
      <c r="F352">
        <v>2017</v>
      </c>
      <c r="G352" s="1"/>
      <c r="H352" s="1"/>
      <c r="I352" s="1"/>
      <c r="J352" s="1">
        <v>641.82500000000005</v>
      </c>
      <c r="K352" s="1"/>
      <c r="L352" s="1"/>
      <c r="M352" s="1"/>
      <c r="N352" s="1"/>
    </row>
    <row r="353" spans="1:14" x14ac:dyDescent="0.25">
      <c r="A353" t="s">
        <v>46</v>
      </c>
      <c r="B353" t="s">
        <v>53</v>
      </c>
      <c r="C353" t="s">
        <v>80</v>
      </c>
      <c r="D353" t="s">
        <v>133</v>
      </c>
      <c r="E353">
        <v>0</v>
      </c>
      <c r="F353">
        <v>2012</v>
      </c>
      <c r="G353" s="1"/>
      <c r="H353" s="1"/>
      <c r="I353" s="1">
        <v>7.0692916666666683</v>
      </c>
      <c r="J353" s="1">
        <v>167.529</v>
      </c>
      <c r="K353" s="1"/>
      <c r="L353" s="1"/>
      <c r="M353" s="1"/>
      <c r="N353" s="1"/>
    </row>
    <row r="354" spans="1:14" x14ac:dyDescent="0.25">
      <c r="A354" t="s">
        <v>46</v>
      </c>
      <c r="B354" t="s">
        <v>53</v>
      </c>
      <c r="C354" t="s">
        <v>80</v>
      </c>
      <c r="D354" t="s">
        <v>133</v>
      </c>
      <c r="E354">
        <v>0</v>
      </c>
      <c r="F354">
        <v>2013</v>
      </c>
      <c r="G354" s="1"/>
      <c r="H354" s="1"/>
      <c r="I354" s="1">
        <v>7.1713333333333349</v>
      </c>
      <c r="J354" s="1">
        <v>172.09497481949649</v>
      </c>
      <c r="K354" s="1"/>
      <c r="L354" s="1"/>
      <c r="M354" s="1"/>
      <c r="N354" s="1"/>
    </row>
    <row r="355" spans="1:14" x14ac:dyDescent="0.25">
      <c r="A355" t="s">
        <v>46</v>
      </c>
      <c r="B355" t="s">
        <v>53</v>
      </c>
      <c r="C355" t="s">
        <v>80</v>
      </c>
      <c r="D355" t="s">
        <v>133</v>
      </c>
      <c r="E355">
        <v>0</v>
      </c>
      <c r="F355">
        <v>2014</v>
      </c>
      <c r="G355" s="1"/>
      <c r="H355" s="1"/>
      <c r="I355" s="1">
        <v>7.2733750000000006</v>
      </c>
      <c r="J355" s="1">
        <v>170.86724667138617</v>
      </c>
      <c r="K355" s="1"/>
      <c r="L355" s="1"/>
      <c r="M355" s="1"/>
      <c r="N355" s="1"/>
    </row>
    <row r="356" spans="1:14" x14ac:dyDescent="0.25">
      <c r="A356" t="s">
        <v>46</v>
      </c>
      <c r="B356" t="s">
        <v>53</v>
      </c>
      <c r="C356" t="s">
        <v>80</v>
      </c>
      <c r="D356" t="s">
        <v>133</v>
      </c>
      <c r="E356">
        <v>0</v>
      </c>
      <c r="F356">
        <v>2015</v>
      </c>
      <c r="G356" s="1"/>
      <c r="H356" s="1"/>
      <c r="I356" s="1">
        <v>7.3754166666666681</v>
      </c>
      <c r="J356" s="1">
        <v>169.7187836877431</v>
      </c>
      <c r="K356" s="1"/>
      <c r="L356" s="1"/>
      <c r="M356" s="1"/>
      <c r="N356" s="1"/>
    </row>
    <row r="357" spans="1:14" x14ac:dyDescent="0.25">
      <c r="A357" t="s">
        <v>46</v>
      </c>
      <c r="B357" t="s">
        <v>53</v>
      </c>
      <c r="C357" t="s">
        <v>80</v>
      </c>
      <c r="D357" t="s">
        <v>133</v>
      </c>
      <c r="E357">
        <v>0</v>
      </c>
      <c r="F357">
        <v>2016</v>
      </c>
      <c r="G357" s="1"/>
      <c r="H357" s="1"/>
      <c r="I357" s="1">
        <v>7.4774583333333355</v>
      </c>
      <c r="J357" s="1">
        <v>168.64</v>
      </c>
      <c r="K357" s="1"/>
      <c r="L357" s="1"/>
      <c r="M357" s="1"/>
      <c r="N357" s="1"/>
    </row>
    <row r="358" spans="1:14" x14ac:dyDescent="0.25">
      <c r="A358" t="s">
        <v>46</v>
      </c>
      <c r="B358" t="s">
        <v>53</v>
      </c>
      <c r="C358" t="s">
        <v>80</v>
      </c>
      <c r="D358" t="s">
        <v>133</v>
      </c>
      <c r="E358">
        <v>0</v>
      </c>
      <c r="F358">
        <v>2017</v>
      </c>
      <c r="G358" s="1"/>
      <c r="H358" s="1"/>
      <c r="I358" s="1">
        <v>7.5795000000000021</v>
      </c>
      <c r="J358" s="1">
        <v>167.62299999999999</v>
      </c>
      <c r="K358" s="1"/>
      <c r="L358" s="1"/>
      <c r="M358" s="1"/>
      <c r="N358" s="1"/>
    </row>
    <row r="359" spans="1:14" x14ac:dyDescent="0.25">
      <c r="A359" t="s">
        <v>46</v>
      </c>
      <c r="B359" t="s">
        <v>53</v>
      </c>
      <c r="C359" t="s">
        <v>80</v>
      </c>
      <c r="D359" t="s">
        <v>134</v>
      </c>
      <c r="E359">
        <v>0</v>
      </c>
      <c r="F359">
        <v>2012</v>
      </c>
      <c r="G359" s="1"/>
      <c r="H359" s="1"/>
      <c r="I359" s="1">
        <v>95.89457563861734</v>
      </c>
      <c r="J359" s="1">
        <v>24968.904558209171</v>
      </c>
      <c r="K359" s="1"/>
      <c r="L359" s="1"/>
      <c r="M359" s="1"/>
      <c r="N359" s="1"/>
    </row>
    <row r="360" spans="1:14" x14ac:dyDescent="0.25">
      <c r="A360" t="s">
        <v>46</v>
      </c>
      <c r="B360" t="s">
        <v>53</v>
      </c>
      <c r="C360" t="s">
        <v>80</v>
      </c>
      <c r="D360" t="s">
        <v>134</v>
      </c>
      <c r="E360">
        <v>0</v>
      </c>
      <c r="F360">
        <v>2013</v>
      </c>
      <c r="G360" s="1"/>
      <c r="H360" s="1"/>
      <c r="I360" s="1">
        <v>96.092164064362578</v>
      </c>
      <c r="J360" s="1">
        <v>25364.472077781622</v>
      </c>
      <c r="K360" s="1"/>
      <c r="L360" s="1"/>
      <c r="M360" s="1"/>
      <c r="N360" s="1"/>
    </row>
    <row r="361" spans="1:14" x14ac:dyDescent="0.25">
      <c r="A361" t="s">
        <v>46</v>
      </c>
      <c r="B361" t="s">
        <v>53</v>
      </c>
      <c r="C361" t="s">
        <v>80</v>
      </c>
      <c r="D361" t="s">
        <v>134</v>
      </c>
      <c r="E361">
        <v>0</v>
      </c>
      <c r="F361">
        <v>2014</v>
      </c>
      <c r="G361" s="1"/>
      <c r="H361" s="1"/>
      <c r="I361" s="1">
        <v>95.522643952600475</v>
      </c>
      <c r="J361" s="1">
        <v>24937.188410706211</v>
      </c>
      <c r="K361" s="1"/>
      <c r="L361" s="1"/>
      <c r="M361" s="1"/>
      <c r="N361" s="1"/>
    </row>
    <row r="362" spans="1:14" x14ac:dyDescent="0.25">
      <c r="A362" t="s">
        <v>46</v>
      </c>
      <c r="B362" t="s">
        <v>53</v>
      </c>
      <c r="C362" t="s">
        <v>80</v>
      </c>
      <c r="D362" t="s">
        <v>134</v>
      </c>
      <c r="E362">
        <v>0</v>
      </c>
      <c r="F362">
        <v>2015</v>
      </c>
      <c r="G362" s="1"/>
      <c r="H362" s="1"/>
      <c r="I362" s="1">
        <v>95.914861567191309</v>
      </c>
      <c r="J362" s="1">
        <v>24487.754953329393</v>
      </c>
      <c r="K362" s="1"/>
      <c r="L362" s="1"/>
      <c r="M362" s="1"/>
      <c r="N362" s="1"/>
    </row>
    <row r="363" spans="1:14" x14ac:dyDescent="0.25">
      <c r="A363" t="s">
        <v>46</v>
      </c>
      <c r="B363" t="s">
        <v>53</v>
      </c>
      <c r="C363" t="s">
        <v>80</v>
      </c>
      <c r="D363" t="s">
        <v>134</v>
      </c>
      <c r="E363">
        <v>0</v>
      </c>
      <c r="F363">
        <v>2016</v>
      </c>
      <c r="G363" s="1"/>
      <c r="H363" s="1"/>
      <c r="I363" s="1">
        <v>96</v>
      </c>
      <c r="J363" s="1">
        <v>24690.944038892547</v>
      </c>
      <c r="K363" s="1"/>
      <c r="L363" s="1"/>
      <c r="M363" s="1"/>
      <c r="N363" s="1"/>
    </row>
    <row r="364" spans="1:14" x14ac:dyDescent="0.25">
      <c r="A364" t="s">
        <v>46</v>
      </c>
      <c r="B364" t="s">
        <v>53</v>
      </c>
      <c r="C364" t="s">
        <v>80</v>
      </c>
      <c r="D364" t="s">
        <v>134</v>
      </c>
      <c r="E364">
        <v>0</v>
      </c>
      <c r="F364">
        <v>2017</v>
      </c>
      <c r="G364" s="1"/>
      <c r="H364" s="1"/>
      <c r="I364" s="1">
        <v>96.415999999999997</v>
      </c>
      <c r="J364" s="1">
        <v>25578.843000000001</v>
      </c>
      <c r="K364" s="1"/>
      <c r="L364" s="1"/>
      <c r="M364" s="1"/>
      <c r="N364" s="1"/>
    </row>
    <row r="365" spans="1:14" x14ac:dyDescent="0.25">
      <c r="A365" t="s">
        <v>47</v>
      </c>
      <c r="B365" t="s">
        <v>54</v>
      </c>
      <c r="C365" t="s">
        <v>81</v>
      </c>
      <c r="D365" t="s">
        <v>81</v>
      </c>
      <c r="E365">
        <v>0</v>
      </c>
      <c r="F365">
        <v>2012</v>
      </c>
      <c r="G365" s="1"/>
      <c r="H365" s="1"/>
      <c r="I365" s="1"/>
      <c r="J365" s="1">
        <v>4414.4984000000004</v>
      </c>
      <c r="K365" s="1"/>
      <c r="L365" s="1"/>
      <c r="M365" s="1"/>
      <c r="N365" s="1"/>
    </row>
    <row r="366" spans="1:14" x14ac:dyDescent="0.25">
      <c r="A366" t="s">
        <v>47</v>
      </c>
      <c r="B366" t="s">
        <v>54</v>
      </c>
      <c r="C366" t="s">
        <v>81</v>
      </c>
      <c r="D366" t="s">
        <v>81</v>
      </c>
      <c r="E366">
        <v>0</v>
      </c>
      <c r="F366">
        <v>2013</v>
      </c>
      <c r="G366" s="1"/>
      <c r="H366" s="1"/>
      <c r="I366" s="1"/>
      <c r="J366" s="1">
        <v>4659.2156000000004</v>
      </c>
      <c r="K366" s="1"/>
      <c r="L366" s="1"/>
      <c r="M366" s="1"/>
      <c r="N366" s="1"/>
    </row>
    <row r="367" spans="1:14" x14ac:dyDescent="0.25">
      <c r="A367" t="s">
        <v>47</v>
      </c>
      <c r="B367" t="s">
        <v>54</v>
      </c>
      <c r="C367" t="s">
        <v>81</v>
      </c>
      <c r="D367" t="s">
        <v>81</v>
      </c>
      <c r="E367">
        <v>0</v>
      </c>
      <c r="F367">
        <v>2014</v>
      </c>
      <c r="G367" s="1"/>
      <c r="H367" s="1"/>
      <c r="I367" s="1"/>
      <c r="J367" s="1">
        <v>4678.1851999999999</v>
      </c>
      <c r="K367" s="1"/>
      <c r="L367" s="1"/>
      <c r="M367" s="1"/>
      <c r="N367" s="1"/>
    </row>
    <row r="368" spans="1:14" x14ac:dyDescent="0.25">
      <c r="A368" t="s">
        <v>47</v>
      </c>
      <c r="B368" t="s">
        <v>54</v>
      </c>
      <c r="C368" t="s">
        <v>81</v>
      </c>
      <c r="D368" t="s">
        <v>81</v>
      </c>
      <c r="E368">
        <v>0</v>
      </c>
      <c r="F368">
        <v>2015</v>
      </c>
      <c r="G368" s="1"/>
      <c r="H368" s="1"/>
      <c r="I368" s="1"/>
      <c r="J368" s="1">
        <v>5204.8256000000001</v>
      </c>
      <c r="K368" s="1"/>
      <c r="L368" s="1"/>
      <c r="M368" s="1"/>
      <c r="N368" s="1"/>
    </row>
    <row r="369" spans="1:14" x14ac:dyDescent="0.25">
      <c r="A369" t="s">
        <v>47</v>
      </c>
      <c r="B369" t="s">
        <v>54</v>
      </c>
      <c r="C369" t="s">
        <v>81</v>
      </c>
      <c r="D369" t="s">
        <v>81</v>
      </c>
      <c r="E369">
        <v>0</v>
      </c>
      <c r="F369">
        <v>2016</v>
      </c>
      <c r="G369" s="1"/>
      <c r="H369" s="1"/>
      <c r="I369" s="1"/>
      <c r="J369" s="1">
        <v>5255.2563310261185</v>
      </c>
      <c r="K369" s="1"/>
      <c r="L369" s="1"/>
      <c r="M369" s="1"/>
      <c r="N369" s="1"/>
    </row>
    <row r="370" spans="1:14" x14ac:dyDescent="0.25">
      <c r="A370" t="s">
        <v>47</v>
      </c>
      <c r="B370" t="s">
        <v>54</v>
      </c>
      <c r="C370" t="s">
        <v>81</v>
      </c>
      <c r="D370" t="s">
        <v>81</v>
      </c>
      <c r="E370">
        <v>0</v>
      </c>
      <c r="F370">
        <v>2017</v>
      </c>
      <c r="G370" s="1"/>
      <c r="H370" s="1"/>
      <c r="I370" s="1"/>
      <c r="J370" s="1">
        <v>5295.8739638517654</v>
      </c>
      <c r="K370" s="1"/>
      <c r="L370" s="1"/>
      <c r="M370" s="1"/>
      <c r="N370" s="1"/>
    </row>
    <row r="371" spans="1:14" x14ac:dyDescent="0.25">
      <c r="A371" t="s">
        <v>47</v>
      </c>
      <c r="B371" t="s">
        <v>54</v>
      </c>
      <c r="C371" t="s">
        <v>82</v>
      </c>
      <c r="D371" t="s">
        <v>82</v>
      </c>
      <c r="E371">
        <v>0</v>
      </c>
      <c r="F371">
        <v>2012</v>
      </c>
      <c r="G371" s="1"/>
      <c r="H371" s="1"/>
      <c r="I371" s="1"/>
      <c r="J371" s="1">
        <v>928.84</v>
      </c>
      <c r="K371" s="1"/>
      <c r="L371" s="1"/>
      <c r="M371" s="1"/>
      <c r="N371" s="1"/>
    </row>
    <row r="372" spans="1:14" x14ac:dyDescent="0.25">
      <c r="A372" t="s">
        <v>47</v>
      </c>
      <c r="B372" t="s">
        <v>54</v>
      </c>
      <c r="C372" t="s">
        <v>82</v>
      </c>
      <c r="D372" t="s">
        <v>82</v>
      </c>
      <c r="E372">
        <v>0</v>
      </c>
      <c r="F372">
        <v>2013</v>
      </c>
      <c r="G372" s="1"/>
      <c r="H372" s="1"/>
      <c r="I372" s="1"/>
      <c r="J372" s="1">
        <v>915.25</v>
      </c>
      <c r="K372" s="1"/>
      <c r="L372" s="1"/>
      <c r="M372" s="1"/>
      <c r="N372" s="1"/>
    </row>
    <row r="373" spans="1:14" x14ac:dyDescent="0.25">
      <c r="A373" t="s">
        <v>47</v>
      </c>
      <c r="B373" t="s">
        <v>54</v>
      </c>
      <c r="C373" t="s">
        <v>82</v>
      </c>
      <c r="D373" t="s">
        <v>82</v>
      </c>
      <c r="E373">
        <v>0</v>
      </c>
      <c r="F373">
        <v>2014</v>
      </c>
      <c r="G373" s="1"/>
      <c r="H373" s="1"/>
      <c r="I373" s="1"/>
      <c r="J373" s="1">
        <v>977.98145</v>
      </c>
      <c r="K373" s="1"/>
      <c r="L373" s="1"/>
      <c r="M373" s="1"/>
      <c r="N373" s="1"/>
    </row>
    <row r="374" spans="1:14" x14ac:dyDescent="0.25">
      <c r="A374" t="s">
        <v>47</v>
      </c>
      <c r="B374" t="s">
        <v>54</v>
      </c>
      <c r="C374" t="s">
        <v>82</v>
      </c>
      <c r="D374" t="s">
        <v>82</v>
      </c>
      <c r="E374">
        <v>0</v>
      </c>
      <c r="F374">
        <v>2015</v>
      </c>
      <c r="G374" s="1"/>
      <c r="H374" s="1"/>
      <c r="I374" s="1"/>
      <c r="J374" s="1">
        <v>859.78755999999998</v>
      </c>
      <c r="K374" s="1"/>
      <c r="L374" s="1"/>
      <c r="M374" s="1"/>
      <c r="N374" s="1"/>
    </row>
    <row r="375" spans="1:14" x14ac:dyDescent="0.25">
      <c r="A375" t="s">
        <v>47</v>
      </c>
      <c r="B375" t="s">
        <v>54</v>
      </c>
      <c r="C375" t="s">
        <v>82</v>
      </c>
      <c r="D375" t="s">
        <v>82</v>
      </c>
      <c r="E375">
        <v>0</v>
      </c>
      <c r="F375">
        <v>2016</v>
      </c>
      <c r="G375" s="1"/>
      <c r="H375" s="1"/>
      <c r="I375" s="1"/>
      <c r="J375" s="1">
        <v>1022.3607095203586</v>
      </c>
      <c r="K375" s="1"/>
      <c r="L375" s="1"/>
      <c r="M375" s="1"/>
      <c r="N375" s="1"/>
    </row>
    <row r="376" spans="1:14" x14ac:dyDescent="0.25">
      <c r="A376" t="s">
        <v>47</v>
      </c>
      <c r="B376" t="s">
        <v>54</v>
      </c>
      <c r="C376" t="s">
        <v>82</v>
      </c>
      <c r="D376" t="s">
        <v>82</v>
      </c>
      <c r="E376">
        <v>0</v>
      </c>
      <c r="F376">
        <v>2017</v>
      </c>
      <c r="G376" s="1"/>
      <c r="H376" s="1"/>
      <c r="I376" s="1"/>
      <c r="J376" s="1">
        <v>1045.2890791883435</v>
      </c>
      <c r="K376" s="1"/>
      <c r="L376" s="1"/>
      <c r="M376" s="1"/>
      <c r="N376" s="1"/>
    </row>
    <row r="377" spans="1:14" x14ac:dyDescent="0.25">
      <c r="A377" t="s">
        <v>47</v>
      </c>
      <c r="B377" t="s">
        <v>54</v>
      </c>
      <c r="C377" t="s">
        <v>83</v>
      </c>
      <c r="D377" t="s">
        <v>83</v>
      </c>
      <c r="E377">
        <v>0</v>
      </c>
      <c r="F377">
        <v>2012</v>
      </c>
      <c r="G377" s="1"/>
      <c r="H377" s="1"/>
      <c r="I377" s="1"/>
      <c r="J377" s="1">
        <v>113.90679884160002</v>
      </c>
      <c r="K377" s="1"/>
      <c r="L377" s="1"/>
      <c r="M377" s="1"/>
      <c r="N377" s="1"/>
    </row>
    <row r="378" spans="1:14" x14ac:dyDescent="0.25">
      <c r="A378" t="s">
        <v>47</v>
      </c>
      <c r="B378" t="s">
        <v>54</v>
      </c>
      <c r="C378" t="s">
        <v>83</v>
      </c>
      <c r="D378" t="s">
        <v>83</v>
      </c>
      <c r="E378">
        <v>0</v>
      </c>
      <c r="F378">
        <v>2013</v>
      </c>
      <c r="G378" s="1"/>
      <c r="H378" s="1"/>
      <c r="I378" s="1"/>
      <c r="J378" s="1">
        <v>113.90679884160002</v>
      </c>
      <c r="K378" s="1"/>
      <c r="L378" s="1"/>
      <c r="M378" s="1"/>
      <c r="N378" s="1"/>
    </row>
    <row r="379" spans="1:14" x14ac:dyDescent="0.25">
      <c r="A379" t="s">
        <v>47</v>
      </c>
      <c r="B379" t="s">
        <v>54</v>
      </c>
      <c r="C379" t="s">
        <v>83</v>
      </c>
      <c r="D379" t="s">
        <v>83</v>
      </c>
      <c r="E379">
        <v>0</v>
      </c>
      <c r="F379">
        <v>2014</v>
      </c>
      <c r="G379" s="1"/>
      <c r="H379" s="1"/>
      <c r="I379" s="1"/>
      <c r="J379" s="1">
        <v>113.90679884160002</v>
      </c>
      <c r="K379" s="1"/>
      <c r="L379" s="1"/>
      <c r="M379" s="1"/>
      <c r="N379" s="1"/>
    </row>
    <row r="380" spans="1:14" x14ac:dyDescent="0.25">
      <c r="A380" t="s">
        <v>47</v>
      </c>
      <c r="B380" t="s">
        <v>54</v>
      </c>
      <c r="C380" t="s">
        <v>83</v>
      </c>
      <c r="D380" t="s">
        <v>83</v>
      </c>
      <c r="E380">
        <v>0</v>
      </c>
      <c r="F380">
        <v>2015</v>
      </c>
      <c r="G380" s="1"/>
      <c r="H380" s="1"/>
      <c r="I380" s="1"/>
      <c r="J380" s="1">
        <v>113.90679884160002</v>
      </c>
      <c r="K380" s="1"/>
      <c r="L380" s="1"/>
      <c r="M380" s="1"/>
      <c r="N380" s="1"/>
    </row>
    <row r="381" spans="1:14" x14ac:dyDescent="0.25">
      <c r="A381" t="s">
        <v>47</v>
      </c>
      <c r="B381" t="s">
        <v>54</v>
      </c>
      <c r="C381" t="s">
        <v>83</v>
      </c>
      <c r="D381" t="s">
        <v>83</v>
      </c>
      <c r="E381">
        <v>0</v>
      </c>
      <c r="F381">
        <v>2016</v>
      </c>
      <c r="G381" s="1"/>
      <c r="H381" s="1"/>
      <c r="I381" s="1"/>
      <c r="J381" s="1">
        <v>119.21405462264002</v>
      </c>
      <c r="K381" s="1"/>
      <c r="L381" s="1"/>
      <c r="M381" s="1"/>
      <c r="N381" s="1"/>
    </row>
    <row r="382" spans="1:14" x14ac:dyDescent="0.25">
      <c r="A382" t="s">
        <v>47</v>
      </c>
      <c r="B382" t="s">
        <v>54</v>
      </c>
      <c r="C382" t="s">
        <v>83</v>
      </c>
      <c r="D382" t="s">
        <v>83</v>
      </c>
      <c r="E382">
        <v>0</v>
      </c>
      <c r="F382">
        <v>2017</v>
      </c>
      <c r="G382" s="1"/>
      <c r="H382" s="1"/>
      <c r="I382" s="1"/>
      <c r="J382" s="1">
        <v>120.89260493864002</v>
      </c>
      <c r="K382" s="1"/>
      <c r="L382" s="1"/>
      <c r="M382" s="1"/>
      <c r="N382" s="1"/>
    </row>
    <row r="383" spans="1:14" x14ac:dyDescent="0.25">
      <c r="A383" t="s">
        <v>47</v>
      </c>
      <c r="B383" t="s">
        <v>55</v>
      </c>
      <c r="C383" t="s">
        <v>84</v>
      </c>
      <c r="D383" t="s">
        <v>84</v>
      </c>
      <c r="E383">
        <v>0</v>
      </c>
      <c r="F383">
        <v>2012</v>
      </c>
      <c r="G383" s="1"/>
      <c r="H383" s="1"/>
      <c r="I383" s="1">
        <v>3.048</v>
      </c>
      <c r="J383" s="1">
        <v>217.79499999999999</v>
      </c>
      <c r="K383" s="1"/>
      <c r="L383" s="1"/>
      <c r="M383" s="1"/>
      <c r="N383" s="1"/>
    </row>
    <row r="384" spans="1:14" x14ac:dyDescent="0.25">
      <c r="A384" t="s">
        <v>47</v>
      </c>
      <c r="B384" t="s">
        <v>55</v>
      </c>
      <c r="C384" t="s">
        <v>84</v>
      </c>
      <c r="D384" t="s">
        <v>84</v>
      </c>
      <c r="E384">
        <v>0</v>
      </c>
      <c r="F384">
        <v>2013</v>
      </c>
      <c r="G384" s="1"/>
      <c r="H384" s="1"/>
      <c r="I384" s="1">
        <v>3.4630000000000001</v>
      </c>
      <c r="J384" s="1">
        <v>177.02</v>
      </c>
      <c r="K384" s="1"/>
      <c r="L384" s="1"/>
      <c r="M384" s="1"/>
      <c r="N384" s="1"/>
    </row>
    <row r="385" spans="1:14" x14ac:dyDescent="0.25">
      <c r="A385" t="s">
        <v>47</v>
      </c>
      <c r="B385" t="s">
        <v>55</v>
      </c>
      <c r="C385" t="s">
        <v>84</v>
      </c>
      <c r="D385" t="s">
        <v>84</v>
      </c>
      <c r="E385">
        <v>0</v>
      </c>
      <c r="F385">
        <v>2014</v>
      </c>
      <c r="G385" s="1"/>
      <c r="H385" s="1"/>
      <c r="I385" s="1">
        <v>3.306</v>
      </c>
      <c r="J385" s="1">
        <v>185.98099999999999</v>
      </c>
      <c r="K385" s="1"/>
      <c r="L385" s="1"/>
      <c r="M385" s="1"/>
      <c r="N385" s="1"/>
    </row>
    <row r="386" spans="1:14" x14ac:dyDescent="0.25">
      <c r="A386" t="s">
        <v>47</v>
      </c>
      <c r="B386" t="s">
        <v>55</v>
      </c>
      <c r="C386" t="s">
        <v>84</v>
      </c>
      <c r="D386" t="s">
        <v>84</v>
      </c>
      <c r="E386">
        <v>0</v>
      </c>
      <c r="F386">
        <v>2015</v>
      </c>
      <c r="G386" s="1"/>
      <c r="H386" s="1"/>
      <c r="I386" s="1">
        <v>4.1449999999999996</v>
      </c>
      <c r="J386" s="1">
        <v>272.96300000000002</v>
      </c>
      <c r="K386" s="1"/>
      <c r="L386" s="1"/>
      <c r="M386" s="1"/>
      <c r="N386" s="1"/>
    </row>
    <row r="387" spans="1:14" x14ac:dyDescent="0.25">
      <c r="A387" t="s">
        <v>47</v>
      </c>
      <c r="B387" t="s">
        <v>55</v>
      </c>
      <c r="C387" t="s">
        <v>84</v>
      </c>
      <c r="D387" t="s">
        <v>84</v>
      </c>
      <c r="E387">
        <v>0</v>
      </c>
      <c r="F387">
        <v>2016</v>
      </c>
      <c r="G387" s="1"/>
      <c r="H387" s="1"/>
      <c r="I387" s="1">
        <v>3.5660625000000001</v>
      </c>
      <c r="J387" s="1">
        <v>310.45693749999998</v>
      </c>
      <c r="K387" s="1"/>
      <c r="L387" s="1"/>
      <c r="M387" s="1"/>
      <c r="N387" s="1"/>
    </row>
    <row r="388" spans="1:14" x14ac:dyDescent="0.25">
      <c r="A388" t="s">
        <v>47</v>
      </c>
      <c r="B388" t="s">
        <v>55</v>
      </c>
      <c r="C388" t="s">
        <v>84</v>
      </c>
      <c r="D388" t="s">
        <v>84</v>
      </c>
      <c r="E388">
        <v>0</v>
      </c>
      <c r="F388">
        <v>2017</v>
      </c>
      <c r="G388" s="1"/>
      <c r="H388" s="1"/>
      <c r="I388" s="1">
        <v>7.9619999999999997</v>
      </c>
      <c r="J388" s="1">
        <v>241.41499999999999</v>
      </c>
      <c r="K388" s="1"/>
      <c r="L388" s="1"/>
      <c r="M388" s="1"/>
      <c r="N388" s="1"/>
    </row>
    <row r="389" spans="1:14" x14ac:dyDescent="0.25">
      <c r="A389" t="s">
        <v>47</v>
      </c>
      <c r="B389" t="s">
        <v>55</v>
      </c>
      <c r="C389" t="s">
        <v>85</v>
      </c>
      <c r="D389" t="s">
        <v>85</v>
      </c>
      <c r="E389">
        <v>0</v>
      </c>
      <c r="F389">
        <v>2012</v>
      </c>
      <c r="G389" s="1"/>
      <c r="H389" s="1"/>
      <c r="I389" s="1"/>
      <c r="J389" s="1"/>
      <c r="K389" s="1"/>
      <c r="L389" s="1"/>
      <c r="M389" s="1">
        <v>1.1312099999999998</v>
      </c>
      <c r="N389" s="1"/>
    </row>
    <row r="390" spans="1:14" x14ac:dyDescent="0.25">
      <c r="A390" t="s">
        <v>47</v>
      </c>
      <c r="B390" t="s">
        <v>55</v>
      </c>
      <c r="C390" t="s">
        <v>85</v>
      </c>
      <c r="D390" t="s">
        <v>85</v>
      </c>
      <c r="E390">
        <v>0</v>
      </c>
      <c r="F390">
        <v>2013</v>
      </c>
      <c r="G390" s="1"/>
      <c r="H390" s="1"/>
      <c r="I390" s="1"/>
      <c r="J390" s="1"/>
      <c r="K390" s="1"/>
      <c r="L390" s="1"/>
      <c r="M390" s="1">
        <v>1.9496699999999998</v>
      </c>
      <c r="N390" s="1"/>
    </row>
    <row r="391" spans="1:14" x14ac:dyDescent="0.25">
      <c r="A391" t="s">
        <v>47</v>
      </c>
      <c r="B391" t="s">
        <v>55</v>
      </c>
      <c r="C391" t="s">
        <v>85</v>
      </c>
      <c r="D391" t="s">
        <v>85</v>
      </c>
      <c r="E391">
        <v>0</v>
      </c>
      <c r="F391">
        <v>2014</v>
      </c>
      <c r="G391" s="1"/>
      <c r="H391" s="1"/>
      <c r="I391" s="1"/>
      <c r="J391" s="1"/>
      <c r="K391" s="1"/>
      <c r="L391" s="1"/>
      <c r="M391" s="1">
        <v>1.1894</v>
      </c>
      <c r="N391" s="1"/>
    </row>
    <row r="392" spans="1:14" x14ac:dyDescent="0.25">
      <c r="A392" t="s">
        <v>47</v>
      </c>
      <c r="B392" t="s">
        <v>55</v>
      </c>
      <c r="C392" t="s">
        <v>85</v>
      </c>
      <c r="D392" t="s">
        <v>85</v>
      </c>
      <c r="E392">
        <v>0</v>
      </c>
      <c r="F392">
        <v>2015</v>
      </c>
      <c r="G392" s="1"/>
      <c r="H392" s="1"/>
      <c r="I392" s="1"/>
      <c r="J392" s="1"/>
      <c r="K392" s="1"/>
      <c r="L392" s="1"/>
      <c r="M392" s="1">
        <v>1.1141999999999999</v>
      </c>
      <c r="N392" s="1"/>
    </row>
    <row r="393" spans="1:14" x14ac:dyDescent="0.25">
      <c r="A393" t="s">
        <v>47</v>
      </c>
      <c r="B393" t="s">
        <v>55</v>
      </c>
      <c r="C393" t="s">
        <v>85</v>
      </c>
      <c r="D393" t="s">
        <v>85</v>
      </c>
      <c r="E393">
        <v>0</v>
      </c>
      <c r="F393">
        <v>2016</v>
      </c>
      <c r="G393" s="1"/>
      <c r="H393" s="1"/>
      <c r="I393" s="1"/>
      <c r="J393" s="1"/>
      <c r="K393" s="1"/>
      <c r="L393" s="1"/>
      <c r="M393" s="1">
        <v>0.94972593148735229</v>
      </c>
      <c r="N393" s="1"/>
    </row>
    <row r="394" spans="1:14" x14ac:dyDescent="0.25">
      <c r="A394" t="s">
        <v>47</v>
      </c>
      <c r="B394" t="s">
        <v>55</v>
      </c>
      <c r="C394" t="s">
        <v>85</v>
      </c>
      <c r="D394" t="s">
        <v>85</v>
      </c>
      <c r="E394">
        <v>0</v>
      </c>
      <c r="F394">
        <v>2017</v>
      </c>
      <c r="G394" s="1"/>
      <c r="H394" s="1"/>
      <c r="I394" s="1"/>
      <c r="J394" s="1"/>
      <c r="K394" s="1"/>
      <c r="L394" s="1"/>
      <c r="M394" s="1">
        <v>0.94372593148735229</v>
      </c>
      <c r="N394" s="1"/>
    </row>
    <row r="395" spans="1:14" x14ac:dyDescent="0.25">
      <c r="A395" t="s">
        <v>47</v>
      </c>
      <c r="B395" t="s">
        <v>55</v>
      </c>
      <c r="C395" t="s">
        <v>86</v>
      </c>
      <c r="D395" t="s">
        <v>86</v>
      </c>
      <c r="E395">
        <v>0</v>
      </c>
      <c r="F395">
        <v>2012</v>
      </c>
      <c r="G395" s="1"/>
      <c r="H395" s="1"/>
      <c r="I395" s="1"/>
      <c r="J395" s="1">
        <v>5.2014800000000001</v>
      </c>
      <c r="K395" s="1"/>
      <c r="L395" s="1"/>
      <c r="M395" s="1"/>
      <c r="N395" s="1"/>
    </row>
    <row r="396" spans="1:14" x14ac:dyDescent="0.25">
      <c r="A396" t="s">
        <v>47</v>
      </c>
      <c r="B396" t="s">
        <v>55</v>
      </c>
      <c r="C396" t="s">
        <v>86</v>
      </c>
      <c r="D396" t="s">
        <v>86</v>
      </c>
      <c r="E396">
        <v>0</v>
      </c>
      <c r="F396">
        <v>2013</v>
      </c>
      <c r="G396" s="1"/>
      <c r="H396" s="1"/>
      <c r="I396" s="1"/>
      <c r="J396" s="1">
        <v>5.1971200000000009</v>
      </c>
      <c r="K396" s="1"/>
      <c r="L396" s="1"/>
      <c r="M396" s="1"/>
      <c r="N396" s="1"/>
    </row>
    <row r="397" spans="1:14" x14ac:dyDescent="0.25">
      <c r="A397" t="s">
        <v>47</v>
      </c>
      <c r="B397" t="s">
        <v>55</v>
      </c>
      <c r="C397" t="s">
        <v>86</v>
      </c>
      <c r="D397" t="s">
        <v>86</v>
      </c>
      <c r="E397">
        <v>0</v>
      </c>
      <c r="F397">
        <v>2014</v>
      </c>
      <c r="G397" s="1"/>
      <c r="H397" s="1"/>
      <c r="I397" s="1"/>
      <c r="J397" s="1">
        <v>4.450524500000002</v>
      </c>
      <c r="K397" s="1"/>
      <c r="L397" s="1"/>
      <c r="M397" s="1"/>
      <c r="N397" s="1"/>
    </row>
    <row r="398" spans="1:14" x14ac:dyDescent="0.25">
      <c r="A398" t="s">
        <v>47</v>
      </c>
      <c r="B398" t="s">
        <v>55</v>
      </c>
      <c r="C398" t="s">
        <v>86</v>
      </c>
      <c r="D398" t="s">
        <v>86</v>
      </c>
      <c r="E398">
        <v>0</v>
      </c>
      <c r="F398">
        <v>2015</v>
      </c>
      <c r="G398" s="1"/>
      <c r="H398" s="1"/>
      <c r="I398" s="1"/>
      <c r="J398" s="1">
        <v>3.9892430400000007</v>
      </c>
      <c r="K398" s="1"/>
      <c r="L398" s="1"/>
      <c r="M398" s="1"/>
      <c r="N398" s="1"/>
    </row>
    <row r="399" spans="1:14" x14ac:dyDescent="0.25">
      <c r="A399" t="s">
        <v>47</v>
      </c>
      <c r="B399" t="s">
        <v>55</v>
      </c>
      <c r="C399" t="s">
        <v>86</v>
      </c>
      <c r="D399" t="s">
        <v>86</v>
      </c>
      <c r="E399">
        <v>0</v>
      </c>
      <c r="F399">
        <v>2016</v>
      </c>
      <c r="G399" s="1"/>
      <c r="H399" s="1"/>
      <c r="I399" s="1"/>
      <c r="J399" s="1">
        <v>3.4449166599999987</v>
      </c>
      <c r="K399" s="1"/>
      <c r="L399" s="1"/>
      <c r="M399" s="1"/>
      <c r="N399" s="1"/>
    </row>
    <row r="400" spans="1:14" x14ac:dyDescent="0.25">
      <c r="A400" t="s">
        <v>47</v>
      </c>
      <c r="B400" t="s">
        <v>55</v>
      </c>
      <c r="C400" t="s">
        <v>86</v>
      </c>
      <c r="D400" t="s">
        <v>86</v>
      </c>
      <c r="E400">
        <v>0</v>
      </c>
      <c r="F400">
        <v>2017</v>
      </c>
      <c r="G400" s="1"/>
      <c r="H400" s="1"/>
      <c r="I400" s="1"/>
      <c r="J400" s="1">
        <v>2.8175453600000009</v>
      </c>
      <c r="K400" s="1"/>
      <c r="L400" s="1"/>
      <c r="M400" s="1"/>
      <c r="N400" s="1"/>
    </row>
    <row r="401" spans="1:14" x14ac:dyDescent="0.25">
      <c r="A401" t="s">
        <v>47</v>
      </c>
      <c r="B401" t="s">
        <v>55</v>
      </c>
      <c r="C401" t="s">
        <v>87</v>
      </c>
      <c r="D401" t="s">
        <v>87</v>
      </c>
      <c r="E401">
        <v>0</v>
      </c>
      <c r="F401">
        <v>2012</v>
      </c>
      <c r="G401" s="1"/>
      <c r="H401" s="1"/>
      <c r="I401" s="1"/>
      <c r="J401" s="1">
        <v>158.66399999999999</v>
      </c>
      <c r="K401" s="1"/>
      <c r="L401" s="1"/>
      <c r="M401" s="1"/>
      <c r="N401" s="1"/>
    </row>
    <row r="402" spans="1:14" x14ac:dyDescent="0.25">
      <c r="A402" t="s">
        <v>47</v>
      </c>
      <c r="B402" t="s">
        <v>55</v>
      </c>
      <c r="C402" t="s">
        <v>87</v>
      </c>
      <c r="D402" t="s">
        <v>87</v>
      </c>
      <c r="E402">
        <v>0</v>
      </c>
      <c r="F402">
        <v>2013</v>
      </c>
      <c r="G402" s="1"/>
      <c r="H402" s="1"/>
      <c r="I402" s="1"/>
      <c r="J402" s="1">
        <v>158.506</v>
      </c>
      <c r="K402" s="1"/>
      <c r="L402" s="1"/>
      <c r="M402" s="1"/>
      <c r="N402" s="1"/>
    </row>
    <row r="403" spans="1:14" x14ac:dyDescent="0.25">
      <c r="A403" t="s">
        <v>47</v>
      </c>
      <c r="B403" t="s">
        <v>55</v>
      </c>
      <c r="C403" t="s">
        <v>87</v>
      </c>
      <c r="D403" t="s">
        <v>87</v>
      </c>
      <c r="E403">
        <v>0</v>
      </c>
      <c r="F403">
        <v>2014</v>
      </c>
      <c r="G403" s="1"/>
      <c r="H403" s="1"/>
      <c r="I403" s="1"/>
      <c r="J403" s="1">
        <v>167.48546225441859</v>
      </c>
      <c r="K403" s="1"/>
      <c r="L403" s="1"/>
      <c r="M403" s="1"/>
      <c r="N403" s="1"/>
    </row>
    <row r="404" spans="1:14" x14ac:dyDescent="0.25">
      <c r="A404" t="s">
        <v>47</v>
      </c>
      <c r="B404" t="s">
        <v>55</v>
      </c>
      <c r="C404" t="s">
        <v>87</v>
      </c>
      <c r="D404" t="s">
        <v>87</v>
      </c>
      <c r="E404">
        <v>0</v>
      </c>
      <c r="F404">
        <v>2015</v>
      </c>
      <c r="G404" s="1"/>
      <c r="H404" s="1"/>
      <c r="I404" s="1"/>
      <c r="J404" s="1">
        <v>161.97882244489372</v>
      </c>
      <c r="K404" s="1"/>
      <c r="L404" s="1"/>
      <c r="M404" s="1"/>
      <c r="N404" s="1"/>
    </row>
    <row r="405" spans="1:14" x14ac:dyDescent="0.25">
      <c r="A405" t="s">
        <v>47</v>
      </c>
      <c r="B405" t="s">
        <v>55</v>
      </c>
      <c r="C405" t="s">
        <v>87</v>
      </c>
      <c r="D405" t="s">
        <v>87</v>
      </c>
      <c r="E405">
        <v>0</v>
      </c>
      <c r="F405">
        <v>2016</v>
      </c>
      <c r="G405" s="1"/>
      <c r="H405" s="1"/>
      <c r="I405" s="1"/>
      <c r="J405" s="1">
        <v>156.97115258003473</v>
      </c>
      <c r="K405" s="1"/>
      <c r="L405" s="1"/>
      <c r="M405" s="1"/>
      <c r="N405" s="1"/>
    </row>
    <row r="406" spans="1:14" x14ac:dyDescent="0.25">
      <c r="A406" t="s">
        <v>47</v>
      </c>
      <c r="B406" t="s">
        <v>55</v>
      </c>
      <c r="C406" t="s">
        <v>87</v>
      </c>
      <c r="D406" t="s">
        <v>87</v>
      </c>
      <c r="E406">
        <v>0</v>
      </c>
      <c r="F406">
        <v>2017</v>
      </c>
      <c r="G406" s="1"/>
      <c r="H406" s="1"/>
      <c r="I406" s="1"/>
      <c r="J406" s="1">
        <v>152.39167085372586</v>
      </c>
      <c r="K406" s="1"/>
      <c r="L406" s="1"/>
      <c r="M406" s="1"/>
      <c r="N406" s="1"/>
    </row>
    <row r="407" spans="1:14" x14ac:dyDescent="0.25">
      <c r="A407" t="s">
        <v>47</v>
      </c>
      <c r="B407" t="s">
        <v>55</v>
      </c>
      <c r="C407" t="s">
        <v>88</v>
      </c>
      <c r="D407" t="s">
        <v>88</v>
      </c>
      <c r="E407">
        <v>0</v>
      </c>
      <c r="F407">
        <v>2012</v>
      </c>
      <c r="G407" s="1"/>
      <c r="H407" s="1"/>
      <c r="I407" s="1">
        <v>3.0887999999999996E-3</v>
      </c>
      <c r="J407" s="1">
        <v>134.8776</v>
      </c>
      <c r="K407" s="1"/>
      <c r="L407" s="1"/>
      <c r="M407" s="1"/>
      <c r="N407" s="1"/>
    </row>
    <row r="408" spans="1:14" x14ac:dyDescent="0.25">
      <c r="A408" t="s">
        <v>47</v>
      </c>
      <c r="B408" t="s">
        <v>55</v>
      </c>
      <c r="C408" t="s">
        <v>88</v>
      </c>
      <c r="D408" t="s">
        <v>88</v>
      </c>
      <c r="E408">
        <v>0</v>
      </c>
      <c r="F408">
        <v>2013</v>
      </c>
      <c r="G408" s="1"/>
      <c r="H408" s="1"/>
      <c r="I408" s="1">
        <v>3.0742788E-3</v>
      </c>
      <c r="J408" s="1">
        <v>134.24350760000002</v>
      </c>
      <c r="K408" s="1"/>
      <c r="L408" s="1"/>
      <c r="M408" s="1"/>
      <c r="N408" s="1"/>
    </row>
    <row r="409" spans="1:14" x14ac:dyDescent="0.25">
      <c r="A409" t="s">
        <v>47</v>
      </c>
      <c r="B409" t="s">
        <v>55</v>
      </c>
      <c r="C409" t="s">
        <v>88</v>
      </c>
      <c r="D409" t="s">
        <v>88</v>
      </c>
      <c r="E409">
        <v>0</v>
      </c>
      <c r="F409">
        <v>2014</v>
      </c>
      <c r="G409" s="1"/>
      <c r="H409" s="1"/>
      <c r="I409" s="1">
        <v>3.0115658160535415E-3</v>
      </c>
      <c r="J409" s="1">
        <v>131.50504063433797</v>
      </c>
      <c r="K409" s="1"/>
      <c r="L409" s="1"/>
      <c r="M409" s="1"/>
      <c r="N409" s="1"/>
    </row>
    <row r="410" spans="1:14" x14ac:dyDescent="0.25">
      <c r="A410" t="s">
        <v>47</v>
      </c>
      <c r="B410" t="s">
        <v>55</v>
      </c>
      <c r="C410" t="s">
        <v>88</v>
      </c>
      <c r="D410" t="s">
        <v>88</v>
      </c>
      <c r="E410">
        <v>0</v>
      </c>
      <c r="F410">
        <v>2015</v>
      </c>
      <c r="G410" s="1"/>
      <c r="H410" s="1"/>
      <c r="I410" s="1">
        <v>2.9786201255762863E-3</v>
      </c>
      <c r="J410" s="1">
        <v>130.0664121501645</v>
      </c>
      <c r="K410" s="1"/>
      <c r="L410" s="1"/>
      <c r="M410" s="1"/>
      <c r="N410" s="1"/>
    </row>
    <row r="411" spans="1:14" x14ac:dyDescent="0.25">
      <c r="A411" t="s">
        <v>47</v>
      </c>
      <c r="B411" t="s">
        <v>55</v>
      </c>
      <c r="C411" t="s">
        <v>88</v>
      </c>
      <c r="D411" t="s">
        <v>88</v>
      </c>
      <c r="E411">
        <v>0</v>
      </c>
      <c r="F411">
        <v>2016</v>
      </c>
      <c r="G411" s="1"/>
      <c r="H411" s="1"/>
      <c r="I411" s="1">
        <v>2.9460348517684051E-3</v>
      </c>
      <c r="J411" s="1">
        <v>128.6435218605537</v>
      </c>
      <c r="K411" s="1"/>
      <c r="L411" s="1"/>
      <c r="M411" s="1"/>
      <c r="N411" s="1"/>
    </row>
    <row r="412" spans="1:14" x14ac:dyDescent="0.25">
      <c r="A412" t="s">
        <v>47</v>
      </c>
      <c r="B412" t="s">
        <v>55</v>
      </c>
      <c r="C412" t="s">
        <v>88</v>
      </c>
      <c r="D412" t="s">
        <v>88</v>
      </c>
      <c r="E412">
        <v>0</v>
      </c>
      <c r="F412">
        <v>2017</v>
      </c>
      <c r="G412" s="1"/>
      <c r="H412" s="1"/>
      <c r="I412" s="1">
        <v>2.9138060517720108E-3</v>
      </c>
      <c r="J412" s="1">
        <v>127.2361975940445</v>
      </c>
      <c r="K412" s="1"/>
      <c r="L412" s="1"/>
      <c r="M412" s="1"/>
      <c r="N412" s="1"/>
    </row>
    <row r="413" spans="1:14" x14ac:dyDescent="0.25">
      <c r="A413" t="s">
        <v>47</v>
      </c>
      <c r="B413" t="s">
        <v>56</v>
      </c>
      <c r="C413" t="s">
        <v>89</v>
      </c>
      <c r="D413" t="s">
        <v>89</v>
      </c>
      <c r="E413">
        <v>0</v>
      </c>
      <c r="F413">
        <v>2012</v>
      </c>
      <c r="G413" s="1"/>
      <c r="H413" s="1"/>
      <c r="I413" s="1"/>
      <c r="J413" s="1">
        <v>15020.696860000002</v>
      </c>
      <c r="K413" s="1"/>
      <c r="L413" s="1"/>
      <c r="M413" s="1"/>
      <c r="N413" s="1"/>
    </row>
    <row r="414" spans="1:14" x14ac:dyDescent="0.25">
      <c r="A414" t="s">
        <v>47</v>
      </c>
      <c r="B414" t="s">
        <v>56</v>
      </c>
      <c r="C414" t="s">
        <v>89</v>
      </c>
      <c r="D414" t="s">
        <v>89</v>
      </c>
      <c r="E414">
        <v>0</v>
      </c>
      <c r="F414">
        <v>2013</v>
      </c>
      <c r="G414" s="1"/>
      <c r="H414" s="1"/>
      <c r="I414" s="1"/>
      <c r="J414" s="1">
        <v>15582.114970055352</v>
      </c>
      <c r="K414" s="1"/>
      <c r="L414" s="1"/>
      <c r="M414" s="1"/>
      <c r="N414" s="1"/>
    </row>
    <row r="415" spans="1:14" x14ac:dyDescent="0.25">
      <c r="A415" t="s">
        <v>47</v>
      </c>
      <c r="B415" t="s">
        <v>56</v>
      </c>
      <c r="C415" t="s">
        <v>89</v>
      </c>
      <c r="D415" t="s">
        <v>89</v>
      </c>
      <c r="E415">
        <v>0</v>
      </c>
      <c r="F415">
        <v>2014</v>
      </c>
      <c r="G415" s="1"/>
      <c r="H415" s="1"/>
      <c r="I415" s="1"/>
      <c r="J415" s="1">
        <v>14363.524995027368</v>
      </c>
      <c r="K415" s="1"/>
      <c r="L415" s="1"/>
      <c r="M415" s="1"/>
      <c r="N415" s="1"/>
    </row>
    <row r="416" spans="1:14" x14ac:dyDescent="0.25">
      <c r="A416" t="s">
        <v>47</v>
      </c>
      <c r="B416" t="s">
        <v>56</v>
      </c>
      <c r="C416" t="s">
        <v>89</v>
      </c>
      <c r="D416" t="s">
        <v>89</v>
      </c>
      <c r="E416">
        <v>0</v>
      </c>
      <c r="F416">
        <v>2015</v>
      </c>
      <c r="G416" s="1"/>
      <c r="H416" s="1"/>
      <c r="I416" s="1"/>
      <c r="J416" s="1">
        <v>14093.548470927624</v>
      </c>
      <c r="K416" s="1"/>
      <c r="L416" s="1"/>
      <c r="M416" s="1"/>
      <c r="N416" s="1"/>
    </row>
    <row r="417" spans="1:14" x14ac:dyDescent="0.25">
      <c r="A417" t="s">
        <v>47</v>
      </c>
      <c r="B417" t="s">
        <v>56</v>
      </c>
      <c r="C417" t="s">
        <v>89</v>
      </c>
      <c r="D417" t="s">
        <v>89</v>
      </c>
      <c r="E417">
        <v>0</v>
      </c>
      <c r="F417">
        <v>2016</v>
      </c>
      <c r="G417" s="1"/>
      <c r="H417" s="1"/>
      <c r="I417" s="1"/>
      <c r="J417" s="1">
        <v>14829.058053603329</v>
      </c>
      <c r="K417" s="1"/>
      <c r="L417" s="1"/>
      <c r="M417" s="1"/>
      <c r="N417" s="1"/>
    </row>
    <row r="418" spans="1:14" x14ac:dyDescent="0.25">
      <c r="A418" t="s">
        <v>47</v>
      </c>
      <c r="B418" t="s">
        <v>56</v>
      </c>
      <c r="C418" t="s">
        <v>89</v>
      </c>
      <c r="D418" t="s">
        <v>89</v>
      </c>
      <c r="E418">
        <v>0</v>
      </c>
      <c r="F418">
        <v>2017</v>
      </c>
      <c r="G418" s="1"/>
      <c r="H418" s="1"/>
      <c r="I418" s="1"/>
      <c r="J418" s="1">
        <v>15074.336748610733</v>
      </c>
      <c r="K418" s="1"/>
      <c r="L418" s="1"/>
      <c r="M418" s="1"/>
      <c r="N418" s="1"/>
    </row>
    <row r="419" spans="1:14" x14ac:dyDescent="0.25">
      <c r="A419" t="s">
        <v>47</v>
      </c>
      <c r="B419" t="s">
        <v>56</v>
      </c>
      <c r="C419" t="s">
        <v>90</v>
      </c>
      <c r="D419" t="s">
        <v>90</v>
      </c>
      <c r="E419">
        <v>0</v>
      </c>
      <c r="F419">
        <v>2012</v>
      </c>
      <c r="G419" s="1"/>
      <c r="H419" s="1"/>
      <c r="I419" s="1">
        <v>0.1467</v>
      </c>
      <c r="J419" s="1">
        <v>11624.16476</v>
      </c>
      <c r="K419" s="1"/>
      <c r="L419" s="1"/>
      <c r="M419" s="1"/>
      <c r="N419" s="1"/>
    </row>
    <row r="420" spans="1:14" x14ac:dyDescent="0.25">
      <c r="A420" t="s">
        <v>47</v>
      </c>
      <c r="B420" t="s">
        <v>56</v>
      </c>
      <c r="C420" t="s">
        <v>90</v>
      </c>
      <c r="D420" t="s">
        <v>90</v>
      </c>
      <c r="E420">
        <v>0</v>
      </c>
      <c r="F420">
        <v>2013</v>
      </c>
      <c r="G420" s="1"/>
      <c r="H420" s="1"/>
      <c r="I420" s="1">
        <v>0.1192</v>
      </c>
      <c r="J420" s="1">
        <v>11961.76988</v>
      </c>
      <c r="K420" s="1"/>
      <c r="L420" s="1"/>
      <c r="M420" s="1"/>
      <c r="N420" s="1"/>
    </row>
    <row r="421" spans="1:14" x14ac:dyDescent="0.25">
      <c r="A421" t="s">
        <v>47</v>
      </c>
      <c r="B421" t="s">
        <v>56</v>
      </c>
      <c r="C421" t="s">
        <v>90</v>
      </c>
      <c r="D421" t="s">
        <v>90</v>
      </c>
      <c r="E421">
        <v>0</v>
      </c>
      <c r="F421">
        <v>2014</v>
      </c>
      <c r="G421" s="1"/>
      <c r="H421" s="1"/>
      <c r="I421" s="1">
        <v>0.14434</v>
      </c>
      <c r="J421" s="1">
        <v>13894.35728</v>
      </c>
      <c r="K421" s="1"/>
      <c r="L421" s="1"/>
      <c r="M421" s="1"/>
      <c r="N421" s="1"/>
    </row>
    <row r="422" spans="1:14" x14ac:dyDescent="0.25">
      <c r="A422" t="s">
        <v>47</v>
      </c>
      <c r="B422" t="s">
        <v>56</v>
      </c>
      <c r="C422" t="s">
        <v>90</v>
      </c>
      <c r="D422" t="s">
        <v>90</v>
      </c>
      <c r="E422">
        <v>0</v>
      </c>
      <c r="F422">
        <v>2015</v>
      </c>
      <c r="G422" s="1"/>
      <c r="H422" s="1"/>
      <c r="I422" s="1">
        <v>0.18912000000000001</v>
      </c>
      <c r="J422" s="1">
        <v>13416.256200000002</v>
      </c>
      <c r="K422" s="1"/>
      <c r="L422" s="1"/>
      <c r="M422" s="1"/>
      <c r="N422" s="1"/>
    </row>
    <row r="423" spans="1:14" x14ac:dyDescent="0.25">
      <c r="A423" t="s">
        <v>47</v>
      </c>
      <c r="B423" t="s">
        <v>56</v>
      </c>
      <c r="C423" t="s">
        <v>90</v>
      </c>
      <c r="D423" t="s">
        <v>90</v>
      </c>
      <c r="E423">
        <v>0</v>
      </c>
      <c r="F423">
        <v>2016</v>
      </c>
      <c r="G423" s="1"/>
      <c r="H423" s="1"/>
      <c r="I423" s="1">
        <v>0.15184999199999999</v>
      </c>
      <c r="J423" s="1">
        <v>12459.426799079587</v>
      </c>
      <c r="K423" s="1"/>
      <c r="L423" s="1"/>
      <c r="M423" s="1"/>
      <c r="N423" s="1"/>
    </row>
    <row r="424" spans="1:14" x14ac:dyDescent="0.25">
      <c r="A424" t="s">
        <v>47</v>
      </c>
      <c r="B424" t="s">
        <v>56</v>
      </c>
      <c r="C424" t="s">
        <v>90</v>
      </c>
      <c r="D424" t="s">
        <v>90</v>
      </c>
      <c r="E424">
        <v>0</v>
      </c>
      <c r="F424">
        <v>2017</v>
      </c>
      <c r="G424" s="1"/>
      <c r="H424" s="1"/>
      <c r="I424" s="1">
        <v>0.146199512</v>
      </c>
      <c r="J424" s="1">
        <v>12572.294614347698</v>
      </c>
      <c r="K424" s="1"/>
      <c r="L424" s="1"/>
      <c r="M424" s="1"/>
      <c r="N424" s="1"/>
    </row>
    <row r="425" spans="1:14" x14ac:dyDescent="0.25">
      <c r="A425" t="s">
        <v>47</v>
      </c>
      <c r="B425" t="s">
        <v>56</v>
      </c>
      <c r="C425" t="s">
        <v>91</v>
      </c>
      <c r="D425" t="s">
        <v>91</v>
      </c>
      <c r="E425">
        <v>0</v>
      </c>
      <c r="F425">
        <v>2012</v>
      </c>
      <c r="G425" s="1">
        <v>2.6700000000000002E-2</v>
      </c>
      <c r="H425" s="1">
        <v>0.26669999999999999</v>
      </c>
      <c r="I425" s="1"/>
      <c r="J425" s="1">
        <v>1066.864</v>
      </c>
      <c r="K425" s="1"/>
      <c r="L425" s="1"/>
      <c r="M425" s="1"/>
      <c r="N425" s="1"/>
    </row>
    <row r="426" spans="1:14" x14ac:dyDescent="0.25">
      <c r="A426" t="s">
        <v>47</v>
      </c>
      <c r="B426" t="s">
        <v>56</v>
      </c>
      <c r="C426" t="s">
        <v>91</v>
      </c>
      <c r="D426" t="s">
        <v>91</v>
      </c>
      <c r="E426">
        <v>0</v>
      </c>
      <c r="F426">
        <v>2013</v>
      </c>
      <c r="G426" s="1">
        <v>3.299509590725716E-2</v>
      </c>
      <c r="H426" s="1">
        <v>0.32958022765788325</v>
      </c>
      <c r="I426" s="1"/>
      <c r="J426" s="1">
        <v>1318.4</v>
      </c>
      <c r="K426" s="1"/>
      <c r="L426" s="1"/>
      <c r="M426" s="1"/>
      <c r="N426" s="1"/>
    </row>
    <row r="427" spans="1:14" x14ac:dyDescent="0.25">
      <c r="A427" t="s">
        <v>47</v>
      </c>
      <c r="B427" t="s">
        <v>56</v>
      </c>
      <c r="C427" t="s">
        <v>91</v>
      </c>
      <c r="D427" t="s">
        <v>91</v>
      </c>
      <c r="E427">
        <v>0</v>
      </c>
      <c r="F427">
        <v>2014</v>
      </c>
      <c r="G427" s="1">
        <v>3.0804766118268122E-2</v>
      </c>
      <c r="H427" s="1">
        <v>0.30770154021506019</v>
      </c>
      <c r="I427" s="1"/>
      <c r="J427" s="1">
        <v>1230.8800000000001</v>
      </c>
      <c r="K427" s="1"/>
      <c r="L427" s="1"/>
      <c r="M427" s="1"/>
      <c r="N427" s="1"/>
    </row>
    <row r="428" spans="1:14" x14ac:dyDescent="0.25">
      <c r="A428" t="s">
        <v>47</v>
      </c>
      <c r="B428" t="s">
        <v>56</v>
      </c>
      <c r="C428" t="s">
        <v>91</v>
      </c>
      <c r="D428" t="s">
        <v>91</v>
      </c>
      <c r="E428">
        <v>0</v>
      </c>
      <c r="F428">
        <v>2015</v>
      </c>
      <c r="G428" s="1">
        <v>2.949136909671711E-2</v>
      </c>
      <c r="H428" s="1">
        <v>0.2945823272694551</v>
      </c>
      <c r="I428" s="1"/>
      <c r="J428" s="1">
        <v>1178.4000000000001</v>
      </c>
      <c r="K428" s="1"/>
      <c r="L428" s="1"/>
      <c r="M428" s="1"/>
      <c r="N428" s="1"/>
    </row>
    <row r="429" spans="1:14" x14ac:dyDescent="0.25">
      <c r="A429" t="s">
        <v>47</v>
      </c>
      <c r="B429" t="s">
        <v>56</v>
      </c>
      <c r="C429" t="s">
        <v>91</v>
      </c>
      <c r="D429" t="s">
        <v>91</v>
      </c>
      <c r="E429">
        <v>0</v>
      </c>
      <c r="F429">
        <v>2016</v>
      </c>
      <c r="G429" s="1">
        <v>3.2862196679711957E-2</v>
      </c>
      <c r="H429" s="1">
        <v>0.32825272863217936</v>
      </c>
      <c r="I429" s="1"/>
      <c r="J429" s="1">
        <v>1313.0896853372371</v>
      </c>
      <c r="K429" s="1"/>
      <c r="L429" s="1"/>
      <c r="M429" s="1"/>
      <c r="N429" s="1"/>
    </row>
    <row r="430" spans="1:14" x14ac:dyDescent="0.25">
      <c r="A430" t="s">
        <v>47</v>
      </c>
      <c r="B430" t="s">
        <v>56</v>
      </c>
      <c r="C430" t="s">
        <v>91</v>
      </c>
      <c r="D430" t="s">
        <v>91</v>
      </c>
      <c r="E430">
        <v>0</v>
      </c>
      <c r="F430">
        <v>2017</v>
      </c>
      <c r="G430" s="1">
        <v>3.3096696266205837E-2</v>
      </c>
      <c r="H430" s="1">
        <v>0.33059508967030365</v>
      </c>
      <c r="I430" s="1"/>
      <c r="J430" s="1">
        <v>1322.4596915861214</v>
      </c>
      <c r="K430" s="1"/>
      <c r="L430" s="1"/>
      <c r="M430" s="1"/>
      <c r="N430" s="1"/>
    </row>
    <row r="431" spans="1:14" x14ac:dyDescent="0.25">
      <c r="A431" t="s">
        <v>47</v>
      </c>
      <c r="B431" t="s">
        <v>56</v>
      </c>
      <c r="C431" t="s">
        <v>92</v>
      </c>
      <c r="D431" t="s">
        <v>92</v>
      </c>
      <c r="E431">
        <v>0</v>
      </c>
      <c r="F431">
        <v>2012</v>
      </c>
      <c r="G431" s="1"/>
      <c r="H431" s="1"/>
      <c r="I431" s="1"/>
      <c r="J431" s="1">
        <v>27.294280000000004</v>
      </c>
      <c r="K431" s="1"/>
      <c r="L431" s="1"/>
      <c r="M431" s="1"/>
      <c r="N431" s="1"/>
    </row>
    <row r="432" spans="1:14" x14ac:dyDescent="0.25">
      <c r="A432" t="s">
        <v>47</v>
      </c>
      <c r="B432" t="s">
        <v>56</v>
      </c>
      <c r="C432" t="s">
        <v>92</v>
      </c>
      <c r="D432" t="s">
        <v>92</v>
      </c>
      <c r="E432">
        <v>0</v>
      </c>
      <c r="F432">
        <v>2013</v>
      </c>
      <c r="G432" s="1"/>
      <c r="H432" s="1"/>
      <c r="I432" s="1"/>
      <c r="J432" s="1">
        <v>21.84</v>
      </c>
      <c r="K432" s="1"/>
      <c r="L432" s="1"/>
      <c r="M432" s="1"/>
      <c r="N432" s="1"/>
    </row>
    <row r="433" spans="1:14" x14ac:dyDescent="0.25">
      <c r="A433" t="s">
        <v>47</v>
      </c>
      <c r="B433" t="s">
        <v>56</v>
      </c>
      <c r="C433" t="s">
        <v>92</v>
      </c>
      <c r="D433" t="s">
        <v>92</v>
      </c>
      <c r="E433">
        <v>0</v>
      </c>
      <c r="F433">
        <v>2014</v>
      </c>
      <c r="G433" s="1"/>
      <c r="H433" s="1"/>
      <c r="I433" s="1"/>
      <c r="J433" s="1">
        <v>22.07208198804468</v>
      </c>
      <c r="K433" s="1"/>
      <c r="L433" s="1"/>
      <c r="M433" s="1"/>
      <c r="N433" s="1"/>
    </row>
    <row r="434" spans="1:14" x14ac:dyDescent="0.25">
      <c r="A434" t="s">
        <v>47</v>
      </c>
      <c r="B434" t="s">
        <v>56</v>
      </c>
      <c r="C434" t="s">
        <v>92</v>
      </c>
      <c r="D434" t="s">
        <v>92</v>
      </c>
      <c r="E434">
        <v>0</v>
      </c>
      <c r="F434">
        <v>2015</v>
      </c>
      <c r="G434" s="1"/>
      <c r="H434" s="1"/>
      <c r="I434" s="1"/>
      <c r="J434" s="1">
        <v>18.2</v>
      </c>
      <c r="K434" s="1"/>
      <c r="L434" s="1"/>
      <c r="M434" s="1"/>
      <c r="N434" s="1"/>
    </row>
    <row r="435" spans="1:14" x14ac:dyDescent="0.25">
      <c r="A435" t="s">
        <v>47</v>
      </c>
      <c r="B435" t="s">
        <v>56</v>
      </c>
      <c r="C435" t="s">
        <v>92</v>
      </c>
      <c r="D435" t="s">
        <v>92</v>
      </c>
      <c r="E435">
        <v>0</v>
      </c>
      <c r="F435">
        <v>2016</v>
      </c>
      <c r="G435" s="1"/>
      <c r="H435" s="1"/>
      <c r="I435" s="1"/>
      <c r="J435" s="1">
        <v>21.901802271619349</v>
      </c>
      <c r="K435" s="1"/>
      <c r="L435" s="1"/>
      <c r="M435" s="1"/>
      <c r="N435" s="1"/>
    </row>
    <row r="436" spans="1:14" x14ac:dyDescent="0.25">
      <c r="A436" t="s">
        <v>47</v>
      </c>
      <c r="B436" t="s">
        <v>56</v>
      </c>
      <c r="C436" t="s">
        <v>92</v>
      </c>
      <c r="D436" t="s">
        <v>92</v>
      </c>
      <c r="E436">
        <v>0</v>
      </c>
      <c r="F436">
        <v>2017</v>
      </c>
      <c r="G436" s="1"/>
      <c r="H436" s="1"/>
      <c r="I436" s="1"/>
      <c r="J436" s="1">
        <v>21.743045827186773</v>
      </c>
      <c r="K436" s="1"/>
      <c r="L436" s="1"/>
      <c r="M436" s="1"/>
      <c r="N436" s="1"/>
    </row>
    <row r="437" spans="1:14" x14ac:dyDescent="0.25">
      <c r="A437" t="s">
        <v>47</v>
      </c>
      <c r="B437" t="s">
        <v>56</v>
      </c>
      <c r="C437" t="s">
        <v>93</v>
      </c>
      <c r="D437" t="s">
        <v>93</v>
      </c>
      <c r="E437">
        <v>0</v>
      </c>
      <c r="F437">
        <v>2012</v>
      </c>
      <c r="G437" s="1"/>
      <c r="H437" s="1"/>
      <c r="I437" s="1"/>
      <c r="J437" s="1">
        <v>63.64</v>
      </c>
      <c r="K437" s="1"/>
      <c r="L437" s="1"/>
      <c r="M437" s="1"/>
      <c r="N437" s="1"/>
    </row>
    <row r="438" spans="1:14" x14ac:dyDescent="0.25">
      <c r="A438" t="s">
        <v>47</v>
      </c>
      <c r="B438" t="s">
        <v>56</v>
      </c>
      <c r="C438" t="s">
        <v>93</v>
      </c>
      <c r="D438" t="s">
        <v>93</v>
      </c>
      <c r="E438">
        <v>0</v>
      </c>
      <c r="F438">
        <v>2013</v>
      </c>
      <c r="G438" s="1"/>
      <c r="H438" s="1"/>
      <c r="I438" s="1"/>
      <c r="J438" s="1">
        <v>51.6</v>
      </c>
      <c r="K438" s="1"/>
      <c r="L438" s="1"/>
      <c r="M438" s="1"/>
      <c r="N438" s="1"/>
    </row>
    <row r="439" spans="1:14" x14ac:dyDescent="0.25">
      <c r="A439" t="s">
        <v>47</v>
      </c>
      <c r="B439" t="s">
        <v>56</v>
      </c>
      <c r="C439" t="s">
        <v>93</v>
      </c>
      <c r="D439" t="s">
        <v>93</v>
      </c>
      <c r="E439">
        <v>0</v>
      </c>
      <c r="F439">
        <v>2014</v>
      </c>
      <c r="G439" s="1"/>
      <c r="H439" s="1"/>
      <c r="I439" s="1"/>
      <c r="J439" s="1">
        <v>44.962519999999998</v>
      </c>
      <c r="K439" s="1"/>
      <c r="L439" s="1"/>
      <c r="M439" s="1"/>
      <c r="N439" s="1"/>
    </row>
    <row r="440" spans="1:14" x14ac:dyDescent="0.25">
      <c r="A440" t="s">
        <v>47</v>
      </c>
      <c r="B440" t="s">
        <v>56</v>
      </c>
      <c r="C440" t="s">
        <v>93</v>
      </c>
      <c r="D440" t="s">
        <v>93</v>
      </c>
      <c r="E440">
        <v>0</v>
      </c>
      <c r="F440">
        <v>2015</v>
      </c>
      <c r="G440" s="1"/>
      <c r="H440" s="1"/>
      <c r="I440" s="1"/>
      <c r="J440" s="1">
        <v>49.88</v>
      </c>
      <c r="K440" s="1"/>
      <c r="L440" s="1"/>
      <c r="M440" s="1"/>
      <c r="N440" s="1"/>
    </row>
    <row r="441" spans="1:14" x14ac:dyDescent="0.25">
      <c r="A441" t="s">
        <v>47</v>
      </c>
      <c r="B441" t="s">
        <v>56</v>
      </c>
      <c r="C441" t="s">
        <v>93</v>
      </c>
      <c r="D441" t="s">
        <v>93</v>
      </c>
      <c r="E441">
        <v>0</v>
      </c>
      <c r="F441">
        <v>2016</v>
      </c>
      <c r="G441" s="1"/>
      <c r="H441" s="1"/>
      <c r="I441" s="1"/>
      <c r="J441" s="1">
        <v>47.152020906125856</v>
      </c>
      <c r="K441" s="1"/>
      <c r="L441" s="1"/>
      <c r="M441" s="1"/>
      <c r="N441" s="1"/>
    </row>
    <row r="442" spans="1:14" x14ac:dyDescent="0.25">
      <c r="A442" t="s">
        <v>47</v>
      </c>
      <c r="B442" t="s">
        <v>56</v>
      </c>
      <c r="C442" t="s">
        <v>93</v>
      </c>
      <c r="D442" t="s">
        <v>93</v>
      </c>
      <c r="E442">
        <v>0</v>
      </c>
      <c r="F442">
        <v>2017</v>
      </c>
      <c r="G442" s="1"/>
      <c r="H442" s="1"/>
      <c r="I442" s="1"/>
      <c r="J442" s="1">
        <v>46.315944980820788</v>
      </c>
      <c r="K442" s="1"/>
      <c r="L442" s="1"/>
      <c r="M442" s="1"/>
      <c r="N442" s="1"/>
    </row>
    <row r="443" spans="1:14" x14ac:dyDescent="0.25">
      <c r="A443" t="s">
        <v>47</v>
      </c>
      <c r="B443" t="s">
        <v>57</v>
      </c>
      <c r="C443" t="s">
        <v>94</v>
      </c>
      <c r="D443" t="s">
        <v>94</v>
      </c>
      <c r="E443">
        <v>0</v>
      </c>
      <c r="F443">
        <v>2012</v>
      </c>
      <c r="G443" s="1"/>
      <c r="H443" s="1"/>
      <c r="I443" s="1"/>
      <c r="J443" s="1">
        <v>250.58</v>
      </c>
      <c r="K443" s="1"/>
      <c r="L443" s="1"/>
      <c r="M443" s="1"/>
      <c r="N443" s="1"/>
    </row>
    <row r="444" spans="1:14" x14ac:dyDescent="0.25">
      <c r="A444" t="s">
        <v>47</v>
      </c>
      <c r="B444" t="s">
        <v>57</v>
      </c>
      <c r="C444" t="s">
        <v>94</v>
      </c>
      <c r="D444" t="s">
        <v>94</v>
      </c>
      <c r="E444">
        <v>0</v>
      </c>
      <c r="F444">
        <v>2013</v>
      </c>
      <c r="G444" s="1"/>
      <c r="H444" s="1"/>
      <c r="I444" s="1"/>
      <c r="J444" s="1">
        <v>268.54593874595992</v>
      </c>
      <c r="K444" s="1"/>
      <c r="L444" s="1"/>
      <c r="M444" s="1"/>
      <c r="N444" s="1"/>
    </row>
    <row r="445" spans="1:14" x14ac:dyDescent="0.25">
      <c r="A445" t="s">
        <v>47</v>
      </c>
      <c r="B445" t="s">
        <v>57</v>
      </c>
      <c r="C445" t="s">
        <v>94</v>
      </c>
      <c r="D445" t="s">
        <v>94</v>
      </c>
      <c r="E445">
        <v>0</v>
      </c>
      <c r="F445">
        <v>2014</v>
      </c>
      <c r="G445" s="1"/>
      <c r="H445" s="1"/>
      <c r="I445" s="1"/>
      <c r="J445" s="1">
        <v>269.74550295424086</v>
      </c>
      <c r="K445" s="1"/>
      <c r="L445" s="1"/>
      <c r="M445" s="1"/>
      <c r="N445" s="1"/>
    </row>
    <row r="446" spans="1:14" x14ac:dyDescent="0.25">
      <c r="A446" t="s">
        <v>47</v>
      </c>
      <c r="B446" t="s">
        <v>57</v>
      </c>
      <c r="C446" t="s">
        <v>94</v>
      </c>
      <c r="D446" t="s">
        <v>94</v>
      </c>
      <c r="E446">
        <v>0</v>
      </c>
      <c r="F446">
        <v>2015</v>
      </c>
      <c r="G446" s="1"/>
      <c r="H446" s="1"/>
      <c r="I446" s="1"/>
      <c r="J446" s="1">
        <v>270.87247043125336</v>
      </c>
      <c r="K446" s="1"/>
      <c r="L446" s="1"/>
      <c r="M446" s="1"/>
      <c r="N446" s="1"/>
    </row>
    <row r="447" spans="1:14" x14ac:dyDescent="0.25">
      <c r="A447" t="s">
        <v>47</v>
      </c>
      <c r="B447" t="s">
        <v>57</v>
      </c>
      <c r="C447" t="s">
        <v>94</v>
      </c>
      <c r="D447" t="s">
        <v>94</v>
      </c>
      <c r="E447">
        <v>0</v>
      </c>
      <c r="F447">
        <v>2016</v>
      </c>
      <c r="G447" s="1"/>
      <c r="H447" s="1"/>
      <c r="I447" s="1"/>
      <c r="J447" s="1">
        <v>271.93538199363684</v>
      </c>
      <c r="K447" s="1"/>
      <c r="L447" s="1"/>
      <c r="M447" s="1"/>
      <c r="N447" s="1"/>
    </row>
    <row r="448" spans="1:14" x14ac:dyDescent="0.25">
      <c r="A448" t="s">
        <v>47</v>
      </c>
      <c r="B448" t="s">
        <v>57</v>
      </c>
      <c r="C448" t="s">
        <v>94</v>
      </c>
      <c r="D448" t="s">
        <v>94</v>
      </c>
      <c r="E448">
        <v>0</v>
      </c>
      <c r="F448">
        <v>2017</v>
      </c>
      <c r="G448" s="1"/>
      <c r="H448" s="1"/>
      <c r="I448" s="1"/>
      <c r="J448" s="1">
        <v>272.94134139337575</v>
      </c>
      <c r="K448" s="1"/>
      <c r="L448" s="1"/>
      <c r="M448" s="1"/>
      <c r="N448" s="1"/>
    </row>
    <row r="449" spans="1:14" x14ac:dyDescent="0.25">
      <c r="A449" t="s">
        <v>47</v>
      </c>
      <c r="B449" t="s">
        <v>57</v>
      </c>
      <c r="C449" t="s">
        <v>95</v>
      </c>
      <c r="D449" t="s">
        <v>95</v>
      </c>
      <c r="E449">
        <v>0</v>
      </c>
      <c r="F449">
        <v>2012</v>
      </c>
      <c r="G449" s="1"/>
      <c r="H449" s="1"/>
      <c r="I449" s="1"/>
      <c r="J449" s="1">
        <v>3.2969107721929678</v>
      </c>
      <c r="K449" s="1"/>
      <c r="L449" s="1"/>
      <c r="M449" s="1"/>
      <c r="N449" s="1"/>
    </row>
    <row r="450" spans="1:14" x14ac:dyDescent="0.25">
      <c r="A450" t="s">
        <v>47</v>
      </c>
      <c r="B450" t="s">
        <v>57</v>
      </c>
      <c r="C450" t="s">
        <v>95</v>
      </c>
      <c r="D450" t="s">
        <v>95</v>
      </c>
      <c r="E450">
        <v>0</v>
      </c>
      <c r="F450">
        <v>2013</v>
      </c>
      <c r="G450" s="1"/>
      <c r="H450" s="1"/>
      <c r="I450" s="1"/>
      <c r="J450" s="1">
        <v>3.1601766230378749</v>
      </c>
      <c r="K450" s="1"/>
      <c r="L450" s="1"/>
      <c r="M450" s="1"/>
      <c r="N450" s="1"/>
    </row>
    <row r="451" spans="1:14" x14ac:dyDescent="0.25">
      <c r="A451" t="s">
        <v>47</v>
      </c>
      <c r="B451" t="s">
        <v>57</v>
      </c>
      <c r="C451" t="s">
        <v>95</v>
      </c>
      <c r="D451" t="s">
        <v>95</v>
      </c>
      <c r="E451">
        <v>0</v>
      </c>
      <c r="F451">
        <v>2014</v>
      </c>
      <c r="G451" s="1"/>
      <c r="H451" s="1"/>
      <c r="I451" s="1"/>
      <c r="J451" s="1">
        <v>3.0328801756196833</v>
      </c>
      <c r="K451" s="1"/>
      <c r="L451" s="1"/>
      <c r="M451" s="1"/>
      <c r="N451" s="1"/>
    </row>
    <row r="452" spans="1:14" x14ac:dyDescent="0.25">
      <c r="A452" t="s">
        <v>47</v>
      </c>
      <c r="B452" t="s">
        <v>57</v>
      </c>
      <c r="C452" t="s">
        <v>95</v>
      </c>
      <c r="D452" t="s">
        <v>95</v>
      </c>
      <c r="E452">
        <v>0</v>
      </c>
      <c r="F452">
        <v>2015</v>
      </c>
      <c r="G452" s="1"/>
      <c r="H452" s="1"/>
      <c r="I452" s="1"/>
      <c r="J452" s="1">
        <v>2.9138023015527885</v>
      </c>
      <c r="K452" s="1"/>
      <c r="L452" s="1"/>
      <c r="M452" s="1"/>
      <c r="N452" s="1"/>
    </row>
    <row r="453" spans="1:14" x14ac:dyDescent="0.25">
      <c r="A453" t="s">
        <v>47</v>
      </c>
      <c r="B453" t="s">
        <v>57</v>
      </c>
      <c r="C453" t="s">
        <v>95</v>
      </c>
      <c r="D453" t="s">
        <v>95</v>
      </c>
      <c r="E453">
        <v>0</v>
      </c>
      <c r="F453">
        <v>2016</v>
      </c>
      <c r="G453" s="1"/>
      <c r="H453" s="1"/>
      <c r="I453" s="1"/>
      <c r="J453" s="1">
        <v>2.8019458326600115</v>
      </c>
      <c r="K453" s="1"/>
      <c r="L453" s="1"/>
      <c r="M453" s="1"/>
      <c r="N453" s="1"/>
    </row>
    <row r="454" spans="1:14" x14ac:dyDescent="0.25">
      <c r="A454" t="s">
        <v>47</v>
      </c>
      <c r="B454" t="s">
        <v>57</v>
      </c>
      <c r="C454" t="s">
        <v>95</v>
      </c>
      <c r="D454" t="s">
        <v>95</v>
      </c>
      <c r="E454">
        <v>0</v>
      </c>
      <c r="F454">
        <v>2017</v>
      </c>
      <c r="G454" s="1"/>
      <c r="H454" s="1"/>
      <c r="I454" s="1"/>
      <c r="J454" s="1">
        <v>2.6964847485643841</v>
      </c>
      <c r="K454" s="1"/>
      <c r="L454" s="1"/>
      <c r="M454" s="1"/>
      <c r="N454" s="1"/>
    </row>
    <row r="455" spans="1:14" x14ac:dyDescent="0.25">
      <c r="A455" t="s">
        <v>47</v>
      </c>
      <c r="B455" t="s">
        <v>58</v>
      </c>
      <c r="C455" t="s">
        <v>96</v>
      </c>
      <c r="D455" t="s">
        <v>96</v>
      </c>
      <c r="E455">
        <v>0</v>
      </c>
      <c r="F455">
        <v>2012</v>
      </c>
      <c r="G455" s="1"/>
      <c r="H455" s="1"/>
      <c r="I455" s="1"/>
      <c r="J455" s="1"/>
      <c r="K455" s="1">
        <v>2482.7810084104999</v>
      </c>
      <c r="L455" s="1"/>
      <c r="M455" s="1"/>
      <c r="N455" s="1"/>
    </row>
    <row r="456" spans="1:14" x14ac:dyDescent="0.25">
      <c r="A456" t="s">
        <v>47</v>
      </c>
      <c r="B456" t="s">
        <v>58</v>
      </c>
      <c r="C456" t="s">
        <v>96</v>
      </c>
      <c r="D456" t="s">
        <v>96</v>
      </c>
      <c r="E456">
        <v>0</v>
      </c>
      <c r="F456">
        <v>2013</v>
      </c>
      <c r="G456" s="1"/>
      <c r="H456" s="1"/>
      <c r="I456" s="1"/>
      <c r="J456" s="1"/>
      <c r="K456" s="1">
        <v>2802.3997062409999</v>
      </c>
      <c r="L456" s="1"/>
      <c r="M456" s="1"/>
      <c r="N456" s="1"/>
    </row>
    <row r="457" spans="1:14" x14ac:dyDescent="0.25">
      <c r="A457" t="s">
        <v>47</v>
      </c>
      <c r="B457" t="s">
        <v>58</v>
      </c>
      <c r="C457" t="s">
        <v>96</v>
      </c>
      <c r="D457" t="s">
        <v>96</v>
      </c>
      <c r="E457">
        <v>0</v>
      </c>
      <c r="F457">
        <v>2014</v>
      </c>
      <c r="G457" s="1"/>
      <c r="H457" s="1"/>
      <c r="I457" s="1"/>
      <c r="J457" s="1"/>
      <c r="K457" s="1">
        <v>3011.31930134</v>
      </c>
      <c r="L457" s="1"/>
      <c r="M457" s="1"/>
      <c r="N457" s="1"/>
    </row>
    <row r="458" spans="1:14" x14ac:dyDescent="0.25">
      <c r="A458" t="s">
        <v>47</v>
      </c>
      <c r="B458" t="s">
        <v>58</v>
      </c>
      <c r="C458" t="s">
        <v>96</v>
      </c>
      <c r="D458" t="s">
        <v>96</v>
      </c>
      <c r="E458">
        <v>0</v>
      </c>
      <c r="F458">
        <v>2015</v>
      </c>
      <c r="G458" s="1"/>
      <c r="H458" s="1"/>
      <c r="I458" s="1"/>
      <c r="J458" s="1"/>
      <c r="K458" s="1">
        <v>3419.7235398180001</v>
      </c>
      <c r="L458" s="1"/>
      <c r="M458" s="1"/>
      <c r="N458" s="1"/>
    </row>
    <row r="459" spans="1:14" x14ac:dyDescent="0.25">
      <c r="A459" t="s">
        <v>47</v>
      </c>
      <c r="B459" t="s">
        <v>58</v>
      </c>
      <c r="C459" t="s">
        <v>96</v>
      </c>
      <c r="D459" t="s">
        <v>96</v>
      </c>
      <c r="E459">
        <v>0</v>
      </c>
      <c r="F459">
        <v>2016</v>
      </c>
      <c r="G459" s="1"/>
      <c r="H459" s="1"/>
      <c r="I459" s="1"/>
      <c r="J459" s="1"/>
      <c r="K459" s="1">
        <v>3668.991196254</v>
      </c>
      <c r="L459" s="1"/>
      <c r="M459" s="1"/>
      <c r="N459" s="1"/>
    </row>
    <row r="460" spans="1:14" x14ac:dyDescent="0.25">
      <c r="A460" t="s">
        <v>47</v>
      </c>
      <c r="B460" t="s">
        <v>58</v>
      </c>
      <c r="C460" t="s">
        <v>96</v>
      </c>
      <c r="D460" t="s">
        <v>96</v>
      </c>
      <c r="E460">
        <v>0</v>
      </c>
      <c r="F460">
        <v>2017</v>
      </c>
      <c r="G460" s="1"/>
      <c r="H460" s="1"/>
      <c r="I460" s="1"/>
      <c r="J460" s="1"/>
      <c r="K460" s="1">
        <v>3963.4610677467999</v>
      </c>
      <c r="L460" s="1"/>
      <c r="M460" s="1"/>
      <c r="N460" s="1"/>
    </row>
    <row r="461" spans="1:14" x14ac:dyDescent="0.25">
      <c r="A461" t="s">
        <v>47</v>
      </c>
      <c r="B461" t="s">
        <v>58</v>
      </c>
      <c r="C461" t="s">
        <v>97</v>
      </c>
      <c r="D461" t="s">
        <v>97</v>
      </c>
      <c r="E461">
        <v>0</v>
      </c>
      <c r="F461">
        <v>2012</v>
      </c>
      <c r="G461" s="1"/>
      <c r="H461" s="1"/>
      <c r="I461" s="1"/>
      <c r="J461" s="1"/>
      <c r="K461" s="1">
        <v>3.4528660840000001</v>
      </c>
      <c r="L461" s="1"/>
      <c r="M461" s="1"/>
      <c r="N461" s="1"/>
    </row>
    <row r="462" spans="1:14" x14ac:dyDescent="0.25">
      <c r="A462" t="s">
        <v>47</v>
      </c>
      <c r="B462" t="s">
        <v>58</v>
      </c>
      <c r="C462" t="s">
        <v>97</v>
      </c>
      <c r="D462" t="s">
        <v>97</v>
      </c>
      <c r="E462">
        <v>0</v>
      </c>
      <c r="F462">
        <v>2013</v>
      </c>
      <c r="G462" s="1"/>
      <c r="H462" s="1"/>
      <c r="I462" s="1"/>
      <c r="J462" s="1"/>
      <c r="K462" s="1">
        <v>2.0036058250000002</v>
      </c>
      <c r="L462" s="1"/>
      <c r="M462" s="1"/>
      <c r="N462" s="1"/>
    </row>
    <row r="463" spans="1:14" x14ac:dyDescent="0.25">
      <c r="A463" t="s">
        <v>47</v>
      </c>
      <c r="B463" t="s">
        <v>58</v>
      </c>
      <c r="C463" t="s">
        <v>97</v>
      </c>
      <c r="D463" t="s">
        <v>97</v>
      </c>
      <c r="E463">
        <v>0</v>
      </c>
      <c r="F463">
        <v>2014</v>
      </c>
      <c r="G463" s="1"/>
      <c r="H463" s="1"/>
      <c r="I463" s="1"/>
      <c r="J463" s="1"/>
      <c r="K463" s="1">
        <v>1.7355986710000002</v>
      </c>
      <c r="L463" s="1"/>
      <c r="M463" s="1"/>
      <c r="N463" s="1"/>
    </row>
    <row r="464" spans="1:14" x14ac:dyDescent="0.25">
      <c r="A464" t="s">
        <v>47</v>
      </c>
      <c r="B464" t="s">
        <v>58</v>
      </c>
      <c r="C464" t="s">
        <v>97</v>
      </c>
      <c r="D464" t="s">
        <v>97</v>
      </c>
      <c r="E464">
        <v>0</v>
      </c>
      <c r="F464">
        <v>2015</v>
      </c>
      <c r="G464" s="1"/>
      <c r="H464" s="1"/>
      <c r="I464" s="1"/>
      <c r="J464" s="1"/>
      <c r="K464" s="1">
        <v>2.1042043709999998</v>
      </c>
      <c r="L464" s="1"/>
      <c r="M464" s="1"/>
      <c r="N464" s="1"/>
    </row>
    <row r="465" spans="1:14" x14ac:dyDescent="0.25">
      <c r="A465" t="s">
        <v>47</v>
      </c>
      <c r="B465" t="s">
        <v>58</v>
      </c>
      <c r="C465" t="s">
        <v>97</v>
      </c>
      <c r="D465" t="s">
        <v>97</v>
      </c>
      <c r="E465">
        <v>0</v>
      </c>
      <c r="F465">
        <v>2016</v>
      </c>
      <c r="G465" s="1"/>
      <c r="H465" s="1"/>
      <c r="I465" s="1"/>
      <c r="J465" s="1"/>
      <c r="K465" s="1">
        <v>2.1042043709999998</v>
      </c>
      <c r="L465" s="1"/>
      <c r="M465" s="1"/>
      <c r="N465" s="1"/>
    </row>
    <row r="466" spans="1:14" x14ac:dyDescent="0.25">
      <c r="A466" t="s">
        <v>47</v>
      </c>
      <c r="B466" t="s">
        <v>58</v>
      </c>
      <c r="C466" t="s">
        <v>97</v>
      </c>
      <c r="D466" t="s">
        <v>97</v>
      </c>
      <c r="E466">
        <v>0</v>
      </c>
      <c r="F466">
        <v>2017</v>
      </c>
      <c r="G466" s="1"/>
      <c r="H466" s="1"/>
      <c r="I466" s="1"/>
      <c r="J466" s="1"/>
      <c r="K466" s="1">
        <v>2.1042043709999998</v>
      </c>
      <c r="L466" s="1"/>
      <c r="M466" s="1"/>
      <c r="N466" s="1"/>
    </row>
    <row r="467" spans="1:14" x14ac:dyDescent="0.25">
      <c r="A467" t="s">
        <v>47</v>
      </c>
      <c r="B467" t="s">
        <v>58</v>
      </c>
      <c r="C467" t="s">
        <v>98</v>
      </c>
      <c r="D467" t="s">
        <v>98</v>
      </c>
      <c r="E467">
        <v>0</v>
      </c>
      <c r="F467">
        <v>2012</v>
      </c>
      <c r="G467" s="1"/>
      <c r="H467" s="1"/>
      <c r="I467" s="1"/>
      <c r="J467" s="1"/>
      <c r="K467" s="1">
        <v>25.331806229999998</v>
      </c>
      <c r="L467" s="1"/>
      <c r="M467" s="1"/>
      <c r="N467" s="1"/>
    </row>
    <row r="468" spans="1:14" x14ac:dyDescent="0.25">
      <c r="A468" t="s">
        <v>47</v>
      </c>
      <c r="B468" t="s">
        <v>58</v>
      </c>
      <c r="C468" t="s">
        <v>98</v>
      </c>
      <c r="D468" t="s">
        <v>98</v>
      </c>
      <c r="E468">
        <v>0</v>
      </c>
      <c r="F468">
        <v>2013</v>
      </c>
      <c r="G468" s="1"/>
      <c r="H468" s="1"/>
      <c r="I468" s="1"/>
      <c r="J468" s="1"/>
      <c r="K468" s="1">
        <v>30.53210928</v>
      </c>
      <c r="L468" s="1"/>
      <c r="M468" s="1"/>
      <c r="N468" s="1"/>
    </row>
    <row r="469" spans="1:14" x14ac:dyDescent="0.25">
      <c r="A469" t="s">
        <v>47</v>
      </c>
      <c r="B469" t="s">
        <v>58</v>
      </c>
      <c r="C469" t="s">
        <v>98</v>
      </c>
      <c r="D469" t="s">
        <v>98</v>
      </c>
      <c r="E469">
        <v>0</v>
      </c>
      <c r="F469">
        <v>2014</v>
      </c>
      <c r="G469" s="1"/>
      <c r="H469" s="1"/>
      <c r="I469" s="1"/>
      <c r="J469" s="1"/>
      <c r="K469" s="1">
        <v>35.923529300000006</v>
      </c>
      <c r="L469" s="1"/>
      <c r="M469" s="1"/>
      <c r="N469" s="1"/>
    </row>
    <row r="470" spans="1:14" x14ac:dyDescent="0.25">
      <c r="A470" t="s">
        <v>47</v>
      </c>
      <c r="B470" t="s">
        <v>58</v>
      </c>
      <c r="C470" t="s">
        <v>98</v>
      </c>
      <c r="D470" t="s">
        <v>98</v>
      </c>
      <c r="E470">
        <v>0</v>
      </c>
      <c r="F470">
        <v>2015</v>
      </c>
      <c r="G470" s="1"/>
      <c r="H470" s="1"/>
      <c r="I470" s="1"/>
      <c r="J470" s="1"/>
      <c r="K470" s="1">
        <v>42.095061219999998</v>
      </c>
      <c r="L470" s="1"/>
      <c r="M470" s="1"/>
      <c r="N470" s="1"/>
    </row>
    <row r="471" spans="1:14" x14ac:dyDescent="0.25">
      <c r="A471" t="s">
        <v>47</v>
      </c>
      <c r="B471" t="s">
        <v>58</v>
      </c>
      <c r="C471" t="s">
        <v>98</v>
      </c>
      <c r="D471" t="s">
        <v>98</v>
      </c>
      <c r="E471">
        <v>0</v>
      </c>
      <c r="F471">
        <v>2016</v>
      </c>
      <c r="G471" s="1"/>
      <c r="H471" s="1"/>
      <c r="I471" s="1"/>
      <c r="J471" s="1"/>
      <c r="K471" s="1">
        <v>46.142869999999995</v>
      </c>
      <c r="L471" s="1"/>
      <c r="M471" s="1"/>
      <c r="N471" s="1"/>
    </row>
    <row r="472" spans="1:14" x14ac:dyDescent="0.25">
      <c r="A472" t="s">
        <v>47</v>
      </c>
      <c r="B472" t="s">
        <v>58</v>
      </c>
      <c r="C472" t="s">
        <v>98</v>
      </c>
      <c r="D472" t="s">
        <v>98</v>
      </c>
      <c r="E472">
        <v>0</v>
      </c>
      <c r="F472">
        <v>2017</v>
      </c>
      <c r="G472" s="1"/>
      <c r="H472" s="1"/>
      <c r="I472" s="1"/>
      <c r="J472" s="1"/>
      <c r="K472" s="1">
        <v>51.086919999999992</v>
      </c>
      <c r="L472" s="1"/>
      <c r="M472" s="1"/>
      <c r="N472" s="1"/>
    </row>
    <row r="473" spans="1:14" x14ac:dyDescent="0.25">
      <c r="A473" t="s">
        <v>47</v>
      </c>
      <c r="B473" t="s">
        <v>58</v>
      </c>
      <c r="C473" t="s">
        <v>99</v>
      </c>
      <c r="D473" t="s">
        <v>99</v>
      </c>
      <c r="E473">
        <v>0</v>
      </c>
      <c r="F473">
        <v>2012</v>
      </c>
      <c r="G473" s="1"/>
      <c r="H473" s="1"/>
      <c r="I473" s="1"/>
      <c r="J473" s="1"/>
      <c r="K473" s="1">
        <v>16.021940999999998</v>
      </c>
      <c r="L473" s="1"/>
      <c r="M473" s="1"/>
      <c r="N473" s="1"/>
    </row>
    <row r="474" spans="1:14" x14ac:dyDescent="0.25">
      <c r="A474" t="s">
        <v>47</v>
      </c>
      <c r="B474" t="s">
        <v>58</v>
      </c>
      <c r="C474" t="s">
        <v>99</v>
      </c>
      <c r="D474" t="s">
        <v>99</v>
      </c>
      <c r="E474">
        <v>0</v>
      </c>
      <c r="F474">
        <v>2013</v>
      </c>
      <c r="G474" s="1"/>
      <c r="H474" s="1"/>
      <c r="I474" s="1"/>
      <c r="J474" s="1"/>
      <c r="K474" s="1">
        <v>17.601723100000001</v>
      </c>
      <c r="L474" s="1"/>
      <c r="M474" s="1"/>
      <c r="N474" s="1"/>
    </row>
    <row r="475" spans="1:14" x14ac:dyDescent="0.25">
      <c r="A475" t="s">
        <v>47</v>
      </c>
      <c r="B475" t="s">
        <v>58</v>
      </c>
      <c r="C475" t="s">
        <v>99</v>
      </c>
      <c r="D475" t="s">
        <v>99</v>
      </c>
      <c r="E475">
        <v>0</v>
      </c>
      <c r="F475">
        <v>2014</v>
      </c>
      <c r="G475" s="1"/>
      <c r="H475" s="1"/>
      <c r="I475" s="1"/>
      <c r="J475" s="1"/>
      <c r="K475" s="1">
        <v>16.615751399999997</v>
      </c>
      <c r="L475" s="1"/>
      <c r="M475" s="1"/>
      <c r="N475" s="1"/>
    </row>
    <row r="476" spans="1:14" x14ac:dyDescent="0.25">
      <c r="A476" t="s">
        <v>47</v>
      </c>
      <c r="B476" t="s">
        <v>58</v>
      </c>
      <c r="C476" t="s">
        <v>99</v>
      </c>
      <c r="D476" t="s">
        <v>99</v>
      </c>
      <c r="E476">
        <v>0</v>
      </c>
      <c r="F476">
        <v>2015</v>
      </c>
      <c r="G476" s="1"/>
      <c r="H476" s="1"/>
      <c r="I476" s="1"/>
      <c r="J476" s="1"/>
      <c r="K476" s="1">
        <v>18.202122020000004</v>
      </c>
      <c r="L476" s="1"/>
      <c r="M476" s="1"/>
      <c r="N476" s="1"/>
    </row>
    <row r="477" spans="1:14" x14ac:dyDescent="0.25">
      <c r="A477" t="s">
        <v>47</v>
      </c>
      <c r="B477" t="s">
        <v>58</v>
      </c>
      <c r="C477" t="s">
        <v>99</v>
      </c>
      <c r="D477" t="s">
        <v>99</v>
      </c>
      <c r="E477">
        <v>0</v>
      </c>
      <c r="F477">
        <v>2016</v>
      </c>
      <c r="G477" s="1"/>
      <c r="H477" s="1"/>
      <c r="I477" s="1"/>
      <c r="J477" s="1"/>
      <c r="K477" s="1">
        <v>18.202122020000004</v>
      </c>
      <c r="L477" s="1"/>
      <c r="M477" s="1"/>
      <c r="N477" s="1"/>
    </row>
    <row r="478" spans="1:14" x14ac:dyDescent="0.25">
      <c r="A478" t="s">
        <v>47</v>
      </c>
      <c r="B478" t="s">
        <v>58</v>
      </c>
      <c r="C478" t="s">
        <v>99</v>
      </c>
      <c r="D478" t="s">
        <v>99</v>
      </c>
      <c r="E478">
        <v>0</v>
      </c>
      <c r="F478">
        <v>2017</v>
      </c>
      <c r="G478" s="1"/>
      <c r="H478" s="1"/>
      <c r="I478" s="1"/>
      <c r="J478" s="1"/>
      <c r="K478" s="1">
        <v>18.202122020000004</v>
      </c>
      <c r="L478" s="1"/>
      <c r="M478" s="1"/>
      <c r="N478" s="1"/>
    </row>
    <row r="479" spans="1:14" x14ac:dyDescent="0.25">
      <c r="A479" t="s">
        <v>48</v>
      </c>
      <c r="B479" t="s">
        <v>59</v>
      </c>
      <c r="C479" t="s">
        <v>100</v>
      </c>
      <c r="D479" t="s">
        <v>100</v>
      </c>
      <c r="E479">
        <v>0</v>
      </c>
      <c r="F479">
        <v>2012</v>
      </c>
      <c r="G479" s="1"/>
      <c r="H479" s="1"/>
      <c r="I479" s="1">
        <v>1045.3513594587218</v>
      </c>
      <c r="J479" s="1"/>
      <c r="K479" s="1"/>
      <c r="L479" s="1"/>
      <c r="M479" s="1"/>
      <c r="N479" s="1"/>
    </row>
    <row r="480" spans="1:14" x14ac:dyDescent="0.25">
      <c r="A480" t="s">
        <v>48</v>
      </c>
      <c r="B480" t="s">
        <v>59</v>
      </c>
      <c r="C480" t="s">
        <v>100</v>
      </c>
      <c r="D480" t="s">
        <v>100</v>
      </c>
      <c r="E480">
        <v>0</v>
      </c>
      <c r="F480">
        <v>2013</v>
      </c>
      <c r="G480" s="1"/>
      <c r="H480" s="1"/>
      <c r="I480" s="1">
        <v>1096.9034564086112</v>
      </c>
      <c r="J480" s="1"/>
      <c r="K480" s="1"/>
      <c r="L480" s="1"/>
      <c r="M480" s="1"/>
      <c r="N480" s="1"/>
    </row>
    <row r="481" spans="1:14" x14ac:dyDescent="0.25">
      <c r="A481" t="s">
        <v>48</v>
      </c>
      <c r="B481" t="s">
        <v>59</v>
      </c>
      <c r="C481" t="s">
        <v>100</v>
      </c>
      <c r="D481" t="s">
        <v>100</v>
      </c>
      <c r="E481">
        <v>0</v>
      </c>
      <c r="F481">
        <v>2014</v>
      </c>
      <c r="G481" s="1"/>
      <c r="H481" s="1"/>
      <c r="I481" s="1">
        <v>1093.9990741938861</v>
      </c>
      <c r="J481" s="1"/>
      <c r="K481" s="1"/>
      <c r="L481" s="1"/>
      <c r="M481" s="1"/>
      <c r="N481" s="1"/>
    </row>
    <row r="482" spans="1:14" x14ac:dyDescent="0.25">
      <c r="A482" t="s">
        <v>48</v>
      </c>
      <c r="B482" t="s">
        <v>59</v>
      </c>
      <c r="C482" t="s">
        <v>100</v>
      </c>
      <c r="D482" t="s">
        <v>100</v>
      </c>
      <c r="E482">
        <v>0</v>
      </c>
      <c r="F482">
        <v>2015</v>
      </c>
      <c r="G482" s="1"/>
      <c r="H482" s="1"/>
      <c r="I482" s="1">
        <v>1090.1375002864654</v>
      </c>
      <c r="J482" s="1"/>
      <c r="K482" s="1"/>
      <c r="L482" s="1"/>
      <c r="M482" s="1"/>
      <c r="N482" s="1"/>
    </row>
    <row r="483" spans="1:14" x14ac:dyDescent="0.25">
      <c r="A483" t="s">
        <v>48</v>
      </c>
      <c r="B483" t="s">
        <v>59</v>
      </c>
      <c r="C483" t="s">
        <v>100</v>
      </c>
      <c r="D483" t="s">
        <v>100</v>
      </c>
      <c r="E483">
        <v>0</v>
      </c>
      <c r="F483">
        <v>2016</v>
      </c>
      <c r="G483" s="1"/>
      <c r="H483" s="1"/>
      <c r="I483" s="1">
        <v>1039.5518470257455</v>
      </c>
      <c r="J483" s="1"/>
      <c r="K483" s="1"/>
      <c r="L483" s="1"/>
      <c r="M483" s="1"/>
      <c r="N483" s="1"/>
    </row>
    <row r="484" spans="1:14" x14ac:dyDescent="0.25">
      <c r="A484" t="s">
        <v>48</v>
      </c>
      <c r="B484" t="s">
        <v>59</v>
      </c>
      <c r="C484" t="s">
        <v>100</v>
      </c>
      <c r="D484" t="s">
        <v>100</v>
      </c>
      <c r="E484">
        <v>0</v>
      </c>
      <c r="F484">
        <v>2017</v>
      </c>
      <c r="G484" s="1"/>
      <c r="H484" s="1"/>
      <c r="I484" s="1">
        <v>1028.0825000967616</v>
      </c>
      <c r="J484" s="1"/>
      <c r="K484" s="1"/>
      <c r="L484" s="1"/>
      <c r="M484" s="1"/>
      <c r="N484" s="1"/>
    </row>
    <row r="485" spans="1:14" x14ac:dyDescent="0.25">
      <c r="A485" t="s">
        <v>48</v>
      </c>
      <c r="B485" t="s">
        <v>59</v>
      </c>
      <c r="C485" t="s">
        <v>101</v>
      </c>
      <c r="D485" t="s">
        <v>101</v>
      </c>
      <c r="E485">
        <v>0</v>
      </c>
      <c r="F485">
        <v>2012</v>
      </c>
      <c r="G485" s="1"/>
      <c r="H485" s="1"/>
      <c r="I485" s="1">
        <v>164.44551985280688</v>
      </c>
      <c r="J485" s="1"/>
      <c r="K485" s="1"/>
      <c r="L485" s="1"/>
      <c r="M485" s="1"/>
      <c r="N485" s="1"/>
    </row>
    <row r="486" spans="1:14" x14ac:dyDescent="0.25">
      <c r="A486" t="s">
        <v>48</v>
      </c>
      <c r="B486" t="s">
        <v>59</v>
      </c>
      <c r="C486" t="s">
        <v>101</v>
      </c>
      <c r="D486" t="s">
        <v>101</v>
      </c>
      <c r="E486">
        <v>0</v>
      </c>
      <c r="F486">
        <v>2013</v>
      </c>
      <c r="G486" s="1"/>
      <c r="H486" s="1"/>
      <c r="I486" s="1">
        <v>165.72685266278128</v>
      </c>
      <c r="J486" s="1"/>
      <c r="K486" s="1"/>
      <c r="L486" s="1"/>
      <c r="M486" s="1"/>
      <c r="N486" s="1"/>
    </row>
    <row r="487" spans="1:14" x14ac:dyDescent="0.25">
      <c r="A487" t="s">
        <v>48</v>
      </c>
      <c r="B487" t="s">
        <v>59</v>
      </c>
      <c r="C487" t="s">
        <v>101</v>
      </c>
      <c r="D487" t="s">
        <v>101</v>
      </c>
      <c r="E487">
        <v>0</v>
      </c>
      <c r="F487">
        <v>2014</v>
      </c>
      <c r="G487" s="1"/>
      <c r="H487" s="1"/>
      <c r="I487" s="1">
        <v>162.75622774970935</v>
      </c>
      <c r="J487" s="1"/>
      <c r="K487" s="1"/>
      <c r="L487" s="1"/>
      <c r="M487" s="1"/>
      <c r="N487" s="1"/>
    </row>
    <row r="488" spans="1:14" x14ac:dyDescent="0.25">
      <c r="A488" t="s">
        <v>48</v>
      </c>
      <c r="B488" t="s">
        <v>59</v>
      </c>
      <c r="C488" t="s">
        <v>101</v>
      </c>
      <c r="D488" t="s">
        <v>101</v>
      </c>
      <c r="E488">
        <v>0</v>
      </c>
      <c r="F488">
        <v>2015</v>
      </c>
      <c r="G488" s="1"/>
      <c r="H488" s="1"/>
      <c r="I488" s="1">
        <v>161.45793239415303</v>
      </c>
      <c r="J488" s="1"/>
      <c r="K488" s="1"/>
      <c r="L488" s="1"/>
      <c r="M488" s="1"/>
      <c r="N488" s="1"/>
    </row>
    <row r="489" spans="1:14" x14ac:dyDescent="0.25">
      <c r="A489" t="s">
        <v>48</v>
      </c>
      <c r="B489" t="s">
        <v>59</v>
      </c>
      <c r="C489" t="s">
        <v>101</v>
      </c>
      <c r="D489" t="s">
        <v>101</v>
      </c>
      <c r="E489">
        <v>0</v>
      </c>
      <c r="F489">
        <v>2016</v>
      </c>
      <c r="G489" s="1"/>
      <c r="H489" s="1"/>
      <c r="I489" s="1">
        <v>156.88777536094491</v>
      </c>
      <c r="J489" s="1"/>
      <c r="K489" s="1"/>
      <c r="L489" s="1"/>
      <c r="M489" s="1"/>
      <c r="N489" s="1"/>
    </row>
    <row r="490" spans="1:14" x14ac:dyDescent="0.25">
      <c r="A490" t="s">
        <v>48</v>
      </c>
      <c r="B490" t="s">
        <v>59</v>
      </c>
      <c r="C490" t="s">
        <v>101</v>
      </c>
      <c r="D490" t="s">
        <v>101</v>
      </c>
      <c r="E490">
        <v>0</v>
      </c>
      <c r="F490">
        <v>2017</v>
      </c>
      <c r="G490" s="1"/>
      <c r="H490" s="1"/>
      <c r="I490" s="1">
        <v>153.07541618066202</v>
      </c>
      <c r="J490" s="1"/>
      <c r="K490" s="1"/>
      <c r="L490" s="1"/>
      <c r="M490" s="1"/>
      <c r="N490" s="1"/>
    </row>
    <row r="491" spans="1:14" x14ac:dyDescent="0.25">
      <c r="A491" t="s">
        <v>48</v>
      </c>
      <c r="B491" t="s">
        <v>59</v>
      </c>
      <c r="C491" t="s">
        <v>102</v>
      </c>
      <c r="D491" t="s">
        <v>102</v>
      </c>
      <c r="E491">
        <v>0</v>
      </c>
      <c r="F491">
        <v>2012</v>
      </c>
      <c r="G491" s="1"/>
      <c r="H491" s="1"/>
      <c r="I491" s="1">
        <v>37.162508549546338</v>
      </c>
      <c r="J491" s="1"/>
      <c r="K491" s="1"/>
      <c r="L491" s="1"/>
      <c r="M491" s="1"/>
      <c r="N491" s="1"/>
    </row>
    <row r="492" spans="1:14" x14ac:dyDescent="0.25">
      <c r="A492" t="s">
        <v>48</v>
      </c>
      <c r="B492" t="s">
        <v>59</v>
      </c>
      <c r="C492" t="s">
        <v>102</v>
      </c>
      <c r="D492" t="s">
        <v>102</v>
      </c>
      <c r="E492">
        <v>0</v>
      </c>
      <c r="F492">
        <v>2013</v>
      </c>
      <c r="G492" s="1"/>
      <c r="H492" s="1"/>
      <c r="I492" s="1">
        <v>36.741040257317756</v>
      </c>
      <c r="J492" s="1"/>
      <c r="K492" s="1"/>
      <c r="L492" s="1"/>
      <c r="M492" s="1"/>
      <c r="N492" s="1"/>
    </row>
    <row r="493" spans="1:14" x14ac:dyDescent="0.25">
      <c r="A493" t="s">
        <v>48</v>
      </c>
      <c r="B493" t="s">
        <v>59</v>
      </c>
      <c r="C493" t="s">
        <v>102</v>
      </c>
      <c r="D493" t="s">
        <v>102</v>
      </c>
      <c r="E493">
        <v>0</v>
      </c>
      <c r="F493">
        <v>2014</v>
      </c>
      <c r="G493" s="1"/>
      <c r="H493" s="1"/>
      <c r="I493" s="1">
        <v>36.411195506877995</v>
      </c>
      <c r="J493" s="1"/>
      <c r="K493" s="1"/>
      <c r="L493" s="1"/>
      <c r="M493" s="1"/>
      <c r="N493" s="1"/>
    </row>
    <row r="494" spans="1:14" x14ac:dyDescent="0.25">
      <c r="A494" t="s">
        <v>48</v>
      </c>
      <c r="B494" t="s">
        <v>59</v>
      </c>
      <c r="C494" t="s">
        <v>102</v>
      </c>
      <c r="D494" t="s">
        <v>102</v>
      </c>
      <c r="E494">
        <v>0</v>
      </c>
      <c r="F494">
        <v>2015</v>
      </c>
      <c r="G494" s="1"/>
      <c r="H494" s="1"/>
      <c r="I494" s="1">
        <v>35.91642838121836</v>
      </c>
      <c r="J494" s="1"/>
      <c r="K494" s="1"/>
      <c r="L494" s="1"/>
      <c r="M494" s="1"/>
      <c r="N494" s="1"/>
    </row>
    <row r="495" spans="1:14" x14ac:dyDescent="0.25">
      <c r="A495" t="s">
        <v>48</v>
      </c>
      <c r="B495" t="s">
        <v>59</v>
      </c>
      <c r="C495" t="s">
        <v>102</v>
      </c>
      <c r="D495" t="s">
        <v>102</v>
      </c>
      <c r="E495">
        <v>0</v>
      </c>
      <c r="F495">
        <v>2016</v>
      </c>
      <c r="G495" s="1"/>
      <c r="H495" s="1"/>
      <c r="I495" s="1">
        <v>34.835270588110248</v>
      </c>
      <c r="J495" s="1"/>
      <c r="K495" s="1"/>
      <c r="L495" s="1"/>
      <c r="M495" s="1"/>
      <c r="N495" s="1"/>
    </row>
    <row r="496" spans="1:14" x14ac:dyDescent="0.25">
      <c r="A496" t="s">
        <v>48</v>
      </c>
      <c r="B496" t="s">
        <v>59</v>
      </c>
      <c r="C496" t="s">
        <v>102</v>
      </c>
      <c r="D496" t="s">
        <v>102</v>
      </c>
      <c r="E496">
        <v>0</v>
      </c>
      <c r="F496">
        <v>2017</v>
      </c>
      <c r="G496" s="1"/>
      <c r="H496" s="1"/>
      <c r="I496" s="1">
        <v>33.77243750335991</v>
      </c>
      <c r="J496" s="1"/>
      <c r="K496" s="1"/>
      <c r="L496" s="1"/>
      <c r="M496" s="1"/>
      <c r="N496" s="1"/>
    </row>
    <row r="497" spans="1:14" x14ac:dyDescent="0.25">
      <c r="A497" t="s">
        <v>48</v>
      </c>
      <c r="B497" t="s">
        <v>59</v>
      </c>
      <c r="C497" t="s">
        <v>103</v>
      </c>
      <c r="D497" t="s">
        <v>103</v>
      </c>
      <c r="E497">
        <v>0</v>
      </c>
      <c r="F497">
        <v>2012</v>
      </c>
      <c r="G497" s="1"/>
      <c r="H497" s="1"/>
      <c r="I497" s="1">
        <v>5.5439999999999996</v>
      </c>
      <c r="J497" s="1"/>
      <c r="K497" s="1"/>
      <c r="L497" s="1"/>
      <c r="M497" s="1"/>
      <c r="N497" s="1"/>
    </row>
    <row r="498" spans="1:14" x14ac:dyDescent="0.25">
      <c r="A498" t="s">
        <v>48</v>
      </c>
      <c r="B498" t="s">
        <v>59</v>
      </c>
      <c r="C498" t="s">
        <v>103</v>
      </c>
      <c r="D498" t="s">
        <v>103</v>
      </c>
      <c r="E498">
        <v>0</v>
      </c>
      <c r="F498">
        <v>2013</v>
      </c>
      <c r="G498" s="1"/>
      <c r="H498" s="1"/>
      <c r="I498" s="1">
        <v>5.58</v>
      </c>
      <c r="J498" s="1"/>
      <c r="K498" s="1"/>
      <c r="L498" s="1"/>
      <c r="M498" s="1"/>
      <c r="N498" s="1"/>
    </row>
    <row r="499" spans="1:14" x14ac:dyDescent="0.25">
      <c r="A499" t="s">
        <v>48</v>
      </c>
      <c r="B499" t="s">
        <v>59</v>
      </c>
      <c r="C499" t="s">
        <v>103</v>
      </c>
      <c r="D499" t="s">
        <v>103</v>
      </c>
      <c r="E499">
        <v>0</v>
      </c>
      <c r="F499">
        <v>2014</v>
      </c>
      <c r="G499" s="1"/>
      <c r="H499" s="1"/>
      <c r="I499" s="1">
        <v>5.6159999999999997</v>
      </c>
      <c r="J499" s="1"/>
      <c r="K499" s="1"/>
      <c r="L499" s="1"/>
      <c r="M499" s="1"/>
      <c r="N499" s="1"/>
    </row>
    <row r="500" spans="1:14" x14ac:dyDescent="0.25">
      <c r="A500" t="s">
        <v>48</v>
      </c>
      <c r="B500" t="s">
        <v>59</v>
      </c>
      <c r="C500" t="s">
        <v>103</v>
      </c>
      <c r="D500" t="s">
        <v>103</v>
      </c>
      <c r="E500">
        <v>0</v>
      </c>
      <c r="F500">
        <v>2015</v>
      </c>
      <c r="G500" s="1"/>
      <c r="H500" s="1"/>
      <c r="I500" s="1">
        <v>5.6668500000000002</v>
      </c>
      <c r="J500" s="1"/>
      <c r="K500" s="1"/>
      <c r="L500" s="1"/>
      <c r="M500" s="1"/>
      <c r="N500" s="1"/>
    </row>
    <row r="501" spans="1:14" x14ac:dyDescent="0.25">
      <c r="A501" t="s">
        <v>48</v>
      </c>
      <c r="B501" t="s">
        <v>59</v>
      </c>
      <c r="C501" t="s">
        <v>103</v>
      </c>
      <c r="D501" t="s">
        <v>103</v>
      </c>
      <c r="E501">
        <v>0</v>
      </c>
      <c r="F501">
        <v>2016</v>
      </c>
      <c r="G501" s="1"/>
      <c r="H501" s="1"/>
      <c r="I501" s="1">
        <v>5.7754799999999999</v>
      </c>
      <c r="J501" s="1"/>
      <c r="K501" s="1"/>
      <c r="L501" s="1"/>
      <c r="M501" s="1"/>
      <c r="N501" s="1"/>
    </row>
    <row r="502" spans="1:14" x14ac:dyDescent="0.25">
      <c r="A502" t="s">
        <v>48</v>
      </c>
      <c r="B502" t="s">
        <v>59</v>
      </c>
      <c r="C502" t="s">
        <v>103</v>
      </c>
      <c r="D502" t="s">
        <v>103</v>
      </c>
      <c r="E502">
        <v>0</v>
      </c>
      <c r="F502">
        <v>2017</v>
      </c>
      <c r="G502" s="1"/>
      <c r="H502" s="1"/>
      <c r="I502" s="1">
        <v>5.8098779999999994</v>
      </c>
      <c r="J502" s="1"/>
      <c r="K502" s="1"/>
      <c r="L502" s="1"/>
      <c r="M502" s="1"/>
      <c r="N502" s="1"/>
    </row>
    <row r="503" spans="1:14" x14ac:dyDescent="0.25">
      <c r="A503" t="s">
        <v>48</v>
      </c>
      <c r="B503" t="s">
        <v>59</v>
      </c>
      <c r="C503" t="s">
        <v>104</v>
      </c>
      <c r="D503" t="s">
        <v>104</v>
      </c>
      <c r="E503">
        <v>0</v>
      </c>
      <c r="F503">
        <v>2012</v>
      </c>
      <c r="G503" s="1"/>
      <c r="H503" s="1"/>
      <c r="I503" s="1">
        <v>1.67</v>
      </c>
      <c r="J503" s="1"/>
      <c r="K503" s="1"/>
      <c r="L503" s="1"/>
      <c r="M503" s="1"/>
      <c r="N503" s="1"/>
    </row>
    <row r="504" spans="1:14" x14ac:dyDescent="0.25">
      <c r="A504" t="s">
        <v>48</v>
      </c>
      <c r="B504" t="s">
        <v>59</v>
      </c>
      <c r="C504" t="s">
        <v>104</v>
      </c>
      <c r="D504" t="s">
        <v>104</v>
      </c>
      <c r="E504">
        <v>0</v>
      </c>
      <c r="F504">
        <v>2013</v>
      </c>
      <c r="G504" s="1"/>
      <c r="H504" s="1"/>
      <c r="I504" s="1">
        <v>1.7049999999999998</v>
      </c>
      <c r="J504" s="1"/>
      <c r="K504" s="1"/>
      <c r="L504" s="1"/>
      <c r="M504" s="1"/>
      <c r="N504" s="1"/>
    </row>
    <row r="505" spans="1:14" x14ac:dyDescent="0.25">
      <c r="A505" t="s">
        <v>48</v>
      </c>
      <c r="B505" t="s">
        <v>59</v>
      </c>
      <c r="C505" t="s">
        <v>104</v>
      </c>
      <c r="D505" t="s">
        <v>104</v>
      </c>
      <c r="E505">
        <v>0</v>
      </c>
      <c r="F505">
        <v>2014</v>
      </c>
      <c r="G505" s="1"/>
      <c r="H505" s="1"/>
      <c r="I505" s="1">
        <v>1.71</v>
      </c>
      <c r="J505" s="1"/>
      <c r="K505" s="1"/>
      <c r="L505" s="1"/>
      <c r="M505" s="1"/>
      <c r="N505" s="1"/>
    </row>
    <row r="506" spans="1:14" x14ac:dyDescent="0.25">
      <c r="A506" t="s">
        <v>48</v>
      </c>
      <c r="B506" t="s">
        <v>59</v>
      </c>
      <c r="C506" t="s">
        <v>104</v>
      </c>
      <c r="D506" t="s">
        <v>104</v>
      </c>
      <c r="E506">
        <v>0</v>
      </c>
      <c r="F506">
        <v>2015</v>
      </c>
      <c r="G506" s="1"/>
      <c r="H506" s="1"/>
      <c r="I506" s="1">
        <v>1.6902899999999998</v>
      </c>
      <c r="J506" s="1"/>
      <c r="K506" s="1"/>
      <c r="L506" s="1"/>
      <c r="M506" s="1"/>
      <c r="N506" s="1"/>
    </row>
    <row r="507" spans="1:14" x14ac:dyDescent="0.25">
      <c r="A507" t="s">
        <v>48</v>
      </c>
      <c r="B507" t="s">
        <v>59</v>
      </c>
      <c r="C507" t="s">
        <v>104</v>
      </c>
      <c r="D507" t="s">
        <v>104</v>
      </c>
      <c r="E507">
        <v>0</v>
      </c>
      <c r="F507">
        <v>2016</v>
      </c>
      <c r="G507" s="1"/>
      <c r="H507" s="1"/>
      <c r="I507" s="1">
        <v>1.6186799999999999</v>
      </c>
      <c r="J507" s="1"/>
      <c r="K507" s="1"/>
      <c r="L507" s="1"/>
      <c r="M507" s="1"/>
      <c r="N507" s="1"/>
    </row>
    <row r="508" spans="1:14" x14ac:dyDescent="0.25">
      <c r="A508" t="s">
        <v>48</v>
      </c>
      <c r="B508" t="s">
        <v>59</v>
      </c>
      <c r="C508" t="s">
        <v>104</v>
      </c>
      <c r="D508" t="s">
        <v>104</v>
      </c>
      <c r="E508">
        <v>0</v>
      </c>
      <c r="F508">
        <v>2017</v>
      </c>
      <c r="G508" s="1"/>
      <c r="H508" s="1"/>
      <c r="I508" s="1">
        <v>1.6281999999999999</v>
      </c>
      <c r="J508" s="1"/>
      <c r="K508" s="1"/>
      <c r="L508" s="1"/>
      <c r="M508" s="1"/>
      <c r="N508" s="1"/>
    </row>
    <row r="509" spans="1:14" x14ac:dyDescent="0.25">
      <c r="A509" t="s">
        <v>48</v>
      </c>
      <c r="B509" t="s">
        <v>59</v>
      </c>
      <c r="C509" t="s">
        <v>105</v>
      </c>
      <c r="D509" t="s">
        <v>105</v>
      </c>
      <c r="E509">
        <v>0</v>
      </c>
      <c r="F509">
        <v>2012</v>
      </c>
      <c r="G509" s="1"/>
      <c r="H509" s="1"/>
      <c r="I509" s="1">
        <v>1.9872912626883474</v>
      </c>
      <c r="J509" s="1"/>
      <c r="K509" s="1"/>
      <c r="L509" s="1"/>
      <c r="M509" s="1"/>
      <c r="N509" s="1"/>
    </row>
    <row r="510" spans="1:14" x14ac:dyDescent="0.25">
      <c r="A510" t="s">
        <v>48</v>
      </c>
      <c r="B510" t="s">
        <v>59</v>
      </c>
      <c r="C510" t="s">
        <v>105</v>
      </c>
      <c r="D510" t="s">
        <v>105</v>
      </c>
      <c r="E510">
        <v>0</v>
      </c>
      <c r="F510">
        <v>2013</v>
      </c>
      <c r="G510" s="1"/>
      <c r="H510" s="1"/>
      <c r="I510" s="1">
        <v>1.9809983834524763</v>
      </c>
      <c r="J510" s="1"/>
      <c r="K510" s="1"/>
      <c r="L510" s="1"/>
      <c r="M510" s="1"/>
      <c r="N510" s="1"/>
    </row>
    <row r="511" spans="1:14" x14ac:dyDescent="0.25">
      <c r="A511" t="s">
        <v>48</v>
      </c>
      <c r="B511" t="s">
        <v>59</v>
      </c>
      <c r="C511" t="s">
        <v>105</v>
      </c>
      <c r="D511" t="s">
        <v>105</v>
      </c>
      <c r="E511">
        <v>0</v>
      </c>
      <c r="F511">
        <v>2014</v>
      </c>
      <c r="G511" s="1"/>
      <c r="H511" s="1"/>
      <c r="I511" s="1">
        <v>1.9658954732863829</v>
      </c>
      <c r="J511" s="1"/>
      <c r="K511" s="1"/>
      <c r="L511" s="1"/>
      <c r="M511" s="1"/>
      <c r="N511" s="1"/>
    </row>
    <row r="512" spans="1:14" x14ac:dyDescent="0.25">
      <c r="A512" t="s">
        <v>48</v>
      </c>
      <c r="B512" t="s">
        <v>59</v>
      </c>
      <c r="C512" t="s">
        <v>105</v>
      </c>
      <c r="D512" t="s">
        <v>105</v>
      </c>
      <c r="E512">
        <v>0</v>
      </c>
      <c r="F512">
        <v>2015</v>
      </c>
      <c r="G512" s="1"/>
      <c r="H512" s="1"/>
      <c r="I512" s="1">
        <v>1.9168110152465825</v>
      </c>
      <c r="J512" s="1"/>
      <c r="K512" s="1"/>
      <c r="L512" s="1"/>
      <c r="M512" s="1"/>
      <c r="N512" s="1"/>
    </row>
    <row r="513" spans="1:14" x14ac:dyDescent="0.25">
      <c r="A513" t="s">
        <v>48</v>
      </c>
      <c r="B513" t="s">
        <v>59</v>
      </c>
      <c r="C513" t="s">
        <v>105</v>
      </c>
      <c r="D513" t="s">
        <v>105</v>
      </c>
      <c r="E513">
        <v>0</v>
      </c>
      <c r="F513">
        <v>2016</v>
      </c>
      <c r="G513" s="1"/>
      <c r="H513" s="1"/>
      <c r="I513" s="1">
        <v>1.9029666809276644</v>
      </c>
      <c r="J513" s="1"/>
      <c r="K513" s="1"/>
      <c r="L513" s="1"/>
      <c r="M513" s="1"/>
      <c r="N513" s="1"/>
    </row>
    <row r="514" spans="1:14" x14ac:dyDescent="0.25">
      <c r="A514" t="s">
        <v>48</v>
      </c>
      <c r="B514" t="s">
        <v>59</v>
      </c>
      <c r="C514" t="s">
        <v>105</v>
      </c>
      <c r="D514" t="s">
        <v>105</v>
      </c>
      <c r="E514">
        <v>0</v>
      </c>
      <c r="F514">
        <v>2017</v>
      </c>
      <c r="G514" s="1"/>
      <c r="H514" s="1"/>
      <c r="I514" s="1">
        <v>1.8639508296652583</v>
      </c>
      <c r="J514" s="1"/>
      <c r="K514" s="1"/>
      <c r="L514" s="1"/>
      <c r="M514" s="1"/>
      <c r="N514" s="1"/>
    </row>
    <row r="515" spans="1:14" x14ac:dyDescent="0.25">
      <c r="A515" t="s">
        <v>48</v>
      </c>
      <c r="B515" t="s">
        <v>60</v>
      </c>
      <c r="C515" t="s">
        <v>106</v>
      </c>
      <c r="D515" t="s">
        <v>106</v>
      </c>
      <c r="E515">
        <v>0</v>
      </c>
      <c r="F515">
        <v>2012</v>
      </c>
      <c r="G515" s="1"/>
      <c r="H515" s="1"/>
      <c r="I515" s="1"/>
      <c r="J515" s="1"/>
      <c r="K515" s="1"/>
      <c r="L515" s="1"/>
      <c r="M515" s="1">
        <v>2.5573623283855471</v>
      </c>
      <c r="N515" s="1"/>
    </row>
    <row r="516" spans="1:14" x14ac:dyDescent="0.25">
      <c r="A516" t="s">
        <v>48</v>
      </c>
      <c r="B516" t="s">
        <v>60</v>
      </c>
      <c r="C516" t="s">
        <v>106</v>
      </c>
      <c r="D516" t="s">
        <v>106</v>
      </c>
      <c r="E516">
        <v>0</v>
      </c>
      <c r="F516">
        <v>2013</v>
      </c>
      <c r="G516" s="1"/>
      <c r="H516" s="1"/>
      <c r="I516" s="1"/>
      <c r="J516" s="1"/>
      <c r="K516" s="1"/>
      <c r="L516" s="1"/>
      <c r="M516" s="1">
        <v>2.9137103251042356</v>
      </c>
      <c r="N516" s="1"/>
    </row>
    <row r="517" spans="1:14" x14ac:dyDescent="0.25">
      <c r="A517" t="s">
        <v>48</v>
      </c>
      <c r="B517" t="s">
        <v>60</v>
      </c>
      <c r="C517" t="s">
        <v>106</v>
      </c>
      <c r="D517" t="s">
        <v>106</v>
      </c>
      <c r="E517">
        <v>0</v>
      </c>
      <c r="F517">
        <v>2014</v>
      </c>
      <c r="G517" s="1"/>
      <c r="H517" s="1"/>
      <c r="I517" s="1"/>
      <c r="J517" s="1"/>
      <c r="K517" s="1"/>
      <c r="L517" s="1"/>
      <c r="M517" s="1">
        <v>2.9184160941291473</v>
      </c>
      <c r="N517" s="1"/>
    </row>
    <row r="518" spans="1:14" x14ac:dyDescent="0.25">
      <c r="A518" t="s">
        <v>48</v>
      </c>
      <c r="B518" t="s">
        <v>60</v>
      </c>
      <c r="C518" t="s">
        <v>106</v>
      </c>
      <c r="D518" t="s">
        <v>106</v>
      </c>
      <c r="E518">
        <v>0</v>
      </c>
      <c r="F518">
        <v>2015</v>
      </c>
      <c r="G518" s="1"/>
      <c r="H518" s="1"/>
      <c r="I518" s="1"/>
      <c r="J518" s="1"/>
      <c r="K518" s="1"/>
      <c r="L518" s="1"/>
      <c r="M518" s="1">
        <v>2.9652505418410433</v>
      </c>
      <c r="N518" s="1"/>
    </row>
    <row r="519" spans="1:14" x14ac:dyDescent="0.25">
      <c r="A519" t="s">
        <v>48</v>
      </c>
      <c r="B519" t="s">
        <v>60</v>
      </c>
      <c r="C519" t="s">
        <v>106</v>
      </c>
      <c r="D519" t="s">
        <v>106</v>
      </c>
      <c r="E519">
        <v>0</v>
      </c>
      <c r="F519">
        <v>2016</v>
      </c>
      <c r="G519" s="1"/>
      <c r="H519" s="1"/>
      <c r="I519" s="1"/>
      <c r="J519" s="1"/>
      <c r="K519" s="1"/>
      <c r="L519" s="1"/>
      <c r="M519" s="1">
        <v>2.8158447965654538</v>
      </c>
      <c r="N519" s="1"/>
    </row>
    <row r="520" spans="1:14" x14ac:dyDescent="0.25">
      <c r="A520" t="s">
        <v>48</v>
      </c>
      <c r="B520" t="s">
        <v>60</v>
      </c>
      <c r="C520" t="s">
        <v>106</v>
      </c>
      <c r="D520" t="s">
        <v>106</v>
      </c>
      <c r="E520">
        <v>0</v>
      </c>
      <c r="F520">
        <v>2017</v>
      </c>
      <c r="G520" s="1"/>
      <c r="H520" s="1"/>
      <c r="I520" s="1"/>
      <c r="J520" s="1"/>
      <c r="K520" s="1"/>
      <c r="L520" s="1"/>
      <c r="M520" s="1">
        <v>2.8694686208076909</v>
      </c>
      <c r="N520" s="1"/>
    </row>
    <row r="521" spans="1:14" x14ac:dyDescent="0.25">
      <c r="A521" t="s">
        <v>48</v>
      </c>
      <c r="B521" t="s">
        <v>60</v>
      </c>
      <c r="C521" t="s">
        <v>107</v>
      </c>
      <c r="D521" t="s">
        <v>107</v>
      </c>
      <c r="E521">
        <v>0</v>
      </c>
      <c r="F521">
        <v>2012</v>
      </c>
      <c r="G521" s="1"/>
      <c r="H521" s="1"/>
      <c r="I521" s="1"/>
      <c r="J521" s="1"/>
      <c r="K521" s="1"/>
      <c r="L521" s="1"/>
      <c r="M521" s="1">
        <v>0.35903900238973924</v>
      </c>
      <c r="N521" s="1"/>
    </row>
    <row r="522" spans="1:14" x14ac:dyDescent="0.25">
      <c r="A522" t="s">
        <v>48</v>
      </c>
      <c r="B522" t="s">
        <v>60</v>
      </c>
      <c r="C522" t="s">
        <v>107</v>
      </c>
      <c r="D522" t="s">
        <v>107</v>
      </c>
      <c r="E522">
        <v>0</v>
      </c>
      <c r="F522">
        <v>2013</v>
      </c>
      <c r="G522" s="1"/>
      <c r="H522" s="1"/>
      <c r="I522" s="1"/>
      <c r="J522" s="1"/>
      <c r="K522" s="1"/>
      <c r="L522" s="1"/>
      <c r="M522" s="1">
        <v>0.36182823025869049</v>
      </c>
      <c r="N522" s="1"/>
    </row>
    <row r="523" spans="1:14" x14ac:dyDescent="0.25">
      <c r="A523" t="s">
        <v>48</v>
      </c>
      <c r="B523" t="s">
        <v>60</v>
      </c>
      <c r="C523" t="s">
        <v>107</v>
      </c>
      <c r="D523" t="s">
        <v>107</v>
      </c>
      <c r="E523">
        <v>0</v>
      </c>
      <c r="F523">
        <v>2014</v>
      </c>
      <c r="G523" s="1"/>
      <c r="H523" s="1"/>
      <c r="I523" s="1"/>
      <c r="J523" s="1"/>
      <c r="K523" s="1"/>
      <c r="L523" s="1"/>
      <c r="M523" s="1">
        <v>0.35534253792566839</v>
      </c>
      <c r="N523" s="1"/>
    </row>
    <row r="524" spans="1:14" x14ac:dyDescent="0.25">
      <c r="A524" t="s">
        <v>48</v>
      </c>
      <c r="B524" t="s">
        <v>60</v>
      </c>
      <c r="C524" t="s">
        <v>107</v>
      </c>
      <c r="D524" t="s">
        <v>107</v>
      </c>
      <c r="E524">
        <v>0</v>
      </c>
      <c r="F524">
        <v>2015</v>
      </c>
      <c r="G524" s="1"/>
      <c r="H524" s="1"/>
      <c r="I524" s="1"/>
      <c r="J524" s="1"/>
      <c r="K524" s="1"/>
      <c r="L524" s="1"/>
      <c r="M524" s="1">
        <v>0.35250801454016922</v>
      </c>
      <c r="N524" s="1"/>
    </row>
    <row r="525" spans="1:14" x14ac:dyDescent="0.25">
      <c r="A525" t="s">
        <v>48</v>
      </c>
      <c r="B525" t="s">
        <v>60</v>
      </c>
      <c r="C525" t="s">
        <v>107</v>
      </c>
      <c r="D525" t="s">
        <v>107</v>
      </c>
      <c r="E525">
        <v>0</v>
      </c>
      <c r="F525">
        <v>2016</v>
      </c>
      <c r="G525" s="1"/>
      <c r="H525" s="1"/>
      <c r="I525" s="1"/>
      <c r="J525" s="1"/>
      <c r="K525" s="1"/>
      <c r="L525" s="1"/>
      <c r="M525" s="1">
        <v>0.34253199524510936</v>
      </c>
      <c r="N525" s="1"/>
    </row>
    <row r="526" spans="1:14" x14ac:dyDescent="0.25">
      <c r="A526" t="s">
        <v>48</v>
      </c>
      <c r="B526" t="s">
        <v>60</v>
      </c>
      <c r="C526" t="s">
        <v>107</v>
      </c>
      <c r="D526" t="s">
        <v>107</v>
      </c>
      <c r="E526">
        <v>0</v>
      </c>
      <c r="F526">
        <v>2017</v>
      </c>
      <c r="G526" s="1"/>
      <c r="H526" s="1"/>
      <c r="I526" s="1"/>
      <c r="J526" s="1"/>
      <c r="K526" s="1"/>
      <c r="L526" s="1"/>
      <c r="M526" s="1">
        <v>0.33420855963431384</v>
      </c>
      <c r="N526" s="1"/>
    </row>
    <row r="527" spans="1:14" x14ac:dyDescent="0.25">
      <c r="A527" t="s">
        <v>48</v>
      </c>
      <c r="B527" t="s">
        <v>60</v>
      </c>
      <c r="C527" t="s">
        <v>108</v>
      </c>
      <c r="D527" t="s">
        <v>108</v>
      </c>
      <c r="E527">
        <v>0</v>
      </c>
      <c r="F527">
        <v>2012</v>
      </c>
      <c r="G527" s="1"/>
      <c r="H527" s="1"/>
      <c r="I527" s="1"/>
      <c r="J527" s="1"/>
      <c r="K527" s="1"/>
      <c r="L527" s="1"/>
      <c r="M527" s="1">
        <v>0.12879907237579047</v>
      </c>
      <c r="N527" s="1"/>
    </row>
    <row r="528" spans="1:14" x14ac:dyDescent="0.25">
      <c r="A528" t="s">
        <v>48</v>
      </c>
      <c r="B528" t="s">
        <v>60</v>
      </c>
      <c r="C528" t="s">
        <v>108</v>
      </c>
      <c r="D528" t="s">
        <v>108</v>
      </c>
      <c r="E528">
        <v>0</v>
      </c>
      <c r="F528">
        <v>2013</v>
      </c>
      <c r="G528" s="1"/>
      <c r="H528" s="1"/>
      <c r="I528" s="1"/>
      <c r="J528" s="1"/>
      <c r="K528" s="1"/>
      <c r="L528" s="1"/>
      <c r="M528" s="1">
        <v>0.12733833338928002</v>
      </c>
      <c r="N528" s="1"/>
    </row>
    <row r="529" spans="1:14" x14ac:dyDescent="0.25">
      <c r="A529" t="s">
        <v>48</v>
      </c>
      <c r="B529" t="s">
        <v>60</v>
      </c>
      <c r="C529" t="s">
        <v>108</v>
      </c>
      <c r="D529" t="s">
        <v>108</v>
      </c>
      <c r="E529">
        <v>0</v>
      </c>
      <c r="F529">
        <v>2014</v>
      </c>
      <c r="G529" s="1"/>
      <c r="H529" s="1"/>
      <c r="I529" s="1"/>
      <c r="J529" s="1"/>
      <c r="K529" s="1"/>
      <c r="L529" s="1"/>
      <c r="M529" s="1">
        <v>0.12619514635635881</v>
      </c>
      <c r="N529" s="1"/>
    </row>
    <row r="530" spans="1:14" x14ac:dyDescent="0.25">
      <c r="A530" t="s">
        <v>48</v>
      </c>
      <c r="B530" t="s">
        <v>60</v>
      </c>
      <c r="C530" t="s">
        <v>108</v>
      </c>
      <c r="D530" t="s">
        <v>108</v>
      </c>
      <c r="E530">
        <v>0</v>
      </c>
      <c r="F530">
        <v>2015</v>
      </c>
      <c r="G530" s="1"/>
      <c r="H530" s="1"/>
      <c r="I530" s="1"/>
      <c r="J530" s="1"/>
      <c r="K530" s="1"/>
      <c r="L530" s="1"/>
      <c r="M530" s="1">
        <v>0.12448036580697698</v>
      </c>
      <c r="N530" s="1"/>
    </row>
    <row r="531" spans="1:14" x14ac:dyDescent="0.25">
      <c r="A531" t="s">
        <v>48</v>
      </c>
      <c r="B531" t="s">
        <v>60</v>
      </c>
      <c r="C531" t="s">
        <v>108</v>
      </c>
      <c r="D531" t="s">
        <v>108</v>
      </c>
      <c r="E531">
        <v>0</v>
      </c>
      <c r="F531">
        <v>2016</v>
      </c>
      <c r="G531" s="1"/>
      <c r="H531" s="1"/>
      <c r="I531" s="1"/>
      <c r="J531" s="1"/>
      <c r="K531" s="1"/>
      <c r="L531" s="1"/>
      <c r="M531" s="1">
        <v>0.1207332527546241</v>
      </c>
      <c r="N531" s="1"/>
    </row>
    <row r="532" spans="1:14" x14ac:dyDescent="0.25">
      <c r="A532" t="s">
        <v>48</v>
      </c>
      <c r="B532" t="s">
        <v>60</v>
      </c>
      <c r="C532" t="s">
        <v>108</v>
      </c>
      <c r="D532" t="s">
        <v>108</v>
      </c>
      <c r="E532">
        <v>0</v>
      </c>
      <c r="F532">
        <v>2017</v>
      </c>
      <c r="G532" s="1"/>
      <c r="H532" s="1"/>
      <c r="I532" s="1"/>
      <c r="J532" s="1"/>
      <c r="K532" s="1"/>
      <c r="L532" s="1"/>
      <c r="M532" s="1">
        <v>0.11704965009298907</v>
      </c>
      <c r="N532" s="1"/>
    </row>
    <row r="533" spans="1:14" x14ac:dyDescent="0.25">
      <c r="A533" t="s">
        <v>48</v>
      </c>
      <c r="B533" t="s">
        <v>60</v>
      </c>
      <c r="C533" t="s">
        <v>109</v>
      </c>
      <c r="D533" t="s">
        <v>109</v>
      </c>
      <c r="E533">
        <v>0</v>
      </c>
      <c r="F533">
        <v>2012</v>
      </c>
      <c r="G533" s="1"/>
      <c r="H533" s="1"/>
      <c r="I533" s="1"/>
      <c r="J533" s="1"/>
      <c r="K533" s="1"/>
      <c r="L533" s="1"/>
      <c r="M533" s="1">
        <v>0</v>
      </c>
      <c r="N533" s="1"/>
    </row>
    <row r="534" spans="1:14" x14ac:dyDescent="0.25">
      <c r="A534" t="s">
        <v>48</v>
      </c>
      <c r="B534" t="s">
        <v>60</v>
      </c>
      <c r="C534" t="s">
        <v>109</v>
      </c>
      <c r="D534" t="s">
        <v>109</v>
      </c>
      <c r="E534">
        <v>0</v>
      </c>
      <c r="F534">
        <v>2013</v>
      </c>
      <c r="G534" s="1"/>
      <c r="H534" s="1"/>
      <c r="I534" s="1"/>
      <c r="J534" s="1"/>
      <c r="K534" s="1"/>
      <c r="L534" s="1"/>
      <c r="M534" s="1">
        <v>0</v>
      </c>
      <c r="N534" s="1"/>
    </row>
    <row r="535" spans="1:14" x14ac:dyDescent="0.25">
      <c r="A535" t="s">
        <v>48</v>
      </c>
      <c r="B535" t="s">
        <v>60</v>
      </c>
      <c r="C535" t="s">
        <v>109</v>
      </c>
      <c r="D535" t="s">
        <v>109</v>
      </c>
      <c r="E535">
        <v>0</v>
      </c>
      <c r="F535">
        <v>2014</v>
      </c>
      <c r="G535" s="1"/>
      <c r="H535" s="1"/>
      <c r="I535" s="1"/>
      <c r="J535" s="1"/>
      <c r="K535" s="1"/>
      <c r="L535" s="1"/>
      <c r="M535" s="1">
        <v>0</v>
      </c>
      <c r="N535" s="1"/>
    </row>
    <row r="536" spans="1:14" x14ac:dyDescent="0.25">
      <c r="A536" t="s">
        <v>48</v>
      </c>
      <c r="B536" t="s">
        <v>60</v>
      </c>
      <c r="C536" t="s">
        <v>109</v>
      </c>
      <c r="D536" t="s">
        <v>109</v>
      </c>
      <c r="E536">
        <v>0</v>
      </c>
      <c r="F536">
        <v>2015</v>
      </c>
      <c r="G536" s="1"/>
      <c r="H536" s="1"/>
      <c r="I536" s="1"/>
      <c r="J536" s="1"/>
      <c r="K536" s="1"/>
      <c r="L536" s="1"/>
      <c r="M536" s="1">
        <v>0</v>
      </c>
      <c r="N536" s="1"/>
    </row>
    <row r="537" spans="1:14" x14ac:dyDescent="0.25">
      <c r="A537" t="s">
        <v>48</v>
      </c>
      <c r="B537" t="s">
        <v>60</v>
      </c>
      <c r="C537" t="s">
        <v>109</v>
      </c>
      <c r="D537" t="s">
        <v>109</v>
      </c>
      <c r="E537">
        <v>0</v>
      </c>
      <c r="F537">
        <v>2016</v>
      </c>
      <c r="G537" s="1"/>
      <c r="H537" s="1"/>
      <c r="I537" s="1"/>
      <c r="J537" s="1"/>
      <c r="K537" s="1"/>
      <c r="L537" s="1"/>
      <c r="M537" s="1">
        <v>0</v>
      </c>
      <c r="N537" s="1"/>
    </row>
    <row r="538" spans="1:14" x14ac:dyDescent="0.25">
      <c r="A538" t="s">
        <v>48</v>
      </c>
      <c r="B538" t="s">
        <v>60</v>
      </c>
      <c r="C538" t="s">
        <v>109</v>
      </c>
      <c r="D538" t="s">
        <v>109</v>
      </c>
      <c r="E538">
        <v>0</v>
      </c>
      <c r="F538">
        <v>2017</v>
      </c>
      <c r="G538" s="1"/>
      <c r="H538" s="1"/>
      <c r="I538" s="1"/>
      <c r="J538" s="1"/>
      <c r="K538" s="1"/>
      <c r="L538" s="1"/>
      <c r="M538" s="1">
        <v>0</v>
      </c>
      <c r="N538" s="1"/>
    </row>
    <row r="539" spans="1:14" x14ac:dyDescent="0.25">
      <c r="A539" t="s">
        <v>48</v>
      </c>
      <c r="B539" t="s">
        <v>60</v>
      </c>
      <c r="C539" t="s">
        <v>110</v>
      </c>
      <c r="D539" t="s">
        <v>110</v>
      </c>
      <c r="E539">
        <v>0</v>
      </c>
      <c r="F539">
        <v>2012</v>
      </c>
      <c r="G539" s="1"/>
      <c r="H539" s="1"/>
      <c r="I539" s="1"/>
      <c r="J539" s="1"/>
      <c r="K539" s="1"/>
      <c r="L539" s="1"/>
      <c r="M539" s="1">
        <v>0</v>
      </c>
      <c r="N539" s="1"/>
    </row>
    <row r="540" spans="1:14" x14ac:dyDescent="0.25">
      <c r="A540" t="s">
        <v>48</v>
      </c>
      <c r="B540" t="s">
        <v>60</v>
      </c>
      <c r="C540" t="s">
        <v>110</v>
      </c>
      <c r="D540" t="s">
        <v>110</v>
      </c>
      <c r="E540">
        <v>0</v>
      </c>
      <c r="F540">
        <v>2013</v>
      </c>
      <c r="G540" s="1"/>
      <c r="H540" s="1"/>
      <c r="I540" s="1"/>
      <c r="J540" s="1"/>
      <c r="K540" s="1"/>
      <c r="L540" s="1"/>
      <c r="M540" s="1">
        <v>0</v>
      </c>
      <c r="N540" s="1"/>
    </row>
    <row r="541" spans="1:14" x14ac:dyDescent="0.25">
      <c r="A541" t="s">
        <v>48</v>
      </c>
      <c r="B541" t="s">
        <v>60</v>
      </c>
      <c r="C541" t="s">
        <v>110</v>
      </c>
      <c r="D541" t="s">
        <v>110</v>
      </c>
      <c r="E541">
        <v>0</v>
      </c>
      <c r="F541">
        <v>2014</v>
      </c>
      <c r="G541" s="1"/>
      <c r="H541" s="1"/>
      <c r="I541" s="1"/>
      <c r="J541" s="1"/>
      <c r="K541" s="1"/>
      <c r="L541" s="1"/>
      <c r="M541" s="1">
        <v>0</v>
      </c>
      <c r="N541" s="1"/>
    </row>
    <row r="542" spans="1:14" x14ac:dyDescent="0.25">
      <c r="A542" t="s">
        <v>48</v>
      </c>
      <c r="B542" t="s">
        <v>60</v>
      </c>
      <c r="C542" t="s">
        <v>110</v>
      </c>
      <c r="D542" t="s">
        <v>110</v>
      </c>
      <c r="E542">
        <v>0</v>
      </c>
      <c r="F542">
        <v>2015</v>
      </c>
      <c r="G542" s="1"/>
      <c r="H542" s="1"/>
      <c r="I542" s="1"/>
      <c r="J542" s="1"/>
      <c r="K542" s="1"/>
      <c r="L542" s="1"/>
      <c r="M542" s="1">
        <v>0</v>
      </c>
      <c r="N542" s="1"/>
    </row>
    <row r="543" spans="1:14" x14ac:dyDescent="0.25">
      <c r="A543" t="s">
        <v>48</v>
      </c>
      <c r="B543" t="s">
        <v>60</v>
      </c>
      <c r="C543" t="s">
        <v>110</v>
      </c>
      <c r="D543" t="s">
        <v>110</v>
      </c>
      <c r="E543">
        <v>0</v>
      </c>
      <c r="F543">
        <v>2016</v>
      </c>
      <c r="G543" s="1"/>
      <c r="H543" s="1"/>
      <c r="I543" s="1"/>
      <c r="J543" s="1"/>
      <c r="K543" s="1"/>
      <c r="L543" s="1"/>
      <c r="M543" s="1">
        <v>0</v>
      </c>
      <c r="N543" s="1"/>
    </row>
    <row r="544" spans="1:14" x14ac:dyDescent="0.25">
      <c r="A544" t="s">
        <v>48</v>
      </c>
      <c r="B544" t="s">
        <v>60</v>
      </c>
      <c r="C544" t="s">
        <v>110</v>
      </c>
      <c r="D544" t="s">
        <v>110</v>
      </c>
      <c r="E544">
        <v>0</v>
      </c>
      <c r="F544">
        <v>2017</v>
      </c>
      <c r="G544" s="1"/>
      <c r="H544" s="1"/>
      <c r="I544" s="1"/>
      <c r="J544" s="1"/>
      <c r="K544" s="1"/>
      <c r="L544" s="1"/>
      <c r="M544" s="1">
        <v>0</v>
      </c>
      <c r="N544" s="1"/>
    </row>
    <row r="545" spans="1:14" x14ac:dyDescent="0.25">
      <c r="A545" t="s">
        <v>48</v>
      </c>
      <c r="B545" t="s">
        <v>60</v>
      </c>
      <c r="C545" t="s">
        <v>111</v>
      </c>
      <c r="D545" t="s">
        <v>111</v>
      </c>
      <c r="E545">
        <v>0</v>
      </c>
      <c r="F545">
        <v>2012</v>
      </c>
      <c r="G545" s="1"/>
      <c r="H545" s="1"/>
      <c r="I545" s="1"/>
      <c r="J545" s="1"/>
      <c r="K545" s="1"/>
      <c r="L545" s="1"/>
      <c r="M545" s="1">
        <v>0.12774843160915242</v>
      </c>
      <c r="N545" s="1"/>
    </row>
    <row r="546" spans="1:14" x14ac:dyDescent="0.25">
      <c r="A546" t="s">
        <v>48</v>
      </c>
      <c r="B546" t="s">
        <v>60</v>
      </c>
      <c r="C546" t="s">
        <v>111</v>
      </c>
      <c r="D546" t="s">
        <v>111</v>
      </c>
      <c r="E546">
        <v>0</v>
      </c>
      <c r="F546">
        <v>2013</v>
      </c>
      <c r="G546" s="1"/>
      <c r="H546" s="1"/>
      <c r="I546" s="1"/>
      <c r="J546" s="1"/>
      <c r="K546" s="1"/>
      <c r="L546" s="1"/>
      <c r="M546" s="1">
        <v>0.12734390839316398</v>
      </c>
      <c r="N546" s="1"/>
    </row>
    <row r="547" spans="1:14" x14ac:dyDescent="0.25">
      <c r="A547" t="s">
        <v>48</v>
      </c>
      <c r="B547" t="s">
        <v>60</v>
      </c>
      <c r="C547" t="s">
        <v>111</v>
      </c>
      <c r="D547" t="s">
        <v>111</v>
      </c>
      <c r="E547">
        <v>0</v>
      </c>
      <c r="F547">
        <v>2014</v>
      </c>
      <c r="G547" s="1"/>
      <c r="H547" s="1"/>
      <c r="I547" s="1"/>
      <c r="J547" s="1"/>
      <c r="K547" s="1"/>
      <c r="L547" s="1"/>
      <c r="M547" s="1">
        <v>0.12637305267479168</v>
      </c>
      <c r="N547" s="1"/>
    </row>
    <row r="548" spans="1:14" x14ac:dyDescent="0.25">
      <c r="A548" t="s">
        <v>48</v>
      </c>
      <c r="B548" t="s">
        <v>60</v>
      </c>
      <c r="C548" t="s">
        <v>111</v>
      </c>
      <c r="D548" t="s">
        <v>111</v>
      </c>
      <c r="E548">
        <v>0</v>
      </c>
      <c r="F548">
        <v>2015</v>
      </c>
      <c r="G548" s="1"/>
      <c r="H548" s="1"/>
      <c r="I548" s="1"/>
      <c r="J548" s="1"/>
      <c r="K548" s="1"/>
      <c r="L548" s="1"/>
      <c r="M548" s="1">
        <v>0.12321777159008182</v>
      </c>
      <c r="N548" s="1"/>
    </row>
    <row r="549" spans="1:14" x14ac:dyDescent="0.25">
      <c r="A549" t="s">
        <v>48</v>
      </c>
      <c r="B549" t="s">
        <v>60</v>
      </c>
      <c r="C549" t="s">
        <v>111</v>
      </c>
      <c r="D549" t="s">
        <v>111</v>
      </c>
      <c r="E549">
        <v>0</v>
      </c>
      <c r="F549">
        <v>2016</v>
      </c>
      <c r="G549" s="1"/>
      <c r="H549" s="1"/>
      <c r="I549" s="1"/>
      <c r="J549" s="1"/>
      <c r="K549" s="1"/>
      <c r="L549" s="1"/>
      <c r="M549" s="1">
        <v>0.12232782051490719</v>
      </c>
      <c r="N549" s="1"/>
    </row>
    <row r="550" spans="1:14" x14ac:dyDescent="0.25">
      <c r="A550" t="s">
        <v>48</v>
      </c>
      <c r="B550" t="s">
        <v>60</v>
      </c>
      <c r="C550" t="s">
        <v>111</v>
      </c>
      <c r="D550" t="s">
        <v>111</v>
      </c>
      <c r="E550">
        <v>0</v>
      </c>
      <c r="F550">
        <v>2017</v>
      </c>
      <c r="G550" s="1"/>
      <c r="H550" s="1"/>
      <c r="I550" s="1"/>
      <c r="J550" s="1"/>
      <c r="K550" s="1"/>
      <c r="L550" s="1"/>
      <c r="M550" s="1">
        <v>0.11981977657577882</v>
      </c>
      <c r="N550" s="1"/>
    </row>
    <row r="551" spans="1:14" x14ac:dyDescent="0.25">
      <c r="A551" t="s">
        <v>48</v>
      </c>
      <c r="B551" t="s">
        <v>60</v>
      </c>
      <c r="C551" t="s">
        <v>112</v>
      </c>
      <c r="D551" t="s">
        <v>112</v>
      </c>
      <c r="E551">
        <v>0</v>
      </c>
      <c r="F551">
        <v>2012</v>
      </c>
      <c r="G551" s="1"/>
      <c r="H551" s="1"/>
      <c r="I551" s="1"/>
      <c r="J551" s="1"/>
      <c r="K551" s="1"/>
      <c r="L551" s="1"/>
      <c r="M551" s="1">
        <v>2.1245014501858854</v>
      </c>
      <c r="N551" s="1"/>
    </row>
    <row r="552" spans="1:14" x14ac:dyDescent="0.25">
      <c r="A552" t="s">
        <v>48</v>
      </c>
      <c r="B552" t="s">
        <v>60</v>
      </c>
      <c r="C552" t="s">
        <v>112</v>
      </c>
      <c r="D552" t="s">
        <v>112</v>
      </c>
      <c r="E552">
        <v>0</v>
      </c>
      <c r="F552">
        <v>2013</v>
      </c>
      <c r="G552" s="1"/>
      <c r="H552" s="1"/>
      <c r="I552" s="1"/>
      <c r="J552" s="1"/>
      <c r="K552" s="1"/>
      <c r="L552" s="1"/>
      <c r="M552" s="1">
        <v>2.0713208913006285</v>
      </c>
      <c r="N552" s="1"/>
    </row>
    <row r="553" spans="1:14" x14ac:dyDescent="0.25">
      <c r="A553" t="s">
        <v>48</v>
      </c>
      <c r="B553" t="s">
        <v>60</v>
      </c>
      <c r="C553" t="s">
        <v>112</v>
      </c>
      <c r="D553" t="s">
        <v>112</v>
      </c>
      <c r="E553">
        <v>0</v>
      </c>
      <c r="F553">
        <v>2014</v>
      </c>
      <c r="G553" s="1"/>
      <c r="H553" s="1"/>
      <c r="I553" s="1"/>
      <c r="J553" s="1"/>
      <c r="K553" s="1"/>
      <c r="L553" s="1"/>
      <c r="M553" s="1">
        <v>2.146382240672708</v>
      </c>
      <c r="N553" s="1"/>
    </row>
    <row r="554" spans="1:14" x14ac:dyDescent="0.25">
      <c r="A554" t="s">
        <v>48</v>
      </c>
      <c r="B554" t="s">
        <v>60</v>
      </c>
      <c r="C554" t="s">
        <v>112</v>
      </c>
      <c r="D554" t="s">
        <v>112</v>
      </c>
      <c r="E554">
        <v>0</v>
      </c>
      <c r="F554">
        <v>2015</v>
      </c>
      <c r="G554" s="1"/>
      <c r="H554" s="1"/>
      <c r="I554" s="1"/>
      <c r="J554" s="1"/>
      <c r="K554" s="1"/>
      <c r="L554" s="1"/>
      <c r="M554" s="1">
        <v>2.2261725622861852</v>
      </c>
      <c r="N554" s="1"/>
    </row>
    <row r="555" spans="1:14" x14ac:dyDescent="0.25">
      <c r="A555" t="s">
        <v>48</v>
      </c>
      <c r="B555" t="s">
        <v>60</v>
      </c>
      <c r="C555" t="s">
        <v>112</v>
      </c>
      <c r="D555" t="s">
        <v>112</v>
      </c>
      <c r="E555">
        <v>0</v>
      </c>
      <c r="F555">
        <v>2016</v>
      </c>
      <c r="G555" s="1"/>
      <c r="H555" s="1"/>
      <c r="I555" s="1"/>
      <c r="J555" s="1"/>
      <c r="K555" s="1"/>
      <c r="L555" s="1"/>
      <c r="M555" s="1">
        <v>2.0945938378811597</v>
      </c>
      <c r="N555" s="1"/>
    </row>
    <row r="556" spans="1:14" x14ac:dyDescent="0.25">
      <c r="A556" t="s">
        <v>48</v>
      </c>
      <c r="B556" t="s">
        <v>60</v>
      </c>
      <c r="C556" t="s">
        <v>112</v>
      </c>
      <c r="D556" t="s">
        <v>112</v>
      </c>
      <c r="E556">
        <v>0</v>
      </c>
      <c r="F556">
        <v>2017</v>
      </c>
      <c r="G556" s="1"/>
      <c r="H556" s="1"/>
      <c r="I556" s="1"/>
      <c r="J556" s="1"/>
      <c r="K556" s="1"/>
      <c r="L556" s="1"/>
      <c r="M556" s="1">
        <v>2.0686868324945893</v>
      </c>
      <c r="N556" s="1"/>
    </row>
    <row r="557" spans="1:14" x14ac:dyDescent="0.25">
      <c r="A557" t="s">
        <v>48</v>
      </c>
      <c r="B557" t="s">
        <v>61</v>
      </c>
      <c r="C557" t="s">
        <v>106</v>
      </c>
      <c r="D557" t="s">
        <v>106</v>
      </c>
      <c r="E557">
        <v>0</v>
      </c>
      <c r="F557">
        <v>2012</v>
      </c>
      <c r="G557" s="1"/>
      <c r="H557" s="1"/>
      <c r="I557" s="1">
        <v>10.173642905806361</v>
      </c>
      <c r="J557" s="1"/>
      <c r="K557" s="1"/>
      <c r="L557" s="1"/>
      <c r="M557" s="1"/>
      <c r="N557" s="1"/>
    </row>
    <row r="558" spans="1:14" x14ac:dyDescent="0.25">
      <c r="A558" t="s">
        <v>48</v>
      </c>
      <c r="B558" t="s">
        <v>61</v>
      </c>
      <c r="C558" t="s">
        <v>106</v>
      </c>
      <c r="D558" t="s">
        <v>106</v>
      </c>
      <c r="E558">
        <v>0</v>
      </c>
      <c r="F558">
        <v>2013</v>
      </c>
      <c r="G558" s="1"/>
      <c r="H558" s="1"/>
      <c r="I558" s="1">
        <v>10.990377211161398</v>
      </c>
      <c r="J558" s="1"/>
      <c r="K558" s="1"/>
      <c r="L558" s="1"/>
      <c r="M558" s="1"/>
      <c r="N558" s="1"/>
    </row>
    <row r="559" spans="1:14" x14ac:dyDescent="0.25">
      <c r="A559" t="s">
        <v>48</v>
      </c>
      <c r="B559" t="s">
        <v>61</v>
      </c>
      <c r="C559" t="s">
        <v>106</v>
      </c>
      <c r="D559" t="s">
        <v>106</v>
      </c>
      <c r="E559">
        <v>0</v>
      </c>
      <c r="F559">
        <v>2014</v>
      </c>
      <c r="G559" s="1"/>
      <c r="H559" s="1"/>
      <c r="I559" s="1">
        <v>10.387994113860676</v>
      </c>
      <c r="J559" s="1"/>
      <c r="K559" s="1"/>
      <c r="L559" s="1"/>
      <c r="M559" s="1"/>
      <c r="N559" s="1"/>
    </row>
    <row r="560" spans="1:14" x14ac:dyDescent="0.25">
      <c r="A560" t="s">
        <v>48</v>
      </c>
      <c r="B560" t="s">
        <v>61</v>
      </c>
      <c r="C560" t="s">
        <v>106</v>
      </c>
      <c r="D560" t="s">
        <v>106</v>
      </c>
      <c r="E560">
        <v>0</v>
      </c>
      <c r="F560">
        <v>2015</v>
      </c>
      <c r="G560" s="1"/>
      <c r="H560" s="1"/>
      <c r="I560" s="1">
        <v>10.489127750954353</v>
      </c>
      <c r="J560" s="1"/>
      <c r="K560" s="1"/>
      <c r="L560" s="1"/>
      <c r="M560" s="1"/>
      <c r="N560" s="1"/>
    </row>
    <row r="561" spans="1:14" x14ac:dyDescent="0.25">
      <c r="A561" t="s">
        <v>48</v>
      </c>
      <c r="B561" t="s">
        <v>61</v>
      </c>
      <c r="C561" t="s">
        <v>106</v>
      </c>
      <c r="D561" t="s">
        <v>106</v>
      </c>
      <c r="E561">
        <v>0</v>
      </c>
      <c r="F561">
        <v>2016</v>
      </c>
      <c r="G561" s="1"/>
      <c r="H561" s="1"/>
      <c r="I561" s="1">
        <v>10.855904276310678</v>
      </c>
      <c r="J561" s="1"/>
      <c r="K561" s="1"/>
      <c r="L561" s="1"/>
      <c r="M561" s="1"/>
      <c r="N561" s="1"/>
    </row>
    <row r="562" spans="1:14" x14ac:dyDescent="0.25">
      <c r="A562" t="s">
        <v>48</v>
      </c>
      <c r="B562" t="s">
        <v>61</v>
      </c>
      <c r="C562" t="s">
        <v>106</v>
      </c>
      <c r="D562" t="s">
        <v>106</v>
      </c>
      <c r="E562">
        <v>0</v>
      </c>
      <c r="F562">
        <v>2017</v>
      </c>
      <c r="G562" s="1"/>
      <c r="H562" s="1"/>
      <c r="I562" s="1">
        <v>11.665134741006755</v>
      </c>
      <c r="J562" s="1"/>
      <c r="K562" s="1"/>
      <c r="L562" s="1"/>
      <c r="M562" s="1"/>
      <c r="N562" s="1"/>
    </row>
    <row r="563" spans="1:14" x14ac:dyDescent="0.25">
      <c r="A563" t="s">
        <v>48</v>
      </c>
      <c r="B563" t="s">
        <v>61</v>
      </c>
      <c r="C563" t="s">
        <v>107</v>
      </c>
      <c r="D563" t="s">
        <v>107</v>
      </c>
      <c r="E563">
        <v>0</v>
      </c>
      <c r="F563">
        <v>2012</v>
      </c>
      <c r="G563" s="1"/>
      <c r="H563" s="1"/>
      <c r="I563" s="1">
        <v>4.4935788877931843E-2</v>
      </c>
      <c r="J563" s="1"/>
      <c r="K563" s="1"/>
      <c r="L563" s="1"/>
      <c r="M563" s="1"/>
      <c r="N563" s="1"/>
    </row>
    <row r="564" spans="1:14" x14ac:dyDescent="0.25">
      <c r="A564" t="s">
        <v>48</v>
      </c>
      <c r="B564" t="s">
        <v>61</v>
      </c>
      <c r="C564" t="s">
        <v>107</v>
      </c>
      <c r="D564" t="s">
        <v>107</v>
      </c>
      <c r="E564">
        <v>0</v>
      </c>
      <c r="F564">
        <v>2013</v>
      </c>
      <c r="G564" s="1"/>
      <c r="H564" s="1"/>
      <c r="I564" s="1">
        <v>4.5287636820500139E-2</v>
      </c>
      <c r="J564" s="1"/>
      <c r="K564" s="1"/>
      <c r="L564" s="1"/>
      <c r="M564" s="1"/>
      <c r="N564" s="1"/>
    </row>
    <row r="565" spans="1:14" x14ac:dyDescent="0.25">
      <c r="A565" t="s">
        <v>48</v>
      </c>
      <c r="B565" t="s">
        <v>61</v>
      </c>
      <c r="C565" t="s">
        <v>107</v>
      </c>
      <c r="D565" t="s">
        <v>107</v>
      </c>
      <c r="E565">
        <v>0</v>
      </c>
      <c r="F565">
        <v>2014</v>
      </c>
      <c r="G565" s="1"/>
      <c r="H565" s="1"/>
      <c r="I565" s="1">
        <v>4.4475885999023773E-2</v>
      </c>
      <c r="J565" s="1"/>
      <c r="K565" s="1"/>
      <c r="L565" s="1"/>
      <c r="M565" s="1"/>
      <c r="N565" s="1"/>
    </row>
    <row r="566" spans="1:14" x14ac:dyDescent="0.25">
      <c r="A566" t="s">
        <v>48</v>
      </c>
      <c r="B566" t="s">
        <v>61</v>
      </c>
      <c r="C566" t="s">
        <v>107</v>
      </c>
      <c r="D566" t="s">
        <v>107</v>
      </c>
      <c r="E566">
        <v>0</v>
      </c>
      <c r="F566">
        <v>2015</v>
      </c>
      <c r="G566" s="1"/>
      <c r="H566" s="1"/>
      <c r="I566" s="1">
        <v>4.4121075269542634E-2</v>
      </c>
      <c r="J566" s="1"/>
      <c r="K566" s="1"/>
      <c r="L566" s="1"/>
      <c r="M566" s="1"/>
      <c r="N566" s="1"/>
    </row>
    <row r="567" spans="1:14" x14ac:dyDescent="0.25">
      <c r="A567" t="s">
        <v>48</v>
      </c>
      <c r="B567" t="s">
        <v>61</v>
      </c>
      <c r="C567" t="s">
        <v>107</v>
      </c>
      <c r="D567" t="s">
        <v>107</v>
      </c>
      <c r="E567">
        <v>0</v>
      </c>
      <c r="F567">
        <v>2016</v>
      </c>
      <c r="G567" s="1"/>
      <c r="H567" s="1"/>
      <c r="I567" s="1">
        <v>4.2872011329991799E-2</v>
      </c>
      <c r="J567" s="1"/>
      <c r="K567" s="1"/>
      <c r="L567" s="1"/>
      <c r="M567" s="1"/>
      <c r="N567" s="1"/>
    </row>
    <row r="568" spans="1:14" x14ac:dyDescent="0.25">
      <c r="A568" t="s">
        <v>48</v>
      </c>
      <c r="B568" t="s">
        <v>61</v>
      </c>
      <c r="C568" t="s">
        <v>107</v>
      </c>
      <c r="D568" t="s">
        <v>107</v>
      </c>
      <c r="E568">
        <v>0</v>
      </c>
      <c r="F568">
        <v>2017</v>
      </c>
      <c r="G568" s="1"/>
      <c r="H568" s="1"/>
      <c r="I568" s="1">
        <v>4.18300611115381E-2</v>
      </c>
      <c r="J568" s="1"/>
      <c r="K568" s="1"/>
      <c r="L568" s="1"/>
      <c r="M568" s="1"/>
      <c r="N568" s="1"/>
    </row>
    <row r="569" spans="1:14" x14ac:dyDescent="0.25">
      <c r="A569" t="s">
        <v>48</v>
      </c>
      <c r="B569" t="s">
        <v>61</v>
      </c>
      <c r="C569" t="s">
        <v>108</v>
      </c>
      <c r="D569" t="s">
        <v>108</v>
      </c>
      <c r="E569">
        <v>0</v>
      </c>
      <c r="F569">
        <v>2012</v>
      </c>
      <c r="G569" s="1"/>
      <c r="H569" s="1"/>
      <c r="I569" s="1">
        <v>4.2017778410524197E-2</v>
      </c>
      <c r="J569" s="1"/>
      <c r="K569" s="1"/>
      <c r="L569" s="1"/>
      <c r="M569" s="1"/>
      <c r="N569" s="1"/>
    </row>
    <row r="570" spans="1:14" x14ac:dyDescent="0.25">
      <c r="A570" t="s">
        <v>48</v>
      </c>
      <c r="B570" t="s">
        <v>61</v>
      </c>
      <c r="C570" t="s">
        <v>108</v>
      </c>
      <c r="D570" t="s">
        <v>108</v>
      </c>
      <c r="E570">
        <v>0</v>
      </c>
      <c r="F570">
        <v>2013</v>
      </c>
      <c r="G570" s="1"/>
      <c r="H570" s="1"/>
      <c r="I570" s="1">
        <v>4.1541245420661239E-2</v>
      </c>
      <c r="J570" s="1"/>
      <c r="K570" s="1"/>
      <c r="L570" s="1"/>
      <c r="M570" s="1"/>
      <c r="N570" s="1"/>
    </row>
    <row r="571" spans="1:14" x14ac:dyDescent="0.25">
      <c r="A571" t="s">
        <v>48</v>
      </c>
      <c r="B571" t="s">
        <v>61</v>
      </c>
      <c r="C571" t="s">
        <v>108</v>
      </c>
      <c r="D571" t="s">
        <v>108</v>
      </c>
      <c r="E571">
        <v>0</v>
      </c>
      <c r="F571">
        <v>2014</v>
      </c>
      <c r="G571" s="1"/>
      <c r="H571" s="1"/>
      <c r="I571" s="1">
        <v>4.1168306559029387E-2</v>
      </c>
      <c r="J571" s="1"/>
      <c r="K571" s="1"/>
      <c r="L571" s="1"/>
      <c r="M571" s="1"/>
      <c r="N571" s="1"/>
    </row>
    <row r="572" spans="1:14" x14ac:dyDescent="0.25">
      <c r="A572" t="s">
        <v>48</v>
      </c>
      <c r="B572" t="s">
        <v>61</v>
      </c>
      <c r="C572" t="s">
        <v>108</v>
      </c>
      <c r="D572" t="s">
        <v>108</v>
      </c>
      <c r="E572">
        <v>0</v>
      </c>
      <c r="F572">
        <v>2015</v>
      </c>
      <c r="G572" s="1"/>
      <c r="H572" s="1"/>
      <c r="I572" s="1">
        <v>4.0608898266581567E-2</v>
      </c>
      <c r="J572" s="1"/>
      <c r="K572" s="1"/>
      <c r="L572" s="1"/>
      <c r="M572" s="1"/>
      <c r="N572" s="1"/>
    </row>
    <row r="573" spans="1:14" x14ac:dyDescent="0.25">
      <c r="A573" t="s">
        <v>48</v>
      </c>
      <c r="B573" t="s">
        <v>61</v>
      </c>
      <c r="C573" t="s">
        <v>108</v>
      </c>
      <c r="D573" t="s">
        <v>108</v>
      </c>
      <c r="E573">
        <v>0</v>
      </c>
      <c r="F573">
        <v>2016</v>
      </c>
      <c r="G573" s="1"/>
      <c r="H573" s="1"/>
      <c r="I573" s="1">
        <v>3.9386487553454877E-2</v>
      </c>
      <c r="J573" s="1"/>
      <c r="K573" s="1"/>
      <c r="L573" s="1"/>
      <c r="M573" s="1"/>
      <c r="N573" s="1"/>
    </row>
    <row r="574" spans="1:14" x14ac:dyDescent="0.25">
      <c r="A574" t="s">
        <v>48</v>
      </c>
      <c r="B574" t="s">
        <v>61</v>
      </c>
      <c r="C574" t="s">
        <v>108</v>
      </c>
      <c r="D574" t="s">
        <v>108</v>
      </c>
      <c r="E574">
        <v>0</v>
      </c>
      <c r="F574">
        <v>2017</v>
      </c>
      <c r="G574" s="1"/>
      <c r="H574" s="1"/>
      <c r="I574" s="1">
        <v>3.8184795665974401E-2</v>
      </c>
      <c r="J574" s="1"/>
      <c r="K574" s="1"/>
      <c r="L574" s="1"/>
      <c r="M574" s="1"/>
      <c r="N574" s="1"/>
    </row>
    <row r="575" spans="1:14" x14ac:dyDescent="0.25">
      <c r="A575" t="s">
        <v>48</v>
      </c>
      <c r="B575" t="s">
        <v>61</v>
      </c>
      <c r="C575" t="s">
        <v>109</v>
      </c>
      <c r="D575" t="s">
        <v>109</v>
      </c>
      <c r="E575">
        <v>0</v>
      </c>
      <c r="F575">
        <v>2012</v>
      </c>
      <c r="G575" s="1"/>
      <c r="H575" s="1"/>
      <c r="I575" s="1">
        <v>4.1271999999999993E-3</v>
      </c>
      <c r="J575" s="1"/>
      <c r="K575" s="1"/>
      <c r="L575" s="1"/>
      <c r="M575" s="1"/>
      <c r="N575" s="1"/>
    </row>
    <row r="576" spans="1:14" x14ac:dyDescent="0.25">
      <c r="A576" t="s">
        <v>48</v>
      </c>
      <c r="B576" t="s">
        <v>61</v>
      </c>
      <c r="C576" t="s">
        <v>109</v>
      </c>
      <c r="D576" t="s">
        <v>109</v>
      </c>
      <c r="E576">
        <v>0</v>
      </c>
      <c r="F576">
        <v>2013</v>
      </c>
      <c r="G576" s="1"/>
      <c r="H576" s="1"/>
      <c r="I576" s="1">
        <v>4.1539999999999997E-3</v>
      </c>
      <c r="J576" s="1"/>
      <c r="K576" s="1"/>
      <c r="L576" s="1"/>
      <c r="M576" s="1"/>
      <c r="N576" s="1"/>
    </row>
    <row r="577" spans="1:14" x14ac:dyDescent="0.25">
      <c r="A577" t="s">
        <v>48</v>
      </c>
      <c r="B577" t="s">
        <v>61</v>
      </c>
      <c r="C577" t="s">
        <v>109</v>
      </c>
      <c r="D577" t="s">
        <v>109</v>
      </c>
      <c r="E577">
        <v>0</v>
      </c>
      <c r="F577">
        <v>2014</v>
      </c>
      <c r="G577" s="1"/>
      <c r="H577" s="1"/>
      <c r="I577" s="1">
        <v>4.1808000000000001E-3</v>
      </c>
      <c r="J577" s="1"/>
      <c r="K577" s="1"/>
      <c r="L577" s="1"/>
      <c r="M577" s="1"/>
      <c r="N577" s="1"/>
    </row>
    <row r="578" spans="1:14" x14ac:dyDescent="0.25">
      <c r="A578" t="s">
        <v>48</v>
      </c>
      <c r="B578" t="s">
        <v>61</v>
      </c>
      <c r="C578" t="s">
        <v>109</v>
      </c>
      <c r="D578" t="s">
        <v>109</v>
      </c>
      <c r="E578">
        <v>0</v>
      </c>
      <c r="F578">
        <v>2015</v>
      </c>
      <c r="G578" s="1"/>
      <c r="H578" s="1"/>
      <c r="I578" s="1">
        <v>4.218655E-3</v>
      </c>
      <c r="J578" s="1"/>
      <c r="K578" s="1"/>
      <c r="L578" s="1"/>
      <c r="M578" s="1"/>
      <c r="N578" s="1"/>
    </row>
    <row r="579" spans="1:14" x14ac:dyDescent="0.25">
      <c r="A579" t="s">
        <v>48</v>
      </c>
      <c r="B579" t="s">
        <v>61</v>
      </c>
      <c r="C579" t="s">
        <v>109</v>
      </c>
      <c r="D579" t="s">
        <v>109</v>
      </c>
      <c r="E579">
        <v>0</v>
      </c>
      <c r="F579">
        <v>2016</v>
      </c>
      <c r="G579" s="1"/>
      <c r="H579" s="1"/>
      <c r="I579" s="1">
        <v>4.2995239999999999E-3</v>
      </c>
      <c r="J579" s="1"/>
      <c r="K579" s="1"/>
      <c r="L579" s="1"/>
      <c r="M579" s="1"/>
      <c r="N579" s="1"/>
    </row>
    <row r="580" spans="1:14" x14ac:dyDescent="0.25">
      <c r="A580" t="s">
        <v>48</v>
      </c>
      <c r="B580" t="s">
        <v>61</v>
      </c>
      <c r="C580" t="s">
        <v>109</v>
      </c>
      <c r="D580" t="s">
        <v>109</v>
      </c>
      <c r="E580">
        <v>0</v>
      </c>
      <c r="F580">
        <v>2017</v>
      </c>
      <c r="G580" s="1"/>
      <c r="H580" s="1"/>
      <c r="I580" s="1">
        <v>4.3251314000000004E-3</v>
      </c>
      <c r="J580" s="1"/>
      <c r="K580" s="1"/>
      <c r="L580" s="1"/>
      <c r="M580" s="1"/>
      <c r="N580" s="1"/>
    </row>
    <row r="581" spans="1:14" x14ac:dyDescent="0.25">
      <c r="A581" t="s">
        <v>48</v>
      </c>
      <c r="B581" t="s">
        <v>61</v>
      </c>
      <c r="C581" t="s">
        <v>110</v>
      </c>
      <c r="D581" t="s">
        <v>110</v>
      </c>
      <c r="E581">
        <v>0</v>
      </c>
      <c r="F581">
        <v>2012</v>
      </c>
      <c r="G581" s="1"/>
      <c r="H581" s="1"/>
      <c r="I581" s="1">
        <v>7.515E-4</v>
      </c>
      <c r="J581" s="1"/>
      <c r="K581" s="1"/>
      <c r="L581" s="1"/>
      <c r="M581" s="1"/>
      <c r="N581" s="1"/>
    </row>
    <row r="582" spans="1:14" x14ac:dyDescent="0.25">
      <c r="A582" t="s">
        <v>48</v>
      </c>
      <c r="B582" t="s">
        <v>61</v>
      </c>
      <c r="C582" t="s">
        <v>110</v>
      </c>
      <c r="D582" t="s">
        <v>110</v>
      </c>
      <c r="E582">
        <v>0</v>
      </c>
      <c r="F582">
        <v>2013</v>
      </c>
      <c r="G582" s="1"/>
      <c r="H582" s="1"/>
      <c r="I582" s="1">
        <v>7.6724999999999981E-4</v>
      </c>
      <c r="J582" s="1"/>
      <c r="K582" s="1"/>
      <c r="L582" s="1"/>
      <c r="M582" s="1"/>
      <c r="N582" s="1"/>
    </row>
    <row r="583" spans="1:14" x14ac:dyDescent="0.25">
      <c r="A583" t="s">
        <v>48</v>
      </c>
      <c r="B583" t="s">
        <v>61</v>
      </c>
      <c r="C583" t="s">
        <v>110</v>
      </c>
      <c r="D583" t="s">
        <v>110</v>
      </c>
      <c r="E583">
        <v>0</v>
      </c>
      <c r="F583">
        <v>2014</v>
      </c>
      <c r="G583" s="1"/>
      <c r="H583" s="1"/>
      <c r="I583" s="1">
        <v>7.6949999999999989E-4</v>
      </c>
      <c r="J583" s="1"/>
      <c r="K583" s="1"/>
      <c r="L583" s="1"/>
      <c r="M583" s="1"/>
      <c r="N583" s="1"/>
    </row>
    <row r="584" spans="1:14" x14ac:dyDescent="0.25">
      <c r="A584" t="s">
        <v>48</v>
      </c>
      <c r="B584" t="s">
        <v>61</v>
      </c>
      <c r="C584" t="s">
        <v>110</v>
      </c>
      <c r="D584" t="s">
        <v>110</v>
      </c>
      <c r="E584">
        <v>0</v>
      </c>
      <c r="F584">
        <v>2015</v>
      </c>
      <c r="G584" s="1"/>
      <c r="H584" s="1"/>
      <c r="I584" s="1">
        <v>7.6063049999999994E-4</v>
      </c>
      <c r="J584" s="1"/>
      <c r="K584" s="1"/>
      <c r="L584" s="1"/>
      <c r="M584" s="1"/>
      <c r="N584" s="1"/>
    </row>
    <row r="585" spans="1:14" x14ac:dyDescent="0.25">
      <c r="A585" t="s">
        <v>48</v>
      </c>
      <c r="B585" t="s">
        <v>61</v>
      </c>
      <c r="C585" t="s">
        <v>110</v>
      </c>
      <c r="D585" t="s">
        <v>110</v>
      </c>
      <c r="E585">
        <v>0</v>
      </c>
      <c r="F585">
        <v>2016</v>
      </c>
      <c r="G585" s="1"/>
      <c r="H585" s="1"/>
      <c r="I585" s="1">
        <v>7.2840599999999991E-4</v>
      </c>
      <c r="J585" s="1"/>
      <c r="K585" s="1"/>
      <c r="L585" s="1"/>
      <c r="M585" s="1"/>
      <c r="N585" s="1"/>
    </row>
    <row r="586" spans="1:14" x14ac:dyDescent="0.25">
      <c r="A586" t="s">
        <v>48</v>
      </c>
      <c r="B586" t="s">
        <v>61</v>
      </c>
      <c r="C586" t="s">
        <v>110</v>
      </c>
      <c r="D586" t="s">
        <v>110</v>
      </c>
      <c r="E586">
        <v>0</v>
      </c>
      <c r="F586">
        <v>2017</v>
      </c>
      <c r="G586" s="1"/>
      <c r="H586" s="1"/>
      <c r="I586" s="1">
        <v>7.3268999999999993E-4</v>
      </c>
      <c r="J586" s="1"/>
      <c r="K586" s="1"/>
      <c r="L586" s="1"/>
      <c r="M586" s="1"/>
      <c r="N586" s="1"/>
    </row>
    <row r="587" spans="1:14" x14ac:dyDescent="0.25">
      <c r="A587" t="s">
        <v>48</v>
      </c>
      <c r="B587" t="s">
        <v>61</v>
      </c>
      <c r="C587" t="s">
        <v>111</v>
      </c>
      <c r="D587" t="s">
        <v>111</v>
      </c>
      <c r="E587">
        <v>0</v>
      </c>
      <c r="F587">
        <v>2012</v>
      </c>
      <c r="G587" s="1"/>
      <c r="H587" s="1"/>
      <c r="I587" s="1">
        <v>22.267175687433909</v>
      </c>
      <c r="J587" s="1"/>
      <c r="K587" s="1"/>
      <c r="L587" s="1"/>
      <c r="M587" s="1"/>
      <c r="N587" s="1"/>
    </row>
    <row r="588" spans="1:14" x14ac:dyDescent="0.25">
      <c r="A588" t="s">
        <v>48</v>
      </c>
      <c r="B588" t="s">
        <v>61</v>
      </c>
      <c r="C588" t="s">
        <v>111</v>
      </c>
      <c r="D588" t="s">
        <v>111</v>
      </c>
      <c r="E588">
        <v>0</v>
      </c>
      <c r="F588">
        <v>2013</v>
      </c>
      <c r="G588" s="1"/>
      <c r="H588" s="1"/>
      <c r="I588" s="1">
        <v>22.196665314769451</v>
      </c>
      <c r="J588" s="1"/>
      <c r="K588" s="1"/>
      <c r="L588" s="1"/>
      <c r="M588" s="1"/>
      <c r="N588" s="1"/>
    </row>
    <row r="589" spans="1:14" x14ac:dyDescent="0.25">
      <c r="A589" t="s">
        <v>48</v>
      </c>
      <c r="B589" t="s">
        <v>61</v>
      </c>
      <c r="C589" t="s">
        <v>111</v>
      </c>
      <c r="D589" t="s">
        <v>111</v>
      </c>
      <c r="E589">
        <v>0</v>
      </c>
      <c r="F589">
        <v>2014</v>
      </c>
      <c r="G589" s="1"/>
      <c r="H589" s="1"/>
      <c r="I589" s="1">
        <v>22.02744042037477</v>
      </c>
      <c r="J589" s="1"/>
      <c r="K589" s="1"/>
      <c r="L589" s="1"/>
      <c r="M589" s="1"/>
      <c r="N589" s="1"/>
    </row>
    <row r="590" spans="1:14" x14ac:dyDescent="0.25">
      <c r="A590" t="s">
        <v>48</v>
      </c>
      <c r="B590" t="s">
        <v>61</v>
      </c>
      <c r="C590" t="s">
        <v>111</v>
      </c>
      <c r="D590" t="s">
        <v>111</v>
      </c>
      <c r="E590">
        <v>0</v>
      </c>
      <c r="F590">
        <v>2015</v>
      </c>
      <c r="G590" s="1"/>
      <c r="H590" s="1"/>
      <c r="I590" s="1">
        <v>21.477459513592041</v>
      </c>
      <c r="J590" s="1"/>
      <c r="K590" s="1"/>
      <c r="L590" s="1"/>
      <c r="M590" s="1"/>
      <c r="N590" s="1"/>
    </row>
    <row r="591" spans="1:14" x14ac:dyDescent="0.25">
      <c r="A591" t="s">
        <v>48</v>
      </c>
      <c r="B591" t="s">
        <v>61</v>
      </c>
      <c r="C591" t="s">
        <v>111</v>
      </c>
      <c r="D591" t="s">
        <v>111</v>
      </c>
      <c r="E591">
        <v>0</v>
      </c>
      <c r="F591">
        <v>2016</v>
      </c>
      <c r="G591" s="1"/>
      <c r="H591" s="1"/>
      <c r="I591" s="1">
        <v>21.32233669373025</v>
      </c>
      <c r="J591" s="1"/>
      <c r="K591" s="1"/>
      <c r="L591" s="1"/>
      <c r="M591" s="1"/>
      <c r="N591" s="1"/>
    </row>
    <row r="592" spans="1:14" x14ac:dyDescent="0.25">
      <c r="A592" t="s">
        <v>48</v>
      </c>
      <c r="B592" t="s">
        <v>61</v>
      </c>
      <c r="C592" t="s">
        <v>111</v>
      </c>
      <c r="D592" t="s">
        <v>111</v>
      </c>
      <c r="E592">
        <v>0</v>
      </c>
      <c r="F592">
        <v>2017</v>
      </c>
      <c r="G592" s="1"/>
      <c r="H592" s="1"/>
      <c r="I592" s="1">
        <v>20.885172383210648</v>
      </c>
      <c r="J592" s="1"/>
      <c r="K592" s="1"/>
      <c r="L592" s="1"/>
      <c r="M592" s="1"/>
      <c r="N592" s="1"/>
    </row>
    <row r="593" spans="1:14" x14ac:dyDescent="0.25">
      <c r="A593" t="s">
        <v>48</v>
      </c>
      <c r="B593" t="s">
        <v>61</v>
      </c>
      <c r="C593" t="s">
        <v>112</v>
      </c>
      <c r="D593" t="s">
        <v>112</v>
      </c>
      <c r="E593">
        <v>0</v>
      </c>
      <c r="F593">
        <v>2012</v>
      </c>
      <c r="G593" s="1"/>
      <c r="H593" s="1"/>
      <c r="I593" s="1">
        <v>2.9025790967295291</v>
      </c>
      <c r="J593" s="1"/>
      <c r="K593" s="1"/>
      <c r="L593" s="1"/>
      <c r="M593" s="1"/>
      <c r="N593" s="1"/>
    </row>
    <row r="594" spans="1:14" x14ac:dyDescent="0.25">
      <c r="A594" t="s">
        <v>48</v>
      </c>
      <c r="B594" t="s">
        <v>61</v>
      </c>
      <c r="C594" t="s">
        <v>112</v>
      </c>
      <c r="D594" t="s">
        <v>112</v>
      </c>
      <c r="E594">
        <v>0</v>
      </c>
      <c r="F594">
        <v>2013</v>
      </c>
      <c r="G594" s="1"/>
      <c r="H594" s="1"/>
      <c r="I594" s="1">
        <v>2.8307207551465305</v>
      </c>
      <c r="J594" s="1"/>
      <c r="K594" s="1"/>
      <c r="L594" s="1"/>
      <c r="M594" s="1"/>
      <c r="N594" s="1"/>
    </row>
    <row r="595" spans="1:14" x14ac:dyDescent="0.25">
      <c r="A595" t="s">
        <v>48</v>
      </c>
      <c r="B595" t="s">
        <v>61</v>
      </c>
      <c r="C595" t="s">
        <v>112</v>
      </c>
      <c r="D595" t="s">
        <v>112</v>
      </c>
      <c r="E595">
        <v>0</v>
      </c>
      <c r="F595">
        <v>2014</v>
      </c>
      <c r="G595" s="1"/>
      <c r="H595" s="1"/>
      <c r="I595" s="1">
        <v>2.92700480806187</v>
      </c>
      <c r="J595" s="1"/>
      <c r="K595" s="1"/>
      <c r="L595" s="1"/>
      <c r="M595" s="1"/>
      <c r="N595" s="1"/>
    </row>
    <row r="596" spans="1:14" x14ac:dyDescent="0.25">
      <c r="A596" t="s">
        <v>48</v>
      </c>
      <c r="B596" t="s">
        <v>61</v>
      </c>
      <c r="C596" t="s">
        <v>112</v>
      </c>
      <c r="D596" t="s">
        <v>112</v>
      </c>
      <c r="E596">
        <v>0</v>
      </c>
      <c r="F596">
        <v>2015</v>
      </c>
      <c r="G596" s="1"/>
      <c r="H596" s="1"/>
      <c r="I596" s="1">
        <v>3.0335551998640375</v>
      </c>
      <c r="J596" s="1"/>
      <c r="K596" s="1"/>
      <c r="L596" s="1"/>
      <c r="M596" s="1"/>
      <c r="N596" s="1"/>
    </row>
    <row r="597" spans="1:14" x14ac:dyDescent="0.25">
      <c r="A597" t="s">
        <v>48</v>
      </c>
      <c r="B597" t="s">
        <v>61</v>
      </c>
      <c r="C597" t="s">
        <v>112</v>
      </c>
      <c r="D597" t="s">
        <v>112</v>
      </c>
      <c r="E597">
        <v>0</v>
      </c>
      <c r="F597">
        <v>2016</v>
      </c>
      <c r="G597" s="1"/>
      <c r="H597" s="1"/>
      <c r="I597" s="1">
        <v>2.8623805375080003</v>
      </c>
      <c r="J597" s="1"/>
      <c r="K597" s="1"/>
      <c r="L597" s="1"/>
      <c r="M597" s="1"/>
      <c r="N597" s="1"/>
    </row>
    <row r="598" spans="1:14" x14ac:dyDescent="0.25">
      <c r="A598" t="s">
        <v>48</v>
      </c>
      <c r="B598" t="s">
        <v>61</v>
      </c>
      <c r="C598" t="s">
        <v>112</v>
      </c>
      <c r="D598" t="s">
        <v>112</v>
      </c>
      <c r="E598">
        <v>0</v>
      </c>
      <c r="F598">
        <v>2017</v>
      </c>
      <c r="G598" s="1"/>
      <c r="H598" s="1"/>
      <c r="I598" s="1">
        <v>2.819336235967</v>
      </c>
      <c r="J598" s="1"/>
      <c r="K598" s="1"/>
      <c r="L598" s="1"/>
      <c r="M598" s="1"/>
      <c r="N598" s="1"/>
    </row>
    <row r="599" spans="1:14" x14ac:dyDescent="0.25">
      <c r="A599" t="s">
        <v>49</v>
      </c>
      <c r="B599" t="s">
        <v>62</v>
      </c>
      <c r="C599" t="s">
        <v>113</v>
      </c>
      <c r="D599" t="s">
        <v>113</v>
      </c>
      <c r="E599">
        <v>0</v>
      </c>
      <c r="F599">
        <v>2012</v>
      </c>
      <c r="G599" s="1"/>
      <c r="H599" s="1"/>
      <c r="I599" s="1"/>
      <c r="J599" s="1">
        <v>653.60804889259214</v>
      </c>
      <c r="K599" s="1"/>
      <c r="L599" s="1"/>
      <c r="M599" s="1"/>
      <c r="N599" s="1"/>
    </row>
    <row r="600" spans="1:14" x14ac:dyDescent="0.25">
      <c r="A600" t="s">
        <v>49</v>
      </c>
      <c r="B600" t="s">
        <v>62</v>
      </c>
      <c r="C600" t="s">
        <v>113</v>
      </c>
      <c r="D600" t="s">
        <v>113</v>
      </c>
      <c r="E600">
        <v>0</v>
      </c>
      <c r="F600">
        <v>2013</v>
      </c>
      <c r="G600" s="1"/>
      <c r="H600" s="1"/>
      <c r="I600" s="1"/>
      <c r="J600" s="1">
        <v>-5244.8686290540018</v>
      </c>
      <c r="K600" s="1"/>
      <c r="L600" s="1"/>
      <c r="M600" s="1"/>
      <c r="N600" s="1"/>
    </row>
    <row r="601" spans="1:14" x14ac:dyDescent="0.25">
      <c r="A601" t="s">
        <v>49</v>
      </c>
      <c r="B601" t="s">
        <v>62</v>
      </c>
      <c r="C601" t="s">
        <v>113</v>
      </c>
      <c r="D601" t="s">
        <v>113</v>
      </c>
      <c r="E601">
        <v>0</v>
      </c>
      <c r="F601">
        <v>2014</v>
      </c>
      <c r="G601" s="1"/>
      <c r="H601" s="1"/>
      <c r="I601" s="1"/>
      <c r="J601" s="1">
        <v>-1280.7198960736664</v>
      </c>
      <c r="K601" s="1"/>
      <c r="L601" s="1"/>
      <c r="M601" s="1"/>
      <c r="N601" s="1"/>
    </row>
    <row r="602" spans="1:14" x14ac:dyDescent="0.25">
      <c r="A602" t="s">
        <v>49</v>
      </c>
      <c r="B602" t="s">
        <v>62</v>
      </c>
      <c r="C602" t="s">
        <v>113</v>
      </c>
      <c r="D602" t="s">
        <v>113</v>
      </c>
      <c r="E602">
        <v>0</v>
      </c>
      <c r="F602">
        <v>2015</v>
      </c>
      <c r="G602" s="1"/>
      <c r="H602" s="1"/>
      <c r="I602" s="1"/>
      <c r="J602" s="1">
        <v>-8724.5263777112432</v>
      </c>
      <c r="K602" s="1"/>
      <c r="L602" s="1"/>
      <c r="M602" s="1"/>
      <c r="N602" s="1"/>
    </row>
    <row r="603" spans="1:14" x14ac:dyDescent="0.25">
      <c r="A603" t="s">
        <v>49</v>
      </c>
      <c r="B603" t="s">
        <v>62</v>
      </c>
      <c r="C603" t="s">
        <v>113</v>
      </c>
      <c r="D603" t="s">
        <v>113</v>
      </c>
      <c r="E603">
        <v>0</v>
      </c>
      <c r="F603">
        <v>2016</v>
      </c>
      <c r="G603" s="1"/>
      <c r="H603" s="1"/>
      <c r="I603" s="1"/>
      <c r="J603" s="1">
        <v>-17931.664503504366</v>
      </c>
      <c r="K603" s="1"/>
      <c r="L603" s="1"/>
      <c r="M603" s="1"/>
      <c r="N603" s="1"/>
    </row>
    <row r="604" spans="1:14" x14ac:dyDescent="0.25">
      <c r="A604" t="s">
        <v>49</v>
      </c>
      <c r="B604" t="s">
        <v>62</v>
      </c>
      <c r="C604" t="s">
        <v>113</v>
      </c>
      <c r="D604" t="s">
        <v>113</v>
      </c>
      <c r="E604">
        <v>0</v>
      </c>
      <c r="F604">
        <v>2017</v>
      </c>
      <c r="G604" s="1"/>
      <c r="H604" s="1"/>
      <c r="I604" s="1"/>
      <c r="J604" s="1">
        <v>-14093.578905177959</v>
      </c>
      <c r="K604" s="1"/>
      <c r="L604" s="1"/>
      <c r="M604" s="1"/>
      <c r="N604" s="1"/>
    </row>
    <row r="605" spans="1:14" x14ac:dyDescent="0.25">
      <c r="A605" t="s">
        <v>49</v>
      </c>
      <c r="B605" t="s">
        <v>63</v>
      </c>
      <c r="C605" t="s">
        <v>114</v>
      </c>
      <c r="D605" t="s">
        <v>114</v>
      </c>
      <c r="E605">
        <v>0</v>
      </c>
      <c r="F605">
        <v>2012</v>
      </c>
      <c r="G605" s="1"/>
      <c r="H605" s="1"/>
      <c r="I605" s="1"/>
      <c r="J605" s="1">
        <v>-21092.513643018978</v>
      </c>
      <c r="K605" s="1"/>
      <c r="L605" s="1"/>
      <c r="M605" s="1"/>
      <c r="N605" s="1"/>
    </row>
    <row r="606" spans="1:14" x14ac:dyDescent="0.25">
      <c r="A606" t="s">
        <v>49</v>
      </c>
      <c r="B606" t="s">
        <v>63</v>
      </c>
      <c r="C606" t="s">
        <v>114</v>
      </c>
      <c r="D606" t="s">
        <v>114</v>
      </c>
      <c r="E606">
        <v>0</v>
      </c>
      <c r="F606">
        <v>2013</v>
      </c>
      <c r="G606" s="1"/>
      <c r="H606" s="1"/>
      <c r="I606" s="1"/>
      <c r="J606" s="1">
        <v>-22350.423001585696</v>
      </c>
      <c r="K606" s="1"/>
      <c r="L606" s="1"/>
      <c r="M606" s="1"/>
      <c r="N606" s="1"/>
    </row>
    <row r="607" spans="1:14" x14ac:dyDescent="0.25">
      <c r="A607" t="s">
        <v>49</v>
      </c>
      <c r="B607" t="s">
        <v>63</v>
      </c>
      <c r="C607" t="s">
        <v>114</v>
      </c>
      <c r="D607" t="s">
        <v>114</v>
      </c>
      <c r="E607">
        <v>0</v>
      </c>
      <c r="F607">
        <v>2014</v>
      </c>
      <c r="G607" s="1"/>
      <c r="H607" s="1"/>
      <c r="I607" s="1"/>
      <c r="J607" s="1">
        <v>-20236.975199625118</v>
      </c>
      <c r="K607" s="1"/>
      <c r="L607" s="1"/>
      <c r="M607" s="1"/>
      <c r="N607" s="1"/>
    </row>
    <row r="608" spans="1:14" x14ac:dyDescent="0.25">
      <c r="A608" t="s">
        <v>49</v>
      </c>
      <c r="B608" t="s">
        <v>63</v>
      </c>
      <c r="C608" t="s">
        <v>114</v>
      </c>
      <c r="D608" t="s">
        <v>114</v>
      </c>
      <c r="E608">
        <v>0</v>
      </c>
      <c r="F608">
        <v>2015</v>
      </c>
      <c r="G608" s="1"/>
      <c r="H608" s="1"/>
      <c r="I608" s="1"/>
      <c r="J608" s="1">
        <v>-23535.492810774544</v>
      </c>
      <c r="K608" s="1"/>
      <c r="L608" s="1"/>
      <c r="M608" s="1"/>
      <c r="N608" s="1"/>
    </row>
    <row r="609" spans="1:14" x14ac:dyDescent="0.25">
      <c r="A609" t="s">
        <v>49</v>
      </c>
      <c r="B609" t="s">
        <v>63</v>
      </c>
      <c r="C609" t="s">
        <v>114</v>
      </c>
      <c r="D609" t="s">
        <v>114</v>
      </c>
      <c r="E609">
        <v>0</v>
      </c>
      <c r="F609">
        <v>2016</v>
      </c>
      <c r="G609" s="1"/>
      <c r="H609" s="1"/>
      <c r="I609" s="1"/>
      <c r="J609" s="1">
        <v>-26425.595886885381</v>
      </c>
      <c r="K609" s="1"/>
      <c r="L609" s="1"/>
      <c r="M609" s="1"/>
      <c r="N609" s="1"/>
    </row>
    <row r="610" spans="1:14" x14ac:dyDescent="0.25">
      <c r="A610" t="s">
        <v>49</v>
      </c>
      <c r="B610" t="s">
        <v>63</v>
      </c>
      <c r="C610" t="s">
        <v>114</v>
      </c>
      <c r="D610" t="s">
        <v>114</v>
      </c>
      <c r="E610">
        <v>0</v>
      </c>
      <c r="F610">
        <v>2017</v>
      </c>
      <c r="G610" s="1"/>
      <c r="H610" s="1"/>
      <c r="I610" s="1"/>
      <c r="J610" s="1">
        <v>-26613.847369368963</v>
      </c>
      <c r="K610" s="1"/>
      <c r="L610" s="1"/>
      <c r="M610" s="1"/>
      <c r="N610" s="1"/>
    </row>
    <row r="611" spans="1:14" x14ac:dyDescent="0.25">
      <c r="A611" t="s">
        <v>49</v>
      </c>
      <c r="B611" t="s">
        <v>64</v>
      </c>
      <c r="C611" t="s">
        <v>115</v>
      </c>
      <c r="D611" t="s">
        <v>115</v>
      </c>
      <c r="E611">
        <v>0</v>
      </c>
      <c r="F611">
        <v>2012</v>
      </c>
      <c r="G611" s="1"/>
      <c r="H611" s="1"/>
      <c r="I611" s="1"/>
      <c r="J611" s="1">
        <v>-1616.6343684495628</v>
      </c>
      <c r="K611" s="1"/>
      <c r="L611" s="1"/>
      <c r="M611" s="1"/>
      <c r="N611" s="1"/>
    </row>
    <row r="612" spans="1:14" x14ac:dyDescent="0.25">
      <c r="A612" t="s">
        <v>49</v>
      </c>
      <c r="B612" t="s">
        <v>64</v>
      </c>
      <c r="C612" t="s">
        <v>115</v>
      </c>
      <c r="D612" t="s">
        <v>115</v>
      </c>
      <c r="E612">
        <v>0</v>
      </c>
      <c r="F612">
        <v>2013</v>
      </c>
      <c r="G612" s="1"/>
      <c r="H612" s="1"/>
      <c r="I612" s="1"/>
      <c r="J612" s="1">
        <v>-1700.1192594434096</v>
      </c>
      <c r="K612" s="1"/>
      <c r="L612" s="1"/>
      <c r="M612" s="1"/>
      <c r="N612" s="1"/>
    </row>
    <row r="613" spans="1:14" x14ac:dyDescent="0.25">
      <c r="A613" t="s">
        <v>49</v>
      </c>
      <c r="B613" t="s">
        <v>64</v>
      </c>
      <c r="C613" t="s">
        <v>115</v>
      </c>
      <c r="D613" t="s">
        <v>115</v>
      </c>
      <c r="E613">
        <v>0</v>
      </c>
      <c r="F613">
        <v>2014</v>
      </c>
      <c r="G613" s="1"/>
      <c r="H613" s="1"/>
      <c r="I613" s="1"/>
      <c r="J613" s="1">
        <v>-1742.2120221801497</v>
      </c>
      <c r="K613" s="1"/>
      <c r="L613" s="1"/>
      <c r="M613" s="1"/>
      <c r="N613" s="1"/>
    </row>
    <row r="614" spans="1:14" x14ac:dyDescent="0.25">
      <c r="A614" t="s">
        <v>49</v>
      </c>
      <c r="B614" t="s">
        <v>64</v>
      </c>
      <c r="C614" t="s">
        <v>115</v>
      </c>
      <c r="D614" t="s">
        <v>115</v>
      </c>
      <c r="E614">
        <v>0</v>
      </c>
      <c r="F614">
        <v>2015</v>
      </c>
      <c r="G614" s="1"/>
      <c r="H614" s="1"/>
      <c r="I614" s="1"/>
      <c r="J614" s="1">
        <v>-1761.5059624359551</v>
      </c>
      <c r="K614" s="1"/>
      <c r="L614" s="1"/>
      <c r="M614" s="1"/>
      <c r="N614" s="1"/>
    </row>
    <row r="615" spans="1:14" x14ac:dyDescent="0.25">
      <c r="A615" t="s">
        <v>49</v>
      </c>
      <c r="B615" t="s">
        <v>64</v>
      </c>
      <c r="C615" t="s">
        <v>115</v>
      </c>
      <c r="D615" t="s">
        <v>115</v>
      </c>
      <c r="E615">
        <v>0</v>
      </c>
      <c r="F615">
        <v>2016</v>
      </c>
      <c r="G615" s="1"/>
      <c r="H615" s="1"/>
      <c r="I615" s="1"/>
      <c r="J615" s="1">
        <v>-1779.0270176086988</v>
      </c>
      <c r="K615" s="1"/>
      <c r="L615" s="1"/>
      <c r="M615" s="1"/>
      <c r="N615" s="1"/>
    </row>
    <row r="616" spans="1:14" x14ac:dyDescent="0.25">
      <c r="A616" t="s">
        <v>49</v>
      </c>
      <c r="B616" t="s">
        <v>64</v>
      </c>
      <c r="C616" t="s">
        <v>115</v>
      </c>
      <c r="D616" t="s">
        <v>115</v>
      </c>
      <c r="E616">
        <v>0</v>
      </c>
      <c r="F616">
        <v>2017</v>
      </c>
      <c r="G616" s="1"/>
      <c r="H616" s="1"/>
      <c r="I616" s="1"/>
      <c r="J616" s="1">
        <v>-1793.0466177325693</v>
      </c>
      <c r="K616" s="1"/>
      <c r="L616" s="1"/>
      <c r="M616" s="1"/>
      <c r="N616" s="1"/>
    </row>
    <row r="617" spans="1:14" x14ac:dyDescent="0.25">
      <c r="A617" t="s">
        <v>49</v>
      </c>
      <c r="B617" t="s">
        <v>64</v>
      </c>
      <c r="C617" t="s">
        <v>116</v>
      </c>
      <c r="D617" t="s">
        <v>116</v>
      </c>
      <c r="E617">
        <v>0</v>
      </c>
      <c r="F617">
        <v>2012</v>
      </c>
      <c r="G617" s="1"/>
      <c r="H617" s="1"/>
      <c r="I617" s="1"/>
      <c r="J617" s="1">
        <v>2367.1789951259334</v>
      </c>
      <c r="K617" s="1"/>
      <c r="L617" s="1"/>
      <c r="M617" s="1"/>
      <c r="N617" s="1"/>
    </row>
    <row r="618" spans="1:14" x14ac:dyDescent="0.25">
      <c r="A618" t="s">
        <v>49</v>
      </c>
      <c r="B618" t="s">
        <v>64</v>
      </c>
      <c r="C618" t="s">
        <v>116</v>
      </c>
      <c r="D618" t="s">
        <v>116</v>
      </c>
      <c r="E618">
        <v>0</v>
      </c>
      <c r="F618">
        <v>2013</v>
      </c>
      <c r="G618" s="1"/>
      <c r="H618" s="1"/>
      <c r="I618" s="1"/>
      <c r="J618" s="1">
        <v>2341.1882952842652</v>
      </c>
      <c r="K618" s="1"/>
      <c r="L618" s="1"/>
      <c r="M618" s="1"/>
      <c r="N618" s="1"/>
    </row>
    <row r="619" spans="1:14" x14ac:dyDescent="0.25">
      <c r="A619" t="s">
        <v>49</v>
      </c>
      <c r="B619" t="s">
        <v>64</v>
      </c>
      <c r="C619" t="s">
        <v>116</v>
      </c>
      <c r="D619" t="s">
        <v>116</v>
      </c>
      <c r="E619">
        <v>0</v>
      </c>
      <c r="F619">
        <v>2014</v>
      </c>
      <c r="G619" s="1"/>
      <c r="H619" s="1"/>
      <c r="I619" s="1"/>
      <c r="J619" s="1">
        <v>2332.0874534245559</v>
      </c>
      <c r="K619" s="1"/>
      <c r="L619" s="1"/>
      <c r="M619" s="1"/>
      <c r="N619" s="1"/>
    </row>
    <row r="620" spans="1:14" x14ac:dyDescent="0.25">
      <c r="A620" t="s">
        <v>49</v>
      </c>
      <c r="B620" t="s">
        <v>64</v>
      </c>
      <c r="C620" t="s">
        <v>116</v>
      </c>
      <c r="D620" t="s">
        <v>116</v>
      </c>
      <c r="E620">
        <v>0</v>
      </c>
      <c r="F620">
        <v>2015</v>
      </c>
      <c r="G620" s="1"/>
      <c r="H620" s="1"/>
      <c r="I620" s="1"/>
      <c r="J620" s="1">
        <v>2324.2392015289934</v>
      </c>
      <c r="K620" s="1"/>
      <c r="L620" s="1"/>
      <c r="M620" s="1"/>
      <c r="N620" s="1"/>
    </row>
    <row r="621" spans="1:14" x14ac:dyDescent="0.25">
      <c r="A621" t="s">
        <v>49</v>
      </c>
      <c r="B621" t="s">
        <v>64</v>
      </c>
      <c r="C621" t="s">
        <v>116</v>
      </c>
      <c r="D621" t="s">
        <v>116</v>
      </c>
      <c r="E621">
        <v>0</v>
      </c>
      <c r="F621">
        <v>2016</v>
      </c>
      <c r="G621" s="1"/>
      <c r="H621" s="1"/>
      <c r="I621" s="1"/>
      <c r="J621" s="1">
        <v>2322.6396749426403</v>
      </c>
      <c r="K621" s="1"/>
      <c r="L621" s="1"/>
      <c r="M621" s="1"/>
      <c r="N621" s="1"/>
    </row>
    <row r="622" spans="1:14" x14ac:dyDescent="0.25">
      <c r="A622" t="s">
        <v>49</v>
      </c>
      <c r="B622" t="s">
        <v>64</v>
      </c>
      <c r="C622" t="s">
        <v>116</v>
      </c>
      <c r="D622" t="s">
        <v>116</v>
      </c>
      <c r="E622">
        <v>0</v>
      </c>
      <c r="F622">
        <v>2017</v>
      </c>
      <c r="G622" s="1"/>
      <c r="H622" s="1"/>
      <c r="I622" s="1"/>
      <c r="J622" s="1">
        <v>2321.3160873713014</v>
      </c>
      <c r="K622" s="1"/>
      <c r="L622" s="1"/>
      <c r="M622" s="1"/>
      <c r="N622" s="1"/>
    </row>
    <row r="623" spans="1:14" x14ac:dyDescent="0.25">
      <c r="A623" t="s">
        <v>49</v>
      </c>
      <c r="B623" t="s">
        <v>65</v>
      </c>
      <c r="C623" t="s">
        <v>117</v>
      </c>
      <c r="D623" t="s">
        <v>117</v>
      </c>
      <c r="E623">
        <v>0</v>
      </c>
      <c r="F623">
        <v>2012</v>
      </c>
      <c r="G623" s="1"/>
      <c r="H623" s="1"/>
      <c r="I623" s="1"/>
      <c r="J623" s="1">
        <v>-17170.81639092675</v>
      </c>
      <c r="K623" s="1"/>
      <c r="L623" s="1"/>
      <c r="M623" s="1"/>
      <c r="N623" s="1"/>
    </row>
    <row r="624" spans="1:14" x14ac:dyDescent="0.25">
      <c r="A624" t="s">
        <v>49</v>
      </c>
      <c r="B624" t="s">
        <v>65</v>
      </c>
      <c r="C624" t="s">
        <v>117</v>
      </c>
      <c r="D624" t="s">
        <v>117</v>
      </c>
      <c r="E624">
        <v>0</v>
      </c>
      <c r="F624">
        <v>2013</v>
      </c>
      <c r="G624" s="1"/>
      <c r="H624" s="1"/>
      <c r="I624" s="1"/>
      <c r="J624" s="1">
        <v>-17528.772631214793</v>
      </c>
      <c r="K624" s="1"/>
      <c r="L624" s="1"/>
      <c r="M624" s="1"/>
      <c r="N624" s="1"/>
    </row>
    <row r="625" spans="1:14" x14ac:dyDescent="0.25">
      <c r="A625" t="s">
        <v>49</v>
      </c>
      <c r="B625" t="s">
        <v>65</v>
      </c>
      <c r="C625" t="s">
        <v>117</v>
      </c>
      <c r="D625" t="s">
        <v>117</v>
      </c>
      <c r="E625">
        <v>0</v>
      </c>
      <c r="F625">
        <v>2014</v>
      </c>
      <c r="G625" s="1"/>
      <c r="H625" s="1"/>
      <c r="I625" s="1"/>
      <c r="J625" s="1">
        <v>-17639.424786518321</v>
      </c>
      <c r="K625" s="1"/>
      <c r="L625" s="1"/>
      <c r="M625" s="1"/>
      <c r="N625" s="1"/>
    </row>
    <row r="626" spans="1:14" x14ac:dyDescent="0.25">
      <c r="A626" t="s">
        <v>49</v>
      </c>
      <c r="B626" t="s">
        <v>65</v>
      </c>
      <c r="C626" t="s">
        <v>117</v>
      </c>
      <c r="D626" t="s">
        <v>117</v>
      </c>
      <c r="E626">
        <v>0</v>
      </c>
      <c r="F626">
        <v>2015</v>
      </c>
      <c r="G626" s="1"/>
      <c r="H626" s="1"/>
      <c r="I626" s="1"/>
      <c r="J626" s="1">
        <v>-17622.509579936963</v>
      </c>
      <c r="K626" s="1"/>
      <c r="L626" s="1"/>
      <c r="M626" s="1"/>
      <c r="N626" s="1"/>
    </row>
    <row r="627" spans="1:14" x14ac:dyDescent="0.25">
      <c r="A627" t="s">
        <v>49</v>
      </c>
      <c r="B627" t="s">
        <v>65</v>
      </c>
      <c r="C627" t="s">
        <v>117</v>
      </c>
      <c r="D627" t="s">
        <v>117</v>
      </c>
      <c r="E627">
        <v>0</v>
      </c>
      <c r="F627">
        <v>2016</v>
      </c>
      <c r="G627" s="1"/>
      <c r="H627" s="1"/>
      <c r="I627" s="1"/>
      <c r="J627" s="1">
        <v>-17579.915082367821</v>
      </c>
      <c r="K627" s="1"/>
      <c r="L627" s="1"/>
      <c r="M627" s="1"/>
      <c r="N627" s="1"/>
    </row>
    <row r="628" spans="1:14" x14ac:dyDescent="0.25">
      <c r="A628" t="s">
        <v>49</v>
      </c>
      <c r="B628" t="s">
        <v>65</v>
      </c>
      <c r="C628" t="s">
        <v>117</v>
      </c>
      <c r="D628" t="s">
        <v>117</v>
      </c>
      <c r="E628">
        <v>0</v>
      </c>
      <c r="F628">
        <v>2017</v>
      </c>
      <c r="G628" s="1"/>
      <c r="H628" s="1"/>
      <c r="I628" s="1"/>
      <c r="J628" s="1">
        <v>-17662.305039074214</v>
      </c>
      <c r="K628" s="1"/>
      <c r="L628" s="1"/>
      <c r="M628" s="1"/>
      <c r="N628" s="1"/>
    </row>
    <row r="629" spans="1:14" x14ac:dyDescent="0.25">
      <c r="A629" t="s">
        <v>49</v>
      </c>
      <c r="B629" t="s">
        <v>66</v>
      </c>
      <c r="C629" t="s">
        <v>118</v>
      </c>
      <c r="D629" t="s">
        <v>118</v>
      </c>
      <c r="E629">
        <v>0</v>
      </c>
      <c r="F629">
        <v>2012</v>
      </c>
      <c r="G629" s="1"/>
      <c r="H629" s="1"/>
      <c r="I629" s="1"/>
      <c r="J629" s="1">
        <v>2654.6838056538431</v>
      </c>
      <c r="K629" s="1"/>
      <c r="L629" s="1"/>
      <c r="M629" s="1"/>
      <c r="N629" s="1"/>
    </row>
    <row r="630" spans="1:14" x14ac:dyDescent="0.25">
      <c r="A630" t="s">
        <v>49</v>
      </c>
      <c r="B630" t="s">
        <v>66</v>
      </c>
      <c r="C630" t="s">
        <v>118</v>
      </c>
      <c r="D630" t="s">
        <v>118</v>
      </c>
      <c r="E630">
        <v>0</v>
      </c>
      <c r="F630">
        <v>2013</v>
      </c>
      <c r="G630" s="1"/>
      <c r="H630" s="1"/>
      <c r="I630" s="1"/>
      <c r="J630" s="1">
        <v>-285.02699301122777</v>
      </c>
      <c r="K630" s="1"/>
      <c r="L630" s="1"/>
      <c r="M630" s="1"/>
      <c r="N630" s="1"/>
    </row>
    <row r="631" spans="1:14" x14ac:dyDescent="0.25">
      <c r="A631" t="s">
        <v>49</v>
      </c>
      <c r="B631" t="s">
        <v>66</v>
      </c>
      <c r="C631" t="s">
        <v>118</v>
      </c>
      <c r="D631" t="s">
        <v>118</v>
      </c>
      <c r="E631">
        <v>0</v>
      </c>
      <c r="F631">
        <v>2014</v>
      </c>
      <c r="G631" s="1"/>
      <c r="H631" s="1"/>
      <c r="I631" s="1"/>
      <c r="J631" s="1">
        <v>-1012.4760530735517</v>
      </c>
      <c r="K631" s="1"/>
      <c r="L631" s="1"/>
      <c r="M631" s="1"/>
      <c r="N631" s="1"/>
    </row>
    <row r="632" spans="1:14" x14ac:dyDescent="0.25">
      <c r="A632" t="s">
        <v>49</v>
      </c>
      <c r="B632" t="s">
        <v>66</v>
      </c>
      <c r="C632" t="s">
        <v>118</v>
      </c>
      <c r="D632" t="s">
        <v>118</v>
      </c>
      <c r="E632">
        <v>0</v>
      </c>
      <c r="F632">
        <v>2015</v>
      </c>
      <c r="G632" s="1"/>
      <c r="H632" s="1"/>
      <c r="I632" s="1"/>
      <c r="J632" s="1">
        <v>-559.90278669100746</v>
      </c>
      <c r="K632" s="1"/>
      <c r="L632" s="1"/>
      <c r="M632" s="1"/>
      <c r="N632" s="1"/>
    </row>
    <row r="633" spans="1:14" x14ac:dyDescent="0.25">
      <c r="A633" t="s">
        <v>49</v>
      </c>
      <c r="B633" t="s">
        <v>66</v>
      </c>
      <c r="C633" t="s">
        <v>118</v>
      </c>
      <c r="D633" t="s">
        <v>118</v>
      </c>
      <c r="E633">
        <v>0</v>
      </c>
      <c r="F633">
        <v>2016</v>
      </c>
      <c r="G633" s="1"/>
      <c r="H633" s="1"/>
      <c r="I633" s="1"/>
      <c r="J633" s="1">
        <v>113.83635312178907</v>
      </c>
      <c r="K633" s="1"/>
      <c r="L633" s="1"/>
      <c r="M633" s="1"/>
      <c r="N633" s="1"/>
    </row>
    <row r="634" spans="1:14" x14ac:dyDescent="0.25">
      <c r="A634" t="s">
        <v>49</v>
      </c>
      <c r="B634" t="s">
        <v>66</v>
      </c>
      <c r="C634" t="s">
        <v>118</v>
      </c>
      <c r="D634" t="s">
        <v>118</v>
      </c>
      <c r="E634">
        <v>0</v>
      </c>
      <c r="F634">
        <v>2017</v>
      </c>
      <c r="G634" s="1"/>
      <c r="H634" s="1"/>
      <c r="I634" s="1"/>
      <c r="J634" s="1">
        <v>-510.34824924842098</v>
      </c>
      <c r="K634" s="1"/>
      <c r="L634" s="1"/>
      <c r="M634" s="1"/>
      <c r="N634" s="1"/>
    </row>
    <row r="635" spans="1:14" x14ac:dyDescent="0.25">
      <c r="A635" t="s">
        <v>49</v>
      </c>
      <c r="B635" t="s">
        <v>67</v>
      </c>
      <c r="C635" t="s">
        <v>67</v>
      </c>
      <c r="D635" t="s">
        <v>67</v>
      </c>
      <c r="E635">
        <v>0</v>
      </c>
      <c r="F635">
        <v>2012</v>
      </c>
      <c r="G635" s="1"/>
      <c r="H635" s="1"/>
      <c r="I635" s="1"/>
      <c r="J635" s="1"/>
      <c r="K635" s="1">
        <v>666.60230380589996</v>
      </c>
      <c r="L635" s="1"/>
      <c r="M635" s="1"/>
      <c r="N635" s="1"/>
    </row>
    <row r="636" spans="1:14" x14ac:dyDescent="0.25">
      <c r="A636" t="s">
        <v>49</v>
      </c>
      <c r="B636" t="s">
        <v>67</v>
      </c>
      <c r="C636" t="s">
        <v>67</v>
      </c>
      <c r="D636" t="s">
        <v>67</v>
      </c>
      <c r="E636">
        <v>0</v>
      </c>
      <c r="F636">
        <v>2013</v>
      </c>
      <c r="G636" s="1"/>
      <c r="H636" s="1"/>
      <c r="I636" s="1"/>
      <c r="J636" s="1"/>
      <c r="K636" s="1">
        <v>666.60230380589996</v>
      </c>
      <c r="L636" s="1"/>
      <c r="M636" s="1"/>
      <c r="N636" s="1"/>
    </row>
    <row r="637" spans="1:14" x14ac:dyDescent="0.25">
      <c r="A637" t="s">
        <v>49</v>
      </c>
      <c r="B637" t="s">
        <v>67</v>
      </c>
      <c r="C637" t="s">
        <v>67</v>
      </c>
      <c r="D637" t="s">
        <v>67</v>
      </c>
      <c r="E637">
        <v>0</v>
      </c>
      <c r="F637">
        <v>2014</v>
      </c>
      <c r="G637" s="1"/>
      <c r="H637" s="1"/>
      <c r="I637" s="1"/>
      <c r="J637" s="1"/>
      <c r="K637" s="1">
        <v>666.60230380589996</v>
      </c>
      <c r="L637" s="1"/>
      <c r="M637" s="1"/>
      <c r="N637" s="1"/>
    </row>
    <row r="638" spans="1:14" x14ac:dyDescent="0.25">
      <c r="A638" t="s">
        <v>49</v>
      </c>
      <c r="B638" t="s">
        <v>67</v>
      </c>
      <c r="C638" t="s">
        <v>67</v>
      </c>
      <c r="D638" t="s">
        <v>67</v>
      </c>
      <c r="E638">
        <v>0</v>
      </c>
      <c r="F638">
        <v>2015</v>
      </c>
      <c r="G638" s="1"/>
      <c r="H638" s="1"/>
      <c r="I638" s="1"/>
      <c r="J638" s="1"/>
      <c r="K638" s="1">
        <v>666.60230380589996</v>
      </c>
      <c r="L638" s="1"/>
      <c r="M638" s="1"/>
      <c r="N638" s="1"/>
    </row>
    <row r="639" spans="1:14" x14ac:dyDescent="0.25">
      <c r="A639" t="s">
        <v>49</v>
      </c>
      <c r="B639" t="s">
        <v>67</v>
      </c>
      <c r="C639" t="s">
        <v>67</v>
      </c>
      <c r="D639" t="s">
        <v>67</v>
      </c>
      <c r="E639">
        <v>0</v>
      </c>
      <c r="F639">
        <v>2016</v>
      </c>
      <c r="G639" s="1"/>
      <c r="H639" s="1"/>
      <c r="I639" s="1"/>
      <c r="J639" s="1"/>
      <c r="K639" s="1">
        <v>666.60230380589996</v>
      </c>
      <c r="L639" s="1"/>
      <c r="M639" s="1"/>
      <c r="N639" s="1"/>
    </row>
    <row r="640" spans="1:14" x14ac:dyDescent="0.25">
      <c r="A640" t="s">
        <v>49</v>
      </c>
      <c r="B640" t="s">
        <v>67</v>
      </c>
      <c r="C640" t="s">
        <v>67</v>
      </c>
      <c r="D640" t="s">
        <v>67</v>
      </c>
      <c r="E640">
        <v>0</v>
      </c>
      <c r="F640">
        <v>2017</v>
      </c>
      <c r="G640" s="1"/>
      <c r="H640" s="1"/>
      <c r="I640" s="1"/>
      <c r="J640" s="1"/>
      <c r="K640" s="1">
        <v>666.60230380589996</v>
      </c>
      <c r="L640" s="1"/>
      <c r="M640" s="1"/>
      <c r="N640" s="1"/>
    </row>
    <row r="641" spans="1:14" x14ac:dyDescent="0.25">
      <c r="A641" t="s">
        <v>49</v>
      </c>
      <c r="B641" t="s">
        <v>68</v>
      </c>
      <c r="C641" t="s">
        <v>119</v>
      </c>
      <c r="D641" t="s">
        <v>119</v>
      </c>
      <c r="E641">
        <v>0</v>
      </c>
      <c r="F641">
        <v>2012</v>
      </c>
      <c r="G641" s="1"/>
      <c r="H641" s="1"/>
      <c r="I641" s="1"/>
      <c r="J641" s="1">
        <v>-478.00656133343938</v>
      </c>
      <c r="K641" s="1"/>
      <c r="L641" s="1"/>
      <c r="M641" s="1"/>
      <c r="N641" s="1"/>
    </row>
    <row r="642" spans="1:14" x14ac:dyDescent="0.25">
      <c r="A642" t="s">
        <v>49</v>
      </c>
      <c r="B642" t="s">
        <v>68</v>
      </c>
      <c r="C642" t="s">
        <v>119</v>
      </c>
      <c r="D642" t="s">
        <v>119</v>
      </c>
      <c r="E642">
        <v>0</v>
      </c>
      <c r="F642">
        <v>2013</v>
      </c>
      <c r="G642" s="1"/>
      <c r="H642" s="1"/>
      <c r="I642" s="1"/>
      <c r="J642" s="1">
        <v>-458.82371439020255</v>
      </c>
      <c r="K642" s="1"/>
      <c r="L642" s="1"/>
      <c r="M642" s="1"/>
      <c r="N642" s="1"/>
    </row>
    <row r="643" spans="1:14" x14ac:dyDescent="0.25">
      <c r="A643" t="s">
        <v>49</v>
      </c>
      <c r="B643" t="s">
        <v>68</v>
      </c>
      <c r="C643" t="s">
        <v>119</v>
      </c>
      <c r="D643" t="s">
        <v>119</v>
      </c>
      <c r="E643">
        <v>0</v>
      </c>
      <c r="F643">
        <v>2014</v>
      </c>
      <c r="G643" s="1"/>
      <c r="H643" s="1"/>
      <c r="I643" s="1"/>
      <c r="J643" s="1">
        <v>-446.63586956359592</v>
      </c>
      <c r="K643" s="1"/>
      <c r="L643" s="1"/>
      <c r="M643" s="1"/>
      <c r="N643" s="1"/>
    </row>
    <row r="644" spans="1:14" x14ac:dyDescent="0.25">
      <c r="A644" t="s">
        <v>49</v>
      </c>
      <c r="B644" t="s">
        <v>68</v>
      </c>
      <c r="C644" t="s">
        <v>119</v>
      </c>
      <c r="D644" t="s">
        <v>119</v>
      </c>
      <c r="E644">
        <v>0</v>
      </c>
      <c r="F644">
        <v>2015</v>
      </c>
      <c r="G644" s="1"/>
      <c r="H644" s="1"/>
      <c r="I644" s="1"/>
      <c r="J644" s="1">
        <v>-554.96515154875431</v>
      </c>
      <c r="K644" s="1"/>
      <c r="L644" s="1"/>
      <c r="M644" s="1"/>
      <c r="N644" s="1"/>
    </row>
    <row r="645" spans="1:14" x14ac:dyDescent="0.25">
      <c r="A645" t="s">
        <v>49</v>
      </c>
      <c r="B645" t="s">
        <v>68</v>
      </c>
      <c r="C645" t="s">
        <v>119</v>
      </c>
      <c r="D645" t="s">
        <v>119</v>
      </c>
      <c r="E645">
        <v>0</v>
      </c>
      <c r="F645">
        <v>2016</v>
      </c>
      <c r="G645" s="1"/>
      <c r="H645" s="1"/>
      <c r="I645" s="1"/>
      <c r="J645" s="1">
        <v>-682.25365605751233</v>
      </c>
      <c r="K645" s="1"/>
      <c r="L645" s="1"/>
      <c r="M645" s="1"/>
      <c r="N645" s="1"/>
    </row>
    <row r="646" spans="1:14" x14ac:dyDescent="0.25">
      <c r="A646" t="s">
        <v>49</v>
      </c>
      <c r="B646" t="s">
        <v>68</v>
      </c>
      <c r="C646" t="s">
        <v>119</v>
      </c>
      <c r="D646" t="s">
        <v>119</v>
      </c>
      <c r="E646">
        <v>0</v>
      </c>
      <c r="F646">
        <v>2017</v>
      </c>
      <c r="G646" s="1"/>
      <c r="H646" s="1"/>
      <c r="I646" s="1"/>
      <c r="J646" s="1">
        <v>-686.15774279253822</v>
      </c>
      <c r="K646" s="1"/>
      <c r="L646" s="1"/>
      <c r="M646" s="1"/>
      <c r="N646" s="1"/>
    </row>
    <row r="647" spans="1:14" x14ac:dyDescent="0.25">
      <c r="A647" t="s">
        <v>49</v>
      </c>
      <c r="B647" t="s">
        <v>68</v>
      </c>
      <c r="C647" t="s">
        <v>120</v>
      </c>
      <c r="D647" t="s">
        <v>120</v>
      </c>
      <c r="E647">
        <v>0</v>
      </c>
      <c r="F647">
        <v>2012</v>
      </c>
      <c r="G647" s="1"/>
      <c r="H647" s="1"/>
      <c r="I647" s="1"/>
      <c r="J647" s="1">
        <v>610.69052506778678</v>
      </c>
      <c r="K647" s="1"/>
      <c r="L647" s="1"/>
      <c r="M647" s="1"/>
      <c r="N647" s="1"/>
    </row>
    <row r="648" spans="1:14" x14ac:dyDescent="0.25">
      <c r="A648" t="s">
        <v>49</v>
      </c>
      <c r="B648" t="s">
        <v>68</v>
      </c>
      <c r="C648" t="s">
        <v>120</v>
      </c>
      <c r="D648" t="s">
        <v>120</v>
      </c>
      <c r="E648">
        <v>0</v>
      </c>
      <c r="F648">
        <v>2013</v>
      </c>
      <c r="G648" s="1"/>
      <c r="H648" s="1"/>
      <c r="I648" s="1"/>
      <c r="J648" s="1">
        <v>613.77334739982655</v>
      </c>
      <c r="K648" s="1"/>
      <c r="L648" s="1"/>
      <c r="M648" s="1"/>
      <c r="N648" s="1"/>
    </row>
    <row r="649" spans="1:14" x14ac:dyDescent="0.25">
      <c r="A649" t="s">
        <v>49</v>
      </c>
      <c r="B649" t="s">
        <v>68</v>
      </c>
      <c r="C649" t="s">
        <v>120</v>
      </c>
      <c r="D649" t="s">
        <v>120</v>
      </c>
      <c r="E649">
        <v>0</v>
      </c>
      <c r="F649">
        <v>2014</v>
      </c>
      <c r="G649" s="1"/>
      <c r="H649" s="1"/>
      <c r="I649" s="1"/>
      <c r="J649" s="1">
        <v>615.78369610226059</v>
      </c>
      <c r="K649" s="1"/>
      <c r="L649" s="1"/>
      <c r="M649" s="1"/>
      <c r="N649" s="1"/>
    </row>
    <row r="650" spans="1:14" x14ac:dyDescent="0.25">
      <c r="A650" t="s">
        <v>49</v>
      </c>
      <c r="B650" t="s">
        <v>68</v>
      </c>
      <c r="C650" t="s">
        <v>120</v>
      </c>
      <c r="D650" t="s">
        <v>120</v>
      </c>
      <c r="E650">
        <v>0</v>
      </c>
      <c r="F650">
        <v>2015</v>
      </c>
      <c r="G650" s="1"/>
      <c r="H650" s="1"/>
      <c r="I650" s="1"/>
      <c r="J650" s="1">
        <v>599.60502149131764</v>
      </c>
      <c r="K650" s="1"/>
      <c r="L650" s="1"/>
      <c r="M650" s="1"/>
      <c r="N650" s="1"/>
    </row>
    <row r="651" spans="1:14" x14ac:dyDescent="0.25">
      <c r="A651" t="s">
        <v>49</v>
      </c>
      <c r="B651" t="s">
        <v>68</v>
      </c>
      <c r="C651" t="s">
        <v>120</v>
      </c>
      <c r="D651" t="s">
        <v>120</v>
      </c>
      <c r="E651">
        <v>0</v>
      </c>
      <c r="F651">
        <v>2016</v>
      </c>
      <c r="G651" s="1"/>
      <c r="H651" s="1"/>
      <c r="I651" s="1"/>
      <c r="J651" s="1">
        <v>580.65047637728219</v>
      </c>
      <c r="K651" s="1"/>
      <c r="L651" s="1"/>
      <c r="M651" s="1"/>
      <c r="N651" s="1"/>
    </row>
    <row r="652" spans="1:14" x14ac:dyDescent="0.25">
      <c r="A652" t="s">
        <v>49</v>
      </c>
      <c r="B652" t="s">
        <v>68</v>
      </c>
      <c r="C652" t="s">
        <v>120</v>
      </c>
      <c r="D652" t="s">
        <v>120</v>
      </c>
      <c r="E652">
        <v>0</v>
      </c>
      <c r="F652">
        <v>2017</v>
      </c>
      <c r="G652" s="1"/>
      <c r="H652" s="1"/>
      <c r="I652" s="1"/>
      <c r="J652" s="1">
        <v>580.30948537636255</v>
      </c>
      <c r="K652" s="1"/>
      <c r="L652" s="1"/>
      <c r="M652" s="1"/>
      <c r="N652" s="1"/>
    </row>
    <row r="653" spans="1:14" x14ac:dyDescent="0.25">
      <c r="A653" t="s">
        <v>49</v>
      </c>
      <c r="B653" t="s">
        <v>69</v>
      </c>
      <c r="C653" t="s">
        <v>121</v>
      </c>
      <c r="D653" t="s">
        <v>121</v>
      </c>
      <c r="E653">
        <v>0</v>
      </c>
      <c r="F653">
        <v>2012</v>
      </c>
      <c r="G653" s="1"/>
      <c r="H653" s="1"/>
      <c r="I653" s="1"/>
      <c r="J653" s="1">
        <v>0</v>
      </c>
      <c r="K653" s="1"/>
      <c r="L653" s="1"/>
      <c r="M653" s="1"/>
      <c r="N653" s="1"/>
    </row>
    <row r="654" spans="1:14" x14ac:dyDescent="0.25">
      <c r="A654" t="s">
        <v>49</v>
      </c>
      <c r="B654" t="s">
        <v>69</v>
      </c>
      <c r="C654" t="s">
        <v>121</v>
      </c>
      <c r="D654" t="s">
        <v>121</v>
      </c>
      <c r="E654">
        <v>0</v>
      </c>
      <c r="F654">
        <v>2013</v>
      </c>
      <c r="G654" s="1"/>
      <c r="H654" s="1"/>
      <c r="I654" s="1"/>
      <c r="J654" s="1">
        <v>0</v>
      </c>
      <c r="K654" s="1"/>
      <c r="L654" s="1"/>
      <c r="M654" s="1"/>
      <c r="N654" s="1"/>
    </row>
    <row r="655" spans="1:14" x14ac:dyDescent="0.25">
      <c r="A655" t="s">
        <v>49</v>
      </c>
      <c r="B655" t="s">
        <v>69</v>
      </c>
      <c r="C655" t="s">
        <v>121</v>
      </c>
      <c r="D655" t="s">
        <v>121</v>
      </c>
      <c r="E655">
        <v>0</v>
      </c>
      <c r="F655">
        <v>2014</v>
      </c>
      <c r="G655" s="1"/>
      <c r="H655" s="1"/>
      <c r="I655" s="1"/>
      <c r="J655" s="1">
        <v>0</v>
      </c>
      <c r="K655" s="1"/>
      <c r="L655" s="1"/>
      <c r="M655" s="1"/>
      <c r="N655" s="1"/>
    </row>
    <row r="656" spans="1:14" x14ac:dyDescent="0.25">
      <c r="A656" t="s">
        <v>49</v>
      </c>
      <c r="B656" t="s">
        <v>69</v>
      </c>
      <c r="C656" t="s">
        <v>121</v>
      </c>
      <c r="D656" t="s">
        <v>121</v>
      </c>
      <c r="E656">
        <v>0</v>
      </c>
      <c r="F656">
        <v>2015</v>
      </c>
      <c r="G656" s="1"/>
      <c r="H656" s="1"/>
      <c r="I656" s="1"/>
      <c r="J656" s="1">
        <v>0</v>
      </c>
      <c r="K656" s="1"/>
      <c r="L656" s="1"/>
      <c r="M656" s="1"/>
      <c r="N656" s="1"/>
    </row>
    <row r="657" spans="1:14" x14ac:dyDescent="0.25">
      <c r="A657" t="s">
        <v>49</v>
      </c>
      <c r="B657" t="s">
        <v>69</v>
      </c>
      <c r="C657" t="s">
        <v>121</v>
      </c>
      <c r="D657" t="s">
        <v>121</v>
      </c>
      <c r="E657">
        <v>0</v>
      </c>
      <c r="F657">
        <v>2016</v>
      </c>
      <c r="G657" s="1"/>
      <c r="H657" s="1"/>
      <c r="I657" s="1"/>
      <c r="J657" s="1">
        <v>0</v>
      </c>
      <c r="K657" s="1"/>
      <c r="L657" s="1"/>
      <c r="M657" s="1"/>
      <c r="N657" s="1"/>
    </row>
    <row r="658" spans="1:14" x14ac:dyDescent="0.25">
      <c r="A658" t="s">
        <v>49</v>
      </c>
      <c r="B658" t="s">
        <v>69</v>
      </c>
      <c r="C658" t="s">
        <v>121</v>
      </c>
      <c r="D658" t="s">
        <v>121</v>
      </c>
      <c r="E658">
        <v>0</v>
      </c>
      <c r="F658">
        <v>2017</v>
      </c>
      <c r="G658" s="1"/>
      <c r="H658" s="1"/>
      <c r="I658" s="1"/>
      <c r="J658" s="1">
        <v>0</v>
      </c>
      <c r="K658" s="1"/>
      <c r="L658" s="1"/>
      <c r="M658" s="1"/>
      <c r="N658" s="1"/>
    </row>
    <row r="659" spans="1:14" x14ac:dyDescent="0.25">
      <c r="A659" t="s">
        <v>49</v>
      </c>
      <c r="B659" t="s">
        <v>69</v>
      </c>
      <c r="C659" t="s">
        <v>122</v>
      </c>
      <c r="D659" t="s">
        <v>122</v>
      </c>
      <c r="E659">
        <v>0</v>
      </c>
      <c r="F659">
        <v>2012</v>
      </c>
      <c r="G659" s="1"/>
      <c r="H659" s="1"/>
      <c r="I659" s="1"/>
      <c r="J659" s="1">
        <v>16044.820713057941</v>
      </c>
      <c r="K659" s="1"/>
      <c r="L659" s="1"/>
      <c r="M659" s="1"/>
      <c r="N659" s="1"/>
    </row>
    <row r="660" spans="1:14" x14ac:dyDescent="0.25">
      <c r="A660" t="s">
        <v>49</v>
      </c>
      <c r="B660" t="s">
        <v>69</v>
      </c>
      <c r="C660" t="s">
        <v>122</v>
      </c>
      <c r="D660" t="s">
        <v>122</v>
      </c>
      <c r="E660">
        <v>0</v>
      </c>
      <c r="F660">
        <v>2013</v>
      </c>
      <c r="G660" s="1"/>
      <c r="H660" s="1"/>
      <c r="I660" s="1"/>
      <c r="J660" s="1">
        <v>16044.820713057941</v>
      </c>
      <c r="K660" s="1"/>
      <c r="L660" s="1"/>
      <c r="M660" s="1"/>
      <c r="N660" s="1"/>
    </row>
    <row r="661" spans="1:14" x14ac:dyDescent="0.25">
      <c r="A661" t="s">
        <v>49</v>
      </c>
      <c r="B661" t="s">
        <v>69</v>
      </c>
      <c r="C661" t="s">
        <v>122</v>
      </c>
      <c r="D661" t="s">
        <v>122</v>
      </c>
      <c r="E661">
        <v>0</v>
      </c>
      <c r="F661">
        <v>2014</v>
      </c>
      <c r="G661" s="1"/>
      <c r="H661" s="1"/>
      <c r="I661" s="1"/>
      <c r="J661" s="1">
        <v>16044.820713057941</v>
      </c>
      <c r="K661" s="1"/>
      <c r="L661" s="1"/>
      <c r="M661" s="1"/>
      <c r="N661" s="1"/>
    </row>
    <row r="662" spans="1:14" x14ac:dyDescent="0.25">
      <c r="A662" t="s">
        <v>49</v>
      </c>
      <c r="B662" t="s">
        <v>69</v>
      </c>
      <c r="C662" t="s">
        <v>122</v>
      </c>
      <c r="D662" t="s">
        <v>122</v>
      </c>
      <c r="E662">
        <v>0</v>
      </c>
      <c r="F662">
        <v>2015</v>
      </c>
      <c r="G662" s="1"/>
      <c r="H662" s="1"/>
      <c r="I662" s="1"/>
      <c r="J662" s="1">
        <v>16044.820713057941</v>
      </c>
      <c r="K662" s="1"/>
      <c r="L662" s="1"/>
      <c r="M662" s="1"/>
      <c r="N662" s="1"/>
    </row>
    <row r="663" spans="1:14" x14ac:dyDescent="0.25">
      <c r="A663" t="s">
        <v>49</v>
      </c>
      <c r="B663" t="s">
        <v>69</v>
      </c>
      <c r="C663" t="s">
        <v>122</v>
      </c>
      <c r="D663" t="s">
        <v>122</v>
      </c>
      <c r="E663">
        <v>0</v>
      </c>
      <c r="F663">
        <v>2016</v>
      </c>
      <c r="G663" s="1"/>
      <c r="H663" s="1"/>
      <c r="I663" s="1"/>
      <c r="J663" s="1">
        <v>16044.820713057941</v>
      </c>
      <c r="K663" s="1"/>
      <c r="L663" s="1"/>
      <c r="M663" s="1"/>
      <c r="N663" s="1"/>
    </row>
    <row r="664" spans="1:14" x14ac:dyDescent="0.25">
      <c r="A664" t="s">
        <v>49</v>
      </c>
      <c r="B664" t="s">
        <v>69</v>
      </c>
      <c r="C664" t="s">
        <v>122</v>
      </c>
      <c r="D664" t="s">
        <v>122</v>
      </c>
      <c r="E664">
        <v>0</v>
      </c>
      <c r="F664">
        <v>2017</v>
      </c>
      <c r="G664" s="1"/>
      <c r="H664" s="1"/>
      <c r="I664" s="1"/>
      <c r="J664" s="1">
        <v>16044.820713057941</v>
      </c>
      <c r="K664" s="1"/>
      <c r="L664" s="1"/>
      <c r="M664" s="1"/>
      <c r="N664" s="1"/>
    </row>
    <row r="665" spans="1:14" x14ac:dyDescent="0.25">
      <c r="A665" t="s">
        <v>45</v>
      </c>
      <c r="B665" t="s">
        <v>70</v>
      </c>
      <c r="C665" t="s">
        <v>123</v>
      </c>
      <c r="D665" t="s">
        <v>123</v>
      </c>
      <c r="E665">
        <v>0</v>
      </c>
      <c r="F665">
        <v>2012</v>
      </c>
      <c r="G665" s="1"/>
      <c r="H665" s="1"/>
      <c r="I665" s="1"/>
      <c r="J665" s="1"/>
      <c r="K665" s="1">
        <v>226.64651793336</v>
      </c>
      <c r="L665" s="1"/>
      <c r="M665" s="1"/>
      <c r="N665" s="1"/>
    </row>
    <row r="666" spans="1:14" x14ac:dyDescent="0.25">
      <c r="A666" t="s">
        <v>45</v>
      </c>
      <c r="B666" t="s">
        <v>70</v>
      </c>
      <c r="C666" t="s">
        <v>123</v>
      </c>
      <c r="D666" t="s">
        <v>123</v>
      </c>
      <c r="E666">
        <v>0</v>
      </c>
      <c r="F666">
        <v>2013</v>
      </c>
      <c r="G666" s="1"/>
      <c r="H666" s="1"/>
      <c r="I666" s="1"/>
      <c r="J666" s="1"/>
      <c r="K666" s="1">
        <v>229.98676158549003</v>
      </c>
      <c r="L666" s="1"/>
      <c r="M666" s="1"/>
      <c r="N666" s="1"/>
    </row>
    <row r="667" spans="1:14" x14ac:dyDescent="0.25">
      <c r="A667" t="s">
        <v>45</v>
      </c>
      <c r="B667" t="s">
        <v>70</v>
      </c>
      <c r="C667" t="s">
        <v>123</v>
      </c>
      <c r="D667" t="s">
        <v>123</v>
      </c>
      <c r="E667">
        <v>0</v>
      </c>
      <c r="F667">
        <v>2014</v>
      </c>
      <c r="G667" s="1"/>
      <c r="H667" s="1"/>
      <c r="I667" s="1"/>
      <c r="J667" s="1"/>
      <c r="K667" s="1">
        <v>266.73500742587999</v>
      </c>
      <c r="L667" s="1"/>
      <c r="M667" s="1"/>
      <c r="N667" s="1"/>
    </row>
    <row r="668" spans="1:14" x14ac:dyDescent="0.25">
      <c r="A668" t="s">
        <v>45</v>
      </c>
      <c r="B668" t="s">
        <v>70</v>
      </c>
      <c r="C668" t="s">
        <v>123</v>
      </c>
      <c r="D668" t="s">
        <v>123</v>
      </c>
      <c r="E668">
        <v>0</v>
      </c>
      <c r="F668">
        <v>2015</v>
      </c>
      <c r="G668" s="1"/>
      <c r="H668" s="1"/>
      <c r="I668" s="1"/>
      <c r="J668" s="1"/>
      <c r="K668" s="1">
        <v>174.59402268546</v>
      </c>
      <c r="L668" s="1"/>
      <c r="M668" s="1"/>
      <c r="N668" s="1"/>
    </row>
    <row r="669" spans="1:14" x14ac:dyDescent="0.25">
      <c r="A669" t="s">
        <v>45</v>
      </c>
      <c r="B669" t="s">
        <v>70</v>
      </c>
      <c r="C669" t="s">
        <v>123</v>
      </c>
      <c r="D669" t="s">
        <v>123</v>
      </c>
      <c r="E669">
        <v>0</v>
      </c>
      <c r="F669">
        <v>2016</v>
      </c>
      <c r="G669" s="1"/>
      <c r="H669" s="1"/>
      <c r="I669" s="1"/>
      <c r="J669" s="1"/>
      <c r="K669" s="1">
        <v>104.93048305152003</v>
      </c>
      <c r="L669" s="1"/>
      <c r="M669" s="1"/>
      <c r="N669" s="1"/>
    </row>
    <row r="670" spans="1:14" x14ac:dyDescent="0.25">
      <c r="A670" t="s">
        <v>45</v>
      </c>
      <c r="B670" t="s">
        <v>70</v>
      </c>
      <c r="C670" t="s">
        <v>123</v>
      </c>
      <c r="D670" t="s">
        <v>123</v>
      </c>
      <c r="E670">
        <v>0</v>
      </c>
      <c r="F670">
        <v>2017</v>
      </c>
      <c r="G670" s="1"/>
      <c r="H670" s="1"/>
      <c r="I670" s="1"/>
      <c r="J670" s="1"/>
      <c r="K670" s="1">
        <v>107.19076198005001</v>
      </c>
      <c r="L670" s="1"/>
      <c r="M670" s="1"/>
      <c r="N670" s="1"/>
    </row>
    <row r="671" spans="1:14" x14ac:dyDescent="0.25">
      <c r="A671" t="s">
        <v>45</v>
      </c>
      <c r="B671" t="s">
        <v>70</v>
      </c>
      <c r="C671" t="s">
        <v>124</v>
      </c>
      <c r="D671" t="s">
        <v>124</v>
      </c>
      <c r="E671">
        <v>0</v>
      </c>
      <c r="F671">
        <v>2012</v>
      </c>
      <c r="G671" s="1"/>
      <c r="H671" s="1"/>
      <c r="I671" s="1"/>
      <c r="J671" s="1"/>
      <c r="K671" s="1">
        <v>154.055849913</v>
      </c>
      <c r="L671" s="1"/>
      <c r="M671" s="1"/>
      <c r="N671" s="1"/>
    </row>
    <row r="672" spans="1:14" x14ac:dyDescent="0.25">
      <c r="A672" t="s">
        <v>45</v>
      </c>
      <c r="B672" t="s">
        <v>70</v>
      </c>
      <c r="C672" t="s">
        <v>124</v>
      </c>
      <c r="D672" t="s">
        <v>124</v>
      </c>
      <c r="E672">
        <v>0</v>
      </c>
      <c r="F672">
        <v>2013</v>
      </c>
      <c r="G672" s="1"/>
      <c r="H672" s="1"/>
      <c r="I672" s="1"/>
      <c r="J672" s="1"/>
      <c r="K672" s="1">
        <v>163.93445674200004</v>
      </c>
      <c r="L672" s="1"/>
      <c r="M672" s="1"/>
      <c r="N672" s="1"/>
    </row>
    <row r="673" spans="1:14" x14ac:dyDescent="0.25">
      <c r="A673" t="s">
        <v>45</v>
      </c>
      <c r="B673" t="s">
        <v>70</v>
      </c>
      <c r="C673" t="s">
        <v>124</v>
      </c>
      <c r="D673" t="s">
        <v>124</v>
      </c>
      <c r="E673">
        <v>0</v>
      </c>
      <c r="F673">
        <v>2014</v>
      </c>
      <c r="G673" s="1"/>
      <c r="H673" s="1"/>
      <c r="I673" s="1"/>
      <c r="J673" s="1"/>
      <c r="K673" s="1">
        <v>173.38441157100002</v>
      </c>
      <c r="L673" s="1"/>
      <c r="M673" s="1"/>
      <c r="N673" s="1"/>
    </row>
    <row r="674" spans="1:14" x14ac:dyDescent="0.25">
      <c r="A674" t="s">
        <v>45</v>
      </c>
      <c r="B674" t="s">
        <v>70</v>
      </c>
      <c r="C674" t="s">
        <v>124</v>
      </c>
      <c r="D674" t="s">
        <v>124</v>
      </c>
      <c r="E674">
        <v>0</v>
      </c>
      <c r="F674">
        <v>2015</v>
      </c>
      <c r="G674" s="1"/>
      <c r="H674" s="1"/>
      <c r="I674" s="1"/>
      <c r="J674" s="1"/>
      <c r="K674" s="1">
        <v>114.07194149400001</v>
      </c>
      <c r="L674" s="1"/>
      <c r="M674" s="1"/>
      <c r="N674" s="1"/>
    </row>
    <row r="675" spans="1:14" x14ac:dyDescent="0.25">
      <c r="A675" t="s">
        <v>45</v>
      </c>
      <c r="B675" t="s">
        <v>70</v>
      </c>
      <c r="C675" t="s">
        <v>124</v>
      </c>
      <c r="D675" t="s">
        <v>124</v>
      </c>
      <c r="E675">
        <v>0</v>
      </c>
      <c r="F675">
        <v>2016</v>
      </c>
      <c r="G675" s="1"/>
      <c r="H675" s="1"/>
      <c r="I675" s="1"/>
      <c r="J675" s="1"/>
      <c r="K675" s="1">
        <v>57.513989169000013</v>
      </c>
      <c r="L675" s="1"/>
      <c r="M675" s="1"/>
      <c r="N675" s="1"/>
    </row>
    <row r="676" spans="1:14" x14ac:dyDescent="0.25">
      <c r="A676" t="s">
        <v>45</v>
      </c>
      <c r="B676" t="s">
        <v>70</v>
      </c>
      <c r="C676" t="s">
        <v>124</v>
      </c>
      <c r="D676" t="s">
        <v>124</v>
      </c>
      <c r="E676">
        <v>0</v>
      </c>
      <c r="F676">
        <v>2017</v>
      </c>
      <c r="G676" s="1"/>
      <c r="H676" s="1"/>
      <c r="I676" s="1"/>
      <c r="J676" s="1"/>
      <c r="K676" s="1">
        <v>57.191428539000015</v>
      </c>
      <c r="L676" s="1"/>
      <c r="M676" s="1"/>
      <c r="N676" s="1"/>
    </row>
    <row r="677" spans="1:14" x14ac:dyDescent="0.25">
      <c r="A677" t="s">
        <v>45</v>
      </c>
      <c r="B677" t="s">
        <v>70</v>
      </c>
      <c r="C677" t="s">
        <v>125</v>
      </c>
      <c r="D677" t="s">
        <v>125</v>
      </c>
      <c r="E677">
        <v>0</v>
      </c>
      <c r="F677">
        <v>2012</v>
      </c>
      <c r="G677" s="1"/>
      <c r="H677" s="1"/>
      <c r="I677" s="1"/>
      <c r="J677" s="1"/>
      <c r="K677" s="1">
        <v>500.99947344931667</v>
      </c>
      <c r="L677" s="1"/>
      <c r="M677" s="1"/>
      <c r="N677" s="1"/>
    </row>
    <row r="678" spans="1:14" x14ac:dyDescent="0.25">
      <c r="A678" t="s">
        <v>45</v>
      </c>
      <c r="B678" t="s">
        <v>70</v>
      </c>
      <c r="C678" t="s">
        <v>125</v>
      </c>
      <c r="D678" t="s">
        <v>125</v>
      </c>
      <c r="E678">
        <v>0</v>
      </c>
      <c r="F678">
        <v>2013</v>
      </c>
      <c r="G678" s="1"/>
      <c r="H678" s="1"/>
      <c r="I678" s="1"/>
      <c r="J678" s="1"/>
      <c r="K678" s="1">
        <v>479.97821524432493</v>
      </c>
      <c r="L678" s="1"/>
      <c r="M678" s="1"/>
      <c r="N678" s="1"/>
    </row>
    <row r="679" spans="1:14" x14ac:dyDescent="0.25">
      <c r="A679" t="s">
        <v>45</v>
      </c>
      <c r="B679" t="s">
        <v>70</v>
      </c>
      <c r="C679" t="s">
        <v>125</v>
      </c>
      <c r="D679" t="s">
        <v>125</v>
      </c>
      <c r="E679">
        <v>0</v>
      </c>
      <c r="F679">
        <v>2014</v>
      </c>
      <c r="G679" s="1"/>
      <c r="H679" s="1"/>
      <c r="I679" s="1"/>
      <c r="J679" s="1"/>
      <c r="K679" s="1">
        <v>412.38610465287059</v>
      </c>
      <c r="L679" s="1"/>
      <c r="M679" s="1"/>
      <c r="N679" s="1"/>
    </row>
    <row r="680" spans="1:14" x14ac:dyDescent="0.25">
      <c r="A680" t="s">
        <v>45</v>
      </c>
      <c r="B680" t="s">
        <v>70</v>
      </c>
      <c r="C680" t="s">
        <v>125</v>
      </c>
      <c r="D680" t="s">
        <v>125</v>
      </c>
      <c r="E680">
        <v>0</v>
      </c>
      <c r="F680">
        <v>2015</v>
      </c>
      <c r="G680" s="1"/>
      <c r="H680" s="1"/>
      <c r="I680" s="1"/>
      <c r="J680" s="1"/>
      <c r="K680" s="1">
        <v>322.03734884178471</v>
      </c>
      <c r="L680" s="1"/>
      <c r="M680" s="1"/>
      <c r="N680" s="1"/>
    </row>
    <row r="681" spans="1:14" x14ac:dyDescent="0.25">
      <c r="A681" t="s">
        <v>45</v>
      </c>
      <c r="B681" t="s">
        <v>70</v>
      </c>
      <c r="C681" t="s">
        <v>125</v>
      </c>
      <c r="D681" t="s">
        <v>125</v>
      </c>
      <c r="E681">
        <v>0</v>
      </c>
      <c r="F681">
        <v>2016</v>
      </c>
      <c r="G681" s="1"/>
      <c r="H681" s="1"/>
      <c r="I681" s="1"/>
      <c r="J681" s="1"/>
      <c r="K681" s="1">
        <v>226.7492192318808</v>
      </c>
      <c r="L681" s="1"/>
      <c r="M681" s="1"/>
      <c r="N681" s="1"/>
    </row>
    <row r="682" spans="1:14" x14ac:dyDescent="0.25">
      <c r="A682" t="s">
        <v>45</v>
      </c>
      <c r="B682" t="s">
        <v>70</v>
      </c>
      <c r="C682" t="s">
        <v>125</v>
      </c>
      <c r="D682" t="s">
        <v>125</v>
      </c>
      <c r="E682">
        <v>0</v>
      </c>
      <c r="F682">
        <v>2017</v>
      </c>
      <c r="G682" s="1"/>
      <c r="H682" s="1"/>
      <c r="I682" s="1"/>
      <c r="J682" s="1"/>
      <c r="K682" s="1">
        <v>204.7709675082078</v>
      </c>
      <c r="L682" s="1"/>
      <c r="M682" s="1"/>
      <c r="N682" s="1"/>
    </row>
    <row r="683" spans="1:14" x14ac:dyDescent="0.25">
      <c r="A683" t="s">
        <v>45</v>
      </c>
      <c r="B683" t="s">
        <v>70</v>
      </c>
      <c r="C683" t="s">
        <v>126</v>
      </c>
      <c r="D683" t="s">
        <v>126</v>
      </c>
      <c r="E683">
        <v>0</v>
      </c>
      <c r="F683">
        <v>2012</v>
      </c>
      <c r="G683" s="1"/>
      <c r="H683" s="1"/>
      <c r="I683" s="1"/>
      <c r="J683" s="1"/>
      <c r="K683" s="1">
        <v>19.583725341599997</v>
      </c>
      <c r="L683" s="1"/>
      <c r="M683" s="1"/>
      <c r="N683" s="1"/>
    </row>
    <row r="684" spans="1:14" x14ac:dyDescent="0.25">
      <c r="A684" t="s">
        <v>45</v>
      </c>
      <c r="B684" t="s">
        <v>70</v>
      </c>
      <c r="C684" t="s">
        <v>126</v>
      </c>
      <c r="D684" t="s">
        <v>126</v>
      </c>
      <c r="E684">
        <v>0</v>
      </c>
      <c r="F684">
        <v>2013</v>
      </c>
      <c r="G684" s="1"/>
      <c r="H684" s="1"/>
      <c r="I684" s="1"/>
      <c r="J684" s="1"/>
      <c r="K684" s="1">
        <v>22.904682500700002</v>
      </c>
      <c r="L684" s="1"/>
      <c r="M684" s="1"/>
      <c r="N684" s="1"/>
    </row>
    <row r="685" spans="1:14" x14ac:dyDescent="0.25">
      <c r="A685" t="s">
        <v>45</v>
      </c>
      <c r="B685" t="s">
        <v>70</v>
      </c>
      <c r="C685" t="s">
        <v>126</v>
      </c>
      <c r="D685" t="s">
        <v>126</v>
      </c>
      <c r="E685">
        <v>0</v>
      </c>
      <c r="F685">
        <v>2014</v>
      </c>
      <c r="G685" s="1"/>
      <c r="H685" s="1"/>
      <c r="I685" s="1"/>
      <c r="J685" s="1"/>
      <c r="K685" s="1">
        <v>21.862304068499999</v>
      </c>
      <c r="L685" s="1"/>
      <c r="M685" s="1"/>
      <c r="N685" s="1"/>
    </row>
    <row r="686" spans="1:14" x14ac:dyDescent="0.25">
      <c r="A686" t="s">
        <v>45</v>
      </c>
      <c r="B686" t="s">
        <v>70</v>
      </c>
      <c r="C686" t="s">
        <v>126</v>
      </c>
      <c r="D686" t="s">
        <v>126</v>
      </c>
      <c r="E686">
        <v>0</v>
      </c>
      <c r="F686">
        <v>2015</v>
      </c>
      <c r="G686" s="1"/>
      <c r="H686" s="1"/>
      <c r="I686" s="1"/>
      <c r="J686" s="1"/>
      <c r="K686" s="1">
        <v>20.309590444499996</v>
      </c>
      <c r="L686" s="1"/>
      <c r="M686" s="1"/>
      <c r="N686" s="1"/>
    </row>
    <row r="687" spans="1:14" x14ac:dyDescent="0.25">
      <c r="A687" t="s">
        <v>45</v>
      </c>
      <c r="B687" t="s">
        <v>70</v>
      </c>
      <c r="C687" t="s">
        <v>126</v>
      </c>
      <c r="D687" t="s">
        <v>126</v>
      </c>
      <c r="E687">
        <v>0</v>
      </c>
      <c r="F687">
        <v>2016</v>
      </c>
      <c r="G687" s="1"/>
      <c r="H687" s="1"/>
      <c r="I687" s="1"/>
      <c r="J687" s="1"/>
      <c r="K687" s="1">
        <v>10.6690781421</v>
      </c>
      <c r="L687" s="1"/>
      <c r="M687" s="1"/>
      <c r="N687" s="1"/>
    </row>
    <row r="688" spans="1:14" x14ac:dyDescent="0.25">
      <c r="A688" t="s">
        <v>45</v>
      </c>
      <c r="B688" t="s">
        <v>70</v>
      </c>
      <c r="C688" t="s">
        <v>126</v>
      </c>
      <c r="D688" t="s">
        <v>126</v>
      </c>
      <c r="E688">
        <v>0</v>
      </c>
      <c r="F688">
        <v>2017</v>
      </c>
      <c r="G688" s="1"/>
      <c r="H688" s="1"/>
      <c r="I688" s="1"/>
      <c r="J688" s="1"/>
      <c r="K688" s="1">
        <v>10.203299700299999</v>
      </c>
      <c r="L688" s="1"/>
      <c r="M688" s="1"/>
      <c r="N688" s="1"/>
    </row>
    <row r="689" spans="1:14" x14ac:dyDescent="0.25">
      <c r="A689" t="s">
        <v>45</v>
      </c>
      <c r="B689" t="s">
        <v>70</v>
      </c>
      <c r="C689" t="s">
        <v>127</v>
      </c>
      <c r="D689" t="s">
        <v>127</v>
      </c>
      <c r="E689">
        <v>0</v>
      </c>
      <c r="F689">
        <v>2012</v>
      </c>
      <c r="G689" s="1"/>
      <c r="H689" s="1"/>
      <c r="I689" s="1"/>
      <c r="J689" s="1"/>
      <c r="K689" s="1">
        <v>6.0933316121999992</v>
      </c>
      <c r="L689" s="1"/>
      <c r="M689" s="1"/>
      <c r="N689" s="1"/>
    </row>
    <row r="690" spans="1:14" x14ac:dyDescent="0.25">
      <c r="A690" t="s">
        <v>45</v>
      </c>
      <c r="B690" t="s">
        <v>70</v>
      </c>
      <c r="C690" t="s">
        <v>127</v>
      </c>
      <c r="D690" t="s">
        <v>127</v>
      </c>
      <c r="E690">
        <v>0</v>
      </c>
      <c r="F690">
        <v>2013</v>
      </c>
      <c r="G690" s="1"/>
      <c r="H690" s="1"/>
      <c r="I690" s="1"/>
      <c r="J690" s="1"/>
      <c r="K690" s="1">
        <v>6.5517492788999983</v>
      </c>
      <c r="L690" s="1"/>
      <c r="M690" s="1"/>
      <c r="N690" s="1"/>
    </row>
    <row r="691" spans="1:14" x14ac:dyDescent="0.25">
      <c r="A691" t="s">
        <v>45</v>
      </c>
      <c r="B691" t="s">
        <v>70</v>
      </c>
      <c r="C691" t="s">
        <v>127</v>
      </c>
      <c r="D691" t="s">
        <v>127</v>
      </c>
      <c r="E691">
        <v>0</v>
      </c>
      <c r="F691">
        <v>2014</v>
      </c>
      <c r="G691" s="1"/>
      <c r="H691" s="1"/>
      <c r="I691" s="1"/>
      <c r="J691" s="1"/>
      <c r="K691" s="1">
        <v>6.8506894259999989</v>
      </c>
      <c r="L691" s="1"/>
      <c r="M691" s="1"/>
      <c r="N691" s="1"/>
    </row>
    <row r="692" spans="1:14" x14ac:dyDescent="0.25">
      <c r="A692" t="s">
        <v>45</v>
      </c>
      <c r="B692" t="s">
        <v>70</v>
      </c>
      <c r="C692" t="s">
        <v>127</v>
      </c>
      <c r="D692" t="s">
        <v>127</v>
      </c>
      <c r="E692">
        <v>0</v>
      </c>
      <c r="F692">
        <v>2015</v>
      </c>
      <c r="G692" s="1"/>
      <c r="H692" s="1"/>
      <c r="I692" s="1"/>
      <c r="J692" s="1"/>
      <c r="K692" s="1">
        <v>4.4449100891999995</v>
      </c>
      <c r="L692" s="1"/>
      <c r="M692" s="1"/>
      <c r="N692" s="1"/>
    </row>
    <row r="693" spans="1:14" x14ac:dyDescent="0.25">
      <c r="A693" t="s">
        <v>45</v>
      </c>
      <c r="B693" t="s">
        <v>70</v>
      </c>
      <c r="C693" t="s">
        <v>127</v>
      </c>
      <c r="D693" t="s">
        <v>127</v>
      </c>
      <c r="E693">
        <v>0</v>
      </c>
      <c r="F693">
        <v>2016</v>
      </c>
      <c r="G693" s="1"/>
      <c r="H693" s="1"/>
      <c r="I693" s="1"/>
      <c r="J693" s="1"/>
      <c r="K693" s="1">
        <v>1.6263570204</v>
      </c>
      <c r="L693" s="1"/>
      <c r="M693" s="1"/>
      <c r="N693" s="1"/>
    </row>
    <row r="694" spans="1:14" x14ac:dyDescent="0.25">
      <c r="A694" t="s">
        <v>45</v>
      </c>
      <c r="B694" t="s">
        <v>70</v>
      </c>
      <c r="C694" t="s">
        <v>127</v>
      </c>
      <c r="D694" t="s">
        <v>127</v>
      </c>
      <c r="E694">
        <v>0</v>
      </c>
      <c r="F694">
        <v>2017</v>
      </c>
      <c r="G694" s="1"/>
      <c r="H694" s="1"/>
      <c r="I694" s="1"/>
      <c r="J694" s="1"/>
      <c r="K694" s="1">
        <v>1.5756514388999998</v>
      </c>
      <c r="L694" s="1"/>
      <c r="M694" s="1"/>
      <c r="N694" s="1"/>
    </row>
    <row r="695" spans="1:14" x14ac:dyDescent="0.25">
      <c r="A695" t="s">
        <v>45</v>
      </c>
      <c r="B695" t="s">
        <v>70</v>
      </c>
      <c r="C695" t="s">
        <v>128</v>
      </c>
      <c r="D695" t="s">
        <v>128</v>
      </c>
      <c r="E695">
        <v>0</v>
      </c>
      <c r="F695">
        <v>2012</v>
      </c>
      <c r="G695" s="1"/>
      <c r="H695" s="1"/>
      <c r="I695" s="1"/>
      <c r="J695" s="1"/>
      <c r="K695" s="1">
        <v>0</v>
      </c>
      <c r="L695" s="1"/>
      <c r="M695" s="1"/>
      <c r="N695" s="1"/>
    </row>
    <row r="696" spans="1:14" x14ac:dyDescent="0.25">
      <c r="A696" t="s">
        <v>45</v>
      </c>
      <c r="B696" t="s">
        <v>70</v>
      </c>
      <c r="C696" t="s">
        <v>128</v>
      </c>
      <c r="D696" t="s">
        <v>128</v>
      </c>
      <c r="E696">
        <v>0</v>
      </c>
      <c r="F696">
        <v>2013</v>
      </c>
      <c r="G696" s="1"/>
      <c r="H696" s="1"/>
      <c r="I696" s="1"/>
      <c r="J696" s="1"/>
      <c r="K696" s="1">
        <v>0</v>
      </c>
      <c r="L696" s="1"/>
      <c r="M696" s="1"/>
      <c r="N696" s="1"/>
    </row>
    <row r="697" spans="1:14" x14ac:dyDescent="0.25">
      <c r="A697" t="s">
        <v>45</v>
      </c>
      <c r="B697" t="s">
        <v>70</v>
      </c>
      <c r="C697" t="s">
        <v>128</v>
      </c>
      <c r="D697" t="s">
        <v>128</v>
      </c>
      <c r="E697">
        <v>0</v>
      </c>
      <c r="F697">
        <v>2014</v>
      </c>
      <c r="G697" s="1"/>
      <c r="H697" s="1"/>
      <c r="I697" s="1"/>
      <c r="J697" s="1"/>
      <c r="K697" s="1">
        <v>0</v>
      </c>
      <c r="L697" s="1"/>
      <c r="M697" s="1"/>
      <c r="N697" s="1"/>
    </row>
    <row r="698" spans="1:14" x14ac:dyDescent="0.25">
      <c r="A698" t="s">
        <v>45</v>
      </c>
      <c r="B698" t="s">
        <v>70</v>
      </c>
      <c r="C698" t="s">
        <v>128</v>
      </c>
      <c r="D698" t="s">
        <v>128</v>
      </c>
      <c r="E698">
        <v>0</v>
      </c>
      <c r="F698">
        <v>2015</v>
      </c>
      <c r="G698" s="1"/>
      <c r="H698" s="1"/>
      <c r="I698" s="1"/>
      <c r="J698" s="1"/>
      <c r="K698" s="1">
        <v>0</v>
      </c>
      <c r="L698" s="1"/>
      <c r="M698" s="1"/>
      <c r="N698" s="1"/>
    </row>
    <row r="699" spans="1:14" x14ac:dyDescent="0.25">
      <c r="A699" t="s">
        <v>45</v>
      </c>
      <c r="B699" t="s">
        <v>70</v>
      </c>
      <c r="C699" t="s">
        <v>128</v>
      </c>
      <c r="D699" t="s">
        <v>128</v>
      </c>
      <c r="E699">
        <v>0</v>
      </c>
      <c r="F699">
        <v>2016</v>
      </c>
      <c r="G699" s="1"/>
      <c r="H699" s="1"/>
      <c r="I699" s="1"/>
      <c r="J699" s="1"/>
      <c r="K699" s="1">
        <v>0</v>
      </c>
      <c r="L699" s="1"/>
      <c r="M699" s="1"/>
      <c r="N699" s="1"/>
    </row>
    <row r="700" spans="1:14" x14ac:dyDescent="0.25">
      <c r="A700" t="s">
        <v>45</v>
      </c>
      <c r="B700" t="s">
        <v>70</v>
      </c>
      <c r="C700" t="s">
        <v>128</v>
      </c>
      <c r="D700" t="s">
        <v>128</v>
      </c>
      <c r="E700">
        <v>0</v>
      </c>
      <c r="F700">
        <v>2017</v>
      </c>
      <c r="G700" s="1"/>
      <c r="H700" s="1"/>
      <c r="I700" s="1"/>
      <c r="J700" s="1"/>
      <c r="K700" s="1">
        <v>0</v>
      </c>
      <c r="L700" s="1"/>
      <c r="M700" s="1"/>
      <c r="N700" s="1"/>
    </row>
    <row r="701" spans="1:14" x14ac:dyDescent="0.25">
      <c r="A701" t="s">
        <v>45</v>
      </c>
      <c r="B701" t="s">
        <v>71</v>
      </c>
      <c r="C701" t="s">
        <v>123</v>
      </c>
      <c r="D701" t="s">
        <v>123</v>
      </c>
      <c r="E701">
        <v>0</v>
      </c>
      <c r="F701">
        <v>2012</v>
      </c>
      <c r="G701" s="1"/>
      <c r="H701" s="1"/>
      <c r="I701" s="1"/>
      <c r="J701" s="1"/>
      <c r="K701" s="1">
        <v>239.98880626608002</v>
      </c>
      <c r="L701" s="1"/>
      <c r="M701" s="1"/>
      <c r="N701" s="1"/>
    </row>
    <row r="702" spans="1:14" x14ac:dyDescent="0.25">
      <c r="A702" t="s">
        <v>45</v>
      </c>
      <c r="B702" t="s">
        <v>71</v>
      </c>
      <c r="C702" t="s">
        <v>123</v>
      </c>
      <c r="D702" t="s">
        <v>123</v>
      </c>
      <c r="E702">
        <v>0</v>
      </c>
      <c r="F702">
        <v>2013</v>
      </c>
      <c r="G702" s="1"/>
      <c r="H702" s="1"/>
      <c r="I702" s="1"/>
      <c r="J702" s="1"/>
      <c r="K702" s="1">
        <v>230.63943238938</v>
      </c>
      <c r="L702" s="1"/>
      <c r="M702" s="1"/>
      <c r="N702" s="1"/>
    </row>
    <row r="703" spans="1:14" x14ac:dyDescent="0.25">
      <c r="A703" t="s">
        <v>45</v>
      </c>
      <c r="B703" t="s">
        <v>71</v>
      </c>
      <c r="C703" t="s">
        <v>123</v>
      </c>
      <c r="D703" t="s">
        <v>123</v>
      </c>
      <c r="E703">
        <v>0</v>
      </c>
      <c r="F703">
        <v>2014</v>
      </c>
      <c r="G703" s="1"/>
      <c r="H703" s="1"/>
      <c r="I703" s="1"/>
      <c r="J703" s="1"/>
      <c r="K703" s="1">
        <v>283.26814348056001</v>
      </c>
      <c r="L703" s="1"/>
      <c r="M703" s="1"/>
      <c r="N703" s="1"/>
    </row>
    <row r="704" spans="1:14" x14ac:dyDescent="0.25">
      <c r="A704" t="s">
        <v>45</v>
      </c>
      <c r="B704" t="s">
        <v>71</v>
      </c>
      <c r="C704" t="s">
        <v>123</v>
      </c>
      <c r="D704" t="s">
        <v>123</v>
      </c>
      <c r="E704">
        <v>0</v>
      </c>
      <c r="F704">
        <v>2015</v>
      </c>
      <c r="G704" s="1"/>
      <c r="H704" s="1"/>
      <c r="I704" s="1"/>
      <c r="J704" s="1"/>
      <c r="K704" s="1">
        <v>185.93255546628009</v>
      </c>
      <c r="L704" s="1"/>
      <c r="M704" s="1"/>
      <c r="N704" s="1"/>
    </row>
    <row r="705" spans="1:14" x14ac:dyDescent="0.25">
      <c r="A705" t="s">
        <v>45</v>
      </c>
      <c r="B705" t="s">
        <v>71</v>
      </c>
      <c r="C705" t="s">
        <v>123</v>
      </c>
      <c r="D705" t="s">
        <v>123</v>
      </c>
      <c r="E705">
        <v>0</v>
      </c>
      <c r="F705">
        <v>2016</v>
      </c>
      <c r="G705" s="1"/>
      <c r="H705" s="1"/>
      <c r="I705" s="1"/>
      <c r="J705" s="1"/>
      <c r="K705" s="1">
        <v>97.257859176000011</v>
      </c>
      <c r="L705" s="1"/>
      <c r="M705" s="1"/>
      <c r="N705" s="1"/>
    </row>
    <row r="706" spans="1:14" x14ac:dyDescent="0.25">
      <c r="A706" t="s">
        <v>45</v>
      </c>
      <c r="B706" t="s">
        <v>71</v>
      </c>
      <c r="C706" t="s">
        <v>123</v>
      </c>
      <c r="D706" t="s">
        <v>123</v>
      </c>
      <c r="E706">
        <v>0</v>
      </c>
      <c r="F706">
        <v>2017</v>
      </c>
      <c r="G706" s="1"/>
      <c r="H706" s="1"/>
      <c r="I706" s="1"/>
      <c r="J706" s="1"/>
      <c r="K706" s="1">
        <v>98.217721730820003</v>
      </c>
      <c r="L706" s="1"/>
      <c r="M706" s="1"/>
      <c r="N706" s="1"/>
    </row>
    <row r="707" spans="1:14" x14ac:dyDescent="0.25">
      <c r="A707" t="s">
        <v>45</v>
      </c>
      <c r="B707" t="s">
        <v>71</v>
      </c>
      <c r="C707" t="s">
        <v>124</v>
      </c>
      <c r="D707" t="s">
        <v>124</v>
      </c>
      <c r="E707">
        <v>0</v>
      </c>
      <c r="F707">
        <v>2012</v>
      </c>
      <c r="G707" s="1"/>
      <c r="H707" s="1"/>
      <c r="I707" s="1"/>
      <c r="J707" s="1"/>
      <c r="K707" s="1">
        <v>58.959646263000025</v>
      </c>
      <c r="L707" s="1"/>
      <c r="M707" s="1"/>
      <c r="N707" s="1"/>
    </row>
    <row r="708" spans="1:14" x14ac:dyDescent="0.25">
      <c r="A708" t="s">
        <v>45</v>
      </c>
      <c r="B708" t="s">
        <v>71</v>
      </c>
      <c r="C708" t="s">
        <v>124</v>
      </c>
      <c r="D708" t="s">
        <v>124</v>
      </c>
      <c r="E708">
        <v>0</v>
      </c>
      <c r="F708">
        <v>2013</v>
      </c>
      <c r="G708" s="1"/>
      <c r="H708" s="1"/>
      <c r="I708" s="1"/>
      <c r="J708" s="1"/>
      <c r="K708" s="1">
        <v>62.74034764200001</v>
      </c>
      <c r="L708" s="1"/>
      <c r="M708" s="1"/>
      <c r="N708" s="1"/>
    </row>
    <row r="709" spans="1:14" x14ac:dyDescent="0.25">
      <c r="A709" t="s">
        <v>45</v>
      </c>
      <c r="B709" t="s">
        <v>71</v>
      </c>
      <c r="C709" t="s">
        <v>124</v>
      </c>
      <c r="D709" t="s">
        <v>124</v>
      </c>
      <c r="E709">
        <v>0</v>
      </c>
      <c r="F709">
        <v>2014</v>
      </c>
      <c r="G709" s="1"/>
      <c r="H709" s="1"/>
      <c r="I709" s="1"/>
      <c r="J709" s="1"/>
      <c r="K709" s="1">
        <v>66.356997021000012</v>
      </c>
      <c r="L709" s="1"/>
      <c r="M709" s="1"/>
      <c r="N709" s="1"/>
    </row>
    <row r="710" spans="1:14" x14ac:dyDescent="0.25">
      <c r="A710" t="s">
        <v>45</v>
      </c>
      <c r="B710" t="s">
        <v>71</v>
      </c>
      <c r="C710" t="s">
        <v>124</v>
      </c>
      <c r="D710" t="s">
        <v>124</v>
      </c>
      <c r="E710">
        <v>0</v>
      </c>
      <c r="F710">
        <v>2015</v>
      </c>
      <c r="G710" s="1"/>
      <c r="H710" s="1"/>
      <c r="I710" s="1"/>
      <c r="J710" s="1"/>
      <c r="K710" s="1">
        <v>43.657162794000008</v>
      </c>
      <c r="L710" s="1"/>
      <c r="M710" s="1"/>
      <c r="N710" s="1"/>
    </row>
    <row r="711" spans="1:14" x14ac:dyDescent="0.25">
      <c r="A711" t="s">
        <v>45</v>
      </c>
      <c r="B711" t="s">
        <v>71</v>
      </c>
      <c r="C711" t="s">
        <v>124</v>
      </c>
      <c r="D711" t="s">
        <v>124</v>
      </c>
      <c r="E711">
        <v>0</v>
      </c>
      <c r="F711">
        <v>2016</v>
      </c>
      <c r="G711" s="1"/>
      <c r="H711" s="1"/>
      <c r="I711" s="1"/>
      <c r="J711" s="1"/>
      <c r="K711" s="1">
        <v>22.011526718999999</v>
      </c>
      <c r="L711" s="1"/>
      <c r="M711" s="1"/>
      <c r="N711" s="1"/>
    </row>
    <row r="712" spans="1:14" x14ac:dyDescent="0.25">
      <c r="A712" t="s">
        <v>45</v>
      </c>
      <c r="B712" t="s">
        <v>71</v>
      </c>
      <c r="C712" t="s">
        <v>124</v>
      </c>
      <c r="D712" t="s">
        <v>124</v>
      </c>
      <c r="E712">
        <v>0</v>
      </c>
      <c r="F712">
        <v>2017</v>
      </c>
      <c r="G712" s="1"/>
      <c r="H712" s="1"/>
      <c r="I712" s="1"/>
      <c r="J712" s="1"/>
      <c r="K712" s="1">
        <v>21.888077589000009</v>
      </c>
      <c r="L712" s="1"/>
      <c r="M712" s="1"/>
      <c r="N712" s="1"/>
    </row>
    <row r="713" spans="1:14" x14ac:dyDescent="0.25">
      <c r="A713" t="s">
        <v>45</v>
      </c>
      <c r="B713" t="s">
        <v>71</v>
      </c>
      <c r="C713" t="s">
        <v>125</v>
      </c>
      <c r="D713" t="s">
        <v>125</v>
      </c>
      <c r="E713">
        <v>0</v>
      </c>
      <c r="F713">
        <v>2012</v>
      </c>
      <c r="G713" s="1"/>
      <c r="H713" s="1"/>
      <c r="I713" s="1"/>
      <c r="J713" s="1"/>
      <c r="K713" s="1">
        <v>585.14317057455833</v>
      </c>
      <c r="L713" s="1"/>
      <c r="M713" s="1"/>
      <c r="N713" s="1"/>
    </row>
    <row r="714" spans="1:14" x14ac:dyDescent="0.25">
      <c r="A714" t="s">
        <v>45</v>
      </c>
      <c r="B714" t="s">
        <v>71</v>
      </c>
      <c r="C714" t="s">
        <v>125</v>
      </c>
      <c r="D714" t="s">
        <v>125</v>
      </c>
      <c r="E714">
        <v>0</v>
      </c>
      <c r="F714">
        <v>2013</v>
      </c>
      <c r="G714" s="1"/>
      <c r="H714" s="1"/>
      <c r="I714" s="1"/>
      <c r="J714" s="1"/>
      <c r="K714" s="1">
        <v>604.37967220575001</v>
      </c>
      <c r="L714" s="1"/>
      <c r="M714" s="1"/>
      <c r="N714" s="1"/>
    </row>
    <row r="715" spans="1:14" x14ac:dyDescent="0.25">
      <c r="A715" t="s">
        <v>45</v>
      </c>
      <c r="B715" t="s">
        <v>71</v>
      </c>
      <c r="C715" t="s">
        <v>125</v>
      </c>
      <c r="D715" t="s">
        <v>125</v>
      </c>
      <c r="E715">
        <v>0</v>
      </c>
      <c r="F715">
        <v>2014</v>
      </c>
      <c r="G715" s="1"/>
      <c r="H715" s="1"/>
      <c r="I715" s="1"/>
      <c r="J715" s="1"/>
      <c r="K715" s="1">
        <v>524.36583954692287</v>
      </c>
      <c r="L715" s="1"/>
      <c r="M715" s="1"/>
      <c r="N715" s="1"/>
    </row>
    <row r="716" spans="1:14" x14ac:dyDescent="0.25">
      <c r="A716" t="s">
        <v>45</v>
      </c>
      <c r="B716" t="s">
        <v>71</v>
      </c>
      <c r="C716" t="s">
        <v>125</v>
      </c>
      <c r="D716" t="s">
        <v>125</v>
      </c>
      <c r="E716">
        <v>0</v>
      </c>
      <c r="F716">
        <v>2015</v>
      </c>
      <c r="G716" s="1"/>
      <c r="H716" s="1"/>
      <c r="I716" s="1"/>
      <c r="J716" s="1"/>
      <c r="K716" s="1">
        <v>397.69563776574233</v>
      </c>
      <c r="L716" s="1"/>
      <c r="M716" s="1"/>
      <c r="N716" s="1"/>
    </row>
    <row r="717" spans="1:14" x14ac:dyDescent="0.25">
      <c r="A717" t="s">
        <v>45</v>
      </c>
      <c r="B717" t="s">
        <v>71</v>
      </c>
      <c r="C717" t="s">
        <v>125</v>
      </c>
      <c r="D717" t="s">
        <v>125</v>
      </c>
      <c r="E717">
        <v>0</v>
      </c>
      <c r="F717">
        <v>2016</v>
      </c>
      <c r="G717" s="1"/>
      <c r="H717" s="1"/>
      <c r="I717" s="1"/>
      <c r="J717" s="1"/>
      <c r="K717" s="1">
        <v>261.29465063609041</v>
      </c>
      <c r="L717" s="1"/>
      <c r="M717" s="1"/>
      <c r="N717" s="1"/>
    </row>
    <row r="718" spans="1:14" x14ac:dyDescent="0.25">
      <c r="A718" t="s">
        <v>45</v>
      </c>
      <c r="B718" t="s">
        <v>71</v>
      </c>
      <c r="C718" t="s">
        <v>125</v>
      </c>
      <c r="D718" t="s">
        <v>125</v>
      </c>
      <c r="E718">
        <v>0</v>
      </c>
      <c r="F718">
        <v>2017</v>
      </c>
      <c r="G718" s="1"/>
      <c r="H718" s="1"/>
      <c r="I718" s="1"/>
      <c r="J718" s="1"/>
      <c r="K718" s="1">
        <v>241.83666954611638</v>
      </c>
      <c r="L718" s="1"/>
      <c r="M718" s="1"/>
      <c r="N718" s="1"/>
    </row>
    <row r="719" spans="1:14" x14ac:dyDescent="0.25">
      <c r="A719" t="s">
        <v>45</v>
      </c>
      <c r="B719" t="s">
        <v>71</v>
      </c>
      <c r="C719" t="s">
        <v>126</v>
      </c>
      <c r="D719" t="s">
        <v>126</v>
      </c>
      <c r="E719">
        <v>0</v>
      </c>
      <c r="F719">
        <v>2012</v>
      </c>
      <c r="G719" s="1"/>
      <c r="H719" s="1"/>
      <c r="I719" s="1"/>
      <c r="J719" s="1"/>
      <c r="K719" s="1">
        <v>26.395455895199998</v>
      </c>
      <c r="L719" s="1"/>
      <c r="M719" s="1"/>
      <c r="N719" s="1"/>
    </row>
    <row r="720" spans="1:14" x14ac:dyDescent="0.25">
      <c r="A720" t="s">
        <v>45</v>
      </c>
      <c r="B720" t="s">
        <v>71</v>
      </c>
      <c r="C720" t="s">
        <v>126</v>
      </c>
      <c r="D720" t="s">
        <v>126</v>
      </c>
      <c r="E720">
        <v>0</v>
      </c>
      <c r="F720">
        <v>2013</v>
      </c>
      <c r="G720" s="1"/>
      <c r="H720" s="1"/>
      <c r="I720" s="1"/>
      <c r="J720" s="1"/>
      <c r="K720" s="1">
        <v>30.871528587899995</v>
      </c>
      <c r="L720" s="1"/>
      <c r="M720" s="1"/>
      <c r="N720" s="1"/>
    </row>
    <row r="721" spans="1:14" x14ac:dyDescent="0.25">
      <c r="A721" t="s">
        <v>45</v>
      </c>
      <c r="B721" t="s">
        <v>71</v>
      </c>
      <c r="C721" t="s">
        <v>126</v>
      </c>
      <c r="D721" t="s">
        <v>126</v>
      </c>
      <c r="E721">
        <v>0</v>
      </c>
      <c r="F721">
        <v>2014</v>
      </c>
      <c r="G721" s="1"/>
      <c r="H721" s="1"/>
      <c r="I721" s="1"/>
      <c r="J721" s="1"/>
      <c r="K721" s="1">
        <v>29.466583744499996</v>
      </c>
      <c r="L721" s="1"/>
      <c r="M721" s="1"/>
      <c r="N721" s="1"/>
    </row>
    <row r="722" spans="1:14" x14ac:dyDescent="0.25">
      <c r="A722" t="s">
        <v>45</v>
      </c>
      <c r="B722" t="s">
        <v>71</v>
      </c>
      <c r="C722" t="s">
        <v>126</v>
      </c>
      <c r="D722" t="s">
        <v>126</v>
      </c>
      <c r="E722">
        <v>0</v>
      </c>
      <c r="F722">
        <v>2015</v>
      </c>
      <c r="G722" s="1"/>
      <c r="H722" s="1"/>
      <c r="I722" s="1"/>
      <c r="J722" s="1"/>
      <c r="K722" s="1">
        <v>27.373795816499989</v>
      </c>
      <c r="L722" s="1"/>
      <c r="M722" s="1"/>
      <c r="N722" s="1"/>
    </row>
    <row r="723" spans="1:14" x14ac:dyDescent="0.25">
      <c r="A723" t="s">
        <v>45</v>
      </c>
      <c r="B723" t="s">
        <v>71</v>
      </c>
      <c r="C723" t="s">
        <v>126</v>
      </c>
      <c r="D723" t="s">
        <v>126</v>
      </c>
      <c r="E723">
        <v>0</v>
      </c>
      <c r="F723">
        <v>2016</v>
      </c>
      <c r="G723" s="1"/>
      <c r="H723" s="1"/>
      <c r="I723" s="1"/>
      <c r="J723" s="1"/>
      <c r="K723" s="1">
        <v>14.3800618437</v>
      </c>
      <c r="L723" s="1"/>
      <c r="M723" s="1"/>
      <c r="N723" s="1"/>
    </row>
    <row r="724" spans="1:14" x14ac:dyDescent="0.25">
      <c r="A724" t="s">
        <v>45</v>
      </c>
      <c r="B724" t="s">
        <v>71</v>
      </c>
      <c r="C724" t="s">
        <v>126</v>
      </c>
      <c r="D724" t="s">
        <v>126</v>
      </c>
      <c r="E724">
        <v>0</v>
      </c>
      <c r="F724">
        <v>2017</v>
      </c>
      <c r="G724" s="1"/>
      <c r="H724" s="1"/>
      <c r="I724" s="1"/>
      <c r="J724" s="1"/>
      <c r="K724" s="1">
        <v>13.752273509099998</v>
      </c>
      <c r="L724" s="1"/>
      <c r="M724" s="1"/>
      <c r="N724" s="1"/>
    </row>
    <row r="725" spans="1:14" x14ac:dyDescent="0.25">
      <c r="A725" t="s">
        <v>45</v>
      </c>
      <c r="B725" t="s">
        <v>71</v>
      </c>
      <c r="C725" t="s">
        <v>127</v>
      </c>
      <c r="D725" t="s">
        <v>127</v>
      </c>
      <c r="E725">
        <v>0</v>
      </c>
      <c r="F725">
        <v>2012</v>
      </c>
      <c r="G725" s="1"/>
      <c r="H725" s="1"/>
      <c r="I725" s="1"/>
      <c r="J725" s="1"/>
      <c r="K725" s="1">
        <v>8.212751303400001</v>
      </c>
      <c r="L725" s="1"/>
      <c r="M725" s="1"/>
      <c r="N725" s="1"/>
    </row>
    <row r="726" spans="1:14" x14ac:dyDescent="0.25">
      <c r="A726" t="s">
        <v>45</v>
      </c>
      <c r="B726" t="s">
        <v>71</v>
      </c>
      <c r="C726" t="s">
        <v>127</v>
      </c>
      <c r="D726" t="s">
        <v>127</v>
      </c>
      <c r="E726">
        <v>0</v>
      </c>
      <c r="F726">
        <v>2013</v>
      </c>
      <c r="G726" s="1"/>
      <c r="H726" s="1"/>
      <c r="I726" s="1"/>
      <c r="J726" s="1"/>
      <c r="K726" s="1">
        <v>8.8306185932999988</v>
      </c>
      <c r="L726" s="1"/>
      <c r="M726" s="1"/>
      <c r="N726" s="1"/>
    </row>
    <row r="727" spans="1:14" x14ac:dyDescent="0.25">
      <c r="A727" t="s">
        <v>45</v>
      </c>
      <c r="B727" t="s">
        <v>71</v>
      </c>
      <c r="C727" t="s">
        <v>127</v>
      </c>
      <c r="D727" t="s">
        <v>127</v>
      </c>
      <c r="E727">
        <v>0</v>
      </c>
      <c r="F727">
        <v>2014</v>
      </c>
      <c r="G727" s="1"/>
      <c r="H727" s="1"/>
      <c r="I727" s="1"/>
      <c r="J727" s="1"/>
      <c r="K727" s="1">
        <v>9.233537922</v>
      </c>
      <c r="L727" s="1"/>
      <c r="M727" s="1"/>
      <c r="N727" s="1"/>
    </row>
    <row r="728" spans="1:14" x14ac:dyDescent="0.25">
      <c r="A728" t="s">
        <v>45</v>
      </c>
      <c r="B728" t="s">
        <v>71</v>
      </c>
      <c r="C728" t="s">
        <v>127</v>
      </c>
      <c r="D728" t="s">
        <v>127</v>
      </c>
      <c r="E728">
        <v>0</v>
      </c>
      <c r="F728">
        <v>2015</v>
      </c>
      <c r="G728" s="1"/>
      <c r="H728" s="1"/>
      <c r="I728" s="1"/>
      <c r="J728" s="1"/>
      <c r="K728" s="1">
        <v>5.9909657724000001</v>
      </c>
      <c r="L728" s="1"/>
      <c r="M728" s="1"/>
      <c r="N728" s="1"/>
    </row>
    <row r="729" spans="1:14" x14ac:dyDescent="0.25">
      <c r="A729" t="s">
        <v>45</v>
      </c>
      <c r="B729" t="s">
        <v>71</v>
      </c>
      <c r="C729" t="s">
        <v>127</v>
      </c>
      <c r="D729" t="s">
        <v>127</v>
      </c>
      <c r="E729">
        <v>0</v>
      </c>
      <c r="F729">
        <v>2016</v>
      </c>
      <c r="G729" s="1"/>
      <c r="H729" s="1"/>
      <c r="I729" s="1"/>
      <c r="J729" s="1"/>
      <c r="K729" s="1">
        <v>2.1920464187999995</v>
      </c>
      <c r="L729" s="1"/>
      <c r="M729" s="1"/>
      <c r="N729" s="1"/>
    </row>
    <row r="730" spans="1:14" x14ac:dyDescent="0.25">
      <c r="A730" t="s">
        <v>45</v>
      </c>
      <c r="B730" t="s">
        <v>71</v>
      </c>
      <c r="C730" t="s">
        <v>127</v>
      </c>
      <c r="D730" t="s">
        <v>127</v>
      </c>
      <c r="E730">
        <v>0</v>
      </c>
      <c r="F730">
        <v>2017</v>
      </c>
      <c r="G730" s="1"/>
      <c r="H730" s="1"/>
      <c r="I730" s="1"/>
      <c r="J730" s="1"/>
      <c r="K730" s="1">
        <v>2.1237041132999996</v>
      </c>
      <c r="L730" s="1"/>
      <c r="M730" s="1"/>
      <c r="N730" s="1"/>
    </row>
    <row r="731" spans="1:14" x14ac:dyDescent="0.25">
      <c r="A731" t="s">
        <v>45</v>
      </c>
      <c r="B731" t="s">
        <v>71</v>
      </c>
      <c r="C731" t="s">
        <v>128</v>
      </c>
      <c r="D731" t="s">
        <v>128</v>
      </c>
      <c r="E731">
        <v>0</v>
      </c>
      <c r="F731">
        <v>2012</v>
      </c>
      <c r="G731" s="1"/>
      <c r="H731" s="1"/>
      <c r="I731" s="1"/>
      <c r="J731" s="1"/>
      <c r="K731" s="1">
        <v>0</v>
      </c>
      <c r="L731" s="1"/>
      <c r="M731" s="1"/>
      <c r="N731" s="1"/>
    </row>
    <row r="732" spans="1:14" x14ac:dyDescent="0.25">
      <c r="A732" t="s">
        <v>45</v>
      </c>
      <c r="B732" t="s">
        <v>71</v>
      </c>
      <c r="C732" t="s">
        <v>128</v>
      </c>
      <c r="D732" t="s">
        <v>128</v>
      </c>
      <c r="E732">
        <v>0</v>
      </c>
      <c r="F732">
        <v>2013</v>
      </c>
      <c r="G732" s="1"/>
      <c r="H732" s="1"/>
      <c r="I732" s="1"/>
      <c r="J732" s="1"/>
      <c r="K732" s="1">
        <v>0</v>
      </c>
      <c r="L732" s="1"/>
      <c r="M732" s="1"/>
      <c r="N732" s="1"/>
    </row>
    <row r="733" spans="1:14" x14ac:dyDescent="0.25">
      <c r="A733" t="s">
        <v>45</v>
      </c>
      <c r="B733" t="s">
        <v>71</v>
      </c>
      <c r="C733" t="s">
        <v>128</v>
      </c>
      <c r="D733" t="s">
        <v>128</v>
      </c>
      <c r="E733">
        <v>0</v>
      </c>
      <c r="F733">
        <v>2014</v>
      </c>
      <c r="G733" s="1"/>
      <c r="H733" s="1"/>
      <c r="I733" s="1"/>
      <c r="J733" s="1"/>
      <c r="K733" s="1">
        <v>0</v>
      </c>
      <c r="L733" s="1"/>
      <c r="M733" s="1"/>
      <c r="N733" s="1"/>
    </row>
    <row r="734" spans="1:14" x14ac:dyDescent="0.25">
      <c r="A734" t="s">
        <v>45</v>
      </c>
      <c r="B734" t="s">
        <v>71</v>
      </c>
      <c r="C734" t="s">
        <v>128</v>
      </c>
      <c r="D734" t="s">
        <v>128</v>
      </c>
      <c r="E734">
        <v>0</v>
      </c>
      <c r="F734">
        <v>2015</v>
      </c>
      <c r="G734" s="1"/>
      <c r="H734" s="1"/>
      <c r="I734" s="1"/>
      <c r="J734" s="1"/>
      <c r="K734" s="1">
        <v>0</v>
      </c>
      <c r="L734" s="1"/>
      <c r="M734" s="1"/>
      <c r="N734" s="1"/>
    </row>
    <row r="735" spans="1:14" x14ac:dyDescent="0.25">
      <c r="A735" t="s">
        <v>45</v>
      </c>
      <c r="B735" t="s">
        <v>71</v>
      </c>
      <c r="C735" t="s">
        <v>128</v>
      </c>
      <c r="D735" t="s">
        <v>128</v>
      </c>
      <c r="E735">
        <v>0</v>
      </c>
      <c r="F735">
        <v>2016</v>
      </c>
      <c r="G735" s="1"/>
      <c r="H735" s="1"/>
      <c r="I735" s="1"/>
      <c r="J735" s="1"/>
      <c r="K735" s="1">
        <v>0</v>
      </c>
      <c r="L735" s="1"/>
      <c r="M735" s="1"/>
      <c r="N735" s="1"/>
    </row>
    <row r="736" spans="1:14" x14ac:dyDescent="0.25">
      <c r="A736" t="s">
        <v>45</v>
      </c>
      <c r="B736" t="s">
        <v>71</v>
      </c>
      <c r="C736" t="s">
        <v>128</v>
      </c>
      <c r="D736" t="s">
        <v>128</v>
      </c>
      <c r="E736">
        <v>0</v>
      </c>
      <c r="F736">
        <v>2017</v>
      </c>
      <c r="G736" s="1"/>
      <c r="H736" s="1"/>
      <c r="I736" s="1"/>
      <c r="J736" s="1"/>
      <c r="K736" s="1">
        <v>0</v>
      </c>
      <c r="L736" s="1"/>
      <c r="M736" s="1"/>
      <c r="N736" s="1"/>
    </row>
    <row r="737" spans="1:14" x14ac:dyDescent="0.25">
      <c r="A737" t="s">
        <v>45</v>
      </c>
      <c r="B737" t="s">
        <v>72</v>
      </c>
      <c r="C737" t="s">
        <v>72</v>
      </c>
      <c r="D737" t="s">
        <v>72</v>
      </c>
      <c r="E737">
        <v>0</v>
      </c>
      <c r="F737">
        <v>2012</v>
      </c>
      <c r="G737" s="1"/>
      <c r="H737" s="1"/>
      <c r="I737" s="1"/>
      <c r="J737" s="1">
        <v>834.93197842496943</v>
      </c>
      <c r="K737" s="1"/>
      <c r="L737" s="1"/>
      <c r="M737" s="1"/>
      <c r="N737" s="1"/>
    </row>
    <row r="738" spans="1:14" x14ac:dyDescent="0.25">
      <c r="A738" t="s">
        <v>45</v>
      </c>
      <c r="B738" t="s">
        <v>72</v>
      </c>
      <c r="C738" t="s">
        <v>72</v>
      </c>
      <c r="D738" t="s">
        <v>72</v>
      </c>
      <c r="E738">
        <v>0</v>
      </c>
      <c r="F738">
        <v>2013</v>
      </c>
      <c r="G738" s="1"/>
      <c r="H738" s="1"/>
      <c r="I738" s="1"/>
      <c r="J738" s="1">
        <v>755.27559526787866</v>
      </c>
      <c r="K738" s="1"/>
      <c r="L738" s="1"/>
      <c r="M738" s="1"/>
      <c r="N738" s="1"/>
    </row>
    <row r="739" spans="1:14" x14ac:dyDescent="0.25">
      <c r="A739" t="s">
        <v>45</v>
      </c>
      <c r="B739" t="s">
        <v>72</v>
      </c>
      <c r="C739" t="s">
        <v>72</v>
      </c>
      <c r="D739" t="s">
        <v>72</v>
      </c>
      <c r="E739">
        <v>0</v>
      </c>
      <c r="F739">
        <v>2014</v>
      </c>
      <c r="G739" s="1"/>
      <c r="H739" s="1"/>
      <c r="I739" s="1"/>
      <c r="J739" s="1">
        <v>778.70394325525831</v>
      </c>
      <c r="K739" s="1"/>
      <c r="L739" s="1"/>
      <c r="M739" s="1"/>
      <c r="N739" s="1"/>
    </row>
    <row r="740" spans="1:14" x14ac:dyDescent="0.25">
      <c r="A740" t="s">
        <v>45</v>
      </c>
      <c r="B740" t="s">
        <v>72</v>
      </c>
      <c r="C740" t="s">
        <v>72</v>
      </c>
      <c r="D740" t="s">
        <v>72</v>
      </c>
      <c r="E740">
        <v>0</v>
      </c>
      <c r="F740">
        <v>2015</v>
      </c>
      <c r="G740" s="1"/>
      <c r="H740" s="1"/>
      <c r="I740" s="1"/>
      <c r="J740" s="1">
        <v>785.73244765147194</v>
      </c>
      <c r="K740" s="1"/>
      <c r="L740" s="1"/>
      <c r="M740" s="1"/>
      <c r="N740" s="1"/>
    </row>
    <row r="741" spans="1:14" x14ac:dyDescent="0.25">
      <c r="A741" t="s">
        <v>45</v>
      </c>
      <c r="B741" t="s">
        <v>72</v>
      </c>
      <c r="C741" t="s">
        <v>72</v>
      </c>
      <c r="D741" t="s">
        <v>72</v>
      </c>
      <c r="E741">
        <v>0</v>
      </c>
      <c r="F741">
        <v>2016</v>
      </c>
      <c r="G741" s="1"/>
      <c r="H741" s="1"/>
      <c r="I741" s="1"/>
      <c r="J741" s="1">
        <v>987.21624034293666</v>
      </c>
      <c r="K741" s="1"/>
      <c r="L741" s="1"/>
      <c r="M741" s="1"/>
      <c r="N741" s="1"/>
    </row>
    <row r="742" spans="1:14" x14ac:dyDescent="0.25">
      <c r="A742" t="s">
        <v>45</v>
      </c>
      <c r="B742" t="s">
        <v>72</v>
      </c>
      <c r="C742" t="s">
        <v>72</v>
      </c>
      <c r="D742" t="s">
        <v>72</v>
      </c>
      <c r="E742">
        <v>0</v>
      </c>
      <c r="F742">
        <v>2017</v>
      </c>
      <c r="G742" s="1"/>
      <c r="H742" s="1"/>
      <c r="I742" s="1"/>
      <c r="J742" s="1">
        <v>1222.085428916417</v>
      </c>
      <c r="K742" s="1"/>
      <c r="L742" s="1"/>
      <c r="M742" s="1"/>
      <c r="N742" s="1"/>
    </row>
    <row r="743" spans="1:14" x14ac:dyDescent="0.25">
      <c r="A743" t="s">
        <v>45</v>
      </c>
      <c r="B743" t="s">
        <v>73</v>
      </c>
      <c r="C743" t="s">
        <v>73</v>
      </c>
      <c r="D743" t="s">
        <v>73</v>
      </c>
      <c r="E743">
        <v>0</v>
      </c>
      <c r="F743">
        <v>2012</v>
      </c>
      <c r="G743" s="1"/>
      <c r="H743" s="1"/>
      <c r="I743" s="1"/>
      <c r="J743" s="1">
        <v>587.22106666666662</v>
      </c>
      <c r="K743" s="1"/>
      <c r="L743" s="1"/>
      <c r="M743" s="1"/>
      <c r="N743" s="1"/>
    </row>
    <row r="744" spans="1:14" x14ac:dyDescent="0.25">
      <c r="A744" t="s">
        <v>45</v>
      </c>
      <c r="B744" t="s">
        <v>73</v>
      </c>
      <c r="C744" t="s">
        <v>73</v>
      </c>
      <c r="D744" t="s">
        <v>73</v>
      </c>
      <c r="E744">
        <v>0</v>
      </c>
      <c r="F744">
        <v>2013</v>
      </c>
      <c r="G744" s="1"/>
      <c r="H744" s="1"/>
      <c r="I744" s="1"/>
      <c r="J744" s="1">
        <v>533.06336966666674</v>
      </c>
      <c r="K744" s="1"/>
      <c r="L744" s="1"/>
      <c r="M744" s="1"/>
      <c r="N744" s="1"/>
    </row>
    <row r="745" spans="1:14" x14ac:dyDescent="0.25">
      <c r="A745" t="s">
        <v>45</v>
      </c>
      <c r="B745" t="s">
        <v>73</v>
      </c>
      <c r="C745" t="s">
        <v>73</v>
      </c>
      <c r="D745" t="s">
        <v>73</v>
      </c>
      <c r="E745">
        <v>0</v>
      </c>
      <c r="F745">
        <v>2014</v>
      </c>
      <c r="G745" s="1"/>
      <c r="H745" s="1"/>
      <c r="I745" s="1"/>
      <c r="J745" s="1">
        <v>663.77159200000006</v>
      </c>
      <c r="K745" s="1"/>
      <c r="L745" s="1"/>
      <c r="M745" s="1"/>
      <c r="N745" s="1"/>
    </row>
    <row r="746" spans="1:14" x14ac:dyDescent="0.25">
      <c r="A746" t="s">
        <v>45</v>
      </c>
      <c r="B746" t="s">
        <v>73</v>
      </c>
      <c r="C746" t="s">
        <v>73</v>
      </c>
      <c r="D746" t="s">
        <v>73</v>
      </c>
      <c r="E746">
        <v>0</v>
      </c>
      <c r="F746">
        <v>2015</v>
      </c>
      <c r="G746" s="1"/>
      <c r="H746" s="1"/>
      <c r="I746" s="1"/>
      <c r="J746" s="1">
        <v>486.09938600666663</v>
      </c>
      <c r="K746" s="1"/>
      <c r="L746" s="1"/>
      <c r="M746" s="1"/>
      <c r="N746" s="1"/>
    </row>
    <row r="747" spans="1:14" x14ac:dyDescent="0.25">
      <c r="A747" t="s">
        <v>45</v>
      </c>
      <c r="B747" t="s">
        <v>73</v>
      </c>
      <c r="C747" t="s">
        <v>73</v>
      </c>
      <c r="D747" t="s">
        <v>73</v>
      </c>
      <c r="E747">
        <v>0</v>
      </c>
      <c r="F747">
        <v>2016</v>
      </c>
      <c r="G747" s="1"/>
      <c r="H747" s="1"/>
      <c r="I747" s="1"/>
      <c r="J747" s="1">
        <v>643.60119999999995</v>
      </c>
      <c r="K747" s="1"/>
      <c r="L747" s="1"/>
      <c r="M747" s="1"/>
      <c r="N747" s="1"/>
    </row>
    <row r="748" spans="1:14" x14ac:dyDescent="0.25">
      <c r="A748" t="s">
        <v>45</v>
      </c>
      <c r="B748" t="s">
        <v>73</v>
      </c>
      <c r="C748" t="s">
        <v>73</v>
      </c>
      <c r="D748" t="s">
        <v>73</v>
      </c>
      <c r="E748">
        <v>0</v>
      </c>
      <c r="F748">
        <v>2017</v>
      </c>
      <c r="G748" s="1"/>
      <c r="H748" s="1"/>
      <c r="I748" s="1"/>
      <c r="J748" s="1">
        <v>679.61446666666666</v>
      </c>
      <c r="K748" s="1"/>
      <c r="L748" s="1"/>
      <c r="M748" s="1"/>
      <c r="N748" s="1"/>
    </row>
    <row r="749" spans="1:14" x14ac:dyDescent="0.25">
      <c r="A749" t="s">
        <v>45</v>
      </c>
      <c r="B749" t="s">
        <v>41</v>
      </c>
      <c r="C749" t="s">
        <v>19</v>
      </c>
      <c r="D749" t="s">
        <v>19</v>
      </c>
      <c r="E749">
        <v>0</v>
      </c>
      <c r="F749">
        <v>2012</v>
      </c>
      <c r="G749" s="1"/>
      <c r="H749" s="1"/>
      <c r="I749" s="1"/>
      <c r="J749" s="1"/>
      <c r="K749" s="1">
        <v>1081.7379590352589</v>
      </c>
      <c r="L749" s="1"/>
      <c r="M749" s="1"/>
      <c r="N749" s="1"/>
    </row>
    <row r="750" spans="1:14" x14ac:dyDescent="0.25">
      <c r="A750" t="s">
        <v>45</v>
      </c>
      <c r="B750" t="s">
        <v>41</v>
      </c>
      <c r="C750" t="s">
        <v>19</v>
      </c>
      <c r="D750" t="s">
        <v>19</v>
      </c>
      <c r="E750">
        <v>0</v>
      </c>
      <c r="F750">
        <v>2013</v>
      </c>
      <c r="G750" s="1"/>
      <c r="H750" s="1"/>
      <c r="I750" s="1"/>
      <c r="J750" s="1"/>
      <c r="K750" s="1" t="e">
        <v>#REF!</v>
      </c>
      <c r="L750" s="1"/>
      <c r="M750" s="1"/>
      <c r="N750" s="1"/>
    </row>
    <row r="751" spans="1:14" x14ac:dyDescent="0.25">
      <c r="A751" t="s">
        <v>45</v>
      </c>
      <c r="B751" t="s">
        <v>41</v>
      </c>
      <c r="C751" t="s">
        <v>19</v>
      </c>
      <c r="D751" t="s">
        <v>19</v>
      </c>
      <c r="E751">
        <v>0</v>
      </c>
      <c r="F751">
        <v>2014</v>
      </c>
      <c r="G751" s="1"/>
      <c r="H751" s="1"/>
      <c r="I751" s="1"/>
      <c r="J751" s="1"/>
      <c r="K751" s="1">
        <v>1084.4870764477294</v>
      </c>
      <c r="L751" s="1"/>
      <c r="M751" s="1"/>
      <c r="N751" s="1"/>
    </row>
    <row r="752" spans="1:14" x14ac:dyDescent="0.25">
      <c r="A752" t="s">
        <v>45</v>
      </c>
      <c r="B752" t="s">
        <v>41</v>
      </c>
      <c r="C752" t="s">
        <v>19</v>
      </c>
      <c r="D752" t="s">
        <v>19</v>
      </c>
      <c r="E752">
        <v>0</v>
      </c>
      <c r="F752">
        <v>2015</v>
      </c>
      <c r="G752" s="1"/>
      <c r="H752" s="1"/>
      <c r="I752" s="1"/>
      <c r="J752" s="1"/>
      <c r="K752" s="1">
        <v>1033.2185035735433</v>
      </c>
      <c r="L752" s="1"/>
      <c r="M752" s="1"/>
      <c r="N752" s="1"/>
    </row>
    <row r="753" spans="1:14" x14ac:dyDescent="0.25">
      <c r="A753" t="s">
        <v>45</v>
      </c>
      <c r="B753" t="s">
        <v>41</v>
      </c>
      <c r="C753" t="s">
        <v>19</v>
      </c>
      <c r="D753" t="s">
        <v>19</v>
      </c>
      <c r="E753">
        <v>0</v>
      </c>
      <c r="F753">
        <v>2016</v>
      </c>
      <c r="G753" s="1"/>
      <c r="H753" s="1"/>
      <c r="I753" s="1"/>
      <c r="J753" s="1"/>
      <c r="K753" s="1">
        <v>878.22493907856244</v>
      </c>
      <c r="L753" s="1"/>
      <c r="M753" s="1"/>
      <c r="N753" s="1"/>
    </row>
    <row r="754" spans="1:14" x14ac:dyDescent="0.25">
      <c r="A754" t="s">
        <v>45</v>
      </c>
      <c r="B754" t="s">
        <v>41</v>
      </c>
      <c r="C754" t="s">
        <v>19</v>
      </c>
      <c r="D754" t="s">
        <v>19</v>
      </c>
      <c r="E754">
        <v>0</v>
      </c>
      <c r="F754">
        <v>2017</v>
      </c>
      <c r="G754" s="1"/>
      <c r="H754" s="1"/>
      <c r="I754" s="1"/>
      <c r="J754" s="1"/>
      <c r="K754" s="1">
        <v>1034.5515564956095</v>
      </c>
      <c r="L754" s="1"/>
      <c r="M754" s="1"/>
      <c r="N754" s="1"/>
    </row>
    <row r="755" spans="1:14" x14ac:dyDescent="0.25">
      <c r="A755" t="s">
        <v>45</v>
      </c>
      <c r="B755" t="s">
        <v>41</v>
      </c>
      <c r="C755" t="s">
        <v>129</v>
      </c>
      <c r="D755" t="s">
        <v>129</v>
      </c>
      <c r="E755">
        <v>0</v>
      </c>
      <c r="F755">
        <v>2012</v>
      </c>
      <c r="G755" s="1"/>
      <c r="H755" s="1"/>
      <c r="I755" s="1"/>
      <c r="J755" s="1"/>
      <c r="K755" s="1">
        <v>1814.9078227999053</v>
      </c>
      <c r="L755" s="1"/>
      <c r="M755" s="1"/>
      <c r="N755" s="1"/>
    </row>
    <row r="756" spans="1:14" x14ac:dyDescent="0.25">
      <c r="A756" t="s">
        <v>45</v>
      </c>
      <c r="B756" t="s">
        <v>41</v>
      </c>
      <c r="C756" t="s">
        <v>129</v>
      </c>
      <c r="D756" t="s">
        <v>129</v>
      </c>
      <c r="E756">
        <v>0</v>
      </c>
      <c r="F756">
        <v>2013</v>
      </c>
      <c r="G756" s="1"/>
      <c r="H756" s="1"/>
      <c r="I756" s="1"/>
      <c r="J756" s="1"/>
      <c r="K756" s="1">
        <v>2181.8371672061198</v>
      </c>
      <c r="L756" s="1"/>
      <c r="M756" s="1"/>
      <c r="N756" s="1"/>
    </row>
    <row r="757" spans="1:14" x14ac:dyDescent="0.25">
      <c r="A757" t="s">
        <v>45</v>
      </c>
      <c r="B757" t="s">
        <v>41</v>
      </c>
      <c r="C757" t="s">
        <v>129</v>
      </c>
      <c r="D757" t="s">
        <v>129</v>
      </c>
      <c r="E757">
        <v>0</v>
      </c>
      <c r="F757">
        <v>2014</v>
      </c>
      <c r="G757" s="1"/>
      <c r="H757" s="1"/>
      <c r="I757" s="1"/>
      <c r="J757" s="1"/>
      <c r="K757" s="1">
        <v>2154.5767941889681</v>
      </c>
      <c r="L757" s="1"/>
      <c r="M757" s="1"/>
      <c r="N757" s="1"/>
    </row>
    <row r="758" spans="1:14" x14ac:dyDescent="0.25">
      <c r="A758" t="s">
        <v>45</v>
      </c>
      <c r="B758" t="s">
        <v>41</v>
      </c>
      <c r="C758" t="s">
        <v>129</v>
      </c>
      <c r="D758" t="s">
        <v>129</v>
      </c>
      <c r="E758">
        <v>0</v>
      </c>
      <c r="F758">
        <v>2015</v>
      </c>
      <c r="G758" s="1"/>
      <c r="H758" s="1"/>
      <c r="I758" s="1"/>
      <c r="J758" s="1"/>
      <c r="K758" s="1">
        <v>2182.7150212046722</v>
      </c>
      <c r="L758" s="1"/>
      <c r="M758" s="1"/>
      <c r="N758" s="1"/>
    </row>
    <row r="759" spans="1:14" x14ac:dyDescent="0.25">
      <c r="A759" t="s">
        <v>45</v>
      </c>
      <c r="B759" t="s">
        <v>41</v>
      </c>
      <c r="C759" t="s">
        <v>129</v>
      </c>
      <c r="D759" t="s">
        <v>129</v>
      </c>
      <c r="E759">
        <v>0</v>
      </c>
      <c r="F759">
        <v>2016</v>
      </c>
      <c r="G759" s="1"/>
      <c r="H759" s="1"/>
      <c r="I759" s="1"/>
      <c r="J759" s="1"/>
      <c r="K759" s="1">
        <v>1999.0522300192922</v>
      </c>
      <c r="L759" s="1"/>
      <c r="M759" s="1"/>
      <c r="N759" s="1"/>
    </row>
    <row r="760" spans="1:14" x14ac:dyDescent="0.25">
      <c r="A760" t="s">
        <v>45</v>
      </c>
      <c r="B760" t="s">
        <v>41</v>
      </c>
      <c r="C760" t="s">
        <v>129</v>
      </c>
      <c r="D760" t="s">
        <v>129</v>
      </c>
      <c r="E760">
        <v>0</v>
      </c>
      <c r="F760">
        <v>2017</v>
      </c>
      <c r="G760" s="1"/>
      <c r="H760" s="1"/>
      <c r="I760" s="1"/>
      <c r="J760" s="1"/>
      <c r="K760" s="1">
        <v>2033.1614861655382</v>
      </c>
      <c r="L760" s="1"/>
      <c r="M760" s="1"/>
      <c r="N760" s="1"/>
    </row>
    <row r="761" spans="1:14" x14ac:dyDescent="0.25">
      <c r="A761" t="s">
        <v>45</v>
      </c>
      <c r="B761" t="s">
        <v>41</v>
      </c>
      <c r="C761" t="s">
        <v>21</v>
      </c>
      <c r="D761" t="s">
        <v>21</v>
      </c>
      <c r="E761">
        <v>0</v>
      </c>
      <c r="F761">
        <v>2012</v>
      </c>
      <c r="G761" s="1"/>
      <c r="H761" s="1"/>
      <c r="I761" s="1"/>
      <c r="J761" s="1"/>
      <c r="K761" s="1">
        <v>1416.8528436149575</v>
      </c>
      <c r="L761" s="1"/>
      <c r="M761" s="1"/>
      <c r="N761" s="1"/>
    </row>
    <row r="762" spans="1:14" x14ac:dyDescent="0.25">
      <c r="A762" t="s">
        <v>45</v>
      </c>
      <c r="B762" t="s">
        <v>41</v>
      </c>
      <c r="C762" t="s">
        <v>21</v>
      </c>
      <c r="D762" t="s">
        <v>21</v>
      </c>
      <c r="E762">
        <v>0</v>
      </c>
      <c r="F762">
        <v>2013</v>
      </c>
      <c r="G762" s="1"/>
      <c r="H762" s="1"/>
      <c r="I762" s="1"/>
      <c r="J762" s="1"/>
      <c r="K762" s="1">
        <v>1416.8528436149575</v>
      </c>
      <c r="L762" s="1"/>
      <c r="M762" s="1"/>
      <c r="N762" s="1"/>
    </row>
    <row r="763" spans="1:14" x14ac:dyDescent="0.25">
      <c r="A763" t="s">
        <v>45</v>
      </c>
      <c r="B763" t="s">
        <v>41</v>
      </c>
      <c r="C763" t="s">
        <v>21</v>
      </c>
      <c r="D763" t="s">
        <v>21</v>
      </c>
      <c r="E763">
        <v>0</v>
      </c>
      <c r="F763">
        <v>2014</v>
      </c>
      <c r="G763" s="1"/>
      <c r="H763" s="1"/>
      <c r="I763" s="1"/>
      <c r="J763" s="1"/>
      <c r="K763" s="1">
        <v>1416.8528436149575</v>
      </c>
      <c r="L763" s="1"/>
      <c r="M763" s="1"/>
      <c r="N763" s="1"/>
    </row>
    <row r="764" spans="1:14" x14ac:dyDescent="0.25">
      <c r="A764" t="s">
        <v>45</v>
      </c>
      <c r="B764" t="s">
        <v>41</v>
      </c>
      <c r="C764" t="s">
        <v>21</v>
      </c>
      <c r="D764" t="s">
        <v>21</v>
      </c>
      <c r="E764">
        <v>0</v>
      </c>
      <c r="F764">
        <v>2015</v>
      </c>
      <c r="G764" s="1"/>
      <c r="H764" s="1"/>
      <c r="I764" s="1"/>
      <c r="J764" s="1"/>
      <c r="K764" s="1">
        <v>1416.8528436149575</v>
      </c>
      <c r="L764" s="1"/>
      <c r="M764" s="1"/>
      <c r="N764" s="1"/>
    </row>
    <row r="765" spans="1:14" x14ac:dyDescent="0.25">
      <c r="A765" t="s">
        <v>45</v>
      </c>
      <c r="B765" t="s">
        <v>41</v>
      </c>
      <c r="C765" t="s">
        <v>21</v>
      </c>
      <c r="D765" t="s">
        <v>21</v>
      </c>
      <c r="E765">
        <v>0</v>
      </c>
      <c r="F765">
        <v>2016</v>
      </c>
      <c r="G765" s="1"/>
      <c r="H765" s="1"/>
      <c r="I765" s="1"/>
      <c r="J765" s="1"/>
      <c r="K765" s="1">
        <v>1416.8528436149575</v>
      </c>
      <c r="L765" s="1"/>
      <c r="M765" s="1"/>
      <c r="N765" s="1"/>
    </row>
    <row r="766" spans="1:14" x14ac:dyDescent="0.25">
      <c r="A766" t="s">
        <v>45</v>
      </c>
      <c r="B766" t="s">
        <v>41</v>
      </c>
      <c r="C766" t="s">
        <v>21</v>
      </c>
      <c r="D766" t="s">
        <v>21</v>
      </c>
      <c r="E766">
        <v>0</v>
      </c>
      <c r="F766">
        <v>2017</v>
      </c>
      <c r="G766" s="1"/>
      <c r="H766" s="1"/>
      <c r="I766" s="1"/>
      <c r="J766" s="1"/>
      <c r="K766" s="1">
        <v>1416.8528436149575</v>
      </c>
      <c r="L766" s="1"/>
      <c r="M766" s="1"/>
      <c r="N766" s="1"/>
    </row>
    <row r="767" spans="1:14" x14ac:dyDescent="0.25">
      <c r="A767" t="s">
        <v>45</v>
      </c>
      <c r="B767" t="s">
        <v>41</v>
      </c>
      <c r="C767" t="s">
        <v>130</v>
      </c>
      <c r="D767" t="s">
        <v>130</v>
      </c>
      <c r="E767">
        <v>0</v>
      </c>
      <c r="F767">
        <v>2012</v>
      </c>
      <c r="G767" s="1"/>
      <c r="H767" s="1"/>
      <c r="I767" s="1"/>
      <c r="J767" s="1"/>
      <c r="K767" s="1">
        <v>2094.7142857142858</v>
      </c>
      <c r="L767" s="1"/>
      <c r="M767" s="1"/>
      <c r="N767" s="1"/>
    </row>
    <row r="768" spans="1:14" x14ac:dyDescent="0.25">
      <c r="A768" t="s">
        <v>45</v>
      </c>
      <c r="B768" t="s">
        <v>41</v>
      </c>
      <c r="C768" t="s">
        <v>130</v>
      </c>
      <c r="D768" t="s">
        <v>130</v>
      </c>
      <c r="E768">
        <v>0</v>
      </c>
      <c r="F768">
        <v>2013</v>
      </c>
      <c r="G768" s="1"/>
      <c r="H768" s="1"/>
      <c r="I768" s="1"/>
      <c r="J768" s="1"/>
      <c r="K768" s="1">
        <v>2028.95</v>
      </c>
      <c r="L768" s="1"/>
      <c r="M768" s="1"/>
      <c r="N768" s="1"/>
    </row>
    <row r="769" spans="1:14" x14ac:dyDescent="0.25">
      <c r="A769" t="s">
        <v>45</v>
      </c>
      <c r="B769" t="s">
        <v>41</v>
      </c>
      <c r="C769" t="s">
        <v>130</v>
      </c>
      <c r="D769" t="s">
        <v>130</v>
      </c>
      <c r="E769">
        <v>0</v>
      </c>
      <c r="F769">
        <v>2014</v>
      </c>
      <c r="G769" s="1"/>
      <c r="H769" s="1"/>
      <c r="I769" s="1"/>
      <c r="J769" s="1"/>
      <c r="K769" s="1">
        <v>2180.1932428571426</v>
      </c>
      <c r="L769" s="1"/>
      <c r="M769" s="1"/>
      <c r="N769" s="1"/>
    </row>
    <row r="770" spans="1:14" x14ac:dyDescent="0.25">
      <c r="A770" t="s">
        <v>45</v>
      </c>
      <c r="B770" t="s">
        <v>41</v>
      </c>
      <c r="C770" t="s">
        <v>130</v>
      </c>
      <c r="D770" t="s">
        <v>130</v>
      </c>
      <c r="E770">
        <v>0</v>
      </c>
      <c r="F770">
        <v>2015</v>
      </c>
      <c r="G770" s="1"/>
      <c r="H770" s="1"/>
      <c r="I770" s="1"/>
      <c r="J770" s="1"/>
      <c r="K770" s="1">
        <v>1962.1724571428567</v>
      </c>
      <c r="L770" s="1"/>
      <c r="M770" s="1"/>
      <c r="N770" s="1"/>
    </row>
    <row r="771" spans="1:14" x14ac:dyDescent="0.25">
      <c r="A771" t="s">
        <v>45</v>
      </c>
      <c r="B771" t="s">
        <v>41</v>
      </c>
      <c r="C771" t="s">
        <v>130</v>
      </c>
      <c r="D771" t="s">
        <v>130</v>
      </c>
      <c r="E771">
        <v>0</v>
      </c>
      <c r="F771">
        <v>2016</v>
      </c>
      <c r="G771" s="1"/>
      <c r="H771" s="1"/>
      <c r="I771" s="1"/>
      <c r="J771" s="1"/>
      <c r="K771" s="1">
        <v>2094.7142857142858</v>
      </c>
      <c r="L771" s="1"/>
      <c r="M771" s="1"/>
      <c r="N771" s="1"/>
    </row>
    <row r="772" spans="1:14" x14ac:dyDescent="0.25">
      <c r="A772" t="s">
        <v>45</v>
      </c>
      <c r="B772" t="s">
        <v>41</v>
      </c>
      <c r="C772" t="s">
        <v>130</v>
      </c>
      <c r="D772" t="s">
        <v>130</v>
      </c>
      <c r="E772">
        <v>0</v>
      </c>
      <c r="F772">
        <v>2017</v>
      </c>
      <c r="G772" s="1"/>
      <c r="H772" s="1"/>
      <c r="I772" s="1"/>
      <c r="J772" s="1"/>
      <c r="K772" s="1">
        <v>2157.5557142857142</v>
      </c>
      <c r="L772" s="1"/>
      <c r="M772" s="1"/>
      <c r="N772" s="1"/>
    </row>
    <row r="773" spans="1:14" x14ac:dyDescent="0.25">
      <c r="A773" t="s">
        <v>45</v>
      </c>
      <c r="B773" t="s">
        <v>41</v>
      </c>
      <c r="C773" t="s">
        <v>20</v>
      </c>
      <c r="D773" t="s">
        <v>20</v>
      </c>
      <c r="E773">
        <v>0</v>
      </c>
      <c r="F773">
        <v>2012</v>
      </c>
      <c r="G773" s="1"/>
      <c r="H773" s="1"/>
      <c r="I773" s="1"/>
      <c r="J773" s="1"/>
      <c r="K773" s="1">
        <v>11870.090042383668</v>
      </c>
      <c r="L773" s="1"/>
      <c r="M773" s="1"/>
      <c r="N773" s="1"/>
    </row>
    <row r="774" spans="1:14" x14ac:dyDescent="0.25">
      <c r="A774" t="s">
        <v>45</v>
      </c>
      <c r="B774" t="s">
        <v>41</v>
      </c>
      <c r="C774" t="s">
        <v>20</v>
      </c>
      <c r="D774" t="s">
        <v>20</v>
      </c>
      <c r="E774">
        <v>0</v>
      </c>
      <c r="F774">
        <v>2013</v>
      </c>
      <c r="G774" s="1"/>
      <c r="H774" s="1"/>
      <c r="I774" s="1"/>
      <c r="J774" s="1"/>
      <c r="K774" s="1">
        <v>12805.632473145819</v>
      </c>
      <c r="L774" s="1"/>
      <c r="M774" s="1"/>
      <c r="N774" s="1"/>
    </row>
    <row r="775" spans="1:14" x14ac:dyDescent="0.25">
      <c r="A775" t="s">
        <v>45</v>
      </c>
      <c r="B775" t="s">
        <v>41</v>
      </c>
      <c r="C775" t="s">
        <v>20</v>
      </c>
      <c r="D775" t="s">
        <v>20</v>
      </c>
      <c r="E775">
        <v>0</v>
      </c>
      <c r="F775">
        <v>2014</v>
      </c>
      <c r="G775" s="1"/>
      <c r="H775" s="1"/>
      <c r="I775" s="1"/>
      <c r="J775" s="1"/>
      <c r="K775" s="1">
        <v>12734.36522903524</v>
      </c>
      <c r="L775" s="1"/>
      <c r="M775" s="1"/>
      <c r="N775" s="1"/>
    </row>
    <row r="776" spans="1:14" x14ac:dyDescent="0.25">
      <c r="A776" t="s">
        <v>45</v>
      </c>
      <c r="B776" t="s">
        <v>41</v>
      </c>
      <c r="C776" t="s">
        <v>20</v>
      </c>
      <c r="D776" t="s">
        <v>20</v>
      </c>
      <c r="E776">
        <v>0</v>
      </c>
      <c r="F776">
        <v>2015</v>
      </c>
      <c r="G776" s="1"/>
      <c r="H776" s="1"/>
      <c r="I776" s="1"/>
      <c r="J776" s="1"/>
      <c r="K776" s="1">
        <v>12732.715036225653</v>
      </c>
      <c r="L776" s="1"/>
      <c r="M776" s="1"/>
      <c r="N776" s="1"/>
    </row>
    <row r="777" spans="1:14" x14ac:dyDescent="0.25">
      <c r="A777" t="s">
        <v>45</v>
      </c>
      <c r="B777" t="s">
        <v>41</v>
      </c>
      <c r="C777" t="s">
        <v>20</v>
      </c>
      <c r="D777" t="s">
        <v>20</v>
      </c>
      <c r="E777">
        <v>0</v>
      </c>
      <c r="F777">
        <v>2016</v>
      </c>
      <c r="G777" s="1"/>
      <c r="H777" s="1"/>
      <c r="I777" s="1"/>
      <c r="J777" s="1"/>
      <c r="K777" s="1">
        <v>11640.230729230349</v>
      </c>
      <c r="L777" s="1"/>
      <c r="M777" s="1"/>
      <c r="N777" s="1"/>
    </row>
    <row r="778" spans="1:14" x14ac:dyDescent="0.25">
      <c r="A778" t="s">
        <v>45</v>
      </c>
      <c r="B778" t="s">
        <v>41</v>
      </c>
      <c r="C778" t="s">
        <v>20</v>
      </c>
      <c r="D778" t="s">
        <v>20</v>
      </c>
      <c r="E778">
        <v>0</v>
      </c>
      <c r="F778">
        <v>2017</v>
      </c>
      <c r="G778" s="1"/>
      <c r="H778" s="1"/>
      <c r="I778" s="1"/>
      <c r="J778" s="1"/>
      <c r="K778" s="1">
        <v>11438.927403862079</v>
      </c>
      <c r="L778" s="1"/>
      <c r="M778" s="1"/>
      <c r="N778" s="1"/>
    </row>
    <row r="779" spans="1:14" x14ac:dyDescent="0.25">
      <c r="A779" t="s">
        <v>45</v>
      </c>
      <c r="B779" t="s">
        <v>42</v>
      </c>
      <c r="C779" t="s">
        <v>22</v>
      </c>
      <c r="D779" t="s">
        <v>22</v>
      </c>
      <c r="E779">
        <v>0</v>
      </c>
      <c r="F779">
        <v>2012</v>
      </c>
      <c r="G779" s="1"/>
      <c r="H779" s="1"/>
      <c r="I779" s="1"/>
      <c r="J779" s="1"/>
      <c r="K779" s="1">
        <v>2048.6157481022265</v>
      </c>
      <c r="L779" s="1"/>
      <c r="M779" s="1"/>
      <c r="N779" s="1"/>
    </row>
    <row r="780" spans="1:14" x14ac:dyDescent="0.25">
      <c r="A780" t="s">
        <v>45</v>
      </c>
      <c r="B780" t="s">
        <v>42</v>
      </c>
      <c r="C780" t="s">
        <v>22</v>
      </c>
      <c r="D780" t="s">
        <v>22</v>
      </c>
      <c r="E780">
        <v>0</v>
      </c>
      <c r="F780">
        <v>2013</v>
      </c>
      <c r="G780" s="1"/>
      <c r="H780" s="1"/>
      <c r="I780" s="1"/>
      <c r="J780" s="1"/>
      <c r="K780" s="1">
        <v>2210.1157263746809</v>
      </c>
      <c r="L780" s="1"/>
      <c r="M780" s="1"/>
      <c r="N780" s="1"/>
    </row>
    <row r="781" spans="1:14" x14ac:dyDescent="0.25">
      <c r="A781" t="s">
        <v>45</v>
      </c>
      <c r="B781" t="s">
        <v>42</v>
      </c>
      <c r="C781" t="s">
        <v>22</v>
      </c>
      <c r="D781" t="s">
        <v>22</v>
      </c>
      <c r="E781">
        <v>0</v>
      </c>
      <c r="F781">
        <v>2014</v>
      </c>
      <c r="G781" s="1"/>
      <c r="H781" s="1"/>
      <c r="I781" s="1"/>
      <c r="J781" s="1"/>
      <c r="K781" s="1">
        <v>2208.1436707738176</v>
      </c>
      <c r="L781" s="1"/>
      <c r="M781" s="1"/>
      <c r="N781" s="1"/>
    </row>
    <row r="782" spans="1:14" x14ac:dyDescent="0.25">
      <c r="A782" t="s">
        <v>45</v>
      </c>
      <c r="B782" t="s">
        <v>42</v>
      </c>
      <c r="C782" t="s">
        <v>22</v>
      </c>
      <c r="D782" t="s">
        <v>22</v>
      </c>
      <c r="E782">
        <v>0</v>
      </c>
      <c r="F782">
        <v>2015</v>
      </c>
      <c r="G782" s="1"/>
      <c r="H782" s="1"/>
      <c r="I782" s="1"/>
      <c r="J782" s="1"/>
      <c r="K782" s="1">
        <v>2189.3013060103331</v>
      </c>
      <c r="L782" s="1"/>
      <c r="M782" s="1"/>
      <c r="N782" s="1"/>
    </row>
    <row r="783" spans="1:14" x14ac:dyDescent="0.25">
      <c r="A783" t="s">
        <v>45</v>
      </c>
      <c r="B783" t="s">
        <v>42</v>
      </c>
      <c r="C783" t="s">
        <v>22</v>
      </c>
      <c r="D783" t="s">
        <v>22</v>
      </c>
      <c r="E783">
        <v>0</v>
      </c>
      <c r="F783">
        <v>2016</v>
      </c>
      <c r="G783" s="1"/>
      <c r="H783" s="1"/>
      <c r="I783" s="1"/>
      <c r="J783" s="1"/>
      <c r="K783" s="1">
        <v>2048.728105195536</v>
      </c>
      <c r="L783" s="1"/>
      <c r="M783" s="1"/>
      <c r="N783" s="1"/>
    </row>
    <row r="784" spans="1:14" x14ac:dyDescent="0.25">
      <c r="A784" t="s">
        <v>45</v>
      </c>
      <c r="B784" t="s">
        <v>42</v>
      </c>
      <c r="C784" t="s">
        <v>22</v>
      </c>
      <c r="D784" t="s">
        <v>22</v>
      </c>
      <c r="E784">
        <v>0</v>
      </c>
      <c r="F784">
        <v>2017</v>
      </c>
      <c r="G784" s="1"/>
      <c r="H784" s="1"/>
      <c r="I784" s="1"/>
      <c r="J784" s="1"/>
      <c r="K784" s="1">
        <v>2034.8885807257248</v>
      </c>
      <c r="L784" s="1"/>
      <c r="M784" s="1"/>
      <c r="N784" s="1"/>
    </row>
    <row r="785" spans="1:14" x14ac:dyDescent="0.25">
      <c r="A785" t="s">
        <v>45</v>
      </c>
      <c r="B785" t="s">
        <v>42</v>
      </c>
      <c r="C785" t="s">
        <v>23</v>
      </c>
      <c r="D785" t="s">
        <v>23</v>
      </c>
      <c r="E785">
        <v>0</v>
      </c>
      <c r="F785">
        <v>2012</v>
      </c>
      <c r="G785" s="1"/>
      <c r="H785" s="1"/>
      <c r="I785" s="1"/>
      <c r="J785" s="1"/>
      <c r="K785" s="1">
        <v>203.16377401398788</v>
      </c>
      <c r="L785" s="1"/>
      <c r="M785" s="1"/>
      <c r="N785" s="1"/>
    </row>
    <row r="786" spans="1:14" x14ac:dyDescent="0.25">
      <c r="A786" t="s">
        <v>45</v>
      </c>
      <c r="B786" t="s">
        <v>42</v>
      </c>
      <c r="C786" t="s">
        <v>23</v>
      </c>
      <c r="D786" t="s">
        <v>23</v>
      </c>
      <c r="E786">
        <v>0</v>
      </c>
      <c r="F786">
        <v>2013</v>
      </c>
      <c r="G786" s="1"/>
      <c r="H786" s="1"/>
      <c r="I786" s="1"/>
      <c r="J786" s="1"/>
      <c r="K786" s="1">
        <v>204.77971090455239</v>
      </c>
      <c r="L786" s="1"/>
      <c r="M786" s="1"/>
      <c r="N786" s="1"/>
    </row>
    <row r="787" spans="1:14" x14ac:dyDescent="0.25">
      <c r="A787" t="s">
        <v>45</v>
      </c>
      <c r="B787" t="s">
        <v>42</v>
      </c>
      <c r="C787" t="s">
        <v>23</v>
      </c>
      <c r="D787" t="s">
        <v>23</v>
      </c>
      <c r="E787">
        <v>0</v>
      </c>
      <c r="F787">
        <v>2014</v>
      </c>
      <c r="G787" s="1"/>
      <c r="H787" s="1"/>
      <c r="I787" s="1"/>
      <c r="J787" s="1"/>
      <c r="K787" s="1">
        <v>205.6118127598682</v>
      </c>
      <c r="L787" s="1"/>
      <c r="M787" s="1"/>
      <c r="N787" s="1"/>
    </row>
    <row r="788" spans="1:14" x14ac:dyDescent="0.25">
      <c r="A788" t="s">
        <v>45</v>
      </c>
      <c r="B788" t="s">
        <v>42</v>
      </c>
      <c r="C788" t="s">
        <v>23</v>
      </c>
      <c r="D788" t="s">
        <v>23</v>
      </c>
      <c r="E788">
        <v>0</v>
      </c>
      <c r="F788">
        <v>2015</v>
      </c>
      <c r="G788" s="1"/>
      <c r="H788" s="1"/>
      <c r="I788" s="1"/>
      <c r="J788" s="1"/>
      <c r="K788" s="1">
        <v>200.84686105040038</v>
      </c>
      <c r="L788" s="1"/>
      <c r="M788" s="1"/>
      <c r="N788" s="1"/>
    </row>
    <row r="789" spans="1:14" x14ac:dyDescent="0.25">
      <c r="A789" t="s">
        <v>45</v>
      </c>
      <c r="B789" t="s">
        <v>42</v>
      </c>
      <c r="C789" t="s">
        <v>23</v>
      </c>
      <c r="D789" t="s">
        <v>23</v>
      </c>
      <c r="E789">
        <v>0</v>
      </c>
      <c r="F789">
        <v>2016</v>
      </c>
      <c r="G789" s="1"/>
      <c r="H789" s="1"/>
      <c r="I789" s="1"/>
      <c r="J789" s="1"/>
      <c r="K789" s="1">
        <v>198.98641936577826</v>
      </c>
      <c r="L789" s="1"/>
      <c r="M789" s="1"/>
      <c r="N789" s="1"/>
    </row>
    <row r="790" spans="1:14" x14ac:dyDescent="0.25">
      <c r="A790" t="s">
        <v>45</v>
      </c>
      <c r="B790" t="s">
        <v>42</v>
      </c>
      <c r="C790" t="s">
        <v>23</v>
      </c>
      <c r="D790" t="s">
        <v>23</v>
      </c>
      <c r="E790">
        <v>0</v>
      </c>
      <c r="F790">
        <v>2017</v>
      </c>
      <c r="G790" s="1"/>
      <c r="H790" s="1"/>
      <c r="I790" s="1"/>
      <c r="J790" s="1"/>
      <c r="K790" s="1">
        <v>201.37106802031929</v>
      </c>
      <c r="L790" s="1"/>
      <c r="M790" s="1"/>
      <c r="N790" s="1"/>
    </row>
    <row r="791" spans="1:14" x14ac:dyDescent="0.25">
      <c r="A791" t="s">
        <v>45</v>
      </c>
      <c r="B791" t="s">
        <v>43</v>
      </c>
      <c r="C791" t="s">
        <v>24</v>
      </c>
      <c r="D791" t="s">
        <v>24</v>
      </c>
      <c r="E791">
        <v>0</v>
      </c>
      <c r="F791">
        <v>2012</v>
      </c>
      <c r="G791" s="1"/>
      <c r="H791" s="1"/>
      <c r="I791" s="1"/>
      <c r="J791" s="1"/>
      <c r="K791" s="1">
        <v>342.62311752494008</v>
      </c>
      <c r="L791" s="1"/>
      <c r="M791" s="1"/>
      <c r="N791" s="1"/>
    </row>
    <row r="792" spans="1:14" x14ac:dyDescent="0.25">
      <c r="A792" t="s">
        <v>45</v>
      </c>
      <c r="B792" t="s">
        <v>43</v>
      </c>
      <c r="C792" t="s">
        <v>24</v>
      </c>
      <c r="D792" t="s">
        <v>24</v>
      </c>
      <c r="E792">
        <v>0</v>
      </c>
      <c r="F792">
        <v>2013</v>
      </c>
      <c r="G792" s="1"/>
      <c r="H792" s="1"/>
      <c r="I792" s="1"/>
      <c r="J792" s="1"/>
      <c r="K792" s="1">
        <v>352.95424164372747</v>
      </c>
      <c r="L792" s="1"/>
      <c r="M792" s="1"/>
      <c r="N792" s="1"/>
    </row>
    <row r="793" spans="1:14" x14ac:dyDescent="0.25">
      <c r="A793" t="s">
        <v>45</v>
      </c>
      <c r="B793" t="s">
        <v>43</v>
      </c>
      <c r="C793" t="s">
        <v>24</v>
      </c>
      <c r="D793" t="s">
        <v>24</v>
      </c>
      <c r="E793">
        <v>0</v>
      </c>
      <c r="F793">
        <v>2014</v>
      </c>
      <c r="G793" s="1"/>
      <c r="H793" s="1"/>
      <c r="I793" s="1"/>
      <c r="J793" s="1"/>
      <c r="K793" s="1">
        <v>351.12734881553763</v>
      </c>
      <c r="L793" s="1"/>
      <c r="M793" s="1"/>
      <c r="N793" s="1"/>
    </row>
    <row r="794" spans="1:14" x14ac:dyDescent="0.25">
      <c r="A794" t="s">
        <v>45</v>
      </c>
      <c r="B794" t="s">
        <v>43</v>
      </c>
      <c r="C794" t="s">
        <v>24</v>
      </c>
      <c r="D794" t="s">
        <v>24</v>
      </c>
      <c r="E794">
        <v>0</v>
      </c>
      <c r="F794">
        <v>2015</v>
      </c>
      <c r="G794" s="1"/>
      <c r="H794" s="1"/>
      <c r="I794" s="1"/>
      <c r="J794" s="1"/>
      <c r="K794" s="1">
        <v>358.10698492400172</v>
      </c>
      <c r="L794" s="1"/>
      <c r="M794" s="1"/>
      <c r="N794" s="1"/>
    </row>
    <row r="795" spans="1:14" x14ac:dyDescent="0.25">
      <c r="A795" t="s">
        <v>45</v>
      </c>
      <c r="B795" t="s">
        <v>43</v>
      </c>
      <c r="C795" t="s">
        <v>24</v>
      </c>
      <c r="D795" t="s">
        <v>24</v>
      </c>
      <c r="E795">
        <v>0</v>
      </c>
      <c r="F795">
        <v>2016</v>
      </c>
      <c r="G795" s="1"/>
      <c r="H795" s="1"/>
      <c r="I795" s="1"/>
      <c r="J795" s="1"/>
      <c r="K795" s="1">
        <v>356.84210031839137</v>
      </c>
      <c r="L795" s="1"/>
      <c r="M795" s="1"/>
      <c r="N795" s="1"/>
    </row>
    <row r="796" spans="1:14" x14ac:dyDescent="0.25">
      <c r="A796" t="s">
        <v>45</v>
      </c>
      <c r="B796" t="s">
        <v>43</v>
      </c>
      <c r="C796" t="s">
        <v>24</v>
      </c>
      <c r="D796" t="s">
        <v>24</v>
      </c>
      <c r="E796">
        <v>0</v>
      </c>
      <c r="F796">
        <v>2017</v>
      </c>
      <c r="G796" s="1"/>
      <c r="H796" s="1"/>
      <c r="I796" s="1"/>
      <c r="J796" s="1"/>
      <c r="K796" s="1">
        <v>366.85924153631174</v>
      </c>
      <c r="L796" s="1"/>
      <c r="M796" s="1"/>
      <c r="N796" s="1"/>
    </row>
    <row r="797" spans="1:14" x14ac:dyDescent="0.25">
      <c r="A797" t="s">
        <v>45</v>
      </c>
      <c r="B797" t="s">
        <v>43</v>
      </c>
      <c r="C797" t="s">
        <v>25</v>
      </c>
      <c r="D797" t="s">
        <v>25</v>
      </c>
      <c r="E797">
        <v>0</v>
      </c>
      <c r="F797">
        <v>2012</v>
      </c>
      <c r="G797" s="1"/>
      <c r="H797" s="1"/>
      <c r="I797" s="1"/>
      <c r="J797" s="1"/>
      <c r="K797" s="1">
        <v>97.984685016509488</v>
      </c>
      <c r="L797" s="1"/>
      <c r="M797" s="1"/>
      <c r="N797" s="1"/>
    </row>
    <row r="798" spans="1:14" x14ac:dyDescent="0.25">
      <c r="A798" t="s">
        <v>45</v>
      </c>
      <c r="B798" t="s">
        <v>43</v>
      </c>
      <c r="C798" t="s">
        <v>25</v>
      </c>
      <c r="D798" t="s">
        <v>25</v>
      </c>
      <c r="E798">
        <v>0</v>
      </c>
      <c r="F798">
        <v>2013</v>
      </c>
      <c r="G798" s="1"/>
      <c r="H798" s="1"/>
      <c r="I798" s="1"/>
      <c r="J798" s="1"/>
      <c r="K798" s="1">
        <v>103.6280212981514</v>
      </c>
      <c r="L798" s="1"/>
      <c r="M798" s="1"/>
      <c r="N798" s="1"/>
    </row>
    <row r="799" spans="1:14" x14ac:dyDescent="0.25">
      <c r="A799" t="s">
        <v>45</v>
      </c>
      <c r="B799" t="s">
        <v>43</v>
      </c>
      <c r="C799" t="s">
        <v>25</v>
      </c>
      <c r="D799" t="s">
        <v>25</v>
      </c>
      <c r="E799">
        <v>0</v>
      </c>
      <c r="F799">
        <v>2014</v>
      </c>
      <c r="G799" s="1"/>
      <c r="H799" s="1"/>
      <c r="I799" s="1"/>
      <c r="J799" s="1"/>
      <c r="K799" s="1">
        <v>103.74533389965649</v>
      </c>
      <c r="L799" s="1"/>
      <c r="M799" s="1"/>
      <c r="N799" s="1"/>
    </row>
    <row r="800" spans="1:14" x14ac:dyDescent="0.25">
      <c r="A800" t="s">
        <v>45</v>
      </c>
      <c r="B800" t="s">
        <v>43</v>
      </c>
      <c r="C800" t="s">
        <v>25</v>
      </c>
      <c r="D800" t="s">
        <v>25</v>
      </c>
      <c r="E800">
        <v>0</v>
      </c>
      <c r="F800">
        <v>2015</v>
      </c>
      <c r="G800" s="1"/>
      <c r="H800" s="1"/>
      <c r="I800" s="1"/>
      <c r="J800" s="1"/>
      <c r="K800" s="1">
        <v>105.43577374218711</v>
      </c>
      <c r="L800" s="1"/>
      <c r="M800" s="1"/>
      <c r="N800" s="1"/>
    </row>
    <row r="801" spans="1:14" x14ac:dyDescent="0.25">
      <c r="A801" t="s">
        <v>45</v>
      </c>
      <c r="B801" t="s">
        <v>43</v>
      </c>
      <c r="C801" t="s">
        <v>25</v>
      </c>
      <c r="D801" t="s">
        <v>25</v>
      </c>
      <c r="E801">
        <v>0</v>
      </c>
      <c r="F801">
        <v>2016</v>
      </c>
      <c r="G801" s="1"/>
      <c r="H801" s="1"/>
      <c r="I801" s="1"/>
      <c r="J801" s="1"/>
      <c r="K801" s="1">
        <v>101.37861932006442</v>
      </c>
      <c r="L801" s="1"/>
      <c r="M801" s="1"/>
      <c r="N801" s="1"/>
    </row>
    <row r="802" spans="1:14" x14ac:dyDescent="0.25">
      <c r="A802" t="s">
        <v>45</v>
      </c>
      <c r="B802" t="s">
        <v>43</v>
      </c>
      <c r="C802" t="s">
        <v>25</v>
      </c>
      <c r="D802" t="s">
        <v>25</v>
      </c>
      <c r="E802">
        <v>0</v>
      </c>
      <c r="F802">
        <v>2017</v>
      </c>
      <c r="G802" s="1"/>
      <c r="H802" s="1"/>
      <c r="I802" s="1"/>
      <c r="J802" s="1"/>
      <c r="K802" s="1">
        <v>102.48674626913382</v>
      </c>
      <c r="L802" s="1"/>
      <c r="M802" s="1"/>
      <c r="N802" s="1"/>
    </row>
    <row r="803" spans="1:14" x14ac:dyDescent="0.25">
      <c r="A803" t="s">
        <v>50</v>
      </c>
      <c r="B803" t="s">
        <v>74</v>
      </c>
      <c r="C803" t="s">
        <v>74</v>
      </c>
      <c r="D803" t="s">
        <v>74</v>
      </c>
      <c r="E803">
        <v>0</v>
      </c>
      <c r="F803">
        <v>2012</v>
      </c>
      <c r="G803" s="1"/>
      <c r="H803" s="1"/>
      <c r="I803" s="1"/>
      <c r="J803" s="1">
        <v>-441.44080220232041</v>
      </c>
      <c r="K803" s="1"/>
      <c r="L803" s="1"/>
      <c r="M803" s="1"/>
      <c r="N803" s="1"/>
    </row>
    <row r="804" spans="1:14" x14ac:dyDescent="0.25">
      <c r="A804" t="s">
        <v>50</v>
      </c>
      <c r="B804" t="s">
        <v>74</v>
      </c>
      <c r="C804" t="s">
        <v>74</v>
      </c>
      <c r="D804" t="s">
        <v>74</v>
      </c>
      <c r="E804">
        <v>0</v>
      </c>
      <c r="F804">
        <v>2013</v>
      </c>
      <c r="G804" s="1"/>
      <c r="H804" s="1"/>
      <c r="I804" s="1"/>
      <c r="J804" s="1">
        <v>-282.94739523023077</v>
      </c>
      <c r="K804" s="1"/>
      <c r="L804" s="1"/>
      <c r="M804" s="1"/>
      <c r="N804" s="1"/>
    </row>
    <row r="805" spans="1:14" x14ac:dyDescent="0.25">
      <c r="A805" t="s">
        <v>50</v>
      </c>
      <c r="B805" t="s">
        <v>74</v>
      </c>
      <c r="C805" t="s">
        <v>74</v>
      </c>
      <c r="D805" t="s">
        <v>74</v>
      </c>
      <c r="E805">
        <v>0</v>
      </c>
      <c r="F805">
        <v>2014</v>
      </c>
      <c r="G805" s="1"/>
      <c r="H805" s="1"/>
      <c r="I805" s="1"/>
      <c r="J805" s="1">
        <v>-535.39495683438167</v>
      </c>
      <c r="K805" s="1"/>
      <c r="L805" s="1"/>
      <c r="M805" s="1"/>
      <c r="N805" s="1"/>
    </row>
    <row r="806" spans="1:14" x14ac:dyDescent="0.25">
      <c r="A806" t="s">
        <v>50</v>
      </c>
      <c r="B806" t="s">
        <v>74</v>
      </c>
      <c r="C806" t="s">
        <v>74</v>
      </c>
      <c r="D806" t="s">
        <v>74</v>
      </c>
      <c r="E806">
        <v>0</v>
      </c>
      <c r="F806">
        <v>2015</v>
      </c>
      <c r="G806" s="1"/>
      <c r="H806" s="1"/>
      <c r="I806" s="1"/>
      <c r="J806" s="1">
        <v>-608.30014113289644</v>
      </c>
      <c r="K806" s="1"/>
      <c r="L806" s="1"/>
      <c r="M806" s="1"/>
      <c r="N806" s="1"/>
    </row>
    <row r="807" spans="1:14" x14ac:dyDescent="0.25">
      <c r="A807" t="s">
        <v>50</v>
      </c>
      <c r="B807" t="s">
        <v>74</v>
      </c>
      <c r="C807" t="s">
        <v>74</v>
      </c>
      <c r="D807" t="s">
        <v>74</v>
      </c>
      <c r="E807">
        <v>0</v>
      </c>
      <c r="F807">
        <v>2016</v>
      </c>
      <c r="G807" s="1"/>
      <c r="H807" s="1"/>
      <c r="I807" s="1"/>
      <c r="J807" s="1">
        <v>-1091.139423441078</v>
      </c>
      <c r="K807" s="1"/>
      <c r="L807" s="1"/>
      <c r="M807" s="1"/>
      <c r="N807" s="1"/>
    </row>
    <row r="808" spans="1:14" x14ac:dyDescent="0.25">
      <c r="A808" t="s">
        <v>50</v>
      </c>
      <c r="B808" t="s">
        <v>74</v>
      </c>
      <c r="C808" t="s">
        <v>74</v>
      </c>
      <c r="D808" t="s">
        <v>74</v>
      </c>
      <c r="E808">
        <v>0</v>
      </c>
      <c r="F808">
        <v>2017</v>
      </c>
      <c r="G808" s="1"/>
      <c r="H808" s="1"/>
      <c r="I808" s="1"/>
      <c r="J808" s="1">
        <v>-776.92149697574223</v>
      </c>
      <c r="K808" s="1"/>
      <c r="L808" s="1"/>
      <c r="M808" s="1"/>
      <c r="N808" s="1"/>
    </row>
    <row r="809" spans="1:14" x14ac:dyDescent="0.25">
      <c r="A809" t="s">
        <v>51</v>
      </c>
      <c r="B809">
        <v>0</v>
      </c>
      <c r="C809">
        <v>0</v>
      </c>
      <c r="D809">
        <v>0</v>
      </c>
      <c r="E809">
        <v>0</v>
      </c>
      <c r="F809">
        <v>2012</v>
      </c>
      <c r="G809" s="1"/>
      <c r="H809" s="1"/>
      <c r="I809" s="1">
        <v>0</v>
      </c>
      <c r="J809" s="1"/>
      <c r="K809" s="1"/>
      <c r="L809" s="1"/>
      <c r="M809" s="1">
        <v>0</v>
      </c>
      <c r="N809" s="1"/>
    </row>
    <row r="810" spans="1:14" x14ac:dyDescent="0.25">
      <c r="A810" t="s">
        <v>51</v>
      </c>
      <c r="B810">
        <v>0</v>
      </c>
      <c r="C810">
        <v>0</v>
      </c>
      <c r="D810">
        <v>0</v>
      </c>
      <c r="E810">
        <v>0</v>
      </c>
      <c r="F810">
        <v>2013</v>
      </c>
      <c r="G810" s="1"/>
      <c r="H810" s="1"/>
      <c r="I810" s="1">
        <v>0</v>
      </c>
      <c r="J810" s="1"/>
      <c r="K810" s="1"/>
      <c r="L810" s="1"/>
      <c r="M810" s="1">
        <v>0</v>
      </c>
      <c r="N810" s="1"/>
    </row>
    <row r="811" spans="1:14" x14ac:dyDescent="0.25">
      <c r="A811" t="s">
        <v>51</v>
      </c>
      <c r="B811">
        <v>0</v>
      </c>
      <c r="C811">
        <v>0</v>
      </c>
      <c r="D811">
        <v>0</v>
      </c>
      <c r="E811">
        <v>0</v>
      </c>
      <c r="F811">
        <v>2014</v>
      </c>
      <c r="G811" s="1"/>
      <c r="H811" s="1"/>
      <c r="I811" s="1">
        <v>0</v>
      </c>
      <c r="J811" s="1"/>
      <c r="K811" s="1"/>
      <c r="L811" s="1"/>
      <c r="M811" s="1">
        <v>0</v>
      </c>
      <c r="N811" s="1"/>
    </row>
    <row r="812" spans="1:14" x14ac:dyDescent="0.25">
      <c r="A812" t="s">
        <v>51</v>
      </c>
      <c r="B812">
        <v>0</v>
      </c>
      <c r="C812">
        <v>0</v>
      </c>
      <c r="D812">
        <v>0</v>
      </c>
      <c r="E812">
        <v>0</v>
      </c>
      <c r="F812">
        <v>2015</v>
      </c>
      <c r="G812" s="1"/>
      <c r="H812" s="1"/>
      <c r="I812" s="1">
        <v>0</v>
      </c>
      <c r="J812" s="1"/>
      <c r="K812" s="1"/>
      <c r="L812" s="1"/>
      <c r="M812" s="1">
        <v>0</v>
      </c>
      <c r="N812" s="1"/>
    </row>
    <row r="813" spans="1:14" x14ac:dyDescent="0.25">
      <c r="A813" t="s">
        <v>51</v>
      </c>
      <c r="B813">
        <v>0</v>
      </c>
      <c r="C813">
        <v>0</v>
      </c>
      <c r="D813">
        <v>0</v>
      </c>
      <c r="E813">
        <v>0</v>
      </c>
      <c r="F813">
        <v>2016</v>
      </c>
      <c r="G813" s="1"/>
      <c r="H813" s="1"/>
      <c r="I813" s="1">
        <v>0</v>
      </c>
      <c r="J813" s="1"/>
      <c r="K813" s="1"/>
      <c r="L813" s="1"/>
      <c r="M813" s="1">
        <v>0</v>
      </c>
      <c r="N813" s="1"/>
    </row>
    <row r="814" spans="1:14" x14ac:dyDescent="0.25">
      <c r="A814" t="s">
        <v>51</v>
      </c>
      <c r="B814">
        <v>0</v>
      </c>
      <c r="C814">
        <v>0</v>
      </c>
      <c r="D814">
        <v>0</v>
      </c>
      <c r="E814">
        <v>0</v>
      </c>
      <c r="F814">
        <v>2017</v>
      </c>
      <c r="G814" s="1"/>
      <c r="H814" s="1"/>
      <c r="I814" s="1">
        <v>0</v>
      </c>
      <c r="J814" s="1"/>
      <c r="K814" s="1"/>
      <c r="L814" s="1"/>
      <c r="M814" s="1">
        <v>0</v>
      </c>
      <c r="N814" s="1"/>
    </row>
    <row r="815" spans="1:14" x14ac:dyDescent="0.25">
      <c r="A815" t="s">
        <v>51</v>
      </c>
      <c r="B815" t="s">
        <v>75</v>
      </c>
      <c r="C815" t="s">
        <v>75</v>
      </c>
      <c r="D815" t="s">
        <v>75</v>
      </c>
      <c r="E815">
        <v>0</v>
      </c>
      <c r="F815">
        <v>2012</v>
      </c>
      <c r="G815" s="1"/>
      <c r="H815" s="1"/>
      <c r="I815" s="1">
        <v>730.09788437669772</v>
      </c>
      <c r="J815" s="1"/>
      <c r="K815" s="1"/>
      <c r="L815" s="1"/>
      <c r="M815" s="1"/>
      <c r="N815" s="1"/>
    </row>
    <row r="816" spans="1:14" x14ac:dyDescent="0.25">
      <c r="A816" t="s">
        <v>51</v>
      </c>
      <c r="B816" t="s">
        <v>75</v>
      </c>
      <c r="C816" t="s">
        <v>75</v>
      </c>
      <c r="D816" t="s">
        <v>75</v>
      </c>
      <c r="E816">
        <v>0</v>
      </c>
      <c r="F816">
        <v>2013</v>
      </c>
      <c r="G816" s="1"/>
      <c r="H816" s="1"/>
      <c r="I816" s="1">
        <v>749.42625633248088</v>
      </c>
      <c r="J816" s="1"/>
      <c r="K816" s="1"/>
      <c r="L816" s="1"/>
      <c r="M816" s="1"/>
      <c r="N816" s="1"/>
    </row>
    <row r="817" spans="1:14" x14ac:dyDescent="0.25">
      <c r="A817" t="s">
        <v>51</v>
      </c>
      <c r="B817" t="s">
        <v>75</v>
      </c>
      <c r="C817" t="s">
        <v>75</v>
      </c>
      <c r="D817" t="s">
        <v>75</v>
      </c>
      <c r="E817">
        <v>0</v>
      </c>
      <c r="F817">
        <v>2014</v>
      </c>
      <c r="G817" s="1"/>
      <c r="H817" s="1"/>
      <c r="I817" s="1">
        <v>769.49664270340054</v>
      </c>
      <c r="J817" s="1"/>
      <c r="K817" s="1"/>
      <c r="L817" s="1"/>
      <c r="M817" s="1"/>
      <c r="N817" s="1"/>
    </row>
    <row r="818" spans="1:14" x14ac:dyDescent="0.25">
      <c r="A818" t="s">
        <v>51</v>
      </c>
      <c r="B818" t="s">
        <v>75</v>
      </c>
      <c r="C818" t="s">
        <v>75</v>
      </c>
      <c r="D818" t="s">
        <v>75</v>
      </c>
      <c r="E818">
        <v>0</v>
      </c>
      <c r="F818">
        <v>2015</v>
      </c>
      <c r="G818" s="1"/>
      <c r="H818" s="1"/>
      <c r="I818" s="1">
        <v>789.20412079626408</v>
      </c>
      <c r="J818" s="1"/>
      <c r="K818" s="1"/>
      <c r="L818" s="1"/>
      <c r="M818" s="1"/>
      <c r="N818" s="1"/>
    </row>
    <row r="819" spans="1:14" x14ac:dyDescent="0.25">
      <c r="A819" t="s">
        <v>51</v>
      </c>
      <c r="B819" t="s">
        <v>75</v>
      </c>
      <c r="C819" t="s">
        <v>75</v>
      </c>
      <c r="D819" t="s">
        <v>75</v>
      </c>
      <c r="E819">
        <v>0</v>
      </c>
      <c r="F819">
        <v>2016</v>
      </c>
      <c r="G819" s="1"/>
      <c r="H819" s="1"/>
      <c r="I819" s="1">
        <v>808.37812092725358</v>
      </c>
      <c r="J819" s="1"/>
      <c r="K819" s="1"/>
      <c r="L819" s="1"/>
      <c r="M819" s="1"/>
      <c r="N819" s="1"/>
    </row>
    <row r="820" spans="1:14" x14ac:dyDescent="0.25">
      <c r="A820" t="s">
        <v>51</v>
      </c>
      <c r="B820" t="s">
        <v>75</v>
      </c>
      <c r="C820" t="s">
        <v>75</v>
      </c>
      <c r="D820" t="s">
        <v>75</v>
      </c>
      <c r="E820">
        <v>0</v>
      </c>
      <c r="F820">
        <v>2017</v>
      </c>
      <c r="G820" s="1"/>
      <c r="H820" s="1"/>
      <c r="I820" s="1">
        <v>826.95032720326924</v>
      </c>
      <c r="J820" s="1"/>
      <c r="K820" s="1"/>
      <c r="L820" s="1"/>
      <c r="M820" s="1"/>
      <c r="N820" s="1"/>
    </row>
    <row r="821" spans="1:14" x14ac:dyDescent="0.25">
      <c r="A821" t="s">
        <v>51</v>
      </c>
      <c r="B821" t="s">
        <v>76</v>
      </c>
      <c r="C821" t="s">
        <v>76</v>
      </c>
      <c r="D821" t="s">
        <v>76</v>
      </c>
      <c r="E821">
        <v>0</v>
      </c>
      <c r="F821">
        <v>2012</v>
      </c>
      <c r="G821" s="1"/>
      <c r="H821" s="1"/>
      <c r="I821" s="1">
        <v>10.748882196</v>
      </c>
      <c r="J821" s="1">
        <v>35.132969508753597</v>
      </c>
      <c r="K821" s="1"/>
      <c r="L821" s="1"/>
      <c r="M821" s="1">
        <v>0.24805112759999998</v>
      </c>
      <c r="N821" s="1"/>
    </row>
    <row r="822" spans="1:14" x14ac:dyDescent="0.25">
      <c r="A822" t="s">
        <v>51</v>
      </c>
      <c r="B822" t="s">
        <v>76</v>
      </c>
      <c r="C822" t="s">
        <v>76</v>
      </c>
      <c r="D822" t="s">
        <v>76</v>
      </c>
      <c r="E822">
        <v>0</v>
      </c>
      <c r="F822">
        <v>2013</v>
      </c>
      <c r="G822" s="1"/>
      <c r="H822" s="1"/>
      <c r="I822" s="1">
        <v>10.791486575999999</v>
      </c>
      <c r="J822" s="1">
        <v>35.272222907961584</v>
      </c>
      <c r="K822" s="1"/>
      <c r="L822" s="1"/>
      <c r="M822" s="1">
        <v>0.24903430559999998</v>
      </c>
      <c r="N822" s="1"/>
    </row>
    <row r="823" spans="1:14" x14ac:dyDescent="0.25">
      <c r="A823" t="s">
        <v>51</v>
      </c>
      <c r="B823" t="s">
        <v>76</v>
      </c>
      <c r="C823" t="s">
        <v>76</v>
      </c>
      <c r="D823" t="s">
        <v>76</v>
      </c>
      <c r="E823">
        <v>0</v>
      </c>
      <c r="F823">
        <v>2014</v>
      </c>
      <c r="G823" s="1"/>
      <c r="H823" s="1"/>
      <c r="I823" s="1">
        <v>10.967178923999999</v>
      </c>
      <c r="J823" s="1">
        <v>35.846477401838392</v>
      </c>
      <c r="K823" s="1"/>
      <c r="L823" s="1"/>
      <c r="M823" s="1">
        <v>0.25308874440000001</v>
      </c>
      <c r="N823" s="1"/>
    </row>
    <row r="824" spans="1:14" x14ac:dyDescent="0.25">
      <c r="A824" t="s">
        <v>51</v>
      </c>
      <c r="B824" t="s">
        <v>76</v>
      </c>
      <c r="C824" t="s">
        <v>76</v>
      </c>
      <c r="D824" t="s">
        <v>76</v>
      </c>
      <c r="E824">
        <v>0</v>
      </c>
      <c r="F824">
        <v>2015</v>
      </c>
      <c r="G824" s="1"/>
      <c r="H824" s="1"/>
      <c r="I824" s="1">
        <v>11.149363367999998</v>
      </c>
      <c r="J824" s="1">
        <v>36.44195146130879</v>
      </c>
      <c r="K824" s="1"/>
      <c r="L824" s="1"/>
      <c r="M824" s="1">
        <v>0.25729300079999995</v>
      </c>
      <c r="N824" s="1"/>
    </row>
    <row r="825" spans="1:14" x14ac:dyDescent="0.25">
      <c r="A825" t="s">
        <v>51</v>
      </c>
      <c r="B825" t="s">
        <v>76</v>
      </c>
      <c r="C825" t="s">
        <v>76</v>
      </c>
      <c r="D825" t="s">
        <v>76</v>
      </c>
      <c r="E825">
        <v>0</v>
      </c>
      <c r="F825">
        <v>2016</v>
      </c>
      <c r="G825" s="1"/>
      <c r="H825" s="1"/>
      <c r="I825" s="1">
        <v>11.280016799999997</v>
      </c>
      <c r="J825" s="1">
        <v>36.868995218879988</v>
      </c>
      <c r="K825" s="1"/>
      <c r="L825" s="1"/>
      <c r="M825" s="1">
        <v>0.26030807999999994</v>
      </c>
      <c r="N825" s="1"/>
    </row>
    <row r="826" spans="1:14" x14ac:dyDescent="0.25">
      <c r="A826" t="s">
        <v>51</v>
      </c>
      <c r="B826" t="s">
        <v>76</v>
      </c>
      <c r="C826" t="s">
        <v>76</v>
      </c>
      <c r="D826" t="s">
        <v>76</v>
      </c>
      <c r="E826">
        <v>0</v>
      </c>
      <c r="F826">
        <v>2017</v>
      </c>
      <c r="G826" s="1"/>
      <c r="H826" s="1"/>
      <c r="I826" s="1">
        <v>11.462606999999998</v>
      </c>
      <c r="J826" s="1">
        <v>37.465795501199977</v>
      </c>
      <c r="K826" s="1"/>
      <c r="L826" s="1"/>
      <c r="M826" s="1">
        <v>0.26452169999999997</v>
      </c>
      <c r="N826" s="1"/>
    </row>
    <row r="827" spans="1:14" x14ac:dyDescent="0.25">
      <c r="A827" t="s">
        <v>51</v>
      </c>
      <c r="B827" t="s">
        <v>77</v>
      </c>
      <c r="C827" t="s">
        <v>77</v>
      </c>
      <c r="D827" t="s">
        <v>77</v>
      </c>
      <c r="E827">
        <v>0</v>
      </c>
      <c r="F827">
        <v>2012</v>
      </c>
      <c r="G827" s="1"/>
      <c r="H827" s="1"/>
      <c r="I827" s="1">
        <v>122.94377942208722</v>
      </c>
      <c r="J827" s="1"/>
      <c r="K827" s="1"/>
      <c r="L827" s="1"/>
      <c r="M827" s="1">
        <v>2.3278777028571431</v>
      </c>
      <c r="N827" s="1"/>
    </row>
    <row r="828" spans="1:14" x14ac:dyDescent="0.25">
      <c r="A828" t="s">
        <v>51</v>
      </c>
      <c r="B828" t="s">
        <v>77</v>
      </c>
      <c r="C828" t="s">
        <v>77</v>
      </c>
      <c r="D828" t="s">
        <v>77</v>
      </c>
      <c r="E828">
        <v>0</v>
      </c>
      <c r="F828">
        <v>2013</v>
      </c>
      <c r="G828" s="1"/>
      <c r="H828" s="1"/>
      <c r="I828" s="1">
        <v>123.4310806504032</v>
      </c>
      <c r="J828" s="1"/>
      <c r="K828" s="1"/>
      <c r="L828" s="1"/>
      <c r="M828" s="1">
        <v>2.3371045028571431</v>
      </c>
      <c r="N828" s="1"/>
    </row>
    <row r="829" spans="1:14" x14ac:dyDescent="0.25">
      <c r="A829" t="s">
        <v>51</v>
      </c>
      <c r="B829" t="s">
        <v>77</v>
      </c>
      <c r="C829" t="s">
        <v>77</v>
      </c>
      <c r="D829" t="s">
        <v>77</v>
      </c>
      <c r="E829">
        <v>0</v>
      </c>
      <c r="F829">
        <v>2014</v>
      </c>
      <c r="G829" s="1"/>
      <c r="H829" s="1"/>
      <c r="I829" s="1">
        <v>125.4406180966968</v>
      </c>
      <c r="J829" s="1"/>
      <c r="K829" s="1"/>
      <c r="L829" s="1"/>
      <c r="M829" s="1">
        <v>2.3751540685714287</v>
      </c>
      <c r="N829" s="1"/>
    </row>
    <row r="830" spans="1:14" x14ac:dyDescent="0.25">
      <c r="A830" t="s">
        <v>51</v>
      </c>
      <c r="B830" t="s">
        <v>77</v>
      </c>
      <c r="C830" t="s">
        <v>77</v>
      </c>
      <c r="D830" t="s">
        <v>77</v>
      </c>
      <c r="E830">
        <v>0</v>
      </c>
      <c r="F830">
        <v>2015</v>
      </c>
      <c r="G830" s="1"/>
      <c r="H830" s="1"/>
      <c r="I830" s="1">
        <v>127.52441096825761</v>
      </c>
      <c r="J830" s="1"/>
      <c r="K830" s="1"/>
      <c r="L830" s="1"/>
      <c r="M830" s="1">
        <v>2.4146096228571428</v>
      </c>
      <c r="N830" s="1"/>
    </row>
    <row r="831" spans="1:14" x14ac:dyDescent="0.25">
      <c r="A831" t="s">
        <v>51</v>
      </c>
      <c r="B831" t="s">
        <v>77</v>
      </c>
      <c r="C831" t="s">
        <v>77</v>
      </c>
      <c r="D831" t="s">
        <v>77</v>
      </c>
      <c r="E831">
        <v>0</v>
      </c>
      <c r="F831">
        <v>2016</v>
      </c>
      <c r="G831" s="1"/>
      <c r="H831" s="1"/>
      <c r="I831" s="1">
        <v>129.01880140175999</v>
      </c>
      <c r="J831" s="1"/>
      <c r="K831" s="1"/>
      <c r="L831" s="1"/>
      <c r="M831" s="1">
        <v>2.4429051428571427</v>
      </c>
      <c r="N831" s="1"/>
    </row>
    <row r="832" spans="1:14" x14ac:dyDescent="0.25">
      <c r="A832" t="s">
        <v>51</v>
      </c>
      <c r="B832" t="s">
        <v>77</v>
      </c>
      <c r="C832" t="s">
        <v>77</v>
      </c>
      <c r="D832" t="s">
        <v>77</v>
      </c>
      <c r="E832">
        <v>0</v>
      </c>
      <c r="F832">
        <v>2017</v>
      </c>
      <c r="G832" s="1"/>
      <c r="H832" s="1"/>
      <c r="I832" s="1">
        <v>131.1072352374</v>
      </c>
      <c r="J832" s="1"/>
      <c r="K832" s="1"/>
      <c r="L832" s="1"/>
      <c r="M832" s="1">
        <v>2.4824485714285713</v>
      </c>
      <c r="N832" s="1"/>
    </row>
    <row r="833" spans="1:14" x14ac:dyDescent="0.25">
      <c r="A833" t="s">
        <v>52</v>
      </c>
      <c r="B833" t="s">
        <v>52</v>
      </c>
      <c r="C833" t="s">
        <v>52</v>
      </c>
      <c r="D833" t="s">
        <v>52</v>
      </c>
      <c r="E833" t="s">
        <v>52</v>
      </c>
      <c r="F833" t="s">
        <v>52</v>
      </c>
      <c r="G833" s="1"/>
      <c r="H833" s="1"/>
      <c r="I833" s="1"/>
      <c r="J833" s="1"/>
      <c r="K833" s="1"/>
      <c r="L833" s="1"/>
      <c r="M833" s="1"/>
      <c r="N83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0595D-350A-4ADA-985D-2E065160EA0E}">
  <sheetPr filterMode="1"/>
  <dimension ref="A1:H1861"/>
  <sheetViews>
    <sheetView workbookViewId="0">
      <selection activeCell="H1069" sqref="H1069:H1351"/>
    </sheetView>
  </sheetViews>
  <sheetFormatPr defaultRowHeight="15" x14ac:dyDescent="0.25"/>
  <cols>
    <col min="1" max="1" width="16.85546875" bestFit="1" customWidth="1"/>
    <col min="2" max="2" width="37" customWidth="1"/>
    <col min="3" max="3" width="43.42578125" bestFit="1" customWidth="1"/>
    <col min="4" max="4" width="26.42578125" bestFit="1" customWidth="1"/>
  </cols>
  <sheetData>
    <row r="1" spans="1:8" x14ac:dyDescent="0.25">
      <c r="A1" t="str">
        <f>[1]Dbase!C1</f>
        <v>IPCC_Category_L1</v>
      </c>
      <c r="B1" t="str">
        <f>[1]Dbase!D1</f>
        <v>IPCC_Category_L2</v>
      </c>
      <c r="C1" t="str">
        <f>[1]Dbase!E1</f>
        <v>IPCC_Category_L3</v>
      </c>
      <c r="D1" t="str">
        <f>[1]Dbase!F1</f>
        <v>IPCC_Category_L4</v>
      </c>
      <c r="E1" t="str">
        <f>[1]Dbase!G1</f>
        <v>Commodity_Name</v>
      </c>
      <c r="F1" t="str">
        <f>[1]Dbase!H1</f>
        <v>Indicator</v>
      </c>
      <c r="G1" t="str">
        <f>[1]Dbase!I1</f>
        <v>Year</v>
      </c>
      <c r="H1" t="s">
        <v>0</v>
      </c>
    </row>
    <row r="2" spans="1:8" hidden="1" x14ac:dyDescent="0.25">
      <c r="A2" t="str">
        <f>[1]Dbase!C1256</f>
        <v>1 Energy</v>
      </c>
      <c r="B2" t="str">
        <f>[1]Dbase!D1256</f>
        <v>1B Fugitive Emissions from Fuels</v>
      </c>
      <c r="C2" t="str">
        <f>[1]Dbase!E1256</f>
        <v>1B1 Solid Fuels</v>
      </c>
      <c r="D2" t="str">
        <f>[1]Dbase!F1256</f>
        <v>1B1a Mining</v>
      </c>
      <c r="E2">
        <f>[1]Dbase!G1256</f>
        <v>0</v>
      </c>
      <c r="F2" t="str">
        <f>[1]Dbase!H1256</f>
        <v>CO2</v>
      </c>
      <c r="G2" s="1">
        <f>[1]Dbase!I1256</f>
        <v>2012</v>
      </c>
      <c r="H2" s="2">
        <f>[1]Dbase!J1256</f>
        <v>16.859026799999999</v>
      </c>
    </row>
    <row r="3" spans="1:8" hidden="1" x14ac:dyDescent="0.25">
      <c r="A3" t="str">
        <f>[1]Dbase!C1257</f>
        <v>1 Energy</v>
      </c>
      <c r="B3" t="str">
        <f>[1]Dbase!D1257</f>
        <v>1B Fugitive Emissions from Fuels</v>
      </c>
      <c r="C3" t="str">
        <f>[1]Dbase!E1257</f>
        <v>1B1 Solid Fuels</v>
      </c>
      <c r="D3" t="str">
        <f>[1]Dbase!F1257</f>
        <v>1B1a Mining</v>
      </c>
      <c r="E3">
        <f>[1]Dbase!G1257</f>
        <v>0</v>
      </c>
      <c r="F3" t="str">
        <f>[1]Dbase!H1257</f>
        <v>CO2</v>
      </c>
      <c r="G3" s="1">
        <f>[1]Dbase!I1257</f>
        <v>2013</v>
      </c>
      <c r="H3" s="2">
        <f>[1]Dbase!J1257</f>
        <v>17.081401336999999</v>
      </c>
    </row>
    <row r="4" spans="1:8" hidden="1" x14ac:dyDescent="0.25">
      <c r="A4" t="str">
        <f>[1]Dbase!C1258</f>
        <v>1 Energy</v>
      </c>
      <c r="B4" t="str">
        <f>[1]Dbase!D1258</f>
        <v>1B Fugitive Emissions from Fuels</v>
      </c>
      <c r="C4" t="str">
        <f>[1]Dbase!E1258</f>
        <v>1B1 Solid Fuels</v>
      </c>
      <c r="D4" t="str">
        <f>[1]Dbase!F1258</f>
        <v>1B1a Mining</v>
      </c>
      <c r="E4">
        <f>[1]Dbase!G1258</f>
        <v>0</v>
      </c>
      <c r="F4" t="str">
        <f>[1]Dbase!H1258</f>
        <v>CO2</v>
      </c>
      <c r="G4" s="1">
        <f>[1]Dbase!I1258</f>
        <v>2014</v>
      </c>
      <c r="H4" s="2">
        <f>[1]Dbase!J1258</f>
        <v>17.434901637999999</v>
      </c>
    </row>
    <row r="5" spans="1:8" hidden="1" x14ac:dyDescent="0.25">
      <c r="A5" t="str">
        <f>[1]Dbase!C1259</f>
        <v>1 Energy</v>
      </c>
      <c r="B5" t="str">
        <f>[1]Dbase!D1259</f>
        <v>1B Fugitive Emissions from Fuels</v>
      </c>
      <c r="C5" t="str">
        <f>[1]Dbase!E1259</f>
        <v>1B1 Solid Fuels</v>
      </c>
      <c r="D5" t="str">
        <f>[1]Dbase!F1259</f>
        <v>1B1a Mining</v>
      </c>
      <c r="E5">
        <f>[1]Dbase!G1259</f>
        <v>0</v>
      </c>
      <c r="F5" t="str">
        <f>[1]Dbase!H1259</f>
        <v>CO2</v>
      </c>
      <c r="G5" s="1">
        <f>[1]Dbase!I1259</f>
        <v>2015</v>
      </c>
      <c r="H5" s="2">
        <f>[1]Dbase!J1259</f>
        <v>16.847957741999998</v>
      </c>
    </row>
    <row r="6" spans="1:8" hidden="1" x14ac:dyDescent="0.25">
      <c r="A6" t="str">
        <f>[1]Dbase!C1260</f>
        <v>1 Energy</v>
      </c>
      <c r="B6" t="str">
        <f>[1]Dbase!D1260</f>
        <v>1B Fugitive Emissions from Fuels</v>
      </c>
      <c r="C6" t="str">
        <f>[1]Dbase!E1260</f>
        <v>1B1 Solid Fuels</v>
      </c>
      <c r="D6" t="str">
        <f>[1]Dbase!F1260</f>
        <v>1B1a Mining</v>
      </c>
      <c r="E6">
        <f>[1]Dbase!G1260</f>
        <v>0</v>
      </c>
      <c r="F6" t="str">
        <f>[1]Dbase!H1260</f>
        <v>CO2</v>
      </c>
      <c r="G6" s="1">
        <f>[1]Dbase!I1260</f>
        <v>2016</v>
      </c>
      <c r="H6" s="2">
        <f>[1]Dbase!J1260</f>
        <v>16.714561402000001</v>
      </c>
    </row>
    <row r="7" spans="1:8" hidden="1" x14ac:dyDescent="0.25">
      <c r="A7" t="str">
        <f>[1]Dbase!C1261</f>
        <v>1 Energy</v>
      </c>
      <c r="B7" t="str">
        <f>[1]Dbase!D1261</f>
        <v>1B Fugitive Emissions from Fuels</v>
      </c>
      <c r="C7" t="str">
        <f>[1]Dbase!E1261</f>
        <v>1B1 Solid Fuels</v>
      </c>
      <c r="D7" t="str">
        <f>[1]Dbase!F1261</f>
        <v>1B1a Mining</v>
      </c>
      <c r="E7">
        <f>[1]Dbase!G1261</f>
        <v>0</v>
      </c>
      <c r="F7" t="str">
        <f>[1]Dbase!H1261</f>
        <v>CO2</v>
      </c>
      <c r="G7" s="1">
        <f>[1]Dbase!I1261</f>
        <v>2017</v>
      </c>
      <c r="H7" s="2">
        <f>[1]Dbase!J1261</f>
        <v>16.853492271</v>
      </c>
    </row>
    <row r="8" spans="1:8" hidden="1" x14ac:dyDescent="0.25">
      <c r="A8" t="str">
        <f>[1]Dbase!C1262</f>
        <v>1 Energy</v>
      </c>
      <c r="B8" t="str">
        <f>[1]Dbase!D1262</f>
        <v>1B Fugitive Emissions from Fuels</v>
      </c>
      <c r="C8" t="str">
        <f>[1]Dbase!E1262</f>
        <v>1B1 Solid Fuels</v>
      </c>
      <c r="D8" t="str">
        <f>[1]Dbase!F1262</f>
        <v>1B1a Mining</v>
      </c>
      <c r="E8">
        <f>[1]Dbase!G1262</f>
        <v>0</v>
      </c>
      <c r="F8" t="str">
        <f>[1]Dbase!H1262</f>
        <v>CO2</v>
      </c>
      <c r="G8" s="1">
        <f>[1]Dbase!I1262</f>
        <v>2012</v>
      </c>
      <c r="H8" s="2">
        <f>[1]Dbase!J1262</f>
        <v>3.9410712000000001</v>
      </c>
    </row>
    <row r="9" spans="1:8" hidden="1" x14ac:dyDescent="0.25">
      <c r="A9" t="str">
        <f>[1]Dbase!C1263</f>
        <v>1 Energy</v>
      </c>
      <c r="B9" t="str">
        <f>[1]Dbase!D1263</f>
        <v>1B Fugitive Emissions from Fuels</v>
      </c>
      <c r="C9" t="str">
        <f>[1]Dbase!E1263</f>
        <v>1B1 Solid Fuels</v>
      </c>
      <c r="D9" t="str">
        <f>[1]Dbase!F1263</f>
        <v>1B1a Mining</v>
      </c>
      <c r="E9">
        <f>[1]Dbase!G1263</f>
        <v>0</v>
      </c>
      <c r="F9" t="str">
        <f>[1]Dbase!H1263</f>
        <v>CO2</v>
      </c>
      <c r="G9" s="1">
        <f>[1]Dbase!I1263</f>
        <v>2013</v>
      </c>
      <c r="H9" s="2">
        <f>[1]Dbase!J1263</f>
        <v>3.9930548579999998</v>
      </c>
    </row>
    <row r="10" spans="1:8" hidden="1" x14ac:dyDescent="0.25">
      <c r="A10" t="str">
        <f>[1]Dbase!C1264</f>
        <v>1 Energy</v>
      </c>
      <c r="B10" t="str">
        <f>[1]Dbase!D1264</f>
        <v>1B Fugitive Emissions from Fuels</v>
      </c>
      <c r="C10" t="str">
        <f>[1]Dbase!E1264</f>
        <v>1B1 Solid Fuels</v>
      </c>
      <c r="D10" t="str">
        <f>[1]Dbase!F1264</f>
        <v>1B1a Mining</v>
      </c>
      <c r="E10">
        <f>[1]Dbase!G1264</f>
        <v>0</v>
      </c>
      <c r="F10" t="str">
        <f>[1]Dbase!H1264</f>
        <v>CO2</v>
      </c>
      <c r="G10" s="1">
        <f>[1]Dbase!I1264</f>
        <v>2014</v>
      </c>
      <c r="H10" s="2">
        <f>[1]Dbase!J1264</f>
        <v>4.0756912920000001</v>
      </c>
    </row>
    <row r="11" spans="1:8" hidden="1" x14ac:dyDescent="0.25">
      <c r="A11" t="str">
        <f>[1]Dbase!C1265</f>
        <v>1 Energy</v>
      </c>
      <c r="B11" t="str">
        <f>[1]Dbase!D1265</f>
        <v>1B Fugitive Emissions from Fuels</v>
      </c>
      <c r="C11" t="str">
        <f>[1]Dbase!E1265</f>
        <v>1B1 Solid Fuels</v>
      </c>
      <c r="D11" t="str">
        <f>[1]Dbase!F1265</f>
        <v>1B1a Mining</v>
      </c>
      <c r="E11">
        <f>[1]Dbase!G1265</f>
        <v>0</v>
      </c>
      <c r="F11" t="str">
        <f>[1]Dbase!H1265</f>
        <v>CO2</v>
      </c>
      <c r="G11" s="1">
        <f>[1]Dbase!I1265</f>
        <v>2015</v>
      </c>
      <c r="H11" s="2">
        <f>[1]Dbase!J1265</f>
        <v>3.9384836279999997</v>
      </c>
    </row>
    <row r="12" spans="1:8" hidden="1" x14ac:dyDescent="0.25">
      <c r="A12" t="str">
        <f>[1]Dbase!C1266</f>
        <v>1 Energy</v>
      </c>
      <c r="B12" t="str">
        <f>[1]Dbase!D1266</f>
        <v>1B Fugitive Emissions from Fuels</v>
      </c>
      <c r="C12" t="str">
        <f>[1]Dbase!E1266</f>
        <v>1B1 Solid Fuels</v>
      </c>
      <c r="D12" t="str">
        <f>[1]Dbase!F1266</f>
        <v>1B1a Mining</v>
      </c>
      <c r="E12">
        <f>[1]Dbase!G1266</f>
        <v>0</v>
      </c>
      <c r="F12" t="str">
        <f>[1]Dbase!H1266</f>
        <v>CO2</v>
      </c>
      <c r="G12" s="1">
        <f>[1]Dbase!I1266</f>
        <v>2016</v>
      </c>
      <c r="H12" s="2">
        <f>[1]Dbase!J1266</f>
        <v>3.9073000680000001</v>
      </c>
    </row>
    <row r="13" spans="1:8" hidden="1" x14ac:dyDescent="0.25">
      <c r="A13" t="str">
        <f>[1]Dbase!C1267</f>
        <v>1 Energy</v>
      </c>
      <c r="B13" t="str">
        <f>[1]Dbase!D1267</f>
        <v>1B Fugitive Emissions from Fuels</v>
      </c>
      <c r="C13" t="str">
        <f>[1]Dbase!E1267</f>
        <v>1B1 Solid Fuels</v>
      </c>
      <c r="D13" t="str">
        <f>[1]Dbase!F1267</f>
        <v>1B1a Mining</v>
      </c>
      <c r="E13">
        <f>[1]Dbase!G1267</f>
        <v>0</v>
      </c>
      <c r="F13" t="str">
        <f>[1]Dbase!H1267</f>
        <v>CO2</v>
      </c>
      <c r="G13" s="1">
        <f>[1]Dbase!I1267</f>
        <v>2017</v>
      </c>
      <c r="H13" s="2">
        <f>[1]Dbase!J1267</f>
        <v>3.9397774139999999</v>
      </c>
    </row>
    <row r="14" spans="1:8" hidden="1" x14ac:dyDescent="0.25">
      <c r="A14" t="str">
        <f>[1]Dbase!C1268</f>
        <v>1 Energy</v>
      </c>
      <c r="B14" t="str">
        <f>[1]Dbase!D1268</f>
        <v>1B Fugitive Emissions from Fuels</v>
      </c>
      <c r="C14" t="str">
        <f>[1]Dbase!E1268</f>
        <v>1B1 Solid Fuels</v>
      </c>
      <c r="D14" t="str">
        <f>[1]Dbase!F1268</f>
        <v>1B1a Mining</v>
      </c>
      <c r="E14">
        <f>[1]Dbase!G1268</f>
        <v>0</v>
      </c>
      <c r="F14" t="str">
        <f>[1]Dbase!H1268</f>
        <v>CH4</v>
      </c>
      <c r="G14" s="1">
        <f>[1]Dbase!I1268</f>
        <v>2012</v>
      </c>
      <c r="H14" s="2">
        <f>[1]Dbase!J1268</f>
        <v>61.288920000000005</v>
      </c>
    </row>
    <row r="15" spans="1:8" hidden="1" x14ac:dyDescent="0.25">
      <c r="A15" t="str">
        <f>[1]Dbase!C1269</f>
        <v>1 Energy</v>
      </c>
      <c r="B15" t="str">
        <f>[1]Dbase!D1269</f>
        <v>1B Fugitive Emissions from Fuels</v>
      </c>
      <c r="C15" t="str">
        <f>[1]Dbase!E1269</f>
        <v>1B1 Solid Fuels</v>
      </c>
      <c r="D15" t="str">
        <f>[1]Dbase!F1269</f>
        <v>1B1a Mining</v>
      </c>
      <c r="E15">
        <f>[1]Dbase!G1269</f>
        <v>0</v>
      </c>
      <c r="F15" t="str">
        <f>[1]Dbase!H1269</f>
        <v>CH4</v>
      </c>
      <c r="G15" s="1">
        <f>[1]Dbase!I1269</f>
        <v>2013</v>
      </c>
      <c r="H15" s="2">
        <f>[1]Dbase!J1269</f>
        <v>62.097335300000005</v>
      </c>
    </row>
    <row r="16" spans="1:8" hidden="1" x14ac:dyDescent="0.25">
      <c r="A16" t="str">
        <f>[1]Dbase!C1270</f>
        <v>1 Energy</v>
      </c>
      <c r="B16" t="str">
        <f>[1]Dbase!D1270</f>
        <v>1B Fugitive Emissions from Fuels</v>
      </c>
      <c r="C16" t="str">
        <f>[1]Dbase!E1270</f>
        <v>1B1 Solid Fuels</v>
      </c>
      <c r="D16" t="str">
        <f>[1]Dbase!F1270</f>
        <v>1B1a Mining</v>
      </c>
      <c r="E16">
        <f>[1]Dbase!G1270</f>
        <v>0</v>
      </c>
      <c r="F16" t="str">
        <f>[1]Dbase!H1270</f>
        <v>CH4</v>
      </c>
      <c r="G16" s="1">
        <f>[1]Dbase!I1270</f>
        <v>2014</v>
      </c>
      <c r="H16" s="2">
        <f>[1]Dbase!J1270</f>
        <v>63.382442200000007</v>
      </c>
    </row>
    <row r="17" spans="1:8" hidden="1" x14ac:dyDescent="0.25">
      <c r="A17" t="str">
        <f>[1]Dbase!C1271</f>
        <v>1 Energy</v>
      </c>
      <c r="B17" t="str">
        <f>[1]Dbase!D1271</f>
        <v>1B Fugitive Emissions from Fuels</v>
      </c>
      <c r="C17" t="str">
        <f>[1]Dbase!E1271</f>
        <v>1B1 Solid Fuels</v>
      </c>
      <c r="D17" t="str">
        <f>[1]Dbase!F1271</f>
        <v>1B1a Mining</v>
      </c>
      <c r="E17">
        <f>[1]Dbase!G1271</f>
        <v>0</v>
      </c>
      <c r="F17" t="str">
        <f>[1]Dbase!H1271</f>
        <v>CH4</v>
      </c>
      <c r="G17" s="1">
        <f>[1]Dbase!I1271</f>
        <v>2015</v>
      </c>
      <c r="H17" s="2">
        <f>[1]Dbase!J1271</f>
        <v>61.248679800000005</v>
      </c>
    </row>
    <row r="18" spans="1:8" hidden="1" x14ac:dyDescent="0.25">
      <c r="A18" t="str">
        <f>[1]Dbase!C1272</f>
        <v>1 Energy</v>
      </c>
      <c r="B18" t="str">
        <f>[1]Dbase!D1272</f>
        <v>1B Fugitive Emissions from Fuels</v>
      </c>
      <c r="C18" t="str">
        <f>[1]Dbase!E1272</f>
        <v>1B1 Solid Fuels</v>
      </c>
      <c r="D18" t="str">
        <f>[1]Dbase!F1272</f>
        <v>1B1a Mining</v>
      </c>
      <c r="E18">
        <f>[1]Dbase!G1272</f>
        <v>0</v>
      </c>
      <c r="F18" t="str">
        <f>[1]Dbase!H1272</f>
        <v>CH4</v>
      </c>
      <c r="G18" s="1">
        <f>[1]Dbase!I1272</f>
        <v>2016</v>
      </c>
      <c r="H18" s="2">
        <f>[1]Dbase!J1272</f>
        <v>60.763733800000004</v>
      </c>
    </row>
    <row r="19" spans="1:8" hidden="1" x14ac:dyDescent="0.25">
      <c r="A19" t="str">
        <f>[1]Dbase!C1273</f>
        <v>1 Energy</v>
      </c>
      <c r="B19" t="str">
        <f>[1]Dbase!D1273</f>
        <v>1B Fugitive Emissions from Fuels</v>
      </c>
      <c r="C19" t="str">
        <f>[1]Dbase!E1273</f>
        <v>1B1 Solid Fuels</v>
      </c>
      <c r="D19" t="str">
        <f>[1]Dbase!F1273</f>
        <v>1B1a Mining</v>
      </c>
      <c r="E19">
        <f>[1]Dbase!G1273</f>
        <v>0</v>
      </c>
      <c r="F19" t="str">
        <f>[1]Dbase!H1273</f>
        <v>CH4</v>
      </c>
      <c r="G19" s="1">
        <f>[1]Dbase!I1273</f>
        <v>2017</v>
      </c>
      <c r="H19" s="2">
        <f>[1]Dbase!J1273</f>
        <v>61.268799900000005</v>
      </c>
    </row>
    <row r="20" spans="1:8" hidden="1" x14ac:dyDescent="0.25">
      <c r="A20" t="str">
        <f>[1]Dbase!C1274</f>
        <v>1 Energy</v>
      </c>
      <c r="B20" t="str">
        <f>[1]Dbase!D1274</f>
        <v>1B Fugitive Emissions from Fuels</v>
      </c>
      <c r="C20" t="str">
        <f>[1]Dbase!E1274</f>
        <v>1B1 Solid Fuels</v>
      </c>
      <c r="D20" t="str">
        <f>[1]Dbase!F1274</f>
        <v>1B1a Mining</v>
      </c>
      <c r="E20">
        <f>[1]Dbase!G1274</f>
        <v>0</v>
      </c>
      <c r="F20" t="str">
        <f>[1]Dbase!H1274</f>
        <v>CH4</v>
      </c>
      <c r="G20" s="1">
        <f>[1]Dbase!I1274</f>
        <v>2012</v>
      </c>
      <c r="H20" s="2">
        <f>[1]Dbase!J1274</f>
        <v>14.327280000000002</v>
      </c>
    </row>
    <row r="21" spans="1:8" hidden="1" x14ac:dyDescent="0.25">
      <c r="A21" t="str">
        <f>[1]Dbase!C1275</f>
        <v>1 Energy</v>
      </c>
      <c r="B21" t="str">
        <f>[1]Dbase!D1275</f>
        <v>1B Fugitive Emissions from Fuels</v>
      </c>
      <c r="C21" t="str">
        <f>[1]Dbase!E1275</f>
        <v>1B1 Solid Fuels</v>
      </c>
      <c r="D21" t="str">
        <f>[1]Dbase!F1275</f>
        <v>1B1a Mining</v>
      </c>
      <c r="E21">
        <f>[1]Dbase!G1275</f>
        <v>0</v>
      </c>
      <c r="F21" t="str">
        <f>[1]Dbase!H1275</f>
        <v>CH4</v>
      </c>
      <c r="G21" s="1">
        <f>[1]Dbase!I1275</f>
        <v>2013</v>
      </c>
      <c r="H21" s="2">
        <f>[1]Dbase!J1275</f>
        <v>14.516260200000001</v>
      </c>
    </row>
    <row r="22" spans="1:8" hidden="1" x14ac:dyDescent="0.25">
      <c r="A22" t="str">
        <f>[1]Dbase!C1276</f>
        <v>1 Energy</v>
      </c>
      <c r="B22" t="str">
        <f>[1]Dbase!D1276</f>
        <v>1B Fugitive Emissions from Fuels</v>
      </c>
      <c r="C22" t="str">
        <f>[1]Dbase!E1276</f>
        <v>1B1 Solid Fuels</v>
      </c>
      <c r="D22" t="str">
        <f>[1]Dbase!F1276</f>
        <v>1B1a Mining</v>
      </c>
      <c r="E22">
        <f>[1]Dbase!G1276</f>
        <v>0</v>
      </c>
      <c r="F22" t="str">
        <f>[1]Dbase!H1276</f>
        <v>CH4</v>
      </c>
      <c r="G22" s="1">
        <f>[1]Dbase!I1276</f>
        <v>2014</v>
      </c>
      <c r="H22" s="2">
        <f>[1]Dbase!J1276</f>
        <v>14.816674800000001</v>
      </c>
    </row>
    <row r="23" spans="1:8" hidden="1" x14ac:dyDescent="0.25">
      <c r="A23" t="str">
        <f>[1]Dbase!C1277</f>
        <v>1 Energy</v>
      </c>
      <c r="B23" t="str">
        <f>[1]Dbase!D1277</f>
        <v>1B Fugitive Emissions from Fuels</v>
      </c>
      <c r="C23" t="str">
        <f>[1]Dbase!E1277</f>
        <v>1B1 Solid Fuels</v>
      </c>
      <c r="D23" t="str">
        <f>[1]Dbase!F1277</f>
        <v>1B1a Mining</v>
      </c>
      <c r="E23">
        <f>[1]Dbase!G1277</f>
        <v>0</v>
      </c>
      <c r="F23" t="str">
        <f>[1]Dbase!H1277</f>
        <v>CH4</v>
      </c>
      <c r="G23" s="1">
        <f>[1]Dbase!I1277</f>
        <v>2015</v>
      </c>
      <c r="H23" s="2">
        <f>[1]Dbase!J1277</f>
        <v>14.317873200000001</v>
      </c>
    </row>
    <row r="24" spans="1:8" hidden="1" x14ac:dyDescent="0.25">
      <c r="A24" t="str">
        <f>[1]Dbase!C1278</f>
        <v>1 Energy</v>
      </c>
      <c r="B24" t="str">
        <f>[1]Dbase!D1278</f>
        <v>1B Fugitive Emissions from Fuels</v>
      </c>
      <c r="C24" t="str">
        <f>[1]Dbase!E1278</f>
        <v>1B1 Solid Fuels</v>
      </c>
      <c r="D24" t="str">
        <f>[1]Dbase!F1278</f>
        <v>1B1a Mining</v>
      </c>
      <c r="E24">
        <f>[1]Dbase!G1278</f>
        <v>0</v>
      </c>
      <c r="F24" t="str">
        <f>[1]Dbase!H1278</f>
        <v>CH4</v>
      </c>
      <c r="G24" s="1">
        <f>[1]Dbase!I1278</f>
        <v>2016</v>
      </c>
      <c r="H24" s="2">
        <f>[1]Dbase!J1278</f>
        <v>14.2045092</v>
      </c>
    </row>
    <row r="25" spans="1:8" hidden="1" x14ac:dyDescent="0.25">
      <c r="A25" t="str">
        <f>[1]Dbase!C1279</f>
        <v>1 Energy</v>
      </c>
      <c r="B25" t="str">
        <f>[1]Dbase!D1279</f>
        <v>1B Fugitive Emissions from Fuels</v>
      </c>
      <c r="C25" t="str">
        <f>[1]Dbase!E1279</f>
        <v>1B1 Solid Fuels</v>
      </c>
      <c r="D25" t="str">
        <f>[1]Dbase!F1279</f>
        <v>1B1a Mining</v>
      </c>
      <c r="E25">
        <f>[1]Dbase!G1279</f>
        <v>0</v>
      </c>
      <c r="F25" t="str">
        <f>[1]Dbase!H1279</f>
        <v>CH4</v>
      </c>
      <c r="G25" s="1">
        <f>[1]Dbase!I1279</f>
        <v>2017</v>
      </c>
      <c r="H25" s="2">
        <f>[1]Dbase!J1279</f>
        <v>14.322576600000001</v>
      </c>
    </row>
    <row r="26" spans="1:8" hidden="1" x14ac:dyDescent="0.25">
      <c r="A26" t="str">
        <f>[1]Dbase!C1280</f>
        <v>1 Energy</v>
      </c>
      <c r="B26" t="str">
        <f>[1]Dbase!D1280</f>
        <v>1B Fugitive Emissions from Fuels</v>
      </c>
      <c r="C26" t="str">
        <f>[1]Dbase!E1280</f>
        <v>1B1 Solid Fuels</v>
      </c>
      <c r="D26" t="str">
        <f>[1]Dbase!F1280</f>
        <v>1B1a Mining</v>
      </c>
      <c r="E26">
        <f>[1]Dbase!G1280</f>
        <v>0</v>
      </c>
      <c r="F26" t="str">
        <f>[1]Dbase!H1280</f>
        <v>CO2</v>
      </c>
      <c r="G26" s="1">
        <f>[1]Dbase!I1280</f>
        <v>2012</v>
      </c>
      <c r="H26" s="2">
        <f>[1]Dbase!J1280</f>
        <v>0</v>
      </c>
    </row>
    <row r="27" spans="1:8" hidden="1" x14ac:dyDescent="0.25">
      <c r="A27" t="str">
        <f>[1]Dbase!C1281</f>
        <v>1 Energy</v>
      </c>
      <c r="B27" t="str">
        <f>[1]Dbase!D1281</f>
        <v>1B Fugitive Emissions from Fuels</v>
      </c>
      <c r="C27" t="str">
        <f>[1]Dbase!E1281</f>
        <v>1B1 Solid Fuels</v>
      </c>
      <c r="D27" t="str">
        <f>[1]Dbase!F1281</f>
        <v>1B1a Mining</v>
      </c>
      <c r="E27">
        <f>[1]Dbase!G1281</f>
        <v>0</v>
      </c>
      <c r="F27" t="str">
        <f>[1]Dbase!H1281</f>
        <v>CO2</v>
      </c>
      <c r="G27" s="1">
        <f>[1]Dbase!I1281</f>
        <v>2013</v>
      </c>
      <c r="H27" s="2">
        <f>[1]Dbase!J1281</f>
        <v>0</v>
      </c>
    </row>
    <row r="28" spans="1:8" hidden="1" x14ac:dyDescent="0.25">
      <c r="A28" t="str">
        <f>[1]Dbase!C1282</f>
        <v>1 Energy</v>
      </c>
      <c r="B28" t="str">
        <f>[1]Dbase!D1282</f>
        <v>1B Fugitive Emissions from Fuels</v>
      </c>
      <c r="C28" t="str">
        <f>[1]Dbase!E1282</f>
        <v>1B1 Solid Fuels</v>
      </c>
      <c r="D28" t="str">
        <f>[1]Dbase!F1282</f>
        <v>1B1a Mining</v>
      </c>
      <c r="E28">
        <f>[1]Dbase!G1282</f>
        <v>0</v>
      </c>
      <c r="F28" t="str">
        <f>[1]Dbase!H1282</f>
        <v>CO2</v>
      </c>
      <c r="G28" s="1">
        <f>[1]Dbase!I1282</f>
        <v>2014</v>
      </c>
      <c r="H28" s="2">
        <f>[1]Dbase!J1282</f>
        <v>0</v>
      </c>
    </row>
    <row r="29" spans="1:8" hidden="1" x14ac:dyDescent="0.25">
      <c r="A29" t="str">
        <f>[1]Dbase!C1283</f>
        <v>1 Energy</v>
      </c>
      <c r="B29" t="str">
        <f>[1]Dbase!D1283</f>
        <v>1B Fugitive Emissions from Fuels</v>
      </c>
      <c r="C29" t="str">
        <f>[1]Dbase!E1283</f>
        <v>1B1 Solid Fuels</v>
      </c>
      <c r="D29" t="str">
        <f>[1]Dbase!F1283</f>
        <v>1B1a Mining</v>
      </c>
      <c r="E29">
        <f>[1]Dbase!G1283</f>
        <v>0</v>
      </c>
      <c r="F29" t="str">
        <f>[1]Dbase!H1283</f>
        <v>CO2</v>
      </c>
      <c r="G29" s="1">
        <f>[1]Dbase!I1283</f>
        <v>2015</v>
      </c>
      <c r="H29" s="2">
        <f>[1]Dbase!J1283</f>
        <v>0</v>
      </c>
    </row>
    <row r="30" spans="1:8" hidden="1" x14ac:dyDescent="0.25">
      <c r="A30" t="str">
        <f>[1]Dbase!C1284</f>
        <v>1 Energy</v>
      </c>
      <c r="B30" t="str">
        <f>[1]Dbase!D1284</f>
        <v>1B Fugitive Emissions from Fuels</v>
      </c>
      <c r="C30" t="str">
        <f>[1]Dbase!E1284</f>
        <v>1B1 Solid Fuels</v>
      </c>
      <c r="D30" t="str">
        <f>[1]Dbase!F1284</f>
        <v>1B1a Mining</v>
      </c>
      <c r="E30">
        <f>[1]Dbase!G1284</f>
        <v>0</v>
      </c>
      <c r="F30" t="str">
        <f>[1]Dbase!H1284</f>
        <v>CO2</v>
      </c>
      <c r="G30" s="1">
        <f>[1]Dbase!I1284</f>
        <v>2016</v>
      </c>
      <c r="H30" s="2">
        <f>[1]Dbase!J1284</f>
        <v>0</v>
      </c>
    </row>
    <row r="31" spans="1:8" hidden="1" x14ac:dyDescent="0.25">
      <c r="A31" t="str">
        <f>[1]Dbase!C1285</f>
        <v>1 Energy</v>
      </c>
      <c r="B31" t="str">
        <f>[1]Dbase!D1285</f>
        <v>1B Fugitive Emissions from Fuels</v>
      </c>
      <c r="C31" t="str">
        <f>[1]Dbase!E1285</f>
        <v>1B1 Solid Fuels</v>
      </c>
      <c r="D31" t="str">
        <f>[1]Dbase!F1285</f>
        <v>1B1a Mining</v>
      </c>
      <c r="E31">
        <f>[1]Dbase!G1285</f>
        <v>0</v>
      </c>
      <c r="F31" t="str">
        <f>[1]Dbase!H1285</f>
        <v>CO2</v>
      </c>
      <c r="G31" s="1">
        <f>[1]Dbase!I1285</f>
        <v>2017</v>
      </c>
      <c r="H31" s="2">
        <f>[1]Dbase!J1285</f>
        <v>0</v>
      </c>
    </row>
    <row r="32" spans="1:8" hidden="1" x14ac:dyDescent="0.25">
      <c r="A32" t="str">
        <f>[1]Dbase!C1286</f>
        <v>1 Energy</v>
      </c>
      <c r="B32" t="str">
        <f>[1]Dbase!D1286</f>
        <v>1B Fugitive Emissions from Fuels</v>
      </c>
      <c r="C32" t="str">
        <f>[1]Dbase!E1286</f>
        <v>1B1 Solid Fuels</v>
      </c>
      <c r="D32" t="str">
        <f>[1]Dbase!F1286</f>
        <v>1B1a Mining</v>
      </c>
      <c r="E32">
        <f>[1]Dbase!G1286</f>
        <v>0</v>
      </c>
      <c r="F32" t="str">
        <f>[1]Dbase!H1286</f>
        <v>CO2</v>
      </c>
      <c r="G32" s="1">
        <f>[1]Dbase!I1286</f>
        <v>2012</v>
      </c>
      <c r="H32" s="2">
        <f>[1]Dbase!J1286</f>
        <v>0</v>
      </c>
    </row>
    <row r="33" spans="1:8" hidden="1" x14ac:dyDescent="0.25">
      <c r="A33" t="str">
        <f>[1]Dbase!C1287</f>
        <v>1 Energy</v>
      </c>
      <c r="B33" t="str">
        <f>[1]Dbase!D1287</f>
        <v>1B Fugitive Emissions from Fuels</v>
      </c>
      <c r="C33" t="str">
        <f>[1]Dbase!E1287</f>
        <v>1B1 Solid Fuels</v>
      </c>
      <c r="D33" t="str">
        <f>[1]Dbase!F1287</f>
        <v>1B1a Mining</v>
      </c>
      <c r="E33">
        <f>[1]Dbase!G1287</f>
        <v>0</v>
      </c>
      <c r="F33" t="str">
        <f>[1]Dbase!H1287</f>
        <v>CO2</v>
      </c>
      <c r="G33" s="1">
        <f>[1]Dbase!I1287</f>
        <v>2013</v>
      </c>
      <c r="H33" s="2">
        <f>[1]Dbase!J1287</f>
        <v>0</v>
      </c>
    </row>
    <row r="34" spans="1:8" hidden="1" x14ac:dyDescent="0.25">
      <c r="A34" t="str">
        <f>[1]Dbase!C1288</f>
        <v>1 Energy</v>
      </c>
      <c r="B34" t="str">
        <f>[1]Dbase!D1288</f>
        <v>1B Fugitive Emissions from Fuels</v>
      </c>
      <c r="C34" t="str">
        <f>[1]Dbase!E1288</f>
        <v>1B1 Solid Fuels</v>
      </c>
      <c r="D34" t="str">
        <f>[1]Dbase!F1288</f>
        <v>1B1a Mining</v>
      </c>
      <c r="E34">
        <f>[1]Dbase!G1288</f>
        <v>0</v>
      </c>
      <c r="F34" t="str">
        <f>[1]Dbase!H1288</f>
        <v>CO2</v>
      </c>
      <c r="G34" s="1">
        <f>[1]Dbase!I1288</f>
        <v>2014</v>
      </c>
      <c r="H34" s="2">
        <f>[1]Dbase!J1288</f>
        <v>0</v>
      </c>
    </row>
    <row r="35" spans="1:8" hidden="1" x14ac:dyDescent="0.25">
      <c r="A35" t="str">
        <f>[1]Dbase!C1289</f>
        <v>1 Energy</v>
      </c>
      <c r="B35" t="str">
        <f>[1]Dbase!D1289</f>
        <v>1B Fugitive Emissions from Fuels</v>
      </c>
      <c r="C35" t="str">
        <f>[1]Dbase!E1289</f>
        <v>1B1 Solid Fuels</v>
      </c>
      <c r="D35" t="str">
        <f>[1]Dbase!F1289</f>
        <v>1B1a Mining</v>
      </c>
      <c r="E35">
        <f>[1]Dbase!G1289</f>
        <v>0</v>
      </c>
      <c r="F35" t="str">
        <f>[1]Dbase!H1289</f>
        <v>CO2</v>
      </c>
      <c r="G35" s="1">
        <f>[1]Dbase!I1289</f>
        <v>2015</v>
      </c>
      <c r="H35" s="2">
        <f>[1]Dbase!J1289</f>
        <v>0</v>
      </c>
    </row>
    <row r="36" spans="1:8" hidden="1" x14ac:dyDescent="0.25">
      <c r="A36" t="str">
        <f>[1]Dbase!C1290</f>
        <v>1 Energy</v>
      </c>
      <c r="B36" t="str">
        <f>[1]Dbase!D1290</f>
        <v>1B Fugitive Emissions from Fuels</v>
      </c>
      <c r="C36" t="str">
        <f>[1]Dbase!E1290</f>
        <v>1B1 Solid Fuels</v>
      </c>
      <c r="D36" t="str">
        <f>[1]Dbase!F1290</f>
        <v>1B1a Mining</v>
      </c>
      <c r="E36">
        <f>[1]Dbase!G1290</f>
        <v>0</v>
      </c>
      <c r="F36" t="str">
        <f>[1]Dbase!H1290</f>
        <v>CO2</v>
      </c>
      <c r="G36" s="1">
        <f>[1]Dbase!I1290</f>
        <v>2016</v>
      </c>
      <c r="H36" s="2">
        <f>[1]Dbase!J1290</f>
        <v>0</v>
      </c>
    </row>
    <row r="37" spans="1:8" hidden="1" x14ac:dyDescent="0.25">
      <c r="A37" t="str">
        <f>[1]Dbase!C1291</f>
        <v>1 Energy</v>
      </c>
      <c r="B37" t="str">
        <f>[1]Dbase!D1291</f>
        <v>1B Fugitive Emissions from Fuels</v>
      </c>
      <c r="C37" t="str">
        <f>[1]Dbase!E1291</f>
        <v>1B1 Solid Fuels</v>
      </c>
      <c r="D37" t="str">
        <f>[1]Dbase!F1291</f>
        <v>1B1a Mining</v>
      </c>
      <c r="E37">
        <f>[1]Dbase!G1291</f>
        <v>0</v>
      </c>
      <c r="F37" t="str">
        <f>[1]Dbase!H1291</f>
        <v>CO2</v>
      </c>
      <c r="G37" s="1">
        <f>[1]Dbase!I1291</f>
        <v>2017</v>
      </c>
      <c r="H37" s="2">
        <f>[1]Dbase!J1291</f>
        <v>0</v>
      </c>
    </row>
    <row r="38" spans="1:8" hidden="1" x14ac:dyDescent="0.25">
      <c r="A38" t="str">
        <f>[1]Dbase!C1292</f>
        <v>1 Energy</v>
      </c>
      <c r="B38" t="str">
        <f>[1]Dbase!D1292</f>
        <v>1B Fugitive Emissions from Fuels</v>
      </c>
      <c r="C38" t="str">
        <f>[1]Dbase!E1292</f>
        <v>1B1 Solid Fuels</v>
      </c>
      <c r="D38" t="str">
        <f>[1]Dbase!F1292</f>
        <v>1B1a Mining</v>
      </c>
      <c r="E38">
        <f>[1]Dbase!G1292</f>
        <v>0</v>
      </c>
      <c r="F38" t="str">
        <f>[1]Dbase!H1292</f>
        <v>CH4</v>
      </c>
      <c r="G38" s="1">
        <f>[1]Dbase!I1292</f>
        <v>2012</v>
      </c>
      <c r="H38" s="2">
        <f>[1]Dbase!J1292</f>
        <v>0</v>
      </c>
    </row>
    <row r="39" spans="1:8" hidden="1" x14ac:dyDescent="0.25">
      <c r="A39" t="str">
        <f>[1]Dbase!C1293</f>
        <v>1 Energy</v>
      </c>
      <c r="B39" t="str">
        <f>[1]Dbase!D1293</f>
        <v>1B Fugitive Emissions from Fuels</v>
      </c>
      <c r="C39" t="str">
        <f>[1]Dbase!E1293</f>
        <v>1B1 Solid Fuels</v>
      </c>
      <c r="D39" t="str">
        <f>[1]Dbase!F1293</f>
        <v>1B1a Mining</v>
      </c>
      <c r="E39">
        <f>[1]Dbase!G1293</f>
        <v>0</v>
      </c>
      <c r="F39" t="str">
        <f>[1]Dbase!H1293</f>
        <v>CH4</v>
      </c>
      <c r="G39" s="1">
        <f>[1]Dbase!I1293</f>
        <v>2013</v>
      </c>
      <c r="H39" s="2">
        <f>[1]Dbase!J1293</f>
        <v>0</v>
      </c>
    </row>
    <row r="40" spans="1:8" hidden="1" x14ac:dyDescent="0.25">
      <c r="A40" t="str">
        <f>[1]Dbase!C1294</f>
        <v>1 Energy</v>
      </c>
      <c r="B40" t="str">
        <f>[1]Dbase!D1294</f>
        <v>1B Fugitive Emissions from Fuels</v>
      </c>
      <c r="C40" t="str">
        <f>[1]Dbase!E1294</f>
        <v>1B1 Solid Fuels</v>
      </c>
      <c r="D40" t="str">
        <f>[1]Dbase!F1294</f>
        <v>1B1a Mining</v>
      </c>
      <c r="E40">
        <f>[1]Dbase!G1294</f>
        <v>0</v>
      </c>
      <c r="F40" t="str">
        <f>[1]Dbase!H1294</f>
        <v>CH4</v>
      </c>
      <c r="G40" s="1">
        <f>[1]Dbase!I1294</f>
        <v>2014</v>
      </c>
      <c r="H40" s="2">
        <f>[1]Dbase!J1294</f>
        <v>0</v>
      </c>
    </row>
    <row r="41" spans="1:8" hidden="1" x14ac:dyDescent="0.25">
      <c r="A41" t="str">
        <f>[1]Dbase!C1295</f>
        <v>1 Energy</v>
      </c>
      <c r="B41" t="str">
        <f>[1]Dbase!D1295</f>
        <v>1B Fugitive Emissions from Fuels</v>
      </c>
      <c r="C41" t="str">
        <f>[1]Dbase!E1295</f>
        <v>1B1 Solid Fuels</v>
      </c>
      <c r="D41" t="str">
        <f>[1]Dbase!F1295</f>
        <v>1B1a Mining</v>
      </c>
      <c r="E41">
        <f>[1]Dbase!G1295</f>
        <v>0</v>
      </c>
      <c r="F41" t="str">
        <f>[1]Dbase!H1295</f>
        <v>CH4</v>
      </c>
      <c r="G41" s="1">
        <f>[1]Dbase!I1295</f>
        <v>2015</v>
      </c>
      <c r="H41" s="2">
        <f>[1]Dbase!J1295</f>
        <v>0</v>
      </c>
    </row>
    <row r="42" spans="1:8" hidden="1" x14ac:dyDescent="0.25">
      <c r="A42" t="str">
        <f>[1]Dbase!C1296</f>
        <v>1 Energy</v>
      </c>
      <c r="B42" t="str">
        <f>[1]Dbase!D1296</f>
        <v>1B Fugitive Emissions from Fuels</v>
      </c>
      <c r="C42" t="str">
        <f>[1]Dbase!E1296</f>
        <v>1B1 Solid Fuels</v>
      </c>
      <c r="D42" t="str">
        <f>[1]Dbase!F1296</f>
        <v>1B1a Mining</v>
      </c>
      <c r="E42">
        <f>[1]Dbase!G1296</f>
        <v>0</v>
      </c>
      <c r="F42" t="str">
        <f>[1]Dbase!H1296</f>
        <v>CH4</v>
      </c>
      <c r="G42" s="1">
        <f>[1]Dbase!I1296</f>
        <v>2016</v>
      </c>
      <c r="H42" s="2">
        <f>[1]Dbase!J1296</f>
        <v>0</v>
      </c>
    </row>
    <row r="43" spans="1:8" hidden="1" x14ac:dyDescent="0.25">
      <c r="A43" t="str">
        <f>[1]Dbase!C1297</f>
        <v>1 Energy</v>
      </c>
      <c r="B43" t="str">
        <f>[1]Dbase!D1297</f>
        <v>1B Fugitive Emissions from Fuels</v>
      </c>
      <c r="C43" t="str">
        <f>[1]Dbase!E1297</f>
        <v>1B1 Solid Fuels</v>
      </c>
      <c r="D43" t="str">
        <f>[1]Dbase!F1297</f>
        <v>1B1a Mining</v>
      </c>
      <c r="E43">
        <f>[1]Dbase!G1297</f>
        <v>0</v>
      </c>
      <c r="F43" t="str">
        <f>[1]Dbase!H1297</f>
        <v>CH4</v>
      </c>
      <c r="G43" s="1">
        <f>[1]Dbase!I1297</f>
        <v>2017</v>
      </c>
      <c r="H43" s="2">
        <f>[1]Dbase!J1297</f>
        <v>0</v>
      </c>
    </row>
    <row r="44" spans="1:8" hidden="1" x14ac:dyDescent="0.25">
      <c r="A44" t="str">
        <f>[1]Dbase!C1298</f>
        <v>1 Energy</v>
      </c>
      <c r="B44" t="str">
        <f>[1]Dbase!D1298</f>
        <v>1B Fugitive Emissions from Fuels</v>
      </c>
      <c r="C44" t="str">
        <f>[1]Dbase!E1298</f>
        <v>1B1 Solid Fuels</v>
      </c>
      <c r="D44" t="str">
        <f>[1]Dbase!F1298</f>
        <v>1B1a Mining</v>
      </c>
      <c r="E44">
        <f>[1]Dbase!G1298</f>
        <v>0</v>
      </c>
      <c r="F44" t="str">
        <f>[1]Dbase!H1298</f>
        <v>CH4</v>
      </c>
      <c r="G44" s="1">
        <f>[1]Dbase!I1298</f>
        <v>2012</v>
      </c>
      <c r="H44" s="2">
        <f>[1]Dbase!J1298</f>
        <v>0</v>
      </c>
    </row>
    <row r="45" spans="1:8" hidden="1" x14ac:dyDescent="0.25">
      <c r="A45" t="str">
        <f>[1]Dbase!C1299</f>
        <v>1 Energy</v>
      </c>
      <c r="B45" t="str">
        <f>[1]Dbase!D1299</f>
        <v>1B Fugitive Emissions from Fuels</v>
      </c>
      <c r="C45" t="str">
        <f>[1]Dbase!E1299</f>
        <v>1B1 Solid Fuels</v>
      </c>
      <c r="D45" t="str">
        <f>[1]Dbase!F1299</f>
        <v>1B1a Mining</v>
      </c>
      <c r="E45">
        <f>[1]Dbase!G1299</f>
        <v>0</v>
      </c>
      <c r="F45" t="str">
        <f>[1]Dbase!H1299</f>
        <v>CH4</v>
      </c>
      <c r="G45" s="1">
        <f>[1]Dbase!I1299</f>
        <v>2013</v>
      </c>
      <c r="H45" s="2">
        <f>[1]Dbase!J1299</f>
        <v>0</v>
      </c>
    </row>
    <row r="46" spans="1:8" hidden="1" x14ac:dyDescent="0.25">
      <c r="A46" t="str">
        <f>[1]Dbase!C1300</f>
        <v>1 Energy</v>
      </c>
      <c r="B46" t="str">
        <f>[1]Dbase!D1300</f>
        <v>1B Fugitive Emissions from Fuels</v>
      </c>
      <c r="C46" t="str">
        <f>[1]Dbase!E1300</f>
        <v>1B1 Solid Fuels</v>
      </c>
      <c r="D46" t="str">
        <f>[1]Dbase!F1300</f>
        <v>1B1a Mining</v>
      </c>
      <c r="E46">
        <f>[1]Dbase!G1300</f>
        <v>0</v>
      </c>
      <c r="F46" t="str">
        <f>[1]Dbase!H1300</f>
        <v>CH4</v>
      </c>
      <c r="G46" s="1">
        <f>[1]Dbase!I1300</f>
        <v>2014</v>
      </c>
      <c r="H46" s="2">
        <f>[1]Dbase!J1300</f>
        <v>0</v>
      </c>
    </row>
    <row r="47" spans="1:8" hidden="1" x14ac:dyDescent="0.25">
      <c r="A47" t="str">
        <f>[1]Dbase!C1301</f>
        <v>1 Energy</v>
      </c>
      <c r="B47" t="str">
        <f>[1]Dbase!D1301</f>
        <v>1B Fugitive Emissions from Fuels</v>
      </c>
      <c r="C47" t="str">
        <f>[1]Dbase!E1301</f>
        <v>1B1 Solid Fuels</v>
      </c>
      <c r="D47" t="str">
        <f>[1]Dbase!F1301</f>
        <v>1B1a Mining</v>
      </c>
      <c r="E47">
        <f>[1]Dbase!G1301</f>
        <v>0</v>
      </c>
      <c r="F47" t="str">
        <f>[1]Dbase!H1301</f>
        <v>CH4</v>
      </c>
      <c r="G47" s="1">
        <f>[1]Dbase!I1301</f>
        <v>2015</v>
      </c>
      <c r="H47" s="2">
        <f>[1]Dbase!J1301</f>
        <v>0</v>
      </c>
    </row>
    <row r="48" spans="1:8" hidden="1" x14ac:dyDescent="0.25">
      <c r="A48" t="str">
        <f>[1]Dbase!C1302</f>
        <v>1 Energy</v>
      </c>
      <c r="B48" t="str">
        <f>[1]Dbase!D1302</f>
        <v>1B Fugitive Emissions from Fuels</v>
      </c>
      <c r="C48" t="str">
        <f>[1]Dbase!E1302</f>
        <v>1B1 Solid Fuels</v>
      </c>
      <c r="D48" t="str">
        <f>[1]Dbase!F1302</f>
        <v>1B1a Mining</v>
      </c>
      <c r="E48">
        <f>[1]Dbase!G1302</f>
        <v>0</v>
      </c>
      <c r="F48" t="str">
        <f>[1]Dbase!H1302</f>
        <v>CH4</v>
      </c>
      <c r="G48" s="1">
        <f>[1]Dbase!I1302</f>
        <v>2016</v>
      </c>
      <c r="H48" s="2">
        <f>[1]Dbase!J1302</f>
        <v>0</v>
      </c>
    </row>
    <row r="49" spans="1:8" hidden="1" x14ac:dyDescent="0.25">
      <c r="A49" t="str">
        <f>[1]Dbase!C1303</f>
        <v>1 Energy</v>
      </c>
      <c r="B49" t="str">
        <f>[1]Dbase!D1303</f>
        <v>1B Fugitive Emissions from Fuels</v>
      </c>
      <c r="C49" t="str">
        <f>[1]Dbase!E1303</f>
        <v>1B1 Solid Fuels</v>
      </c>
      <c r="D49" t="str">
        <f>[1]Dbase!F1303</f>
        <v>1B1a Mining</v>
      </c>
      <c r="E49">
        <f>[1]Dbase!G1303</f>
        <v>0</v>
      </c>
      <c r="F49" t="str">
        <f>[1]Dbase!H1303</f>
        <v>CH4</v>
      </c>
      <c r="G49" s="1">
        <f>[1]Dbase!I1303</f>
        <v>2017</v>
      </c>
      <c r="H49" s="2">
        <f>[1]Dbase!J1303</f>
        <v>0</v>
      </c>
    </row>
    <row r="50" spans="1:8" hidden="1" x14ac:dyDescent="0.25">
      <c r="A50" t="str">
        <f>[1]Dbase!C1304</f>
        <v>1 Energy</v>
      </c>
      <c r="B50" t="str">
        <f>[1]Dbase!D1304</f>
        <v>1B Fugitive Emissions from Fuels</v>
      </c>
      <c r="C50" t="str">
        <f>[1]Dbase!E1304</f>
        <v>1B2 Oil and Natural Gas</v>
      </c>
      <c r="D50" t="str">
        <f>[1]Dbase!F1304</f>
        <v>1B2a Oil</v>
      </c>
      <c r="E50">
        <f>[1]Dbase!G1304</f>
        <v>0</v>
      </c>
      <c r="F50" t="str">
        <f>[1]Dbase!H1304</f>
        <v>CO2</v>
      </c>
      <c r="G50" s="1">
        <f>[1]Dbase!I1304</f>
        <v>2012</v>
      </c>
      <c r="H50" s="2">
        <f>[1]Dbase!J1304</f>
        <v>641.8246655595708</v>
      </c>
    </row>
    <row r="51" spans="1:8" hidden="1" x14ac:dyDescent="0.25">
      <c r="A51" t="str">
        <f>[1]Dbase!C1305</f>
        <v>1 Energy</v>
      </c>
      <c r="B51" t="str">
        <f>[1]Dbase!D1305</f>
        <v>1B Fugitive Emissions from Fuels</v>
      </c>
      <c r="C51" t="str">
        <f>[1]Dbase!E1305</f>
        <v>1B2 Oil and Natural Gas</v>
      </c>
      <c r="D51" t="str">
        <f>[1]Dbase!F1305</f>
        <v>1B2a Oil</v>
      </c>
      <c r="E51">
        <f>[1]Dbase!G1305</f>
        <v>0</v>
      </c>
      <c r="F51" t="str">
        <f>[1]Dbase!H1305</f>
        <v>CO2</v>
      </c>
      <c r="G51" s="1">
        <f>[1]Dbase!I1305</f>
        <v>2013</v>
      </c>
      <c r="H51" s="2">
        <f>[1]Dbase!J1305</f>
        <v>641.82500000000005</v>
      </c>
    </row>
    <row r="52" spans="1:8" hidden="1" x14ac:dyDescent="0.25">
      <c r="A52" t="str">
        <f>[1]Dbase!C1306</f>
        <v>1 Energy</v>
      </c>
      <c r="B52" t="str">
        <f>[1]Dbase!D1306</f>
        <v>1B Fugitive Emissions from Fuels</v>
      </c>
      <c r="C52" t="str">
        <f>[1]Dbase!E1306</f>
        <v>1B2 Oil and Natural Gas</v>
      </c>
      <c r="D52" t="str">
        <f>[1]Dbase!F1306</f>
        <v>1B2a Oil</v>
      </c>
      <c r="E52">
        <f>[1]Dbase!G1306</f>
        <v>0</v>
      </c>
      <c r="F52" t="str">
        <f>[1]Dbase!H1306</f>
        <v>CO2</v>
      </c>
      <c r="G52" s="1">
        <f>[1]Dbase!I1306</f>
        <v>2014</v>
      </c>
      <c r="H52" s="2">
        <f>[1]Dbase!J1306</f>
        <v>641.82500000000005</v>
      </c>
    </row>
    <row r="53" spans="1:8" hidden="1" x14ac:dyDescent="0.25">
      <c r="A53" t="str">
        <f>[1]Dbase!C1307</f>
        <v>1 Energy</v>
      </c>
      <c r="B53" t="str">
        <f>[1]Dbase!D1307</f>
        <v>1B Fugitive Emissions from Fuels</v>
      </c>
      <c r="C53" t="str">
        <f>[1]Dbase!E1307</f>
        <v>1B2 Oil and Natural Gas</v>
      </c>
      <c r="D53" t="str">
        <f>[1]Dbase!F1307</f>
        <v>1B2a Oil</v>
      </c>
      <c r="E53">
        <f>[1]Dbase!G1307</f>
        <v>0</v>
      </c>
      <c r="F53" t="str">
        <f>[1]Dbase!H1307</f>
        <v>CO2</v>
      </c>
      <c r="G53" s="1">
        <f>[1]Dbase!I1307</f>
        <v>2015</v>
      </c>
      <c r="H53" s="2">
        <f>[1]Dbase!J1307</f>
        <v>641.82500000000005</v>
      </c>
    </row>
    <row r="54" spans="1:8" hidden="1" x14ac:dyDescent="0.25">
      <c r="A54" t="str">
        <f>[1]Dbase!C1308</f>
        <v>1 Energy</v>
      </c>
      <c r="B54" t="str">
        <f>[1]Dbase!D1308</f>
        <v>1B Fugitive Emissions from Fuels</v>
      </c>
      <c r="C54" t="str">
        <f>[1]Dbase!E1308</f>
        <v>1B2 Oil and Natural Gas</v>
      </c>
      <c r="D54" t="str">
        <f>[1]Dbase!F1308</f>
        <v>1B2a Oil</v>
      </c>
      <c r="E54">
        <f>[1]Dbase!G1308</f>
        <v>0</v>
      </c>
      <c r="F54" t="str">
        <f>[1]Dbase!H1308</f>
        <v>CO2</v>
      </c>
      <c r="G54" s="1">
        <f>[1]Dbase!I1308</f>
        <v>2016</v>
      </c>
      <c r="H54" s="2">
        <f>[1]Dbase!J1308</f>
        <v>641.82500000000005</v>
      </c>
    </row>
    <row r="55" spans="1:8" hidden="1" x14ac:dyDescent="0.25">
      <c r="A55" t="str">
        <f>[1]Dbase!C1309</f>
        <v>1 Energy</v>
      </c>
      <c r="B55" t="str">
        <f>[1]Dbase!D1309</f>
        <v>1B Fugitive Emissions from Fuels</v>
      </c>
      <c r="C55" t="str">
        <f>[1]Dbase!E1309</f>
        <v>1B2 Oil and Natural Gas</v>
      </c>
      <c r="D55" t="str">
        <f>[1]Dbase!F1309</f>
        <v>1B2a Oil</v>
      </c>
      <c r="E55">
        <f>[1]Dbase!G1309</f>
        <v>0</v>
      </c>
      <c r="F55" t="str">
        <f>[1]Dbase!H1309</f>
        <v>CO2</v>
      </c>
      <c r="G55" s="1">
        <f>[1]Dbase!I1309</f>
        <v>2017</v>
      </c>
      <c r="H55" s="2">
        <f>[1]Dbase!J1309</f>
        <v>641.82500000000005</v>
      </c>
    </row>
    <row r="56" spans="1:8" hidden="1" x14ac:dyDescent="0.25">
      <c r="A56" t="str">
        <f>[1]Dbase!C1310</f>
        <v>1 Energy</v>
      </c>
      <c r="B56" t="str">
        <f>[1]Dbase!D1310</f>
        <v>1B Fugitive Emissions from Fuels</v>
      </c>
      <c r="C56" t="str">
        <f>[1]Dbase!E1310</f>
        <v>1B3 Other Emissions</v>
      </c>
      <c r="D56" t="str">
        <f>[1]Dbase!F1310</f>
        <v>1B3 Other Emissions - Sasol</v>
      </c>
      <c r="E56">
        <f>[1]Dbase!G1310</f>
        <v>0</v>
      </c>
      <c r="F56" t="str">
        <f>[1]Dbase!H1310</f>
        <v>CO2</v>
      </c>
      <c r="G56" s="1">
        <f>[1]Dbase!I1310</f>
        <v>2012</v>
      </c>
      <c r="H56" s="2">
        <f>[1]Dbase!J1310</f>
        <v>24968.904558209171</v>
      </c>
    </row>
    <row r="57" spans="1:8" hidden="1" x14ac:dyDescent="0.25">
      <c r="A57" t="str">
        <f>[1]Dbase!C1311</f>
        <v>1 Energy</v>
      </c>
      <c r="B57" t="str">
        <f>[1]Dbase!D1311</f>
        <v>1B Fugitive Emissions from Fuels</v>
      </c>
      <c r="C57" t="str">
        <f>[1]Dbase!E1311</f>
        <v>1B3 Other Emissions</v>
      </c>
      <c r="D57" t="str">
        <f>[1]Dbase!F1311</f>
        <v>1B3 Other Emissions - Sasol</v>
      </c>
      <c r="E57">
        <f>[1]Dbase!G1311</f>
        <v>0</v>
      </c>
      <c r="F57" t="str">
        <f>[1]Dbase!H1311</f>
        <v>CO2</v>
      </c>
      <c r="G57" s="1">
        <f>[1]Dbase!I1311</f>
        <v>2013</v>
      </c>
      <c r="H57" s="2">
        <f>[1]Dbase!J1311</f>
        <v>25364.472077781622</v>
      </c>
    </row>
    <row r="58" spans="1:8" hidden="1" x14ac:dyDescent="0.25">
      <c r="A58" t="str">
        <f>[1]Dbase!C1312</f>
        <v>1 Energy</v>
      </c>
      <c r="B58" t="str">
        <f>[1]Dbase!D1312</f>
        <v>1B Fugitive Emissions from Fuels</v>
      </c>
      <c r="C58" t="str">
        <f>[1]Dbase!E1312</f>
        <v>1B3 Other Emissions</v>
      </c>
      <c r="D58" t="str">
        <f>[1]Dbase!F1312</f>
        <v>1B3 Other Emissions - Sasol</v>
      </c>
      <c r="E58">
        <f>[1]Dbase!G1312</f>
        <v>0</v>
      </c>
      <c r="F58" t="str">
        <f>[1]Dbase!H1312</f>
        <v>CO2</v>
      </c>
      <c r="G58" s="1">
        <f>[1]Dbase!I1312</f>
        <v>2014</v>
      </c>
      <c r="H58" s="2">
        <f>[1]Dbase!J1312</f>
        <v>24937.188410706211</v>
      </c>
    </row>
    <row r="59" spans="1:8" hidden="1" x14ac:dyDescent="0.25">
      <c r="A59" t="str">
        <f>[1]Dbase!C1313</f>
        <v>1 Energy</v>
      </c>
      <c r="B59" t="str">
        <f>[1]Dbase!D1313</f>
        <v>1B Fugitive Emissions from Fuels</v>
      </c>
      <c r="C59" t="str">
        <f>[1]Dbase!E1313</f>
        <v>1B3 Other Emissions</v>
      </c>
      <c r="D59" t="str">
        <f>[1]Dbase!F1313</f>
        <v>1B3 Other Emissions - Sasol</v>
      </c>
      <c r="E59">
        <f>[1]Dbase!G1313</f>
        <v>0</v>
      </c>
      <c r="F59" t="str">
        <f>[1]Dbase!H1313</f>
        <v>CO2</v>
      </c>
      <c r="G59" s="1">
        <f>[1]Dbase!I1313</f>
        <v>2015</v>
      </c>
      <c r="H59" s="2">
        <f>[1]Dbase!J1313</f>
        <v>24487.754953329393</v>
      </c>
    </row>
    <row r="60" spans="1:8" hidden="1" x14ac:dyDescent="0.25">
      <c r="A60" t="str">
        <f>[1]Dbase!C1314</f>
        <v>1 Energy</v>
      </c>
      <c r="B60" t="str">
        <f>[1]Dbase!D1314</f>
        <v>1B Fugitive Emissions from Fuels</v>
      </c>
      <c r="C60" t="str">
        <f>[1]Dbase!E1314</f>
        <v>1B3 Other Emissions</v>
      </c>
      <c r="D60" t="str">
        <f>[1]Dbase!F1314</f>
        <v>1B3 Other Emissions - Sasol</v>
      </c>
      <c r="E60">
        <f>[1]Dbase!G1314</f>
        <v>0</v>
      </c>
      <c r="F60" t="str">
        <f>[1]Dbase!H1314</f>
        <v>CO2</v>
      </c>
      <c r="G60" s="1">
        <f>[1]Dbase!I1314</f>
        <v>2016</v>
      </c>
      <c r="H60" s="2">
        <f>[1]Dbase!J1314</f>
        <v>24690.944038892547</v>
      </c>
    </row>
    <row r="61" spans="1:8" hidden="1" x14ac:dyDescent="0.25">
      <c r="A61" t="str">
        <f>[1]Dbase!C1315</f>
        <v>1 Energy</v>
      </c>
      <c r="B61" t="str">
        <f>[1]Dbase!D1315</f>
        <v>1B Fugitive Emissions from Fuels</v>
      </c>
      <c r="C61" t="str">
        <f>[1]Dbase!E1315</f>
        <v>1B3 Other Emissions</v>
      </c>
      <c r="D61" t="str">
        <f>[1]Dbase!F1315</f>
        <v>1B3 Other Emissions - Sasol</v>
      </c>
      <c r="E61">
        <f>[1]Dbase!G1315</f>
        <v>0</v>
      </c>
      <c r="F61" t="str">
        <f>[1]Dbase!H1315</f>
        <v>CO2</v>
      </c>
      <c r="G61" s="1">
        <f>[1]Dbase!I1315</f>
        <v>2017</v>
      </c>
      <c r="H61" s="2">
        <f>[1]Dbase!J1315</f>
        <v>25578.843000000001</v>
      </c>
    </row>
    <row r="62" spans="1:8" hidden="1" x14ac:dyDescent="0.25">
      <c r="A62" t="str">
        <f>[1]Dbase!C1316</f>
        <v>1 Energy</v>
      </c>
      <c r="B62" t="str">
        <f>[1]Dbase!D1316</f>
        <v>1B Fugitive Emissions from Fuels</v>
      </c>
      <c r="C62" t="str">
        <f>[1]Dbase!E1316</f>
        <v>1B3 Other Emissions</v>
      </c>
      <c r="D62" t="str">
        <f>[1]Dbase!F1316</f>
        <v>1B3 Other Emissions - Petro SA</v>
      </c>
      <c r="E62">
        <f>[1]Dbase!G1316</f>
        <v>0</v>
      </c>
      <c r="F62" t="str">
        <f>[1]Dbase!H1316</f>
        <v>CO2</v>
      </c>
      <c r="G62" s="1">
        <f>[1]Dbase!I1316</f>
        <v>2012</v>
      </c>
      <c r="H62" s="2">
        <f>[1]Dbase!J1316</f>
        <v>167.529</v>
      </c>
    </row>
    <row r="63" spans="1:8" hidden="1" x14ac:dyDescent="0.25">
      <c r="A63" t="str">
        <f>[1]Dbase!C1317</f>
        <v>1 Energy</v>
      </c>
      <c r="B63" t="str">
        <f>[1]Dbase!D1317</f>
        <v>1B Fugitive Emissions from Fuels</v>
      </c>
      <c r="C63" t="str">
        <f>[1]Dbase!E1317</f>
        <v>1B3 Other Emissions</v>
      </c>
      <c r="D63" t="str">
        <f>[1]Dbase!F1317</f>
        <v>1B3 Other Emissions - Petro SA</v>
      </c>
      <c r="E63">
        <f>[1]Dbase!G1317</f>
        <v>0</v>
      </c>
      <c r="F63" t="str">
        <f>[1]Dbase!H1317</f>
        <v>CO2</v>
      </c>
      <c r="G63" s="1">
        <f>[1]Dbase!I1317</f>
        <v>2013</v>
      </c>
      <c r="H63" s="2">
        <f>[1]Dbase!J1317</f>
        <v>172.09497481949649</v>
      </c>
    </row>
    <row r="64" spans="1:8" hidden="1" x14ac:dyDescent="0.25">
      <c r="A64" t="str">
        <f>[1]Dbase!C1318</f>
        <v>1 Energy</v>
      </c>
      <c r="B64" t="str">
        <f>[1]Dbase!D1318</f>
        <v>1B Fugitive Emissions from Fuels</v>
      </c>
      <c r="C64" t="str">
        <f>[1]Dbase!E1318</f>
        <v>1B3 Other Emissions</v>
      </c>
      <c r="D64" t="str">
        <f>[1]Dbase!F1318</f>
        <v>1B3 Other Emissions - Petro SA</v>
      </c>
      <c r="E64">
        <f>[1]Dbase!G1318</f>
        <v>0</v>
      </c>
      <c r="F64" t="str">
        <f>[1]Dbase!H1318</f>
        <v>CO2</v>
      </c>
      <c r="G64" s="1">
        <f>[1]Dbase!I1318</f>
        <v>2014</v>
      </c>
      <c r="H64" s="2">
        <f>[1]Dbase!J1318</f>
        <v>170.86724667138617</v>
      </c>
    </row>
    <row r="65" spans="1:8" hidden="1" x14ac:dyDescent="0.25">
      <c r="A65" t="str">
        <f>[1]Dbase!C1319</f>
        <v>1 Energy</v>
      </c>
      <c r="B65" t="str">
        <f>[1]Dbase!D1319</f>
        <v>1B Fugitive Emissions from Fuels</v>
      </c>
      <c r="C65" t="str">
        <f>[1]Dbase!E1319</f>
        <v>1B3 Other Emissions</v>
      </c>
      <c r="D65" t="str">
        <f>[1]Dbase!F1319</f>
        <v>1B3 Other Emissions - Petro SA</v>
      </c>
      <c r="E65">
        <f>[1]Dbase!G1319</f>
        <v>0</v>
      </c>
      <c r="F65" t="str">
        <f>[1]Dbase!H1319</f>
        <v>CO2</v>
      </c>
      <c r="G65" s="1">
        <f>[1]Dbase!I1319</f>
        <v>2015</v>
      </c>
      <c r="H65" s="2">
        <f>[1]Dbase!J1319</f>
        <v>169.7187836877431</v>
      </c>
    </row>
    <row r="66" spans="1:8" hidden="1" x14ac:dyDescent="0.25">
      <c r="A66" t="str">
        <f>[1]Dbase!C1320</f>
        <v>1 Energy</v>
      </c>
      <c r="B66" t="str">
        <f>[1]Dbase!D1320</f>
        <v>1B Fugitive Emissions from Fuels</v>
      </c>
      <c r="C66" t="str">
        <f>[1]Dbase!E1320</f>
        <v>1B3 Other Emissions</v>
      </c>
      <c r="D66" t="str">
        <f>[1]Dbase!F1320</f>
        <v>1B3 Other Emissions - Petro SA</v>
      </c>
      <c r="E66">
        <f>[1]Dbase!G1320</f>
        <v>0</v>
      </c>
      <c r="F66" t="str">
        <f>[1]Dbase!H1320</f>
        <v>CO2</v>
      </c>
      <c r="G66" s="1">
        <f>[1]Dbase!I1320</f>
        <v>2016</v>
      </c>
      <c r="H66" s="2">
        <f>[1]Dbase!J1320</f>
        <v>168.64</v>
      </c>
    </row>
    <row r="67" spans="1:8" hidden="1" x14ac:dyDescent="0.25">
      <c r="A67" t="str">
        <f>[1]Dbase!C1321</f>
        <v>1 Energy</v>
      </c>
      <c r="B67" t="str">
        <f>[1]Dbase!D1321</f>
        <v>1B Fugitive Emissions from Fuels</v>
      </c>
      <c r="C67" t="str">
        <f>[1]Dbase!E1321</f>
        <v>1B3 Other Emissions</v>
      </c>
      <c r="D67" t="str">
        <f>[1]Dbase!F1321</f>
        <v>1B3 Other Emissions - Petro SA</v>
      </c>
      <c r="E67">
        <f>[1]Dbase!G1321</f>
        <v>0</v>
      </c>
      <c r="F67" t="str">
        <f>[1]Dbase!H1321</f>
        <v>CO2</v>
      </c>
      <c r="G67" s="1">
        <f>[1]Dbase!I1321</f>
        <v>2017</v>
      </c>
      <c r="H67" s="2">
        <f>[1]Dbase!J1321</f>
        <v>167.62299999999999</v>
      </c>
    </row>
    <row r="68" spans="1:8" hidden="1" x14ac:dyDescent="0.25">
      <c r="A68" t="str">
        <f>[1]Dbase!C1322</f>
        <v>1 Energy</v>
      </c>
      <c r="B68" t="str">
        <f>[1]Dbase!D1322</f>
        <v>1B Fugitive Emissions from Fuels</v>
      </c>
      <c r="C68" t="str">
        <f>[1]Dbase!E1322</f>
        <v>1B3 Other Emissions</v>
      </c>
      <c r="D68" t="str">
        <f>[1]Dbase!F1322</f>
        <v>1B3 Other Emissions - Sasol</v>
      </c>
      <c r="E68">
        <f>[1]Dbase!G1322</f>
        <v>0</v>
      </c>
      <c r="F68" t="str">
        <f>[1]Dbase!H1322</f>
        <v>CH4</v>
      </c>
      <c r="G68" s="1">
        <f>[1]Dbase!I1322</f>
        <v>2012</v>
      </c>
      <c r="H68" s="2">
        <f>[1]Dbase!J1322</f>
        <v>95.89457563861734</v>
      </c>
    </row>
    <row r="69" spans="1:8" hidden="1" x14ac:dyDescent="0.25">
      <c r="A69" t="str">
        <f>[1]Dbase!C1323</f>
        <v>1 Energy</v>
      </c>
      <c r="B69" t="str">
        <f>[1]Dbase!D1323</f>
        <v>1B Fugitive Emissions from Fuels</v>
      </c>
      <c r="C69" t="str">
        <f>[1]Dbase!E1323</f>
        <v>1B3 Other Emissions</v>
      </c>
      <c r="D69" t="str">
        <f>[1]Dbase!F1323</f>
        <v>1B3 Other Emissions - Sasol</v>
      </c>
      <c r="E69">
        <f>[1]Dbase!G1323</f>
        <v>0</v>
      </c>
      <c r="F69" t="str">
        <f>[1]Dbase!H1323</f>
        <v>CH4</v>
      </c>
      <c r="G69" s="1">
        <f>[1]Dbase!I1323</f>
        <v>2013</v>
      </c>
      <c r="H69" s="2">
        <f>[1]Dbase!J1323</f>
        <v>96.092164064362578</v>
      </c>
    </row>
    <row r="70" spans="1:8" hidden="1" x14ac:dyDescent="0.25">
      <c r="A70" t="str">
        <f>[1]Dbase!C1324</f>
        <v>1 Energy</v>
      </c>
      <c r="B70" t="str">
        <f>[1]Dbase!D1324</f>
        <v>1B Fugitive Emissions from Fuels</v>
      </c>
      <c r="C70" t="str">
        <f>[1]Dbase!E1324</f>
        <v>1B3 Other Emissions</v>
      </c>
      <c r="D70" t="str">
        <f>[1]Dbase!F1324</f>
        <v>1B3 Other Emissions - Sasol</v>
      </c>
      <c r="E70">
        <f>[1]Dbase!G1324</f>
        <v>0</v>
      </c>
      <c r="F70" t="str">
        <f>[1]Dbase!H1324</f>
        <v>CH4</v>
      </c>
      <c r="G70" s="1">
        <f>[1]Dbase!I1324</f>
        <v>2014</v>
      </c>
      <c r="H70" s="2">
        <f>[1]Dbase!J1324</f>
        <v>95.522643952600475</v>
      </c>
    </row>
    <row r="71" spans="1:8" hidden="1" x14ac:dyDescent="0.25">
      <c r="A71" t="str">
        <f>[1]Dbase!C1325</f>
        <v>1 Energy</v>
      </c>
      <c r="B71" t="str">
        <f>[1]Dbase!D1325</f>
        <v>1B Fugitive Emissions from Fuels</v>
      </c>
      <c r="C71" t="str">
        <f>[1]Dbase!E1325</f>
        <v>1B3 Other Emissions</v>
      </c>
      <c r="D71" t="str">
        <f>[1]Dbase!F1325</f>
        <v>1B3 Other Emissions - Sasol</v>
      </c>
      <c r="E71">
        <f>[1]Dbase!G1325</f>
        <v>0</v>
      </c>
      <c r="F71" t="str">
        <f>[1]Dbase!H1325</f>
        <v>CH4</v>
      </c>
      <c r="G71" s="1">
        <f>[1]Dbase!I1325</f>
        <v>2015</v>
      </c>
      <c r="H71" s="2">
        <f>[1]Dbase!J1325</f>
        <v>95.914861567191309</v>
      </c>
    </row>
    <row r="72" spans="1:8" hidden="1" x14ac:dyDescent="0.25">
      <c r="A72" t="str">
        <f>[1]Dbase!C1326</f>
        <v>1 Energy</v>
      </c>
      <c r="B72" t="str">
        <f>[1]Dbase!D1326</f>
        <v>1B Fugitive Emissions from Fuels</v>
      </c>
      <c r="C72" t="str">
        <f>[1]Dbase!E1326</f>
        <v>1B3 Other Emissions</v>
      </c>
      <c r="D72" t="str">
        <f>[1]Dbase!F1326</f>
        <v>1B3 Other Emissions - Sasol</v>
      </c>
      <c r="E72">
        <f>[1]Dbase!G1326</f>
        <v>0</v>
      </c>
      <c r="F72" t="str">
        <f>[1]Dbase!H1326</f>
        <v>CH4</v>
      </c>
      <c r="G72" s="1">
        <f>[1]Dbase!I1326</f>
        <v>2016</v>
      </c>
      <c r="H72" s="2">
        <f>[1]Dbase!J1326</f>
        <v>96</v>
      </c>
    </row>
    <row r="73" spans="1:8" hidden="1" x14ac:dyDescent="0.25">
      <c r="A73" t="str">
        <f>[1]Dbase!C1327</f>
        <v>1 Energy</v>
      </c>
      <c r="B73" t="str">
        <f>[1]Dbase!D1327</f>
        <v>1B Fugitive Emissions from Fuels</v>
      </c>
      <c r="C73" t="str">
        <f>[1]Dbase!E1327</f>
        <v>1B3 Other Emissions</v>
      </c>
      <c r="D73" t="str">
        <f>[1]Dbase!F1327</f>
        <v>1B3 Other Emissions - Sasol</v>
      </c>
      <c r="E73">
        <f>[1]Dbase!G1327</f>
        <v>0</v>
      </c>
      <c r="F73" t="str">
        <f>[1]Dbase!H1327</f>
        <v>CH4</v>
      </c>
      <c r="G73" s="1">
        <f>[1]Dbase!I1327</f>
        <v>2017</v>
      </c>
      <c r="H73" s="2">
        <f>[1]Dbase!J1327</f>
        <v>96.415999999999997</v>
      </c>
    </row>
    <row r="74" spans="1:8" hidden="1" x14ac:dyDescent="0.25">
      <c r="A74" t="str">
        <f>[1]Dbase!C1328</f>
        <v>1 Energy</v>
      </c>
      <c r="B74" t="str">
        <f>[1]Dbase!D1328</f>
        <v>1B Fugitive Emissions from Fuels</v>
      </c>
      <c r="C74" t="str">
        <f>[1]Dbase!E1328</f>
        <v>1B3 Other Emissions</v>
      </c>
      <c r="D74" t="str">
        <f>[1]Dbase!F1328</f>
        <v>1B3 Other Emissions - Petro SA</v>
      </c>
      <c r="E74">
        <f>[1]Dbase!G1328</f>
        <v>0</v>
      </c>
      <c r="F74" t="str">
        <f>[1]Dbase!H1328</f>
        <v>CH4</v>
      </c>
      <c r="G74" s="1">
        <f>[1]Dbase!I1328</f>
        <v>2012</v>
      </c>
      <c r="H74" s="2">
        <f>[1]Dbase!J1328</f>
        <v>7.0692916666666683</v>
      </c>
    </row>
    <row r="75" spans="1:8" hidden="1" x14ac:dyDescent="0.25">
      <c r="A75" t="str">
        <f>[1]Dbase!C1329</f>
        <v>1 Energy</v>
      </c>
      <c r="B75" t="str">
        <f>[1]Dbase!D1329</f>
        <v>1B Fugitive Emissions from Fuels</v>
      </c>
      <c r="C75" t="str">
        <f>[1]Dbase!E1329</f>
        <v>1B3 Other Emissions</v>
      </c>
      <c r="D75" t="str">
        <f>[1]Dbase!F1329</f>
        <v>1B3 Other Emissions - Petro SA</v>
      </c>
      <c r="E75">
        <f>[1]Dbase!G1329</f>
        <v>0</v>
      </c>
      <c r="F75" t="str">
        <f>[1]Dbase!H1329</f>
        <v>CH4</v>
      </c>
      <c r="G75" s="1">
        <f>[1]Dbase!I1329</f>
        <v>2013</v>
      </c>
      <c r="H75" s="2">
        <f>[1]Dbase!J1329</f>
        <v>7.1713333333333349</v>
      </c>
    </row>
    <row r="76" spans="1:8" hidden="1" x14ac:dyDescent="0.25">
      <c r="A76" t="str">
        <f>[1]Dbase!C1330</f>
        <v>1 Energy</v>
      </c>
      <c r="B76" t="str">
        <f>[1]Dbase!D1330</f>
        <v>1B Fugitive Emissions from Fuels</v>
      </c>
      <c r="C76" t="str">
        <f>[1]Dbase!E1330</f>
        <v>1B3 Other Emissions</v>
      </c>
      <c r="D76" t="str">
        <f>[1]Dbase!F1330</f>
        <v>1B3 Other Emissions - Petro SA</v>
      </c>
      <c r="E76">
        <f>[1]Dbase!G1330</f>
        <v>0</v>
      </c>
      <c r="F76" t="str">
        <f>[1]Dbase!H1330</f>
        <v>CH4</v>
      </c>
      <c r="G76" s="1">
        <f>[1]Dbase!I1330</f>
        <v>2014</v>
      </c>
      <c r="H76" s="2">
        <f>[1]Dbase!J1330</f>
        <v>7.2733750000000006</v>
      </c>
    </row>
    <row r="77" spans="1:8" hidden="1" x14ac:dyDescent="0.25">
      <c r="A77" t="str">
        <f>[1]Dbase!C1331</f>
        <v>1 Energy</v>
      </c>
      <c r="B77" t="str">
        <f>[1]Dbase!D1331</f>
        <v>1B Fugitive Emissions from Fuels</v>
      </c>
      <c r="C77" t="str">
        <f>[1]Dbase!E1331</f>
        <v>1B3 Other Emissions</v>
      </c>
      <c r="D77" t="str">
        <f>[1]Dbase!F1331</f>
        <v>1B3 Other Emissions - Petro SA</v>
      </c>
      <c r="E77">
        <f>[1]Dbase!G1331</f>
        <v>0</v>
      </c>
      <c r="F77" t="str">
        <f>[1]Dbase!H1331</f>
        <v>CH4</v>
      </c>
      <c r="G77" s="1">
        <f>[1]Dbase!I1331</f>
        <v>2015</v>
      </c>
      <c r="H77" s="2">
        <f>[1]Dbase!J1331</f>
        <v>7.3754166666666681</v>
      </c>
    </row>
    <row r="78" spans="1:8" hidden="1" x14ac:dyDescent="0.25">
      <c r="A78" t="str">
        <f>[1]Dbase!C1332</f>
        <v>1 Energy</v>
      </c>
      <c r="B78" t="str">
        <f>[1]Dbase!D1332</f>
        <v>1B Fugitive Emissions from Fuels</v>
      </c>
      <c r="C78" t="str">
        <f>[1]Dbase!E1332</f>
        <v>1B3 Other Emissions</v>
      </c>
      <c r="D78" t="str">
        <f>[1]Dbase!F1332</f>
        <v>1B3 Other Emissions - Petro SA</v>
      </c>
      <c r="E78">
        <f>[1]Dbase!G1332</f>
        <v>0</v>
      </c>
      <c r="F78" t="str">
        <f>[1]Dbase!H1332</f>
        <v>CH4</v>
      </c>
      <c r="G78" s="1">
        <f>[1]Dbase!I1332</f>
        <v>2016</v>
      </c>
      <c r="H78" s="2">
        <f>[1]Dbase!J1332</f>
        <v>7.4774583333333355</v>
      </c>
    </row>
    <row r="79" spans="1:8" hidden="1" x14ac:dyDescent="0.25">
      <c r="A79" t="str">
        <f>[1]Dbase!C1333</f>
        <v>1 Energy</v>
      </c>
      <c r="B79" t="str">
        <f>[1]Dbase!D1333</f>
        <v>1B Fugitive Emissions from Fuels</v>
      </c>
      <c r="C79" t="str">
        <f>[1]Dbase!E1333</f>
        <v>1B3 Other Emissions</v>
      </c>
      <c r="D79" t="str">
        <f>[1]Dbase!F1333</f>
        <v>1B3 Other Emissions - Petro SA</v>
      </c>
      <c r="E79">
        <f>[1]Dbase!G1333</f>
        <v>0</v>
      </c>
      <c r="F79" t="str">
        <f>[1]Dbase!H1333</f>
        <v>CH4</v>
      </c>
      <c r="G79" s="1">
        <f>[1]Dbase!I1333</f>
        <v>2017</v>
      </c>
      <c r="H79" s="2">
        <f>[1]Dbase!J1333</f>
        <v>7.5795000000000021</v>
      </c>
    </row>
    <row r="80" spans="1:8" hidden="1" x14ac:dyDescent="0.25">
      <c r="A80" t="str">
        <f>[2]Dbase!C2</f>
        <v xml:space="preserve">2 Industrial Processes and Product Use </v>
      </c>
      <c r="B80" t="str">
        <f>[2]Dbase!D2</f>
        <v>2A Mineral Industry</v>
      </c>
      <c r="C80" t="str">
        <f>[2]Dbase!E2</f>
        <v>2A1 Cement Production</v>
      </c>
      <c r="D80" t="str">
        <f>[2]Dbase!F2</f>
        <v>2A1 Cement Production</v>
      </c>
      <c r="E80">
        <f>[2]Dbase!G2</f>
        <v>0</v>
      </c>
      <c r="F80" t="str">
        <f>[2]Dbase!H2</f>
        <v>CO2</v>
      </c>
      <c r="G80">
        <f>[2]Dbase!I2</f>
        <v>2012</v>
      </c>
      <c r="H80">
        <f>[2]Dbase!J2</f>
        <v>4414.4984000000004</v>
      </c>
    </row>
    <row r="81" spans="1:8" hidden="1" x14ac:dyDescent="0.25">
      <c r="A81" t="str">
        <f>[2]Dbase!C3</f>
        <v xml:space="preserve">2 Industrial Processes and Product Use </v>
      </c>
      <c r="B81" t="str">
        <f>[2]Dbase!D3</f>
        <v>2A Mineral Industry</v>
      </c>
      <c r="C81" t="str">
        <f>[2]Dbase!E3</f>
        <v>2A1 Cement Production</v>
      </c>
      <c r="D81" t="str">
        <f>[2]Dbase!F3</f>
        <v>2A1 Cement Production</v>
      </c>
      <c r="E81">
        <f>[2]Dbase!G3</f>
        <v>0</v>
      </c>
      <c r="F81" t="str">
        <f>[2]Dbase!H3</f>
        <v>CO2</v>
      </c>
      <c r="G81">
        <f>[2]Dbase!I3</f>
        <v>2013</v>
      </c>
      <c r="H81">
        <f>[2]Dbase!J3</f>
        <v>4659.2156000000004</v>
      </c>
    </row>
    <row r="82" spans="1:8" hidden="1" x14ac:dyDescent="0.25">
      <c r="A82" t="str">
        <f>[2]Dbase!C4</f>
        <v xml:space="preserve">2 Industrial Processes and Product Use </v>
      </c>
      <c r="B82" t="str">
        <f>[2]Dbase!D4</f>
        <v>2A Mineral Industry</v>
      </c>
      <c r="C82" t="str">
        <f>[2]Dbase!E4</f>
        <v>2A1 Cement Production</v>
      </c>
      <c r="D82" t="str">
        <f>[2]Dbase!F4</f>
        <v>2A1 Cement Production</v>
      </c>
      <c r="E82">
        <f>[2]Dbase!G4</f>
        <v>0</v>
      </c>
      <c r="F82" t="str">
        <f>[2]Dbase!H4</f>
        <v>CO2</v>
      </c>
      <c r="G82">
        <f>[2]Dbase!I4</f>
        <v>2014</v>
      </c>
      <c r="H82">
        <f>[2]Dbase!J4</f>
        <v>4678.1851999999999</v>
      </c>
    </row>
    <row r="83" spans="1:8" hidden="1" x14ac:dyDescent="0.25">
      <c r="A83" t="str">
        <f>[2]Dbase!C5</f>
        <v xml:space="preserve">2 Industrial Processes and Product Use </v>
      </c>
      <c r="B83" t="str">
        <f>[2]Dbase!D5</f>
        <v>2A Mineral Industry</v>
      </c>
      <c r="C83" t="str">
        <f>[2]Dbase!E5</f>
        <v>2A1 Cement Production</v>
      </c>
      <c r="D83" t="str">
        <f>[2]Dbase!F5</f>
        <v>2A1 Cement Production</v>
      </c>
      <c r="E83">
        <f>[2]Dbase!G5</f>
        <v>0</v>
      </c>
      <c r="F83" t="str">
        <f>[2]Dbase!H5</f>
        <v>CO2</v>
      </c>
      <c r="G83">
        <f>[2]Dbase!I5</f>
        <v>2015</v>
      </c>
      <c r="H83">
        <f>[2]Dbase!J5</f>
        <v>5204.8256000000001</v>
      </c>
    </row>
    <row r="84" spans="1:8" hidden="1" x14ac:dyDescent="0.25">
      <c r="A84" t="str">
        <f>[2]Dbase!C6</f>
        <v xml:space="preserve">2 Industrial Processes and Product Use </v>
      </c>
      <c r="B84" t="str">
        <f>[2]Dbase!D6</f>
        <v>2A Mineral Industry</v>
      </c>
      <c r="C84" t="str">
        <f>[2]Dbase!E6</f>
        <v>2A1 Cement Production</v>
      </c>
      <c r="D84" t="str">
        <f>[2]Dbase!F6</f>
        <v>2A1 Cement Production</v>
      </c>
      <c r="E84">
        <f>[2]Dbase!G6</f>
        <v>0</v>
      </c>
      <c r="F84" t="str">
        <f>[2]Dbase!H6</f>
        <v>CO2</v>
      </c>
      <c r="G84">
        <f>[2]Dbase!I6</f>
        <v>2016</v>
      </c>
      <c r="H84">
        <f>[2]Dbase!J6</f>
        <v>5255.2563310261185</v>
      </c>
    </row>
    <row r="85" spans="1:8" hidden="1" x14ac:dyDescent="0.25">
      <c r="A85" t="str">
        <f>[2]Dbase!C7</f>
        <v xml:space="preserve">2 Industrial Processes and Product Use </v>
      </c>
      <c r="B85" t="str">
        <f>[2]Dbase!D7</f>
        <v>2A Mineral Industry</v>
      </c>
      <c r="C85" t="str">
        <f>[2]Dbase!E7</f>
        <v>2A1 Cement Production</v>
      </c>
      <c r="D85" t="str">
        <f>[2]Dbase!F7</f>
        <v>2A1 Cement Production</v>
      </c>
      <c r="E85">
        <f>[2]Dbase!G7</f>
        <v>0</v>
      </c>
      <c r="F85" t="str">
        <f>[2]Dbase!H7</f>
        <v>CO2</v>
      </c>
      <c r="G85">
        <f>[2]Dbase!I7</f>
        <v>2017</v>
      </c>
      <c r="H85">
        <f>[2]Dbase!J7</f>
        <v>5295.8739638517654</v>
      </c>
    </row>
    <row r="86" spans="1:8" hidden="1" x14ac:dyDescent="0.25">
      <c r="A86" t="str">
        <f>[2]Dbase!C8</f>
        <v xml:space="preserve">2 Industrial Processes and Product Use </v>
      </c>
      <c r="B86" t="str">
        <f>[2]Dbase!D8</f>
        <v>2A Mineral Industry</v>
      </c>
      <c r="C86" t="str">
        <f>[2]Dbase!E8</f>
        <v>2A2 Lime Production</v>
      </c>
      <c r="D86" t="str">
        <f>[2]Dbase!F8</f>
        <v>2A2 Lime Production</v>
      </c>
      <c r="E86">
        <f>[2]Dbase!G8</f>
        <v>0</v>
      </c>
      <c r="F86" t="str">
        <f>[2]Dbase!H8</f>
        <v>CO2</v>
      </c>
      <c r="G86">
        <f>[2]Dbase!I8</f>
        <v>2012</v>
      </c>
      <c r="H86">
        <f>[2]Dbase!J8</f>
        <v>928.84</v>
      </c>
    </row>
    <row r="87" spans="1:8" hidden="1" x14ac:dyDescent="0.25">
      <c r="A87" t="str">
        <f>[2]Dbase!C9</f>
        <v xml:space="preserve">2 Industrial Processes and Product Use </v>
      </c>
      <c r="B87" t="str">
        <f>[2]Dbase!D9</f>
        <v>2A Mineral Industry</v>
      </c>
      <c r="C87" t="str">
        <f>[2]Dbase!E9</f>
        <v>2A2 Lime Production</v>
      </c>
      <c r="D87" t="str">
        <f>[2]Dbase!F9</f>
        <v>2A2 Lime Production</v>
      </c>
      <c r="E87">
        <f>[2]Dbase!G9</f>
        <v>0</v>
      </c>
      <c r="F87" t="str">
        <f>[2]Dbase!H9</f>
        <v>CO2</v>
      </c>
      <c r="G87">
        <f>[2]Dbase!I9</f>
        <v>2013</v>
      </c>
      <c r="H87">
        <f>[2]Dbase!J9</f>
        <v>915.25</v>
      </c>
    </row>
    <row r="88" spans="1:8" hidden="1" x14ac:dyDescent="0.25">
      <c r="A88" t="str">
        <f>[2]Dbase!C10</f>
        <v xml:space="preserve">2 Industrial Processes and Product Use </v>
      </c>
      <c r="B88" t="str">
        <f>[2]Dbase!D10</f>
        <v>2A Mineral Industry</v>
      </c>
      <c r="C88" t="str">
        <f>[2]Dbase!E10</f>
        <v>2A2 Lime Production</v>
      </c>
      <c r="D88" t="str">
        <f>[2]Dbase!F10</f>
        <v>2A2 Lime Production</v>
      </c>
      <c r="E88">
        <f>[2]Dbase!G10</f>
        <v>0</v>
      </c>
      <c r="F88" t="str">
        <f>[2]Dbase!H10</f>
        <v>CO2</v>
      </c>
      <c r="G88">
        <f>[2]Dbase!I10</f>
        <v>2014</v>
      </c>
      <c r="H88">
        <f>[2]Dbase!J10</f>
        <v>977.98145</v>
      </c>
    </row>
    <row r="89" spans="1:8" hidden="1" x14ac:dyDescent="0.25">
      <c r="A89" t="str">
        <f>[2]Dbase!C11</f>
        <v xml:space="preserve">2 Industrial Processes and Product Use </v>
      </c>
      <c r="B89" t="str">
        <f>[2]Dbase!D11</f>
        <v>2A Mineral Industry</v>
      </c>
      <c r="C89" t="str">
        <f>[2]Dbase!E11</f>
        <v>2A2 Lime Production</v>
      </c>
      <c r="D89" t="str">
        <f>[2]Dbase!F11</f>
        <v>2A2 Lime Production</v>
      </c>
      <c r="E89">
        <f>[2]Dbase!G11</f>
        <v>0</v>
      </c>
      <c r="F89" t="str">
        <f>[2]Dbase!H11</f>
        <v>CO2</v>
      </c>
      <c r="G89">
        <f>[2]Dbase!I11</f>
        <v>2015</v>
      </c>
      <c r="H89">
        <f>[2]Dbase!J11</f>
        <v>859.78755999999998</v>
      </c>
    </row>
    <row r="90" spans="1:8" hidden="1" x14ac:dyDescent="0.25">
      <c r="A90" t="str">
        <f>[2]Dbase!C12</f>
        <v xml:space="preserve">2 Industrial Processes and Product Use </v>
      </c>
      <c r="B90" t="str">
        <f>[2]Dbase!D12</f>
        <v>2A Mineral Industry</v>
      </c>
      <c r="C90" t="str">
        <f>[2]Dbase!E12</f>
        <v>2A2 Lime Production</v>
      </c>
      <c r="D90" t="str">
        <f>[2]Dbase!F12</f>
        <v>2A2 Lime Production</v>
      </c>
      <c r="E90">
        <f>[2]Dbase!G12</f>
        <v>0</v>
      </c>
      <c r="F90" t="str">
        <f>[2]Dbase!H12</f>
        <v>CO2</v>
      </c>
      <c r="G90">
        <f>[2]Dbase!I12</f>
        <v>2016</v>
      </c>
      <c r="H90">
        <f>[2]Dbase!J12</f>
        <v>1022.3607095203586</v>
      </c>
    </row>
    <row r="91" spans="1:8" hidden="1" x14ac:dyDescent="0.25">
      <c r="A91" t="str">
        <f>[2]Dbase!C13</f>
        <v xml:space="preserve">2 Industrial Processes and Product Use </v>
      </c>
      <c r="B91" t="str">
        <f>[2]Dbase!D13</f>
        <v>2A Mineral Industry</v>
      </c>
      <c r="C91" t="str">
        <f>[2]Dbase!E13</f>
        <v>2A2 Lime Production</v>
      </c>
      <c r="D91" t="str">
        <f>[2]Dbase!F13</f>
        <v>2A2 Lime Production</v>
      </c>
      <c r="E91">
        <f>[2]Dbase!G13</f>
        <v>0</v>
      </c>
      <c r="F91" t="str">
        <f>[2]Dbase!H13</f>
        <v>CO2</v>
      </c>
      <c r="G91">
        <f>[2]Dbase!I13</f>
        <v>2017</v>
      </c>
      <c r="H91">
        <f>[2]Dbase!J13</f>
        <v>1045.2890791883435</v>
      </c>
    </row>
    <row r="92" spans="1:8" hidden="1" x14ac:dyDescent="0.25">
      <c r="A92" t="str">
        <f>[2]Dbase!C14</f>
        <v xml:space="preserve">2 Industrial Processes and Product Use </v>
      </c>
      <c r="B92" t="str">
        <f>[2]Dbase!D14</f>
        <v>2A Mineral Industry</v>
      </c>
      <c r="C92" t="str">
        <f>[2]Dbase!E14</f>
        <v>2A3 Glass Production</v>
      </c>
      <c r="D92" t="str">
        <f>[2]Dbase!F14</f>
        <v>2A3 Glass Production</v>
      </c>
      <c r="E92">
        <f>[2]Dbase!G14</f>
        <v>0</v>
      </c>
      <c r="F92" t="str">
        <f>[2]Dbase!H14</f>
        <v>CO2</v>
      </c>
      <c r="G92">
        <f>[2]Dbase!I14</f>
        <v>2012</v>
      </c>
      <c r="H92">
        <f>[2]Dbase!J14</f>
        <v>113.90679884160002</v>
      </c>
    </row>
    <row r="93" spans="1:8" hidden="1" x14ac:dyDescent="0.25">
      <c r="A93" t="str">
        <f>[2]Dbase!C15</f>
        <v xml:space="preserve">2 Industrial Processes and Product Use </v>
      </c>
      <c r="B93" t="str">
        <f>[2]Dbase!D15</f>
        <v>2A Mineral Industry</v>
      </c>
      <c r="C93" t="str">
        <f>[2]Dbase!E15</f>
        <v>2A3 Glass Production</v>
      </c>
      <c r="D93" t="str">
        <f>[2]Dbase!F15</f>
        <v>2A3 Glass Production</v>
      </c>
      <c r="E93">
        <f>[2]Dbase!G15</f>
        <v>0</v>
      </c>
      <c r="F93" t="str">
        <f>[2]Dbase!H15</f>
        <v>CO2</v>
      </c>
      <c r="G93">
        <f>[2]Dbase!I15</f>
        <v>2013</v>
      </c>
      <c r="H93">
        <f>[2]Dbase!J15</f>
        <v>113.90679884160002</v>
      </c>
    </row>
    <row r="94" spans="1:8" hidden="1" x14ac:dyDescent="0.25">
      <c r="A94" t="str">
        <f>[2]Dbase!C16</f>
        <v xml:space="preserve">2 Industrial Processes and Product Use </v>
      </c>
      <c r="B94" t="str">
        <f>[2]Dbase!D16</f>
        <v>2A Mineral Industry</v>
      </c>
      <c r="C94" t="str">
        <f>[2]Dbase!E16</f>
        <v>2A3 Glass Production</v>
      </c>
      <c r="D94" t="str">
        <f>[2]Dbase!F16</f>
        <v>2A3 Glass Production</v>
      </c>
      <c r="E94">
        <f>[2]Dbase!G16</f>
        <v>0</v>
      </c>
      <c r="F94" t="str">
        <f>[2]Dbase!H16</f>
        <v>CO2</v>
      </c>
      <c r="G94">
        <f>[2]Dbase!I16</f>
        <v>2014</v>
      </c>
      <c r="H94">
        <f>[2]Dbase!J16</f>
        <v>113.90679884160002</v>
      </c>
    </row>
    <row r="95" spans="1:8" hidden="1" x14ac:dyDescent="0.25">
      <c r="A95" t="str">
        <f>[2]Dbase!C17</f>
        <v xml:space="preserve">2 Industrial Processes and Product Use </v>
      </c>
      <c r="B95" t="str">
        <f>[2]Dbase!D17</f>
        <v>2A Mineral Industry</v>
      </c>
      <c r="C95" t="str">
        <f>[2]Dbase!E17</f>
        <v>2A3 Glass Production</v>
      </c>
      <c r="D95" t="str">
        <f>[2]Dbase!F17</f>
        <v>2A3 Glass Production</v>
      </c>
      <c r="E95">
        <f>[2]Dbase!G17</f>
        <v>0</v>
      </c>
      <c r="F95" t="str">
        <f>[2]Dbase!H17</f>
        <v>CO2</v>
      </c>
      <c r="G95">
        <f>[2]Dbase!I17</f>
        <v>2015</v>
      </c>
      <c r="H95">
        <f>[2]Dbase!J17</f>
        <v>113.90679884160002</v>
      </c>
    </row>
    <row r="96" spans="1:8" hidden="1" x14ac:dyDescent="0.25">
      <c r="A96" t="str">
        <f>[2]Dbase!C18</f>
        <v xml:space="preserve">2 Industrial Processes and Product Use </v>
      </c>
      <c r="B96" t="str">
        <f>[2]Dbase!D18</f>
        <v>2A Mineral Industry</v>
      </c>
      <c r="C96" t="str">
        <f>[2]Dbase!E18</f>
        <v>2A3 Glass Production</v>
      </c>
      <c r="D96" t="str">
        <f>[2]Dbase!F18</f>
        <v>2A3 Glass Production</v>
      </c>
      <c r="E96">
        <f>[2]Dbase!G18</f>
        <v>0</v>
      </c>
      <c r="F96" t="str">
        <f>[2]Dbase!H18</f>
        <v>CO2</v>
      </c>
      <c r="G96">
        <f>[2]Dbase!I18</f>
        <v>2016</v>
      </c>
      <c r="H96">
        <f>[2]Dbase!J18</f>
        <v>119.21405462264002</v>
      </c>
    </row>
    <row r="97" spans="1:8" hidden="1" x14ac:dyDescent="0.25">
      <c r="A97" t="str">
        <f>[2]Dbase!C19</f>
        <v xml:space="preserve">2 Industrial Processes and Product Use </v>
      </c>
      <c r="B97" t="str">
        <f>[2]Dbase!D19</f>
        <v>2A Mineral Industry</v>
      </c>
      <c r="C97" t="str">
        <f>[2]Dbase!E19</f>
        <v>2A3 Glass Production</v>
      </c>
      <c r="D97" t="str">
        <f>[2]Dbase!F19</f>
        <v>2A3 Glass Production</v>
      </c>
      <c r="E97">
        <f>[2]Dbase!G19</f>
        <v>0</v>
      </c>
      <c r="F97" t="str">
        <f>[2]Dbase!H19</f>
        <v>CO2</v>
      </c>
      <c r="G97">
        <f>[2]Dbase!I19</f>
        <v>2017</v>
      </c>
      <c r="H97">
        <f>[2]Dbase!J19</f>
        <v>120.89260493864002</v>
      </c>
    </row>
    <row r="98" spans="1:8" hidden="1" x14ac:dyDescent="0.25">
      <c r="A98" t="str">
        <f>[2]Dbase!C20</f>
        <v xml:space="preserve">2 Industrial Processes and Product Use </v>
      </c>
      <c r="B98" t="str">
        <f>[2]Dbase!D20</f>
        <v>2B Chemical Industry</v>
      </c>
      <c r="C98" t="str">
        <f>[2]Dbase!E20</f>
        <v>2B1 Ammonia Production</v>
      </c>
      <c r="D98" t="str">
        <f>[2]Dbase!F20</f>
        <v>2B1 Ammonia Production</v>
      </c>
      <c r="E98">
        <f>[2]Dbase!G20</f>
        <v>0</v>
      </c>
      <c r="F98" t="str">
        <f>[2]Dbase!H20</f>
        <v>CO2</v>
      </c>
      <c r="G98">
        <f>[2]Dbase!I20</f>
        <v>2012</v>
      </c>
      <c r="H98">
        <f>[2]Dbase!J20</f>
        <v>217.79499999999999</v>
      </c>
    </row>
    <row r="99" spans="1:8" hidden="1" x14ac:dyDescent="0.25">
      <c r="A99" t="str">
        <f>[2]Dbase!C21</f>
        <v xml:space="preserve">2 Industrial Processes and Product Use </v>
      </c>
      <c r="B99" t="str">
        <f>[2]Dbase!D21</f>
        <v>2B Chemical Industry</v>
      </c>
      <c r="C99" t="str">
        <f>[2]Dbase!E21</f>
        <v>2B1 Ammonia Production</v>
      </c>
      <c r="D99" t="str">
        <f>[2]Dbase!F21</f>
        <v>2B1 Ammonia Production</v>
      </c>
      <c r="E99">
        <f>[2]Dbase!G21</f>
        <v>0</v>
      </c>
      <c r="F99" t="str">
        <f>[2]Dbase!H21</f>
        <v>CO2</v>
      </c>
      <c r="G99">
        <f>[2]Dbase!I21</f>
        <v>2013</v>
      </c>
      <c r="H99">
        <f>[2]Dbase!J21</f>
        <v>177.02</v>
      </c>
    </row>
    <row r="100" spans="1:8" hidden="1" x14ac:dyDescent="0.25">
      <c r="A100" t="str">
        <f>[2]Dbase!C22</f>
        <v xml:space="preserve">2 Industrial Processes and Product Use </v>
      </c>
      <c r="B100" t="str">
        <f>[2]Dbase!D22</f>
        <v>2B Chemical Industry</v>
      </c>
      <c r="C100" t="str">
        <f>[2]Dbase!E22</f>
        <v>2B1 Ammonia Production</v>
      </c>
      <c r="D100" t="str">
        <f>[2]Dbase!F22</f>
        <v>2B1 Ammonia Production</v>
      </c>
      <c r="E100">
        <f>[2]Dbase!G22</f>
        <v>0</v>
      </c>
      <c r="F100" t="str">
        <f>[2]Dbase!H22</f>
        <v>CO2</v>
      </c>
      <c r="G100">
        <f>[2]Dbase!I22</f>
        <v>2014</v>
      </c>
      <c r="H100">
        <f>[2]Dbase!J22</f>
        <v>185.98099999999999</v>
      </c>
    </row>
    <row r="101" spans="1:8" hidden="1" x14ac:dyDescent="0.25">
      <c r="A101" t="str">
        <f>[2]Dbase!C23</f>
        <v xml:space="preserve">2 Industrial Processes and Product Use </v>
      </c>
      <c r="B101" t="str">
        <f>[2]Dbase!D23</f>
        <v>2B Chemical Industry</v>
      </c>
      <c r="C101" t="str">
        <f>[2]Dbase!E23</f>
        <v>2B1 Ammonia Production</v>
      </c>
      <c r="D101" t="str">
        <f>[2]Dbase!F23</f>
        <v>2B1 Ammonia Production</v>
      </c>
      <c r="E101">
        <f>[2]Dbase!G23</f>
        <v>0</v>
      </c>
      <c r="F101" t="str">
        <f>[2]Dbase!H23</f>
        <v>CO2</v>
      </c>
      <c r="G101">
        <f>[2]Dbase!I23</f>
        <v>2015</v>
      </c>
      <c r="H101">
        <f>[2]Dbase!J23</f>
        <v>272.96300000000002</v>
      </c>
    </row>
    <row r="102" spans="1:8" hidden="1" x14ac:dyDescent="0.25">
      <c r="A102" t="str">
        <f>[2]Dbase!C24</f>
        <v xml:space="preserve">2 Industrial Processes and Product Use </v>
      </c>
      <c r="B102" t="str">
        <f>[2]Dbase!D24</f>
        <v>2B Chemical Industry</v>
      </c>
      <c r="C102" t="str">
        <f>[2]Dbase!E24</f>
        <v>2B1 Ammonia Production</v>
      </c>
      <c r="D102" t="str">
        <f>[2]Dbase!F24</f>
        <v>2B1 Ammonia Production</v>
      </c>
      <c r="E102">
        <f>[2]Dbase!G24</f>
        <v>0</v>
      </c>
      <c r="F102" t="str">
        <f>[2]Dbase!H24</f>
        <v>CO2</v>
      </c>
      <c r="G102">
        <f>[2]Dbase!I24</f>
        <v>2016</v>
      </c>
      <c r="H102">
        <f>[2]Dbase!J24</f>
        <v>310.45693749999998</v>
      </c>
    </row>
    <row r="103" spans="1:8" hidden="1" x14ac:dyDescent="0.25">
      <c r="A103" t="str">
        <f>[2]Dbase!C25</f>
        <v xml:space="preserve">2 Industrial Processes and Product Use </v>
      </c>
      <c r="B103" t="str">
        <f>[2]Dbase!D25</f>
        <v>2B Chemical Industry</v>
      </c>
      <c r="C103" t="str">
        <f>[2]Dbase!E25</f>
        <v>2B1 Ammonia Production</v>
      </c>
      <c r="D103" t="str">
        <f>[2]Dbase!F25</f>
        <v>2B1 Ammonia Production</v>
      </c>
      <c r="E103">
        <f>[2]Dbase!G25</f>
        <v>0</v>
      </c>
      <c r="F103" t="str">
        <f>[2]Dbase!H25</f>
        <v>CO2</v>
      </c>
      <c r="G103">
        <f>[2]Dbase!I25</f>
        <v>2017</v>
      </c>
      <c r="H103">
        <f>[2]Dbase!J25</f>
        <v>241.41499999999999</v>
      </c>
    </row>
    <row r="104" spans="1:8" hidden="1" x14ac:dyDescent="0.25">
      <c r="A104" t="str">
        <f>[2]Dbase!C26</f>
        <v xml:space="preserve">2 Industrial Processes and Product Use </v>
      </c>
      <c r="B104" t="str">
        <f>[2]Dbase!D26</f>
        <v>2B Chemical Industry</v>
      </c>
      <c r="C104" t="str">
        <f>[2]Dbase!E26</f>
        <v>2B1 Ammonia Production</v>
      </c>
      <c r="D104" t="str">
        <f>[2]Dbase!F26</f>
        <v>2B1 Ammonia Production</v>
      </c>
      <c r="E104">
        <f>[2]Dbase!G26</f>
        <v>0</v>
      </c>
      <c r="F104" t="str">
        <f>[2]Dbase!H26</f>
        <v>CH4</v>
      </c>
      <c r="G104">
        <f>[2]Dbase!I26</f>
        <v>2012</v>
      </c>
      <c r="H104">
        <f>[2]Dbase!J26</f>
        <v>3.048</v>
      </c>
    </row>
    <row r="105" spans="1:8" hidden="1" x14ac:dyDescent="0.25">
      <c r="A105" t="str">
        <f>[2]Dbase!C27</f>
        <v xml:space="preserve">2 Industrial Processes and Product Use </v>
      </c>
      <c r="B105" t="str">
        <f>[2]Dbase!D27</f>
        <v>2B Chemical Industry</v>
      </c>
      <c r="C105" t="str">
        <f>[2]Dbase!E27</f>
        <v>2B1 Ammonia Production</v>
      </c>
      <c r="D105" t="str">
        <f>[2]Dbase!F27</f>
        <v>2B1 Ammonia Production</v>
      </c>
      <c r="E105">
        <f>[2]Dbase!G27</f>
        <v>0</v>
      </c>
      <c r="F105" t="str">
        <f>[2]Dbase!H27</f>
        <v>CH4</v>
      </c>
      <c r="G105">
        <f>[2]Dbase!I27</f>
        <v>2013</v>
      </c>
      <c r="H105">
        <f>[2]Dbase!J27</f>
        <v>3.4630000000000001</v>
      </c>
    </row>
    <row r="106" spans="1:8" hidden="1" x14ac:dyDescent="0.25">
      <c r="A106" t="str">
        <f>[2]Dbase!C28</f>
        <v xml:space="preserve">2 Industrial Processes and Product Use </v>
      </c>
      <c r="B106" t="str">
        <f>[2]Dbase!D28</f>
        <v>2B Chemical Industry</v>
      </c>
      <c r="C106" t="str">
        <f>[2]Dbase!E28</f>
        <v>2B1 Ammonia Production</v>
      </c>
      <c r="D106" t="str">
        <f>[2]Dbase!F28</f>
        <v>2B1 Ammonia Production</v>
      </c>
      <c r="E106">
        <f>[2]Dbase!G28</f>
        <v>0</v>
      </c>
      <c r="F106" t="str">
        <f>[2]Dbase!H28</f>
        <v>CH4</v>
      </c>
      <c r="G106">
        <f>[2]Dbase!I28</f>
        <v>2014</v>
      </c>
      <c r="H106">
        <f>[2]Dbase!J28</f>
        <v>3.306</v>
      </c>
    </row>
    <row r="107" spans="1:8" hidden="1" x14ac:dyDescent="0.25">
      <c r="A107" t="str">
        <f>[2]Dbase!C29</f>
        <v xml:space="preserve">2 Industrial Processes and Product Use </v>
      </c>
      <c r="B107" t="str">
        <f>[2]Dbase!D29</f>
        <v>2B Chemical Industry</v>
      </c>
      <c r="C107" t="str">
        <f>[2]Dbase!E29</f>
        <v>2B1 Ammonia Production</v>
      </c>
      <c r="D107" t="str">
        <f>[2]Dbase!F29</f>
        <v>2B1 Ammonia Production</v>
      </c>
      <c r="E107">
        <f>[2]Dbase!G29</f>
        <v>0</v>
      </c>
      <c r="F107" t="str">
        <f>[2]Dbase!H29</f>
        <v>CH4</v>
      </c>
      <c r="G107">
        <f>[2]Dbase!I29</f>
        <v>2015</v>
      </c>
      <c r="H107">
        <f>[2]Dbase!J29</f>
        <v>4.1449999999999996</v>
      </c>
    </row>
    <row r="108" spans="1:8" hidden="1" x14ac:dyDescent="0.25">
      <c r="A108" t="str">
        <f>[2]Dbase!C30</f>
        <v xml:space="preserve">2 Industrial Processes and Product Use </v>
      </c>
      <c r="B108" t="str">
        <f>[2]Dbase!D30</f>
        <v>2B Chemical Industry</v>
      </c>
      <c r="C108" t="str">
        <f>[2]Dbase!E30</f>
        <v>2B1 Ammonia Production</v>
      </c>
      <c r="D108" t="str">
        <f>[2]Dbase!F30</f>
        <v>2B1 Ammonia Production</v>
      </c>
      <c r="E108">
        <f>[2]Dbase!G30</f>
        <v>0</v>
      </c>
      <c r="F108" t="str">
        <f>[2]Dbase!H30</f>
        <v>CH4</v>
      </c>
      <c r="G108">
        <f>[2]Dbase!I30</f>
        <v>2016</v>
      </c>
      <c r="H108">
        <f>[2]Dbase!J30</f>
        <v>3.5660625000000001</v>
      </c>
    </row>
    <row r="109" spans="1:8" hidden="1" x14ac:dyDescent="0.25">
      <c r="A109" t="str">
        <f>[2]Dbase!C31</f>
        <v xml:space="preserve">2 Industrial Processes and Product Use </v>
      </c>
      <c r="B109" t="str">
        <f>[2]Dbase!D31</f>
        <v>2B Chemical Industry</v>
      </c>
      <c r="C109" t="str">
        <f>[2]Dbase!E31</f>
        <v>2B1 Ammonia Production</v>
      </c>
      <c r="D109" t="str">
        <f>[2]Dbase!F31</f>
        <v>2B1 Ammonia Production</v>
      </c>
      <c r="E109">
        <f>[2]Dbase!G31</f>
        <v>0</v>
      </c>
      <c r="F109" t="str">
        <f>[2]Dbase!H31</f>
        <v>CH4</v>
      </c>
      <c r="G109">
        <f>[2]Dbase!I31</f>
        <v>2017</v>
      </c>
      <c r="H109">
        <f>[2]Dbase!J31</f>
        <v>7.9619999999999997</v>
      </c>
    </row>
    <row r="110" spans="1:8" hidden="1" x14ac:dyDescent="0.25">
      <c r="A110" t="str">
        <f>[2]Dbase!C32</f>
        <v xml:space="preserve">2 Industrial Processes and Product Use </v>
      </c>
      <c r="B110" t="str">
        <f>[2]Dbase!D32</f>
        <v>2B Chemical Industry</v>
      </c>
      <c r="C110" t="str">
        <f>[2]Dbase!E32</f>
        <v>2B2 Nitric Acid Production</v>
      </c>
      <c r="D110" t="str">
        <f>[2]Dbase!F32</f>
        <v>2B2 Nitric Acid Production</v>
      </c>
      <c r="E110">
        <f>[2]Dbase!G32</f>
        <v>0</v>
      </c>
      <c r="F110" t="str">
        <f>[2]Dbase!H32</f>
        <v>N2O</v>
      </c>
      <c r="G110">
        <f>[2]Dbase!I32</f>
        <v>2012</v>
      </c>
      <c r="H110">
        <f>[2]Dbase!J32</f>
        <v>0.54820999999999998</v>
      </c>
    </row>
    <row r="111" spans="1:8" hidden="1" x14ac:dyDescent="0.25">
      <c r="A111" t="str">
        <f>[2]Dbase!C33</f>
        <v xml:space="preserve">2 Industrial Processes and Product Use </v>
      </c>
      <c r="B111" t="str">
        <f>[2]Dbase!D33</f>
        <v>2B Chemical Industry</v>
      </c>
      <c r="C111" t="str">
        <f>[2]Dbase!E33</f>
        <v>2B2 Nitric Acid Production</v>
      </c>
      <c r="D111" t="str">
        <f>[2]Dbase!F33</f>
        <v>2B2 Nitric Acid Production</v>
      </c>
      <c r="E111">
        <f>[2]Dbase!G33</f>
        <v>0</v>
      </c>
      <c r="F111" t="str">
        <f>[2]Dbase!H33</f>
        <v>N2O</v>
      </c>
      <c r="G111">
        <f>[2]Dbase!I33</f>
        <v>2013</v>
      </c>
      <c r="H111">
        <f>[2]Dbase!J33</f>
        <v>0.54766999999999999</v>
      </c>
    </row>
    <row r="112" spans="1:8" hidden="1" x14ac:dyDescent="0.25">
      <c r="A112" t="str">
        <f>[2]Dbase!C34</f>
        <v xml:space="preserve">2 Industrial Processes and Product Use </v>
      </c>
      <c r="B112" t="str">
        <f>[2]Dbase!D34</f>
        <v>2B Chemical Industry</v>
      </c>
      <c r="C112" t="str">
        <f>[2]Dbase!E34</f>
        <v>2B2 Nitric Acid Production</v>
      </c>
      <c r="D112" t="str">
        <f>[2]Dbase!F34</f>
        <v>2B2 Nitric Acid Production</v>
      </c>
      <c r="E112">
        <f>[2]Dbase!G34</f>
        <v>0</v>
      </c>
      <c r="F112" t="str">
        <f>[2]Dbase!H34</f>
        <v>N2O</v>
      </c>
      <c r="G112">
        <f>[2]Dbase!I34</f>
        <v>2014</v>
      </c>
      <c r="H112">
        <f>[2]Dbase!J34</f>
        <v>0.51639999999999997</v>
      </c>
    </row>
    <row r="113" spans="1:8" hidden="1" x14ac:dyDescent="0.25">
      <c r="A113" t="str">
        <f>[2]Dbase!C35</f>
        <v xml:space="preserve">2 Industrial Processes and Product Use </v>
      </c>
      <c r="B113" t="str">
        <f>[2]Dbase!D35</f>
        <v>2B Chemical Industry</v>
      </c>
      <c r="C113" t="str">
        <f>[2]Dbase!E35</f>
        <v>2B2 Nitric Acid Production</v>
      </c>
      <c r="D113" t="str">
        <f>[2]Dbase!F35</f>
        <v>2B2 Nitric Acid Production</v>
      </c>
      <c r="E113">
        <f>[2]Dbase!G35</f>
        <v>0</v>
      </c>
      <c r="F113" t="str">
        <f>[2]Dbase!H35</f>
        <v>N2O</v>
      </c>
      <c r="G113">
        <f>[2]Dbase!I35</f>
        <v>2015</v>
      </c>
      <c r="H113">
        <f>[2]Dbase!J35</f>
        <v>0.51119999999999999</v>
      </c>
    </row>
    <row r="114" spans="1:8" hidden="1" x14ac:dyDescent="0.25">
      <c r="A114" t="str">
        <f>[2]Dbase!C36</f>
        <v xml:space="preserve">2 Industrial Processes and Product Use </v>
      </c>
      <c r="B114" t="str">
        <f>[2]Dbase!D36</f>
        <v>2B Chemical Industry</v>
      </c>
      <c r="C114" t="str">
        <f>[2]Dbase!E36</f>
        <v>2B2 Nitric Acid Production</v>
      </c>
      <c r="D114" t="str">
        <f>[2]Dbase!F36</f>
        <v>2B2 Nitric Acid Production</v>
      </c>
      <c r="E114">
        <f>[2]Dbase!G36</f>
        <v>0</v>
      </c>
      <c r="F114" t="str">
        <f>[2]Dbase!H36</f>
        <v>N2O</v>
      </c>
      <c r="G114">
        <f>[2]Dbase!I36</f>
        <v>2016</v>
      </c>
      <c r="H114">
        <f>[2]Dbase!J36</f>
        <v>0.50560000000000005</v>
      </c>
    </row>
    <row r="115" spans="1:8" hidden="1" x14ac:dyDescent="0.25">
      <c r="A115" t="str">
        <f>[2]Dbase!C37</f>
        <v xml:space="preserve">2 Industrial Processes and Product Use </v>
      </c>
      <c r="B115" t="str">
        <f>[2]Dbase!D37</f>
        <v>2B Chemical Industry</v>
      </c>
      <c r="C115" t="str">
        <f>[2]Dbase!E37</f>
        <v>2B2 Nitric Acid Production</v>
      </c>
      <c r="D115" t="str">
        <f>[2]Dbase!F37</f>
        <v>2B2 Nitric Acid Production</v>
      </c>
      <c r="E115">
        <f>[2]Dbase!G37</f>
        <v>0</v>
      </c>
      <c r="F115" t="str">
        <f>[2]Dbase!H37</f>
        <v>N2O</v>
      </c>
      <c r="G115">
        <f>[2]Dbase!I37</f>
        <v>2017</v>
      </c>
      <c r="H115">
        <f>[2]Dbase!J37</f>
        <v>0.49959999999999999</v>
      </c>
    </row>
    <row r="116" spans="1:8" hidden="1" x14ac:dyDescent="0.25">
      <c r="A116" t="str">
        <f>[2]Dbase!C38</f>
        <v xml:space="preserve">2 Industrial Processes and Product Use </v>
      </c>
      <c r="B116" t="str">
        <f>[2]Dbase!D38</f>
        <v>2B Chemical Industry</v>
      </c>
      <c r="C116" t="str">
        <f>[2]Dbase!E38</f>
        <v>2B2 Nitric Acid Production</v>
      </c>
      <c r="D116" t="str">
        <f>[2]Dbase!F38</f>
        <v>2B2 Nitric Acid Production</v>
      </c>
      <c r="E116">
        <f>[2]Dbase!G38</f>
        <v>0</v>
      </c>
      <c r="F116" t="str">
        <f>[2]Dbase!H38</f>
        <v>N2O</v>
      </c>
      <c r="G116">
        <f>[2]Dbase!I38</f>
        <v>2012</v>
      </c>
      <c r="H116">
        <f>[2]Dbase!J38</f>
        <v>0.58299999999999996</v>
      </c>
    </row>
    <row r="117" spans="1:8" hidden="1" x14ac:dyDescent="0.25">
      <c r="A117" t="str">
        <f>[2]Dbase!C39</f>
        <v xml:space="preserve">2 Industrial Processes and Product Use </v>
      </c>
      <c r="B117" t="str">
        <f>[2]Dbase!D39</f>
        <v>2B Chemical Industry</v>
      </c>
      <c r="C117" t="str">
        <f>[2]Dbase!E39</f>
        <v>2B2 Nitric Acid Production</v>
      </c>
      <c r="D117" t="str">
        <f>[2]Dbase!F39</f>
        <v>2B2 Nitric Acid Production</v>
      </c>
      <c r="E117">
        <f>[2]Dbase!G39</f>
        <v>0</v>
      </c>
      <c r="F117" t="str">
        <f>[2]Dbase!H39</f>
        <v>N2O</v>
      </c>
      <c r="G117">
        <f>[2]Dbase!I39</f>
        <v>2013</v>
      </c>
      <c r="H117">
        <f>[2]Dbase!J39</f>
        <v>1.4019999999999999</v>
      </c>
    </row>
    <row r="118" spans="1:8" hidden="1" x14ac:dyDescent="0.25">
      <c r="A118" t="str">
        <f>[2]Dbase!C40</f>
        <v xml:space="preserve">2 Industrial Processes and Product Use </v>
      </c>
      <c r="B118" t="str">
        <f>[2]Dbase!D40</f>
        <v>2B Chemical Industry</v>
      </c>
      <c r="C118" t="str">
        <f>[2]Dbase!E40</f>
        <v>2B2 Nitric Acid Production</v>
      </c>
      <c r="D118" t="str">
        <f>[2]Dbase!F40</f>
        <v>2B2 Nitric Acid Production</v>
      </c>
      <c r="E118">
        <f>[2]Dbase!G40</f>
        <v>0</v>
      </c>
      <c r="F118" t="str">
        <f>[2]Dbase!H40</f>
        <v>N2O</v>
      </c>
      <c r="G118">
        <f>[2]Dbase!I40</f>
        <v>2014</v>
      </c>
      <c r="H118">
        <f>[2]Dbase!J40</f>
        <v>0.67300000000000004</v>
      </c>
    </row>
    <row r="119" spans="1:8" hidden="1" x14ac:dyDescent="0.25">
      <c r="A119" t="str">
        <f>[2]Dbase!C41</f>
        <v xml:space="preserve">2 Industrial Processes and Product Use </v>
      </c>
      <c r="B119" t="str">
        <f>[2]Dbase!D41</f>
        <v>2B Chemical Industry</v>
      </c>
      <c r="C119" t="str">
        <f>[2]Dbase!E41</f>
        <v>2B2 Nitric Acid Production</v>
      </c>
      <c r="D119" t="str">
        <f>[2]Dbase!F41</f>
        <v>2B2 Nitric Acid Production</v>
      </c>
      <c r="E119">
        <f>[2]Dbase!G41</f>
        <v>0</v>
      </c>
      <c r="F119" t="str">
        <f>[2]Dbase!H41</f>
        <v>N2O</v>
      </c>
      <c r="G119">
        <f>[2]Dbase!I41</f>
        <v>2015</v>
      </c>
      <c r="H119">
        <f>[2]Dbase!J41</f>
        <v>0.60299999999999998</v>
      </c>
    </row>
    <row r="120" spans="1:8" hidden="1" x14ac:dyDescent="0.25">
      <c r="A120" t="str">
        <f>[2]Dbase!C42</f>
        <v xml:space="preserve">2 Industrial Processes and Product Use </v>
      </c>
      <c r="B120" t="str">
        <f>[2]Dbase!D42</f>
        <v>2B Chemical Industry</v>
      </c>
      <c r="C120" t="str">
        <f>[2]Dbase!E42</f>
        <v>2B2 Nitric Acid Production</v>
      </c>
      <c r="D120" t="str">
        <f>[2]Dbase!F42</f>
        <v>2B2 Nitric Acid Production</v>
      </c>
      <c r="E120">
        <f>[2]Dbase!G42</f>
        <v>0</v>
      </c>
      <c r="F120" t="str">
        <f>[2]Dbase!H42</f>
        <v>N2O</v>
      </c>
      <c r="G120">
        <f>[2]Dbase!I42</f>
        <v>2016</v>
      </c>
      <c r="H120">
        <f>[2]Dbase!J42</f>
        <v>0.4441259314873523</v>
      </c>
    </row>
    <row r="121" spans="1:8" hidden="1" x14ac:dyDescent="0.25">
      <c r="A121" t="str">
        <f>[2]Dbase!C43</f>
        <v xml:space="preserve">2 Industrial Processes and Product Use </v>
      </c>
      <c r="B121" t="str">
        <f>[2]Dbase!D43</f>
        <v>2B Chemical Industry</v>
      </c>
      <c r="C121" t="str">
        <f>[2]Dbase!E43</f>
        <v>2B2 Nitric Acid Production</v>
      </c>
      <c r="D121" t="str">
        <f>[2]Dbase!F43</f>
        <v>2B2 Nitric Acid Production</v>
      </c>
      <c r="E121">
        <f>[2]Dbase!G43</f>
        <v>0</v>
      </c>
      <c r="F121" t="str">
        <f>[2]Dbase!H43</f>
        <v>N2O</v>
      </c>
      <c r="G121">
        <f>[2]Dbase!I43</f>
        <v>2017</v>
      </c>
      <c r="H121">
        <f>[2]Dbase!J43</f>
        <v>0.4441259314873523</v>
      </c>
    </row>
    <row r="122" spans="1:8" hidden="1" x14ac:dyDescent="0.25">
      <c r="A122" t="str">
        <f>[2]Dbase!C44</f>
        <v xml:space="preserve">2 Industrial Processes and Product Use </v>
      </c>
      <c r="B122" t="str">
        <f>[2]Dbase!D44</f>
        <v>2B Chemical Industry</v>
      </c>
      <c r="C122" t="str">
        <f>[2]Dbase!E44</f>
        <v>2B5 Carbide Production</v>
      </c>
      <c r="D122" t="str">
        <f>[2]Dbase!F44</f>
        <v>2B5 Carbide Production</v>
      </c>
      <c r="E122">
        <f>[2]Dbase!G44</f>
        <v>0</v>
      </c>
      <c r="F122" t="str">
        <f>[2]Dbase!H44</f>
        <v>CO2</v>
      </c>
      <c r="G122">
        <f>[2]Dbase!I44</f>
        <v>2012</v>
      </c>
      <c r="H122">
        <f>[2]Dbase!J44</f>
        <v>5.2014800000000001</v>
      </c>
    </row>
    <row r="123" spans="1:8" hidden="1" x14ac:dyDescent="0.25">
      <c r="A123" t="str">
        <f>[2]Dbase!C45</f>
        <v xml:space="preserve">2 Industrial Processes and Product Use </v>
      </c>
      <c r="B123" t="str">
        <f>[2]Dbase!D45</f>
        <v>2B Chemical Industry</v>
      </c>
      <c r="C123" t="str">
        <f>[2]Dbase!E45</f>
        <v>2B5 Carbide Production</v>
      </c>
      <c r="D123" t="str">
        <f>[2]Dbase!F45</f>
        <v>2B5 Carbide Production</v>
      </c>
      <c r="E123">
        <f>[2]Dbase!G45</f>
        <v>0</v>
      </c>
      <c r="F123" t="str">
        <f>[2]Dbase!H45</f>
        <v>CO2</v>
      </c>
      <c r="G123">
        <f>[2]Dbase!I45</f>
        <v>2013</v>
      </c>
      <c r="H123">
        <f>[2]Dbase!J45</f>
        <v>5.1971200000000009</v>
      </c>
    </row>
    <row r="124" spans="1:8" hidden="1" x14ac:dyDescent="0.25">
      <c r="A124" t="str">
        <f>[2]Dbase!C46</f>
        <v xml:space="preserve">2 Industrial Processes and Product Use </v>
      </c>
      <c r="B124" t="str">
        <f>[2]Dbase!D46</f>
        <v>2B Chemical Industry</v>
      </c>
      <c r="C124" t="str">
        <f>[2]Dbase!E46</f>
        <v>2B5 Carbide Production</v>
      </c>
      <c r="D124" t="str">
        <f>[2]Dbase!F46</f>
        <v>2B5 Carbide Production</v>
      </c>
      <c r="E124">
        <f>[2]Dbase!G46</f>
        <v>0</v>
      </c>
      <c r="F124" t="str">
        <f>[2]Dbase!H46</f>
        <v>CO2</v>
      </c>
      <c r="G124">
        <f>[2]Dbase!I46</f>
        <v>2014</v>
      </c>
      <c r="H124">
        <f>[2]Dbase!J46</f>
        <v>4.450524500000002</v>
      </c>
    </row>
    <row r="125" spans="1:8" hidden="1" x14ac:dyDescent="0.25">
      <c r="A125" t="str">
        <f>[2]Dbase!C47</f>
        <v xml:space="preserve">2 Industrial Processes and Product Use </v>
      </c>
      <c r="B125" t="str">
        <f>[2]Dbase!D47</f>
        <v>2B Chemical Industry</v>
      </c>
      <c r="C125" t="str">
        <f>[2]Dbase!E47</f>
        <v>2B5 Carbide Production</v>
      </c>
      <c r="D125" t="str">
        <f>[2]Dbase!F47</f>
        <v>2B5 Carbide Production</v>
      </c>
      <c r="E125">
        <f>[2]Dbase!G47</f>
        <v>0</v>
      </c>
      <c r="F125" t="str">
        <f>[2]Dbase!H47</f>
        <v>CO2</v>
      </c>
      <c r="G125">
        <f>[2]Dbase!I47</f>
        <v>2015</v>
      </c>
      <c r="H125">
        <f>[2]Dbase!J47</f>
        <v>3.9892430400000007</v>
      </c>
    </row>
    <row r="126" spans="1:8" hidden="1" x14ac:dyDescent="0.25">
      <c r="A126" t="str">
        <f>[2]Dbase!C48</f>
        <v xml:space="preserve">2 Industrial Processes and Product Use </v>
      </c>
      <c r="B126" t="str">
        <f>[2]Dbase!D48</f>
        <v>2B Chemical Industry</v>
      </c>
      <c r="C126" t="str">
        <f>[2]Dbase!E48</f>
        <v>2B5 Carbide Production</v>
      </c>
      <c r="D126" t="str">
        <f>[2]Dbase!F48</f>
        <v>2B5 Carbide Production</v>
      </c>
      <c r="E126">
        <f>[2]Dbase!G48</f>
        <v>0</v>
      </c>
      <c r="F126" t="str">
        <f>[2]Dbase!H48</f>
        <v>CO2</v>
      </c>
      <c r="G126">
        <f>[2]Dbase!I48</f>
        <v>2016</v>
      </c>
      <c r="H126">
        <f>[2]Dbase!J48</f>
        <v>3.4449166599999987</v>
      </c>
    </row>
    <row r="127" spans="1:8" hidden="1" x14ac:dyDescent="0.25">
      <c r="A127" t="str">
        <f>[2]Dbase!C49</f>
        <v xml:space="preserve">2 Industrial Processes and Product Use </v>
      </c>
      <c r="B127" t="str">
        <f>[2]Dbase!D49</f>
        <v>2B Chemical Industry</v>
      </c>
      <c r="C127" t="str">
        <f>[2]Dbase!E49</f>
        <v>2B5 Carbide Production</v>
      </c>
      <c r="D127" t="str">
        <f>[2]Dbase!F49</f>
        <v>2B5 Carbide Production</v>
      </c>
      <c r="E127">
        <f>[2]Dbase!G49</f>
        <v>0</v>
      </c>
      <c r="F127" t="str">
        <f>[2]Dbase!H49</f>
        <v>CO2</v>
      </c>
      <c r="G127">
        <f>[2]Dbase!I49</f>
        <v>2017</v>
      </c>
      <c r="H127">
        <f>[2]Dbase!J49</f>
        <v>2.8175453600000009</v>
      </c>
    </row>
    <row r="128" spans="1:8" hidden="1" x14ac:dyDescent="0.25">
      <c r="A128" t="str">
        <f>[2]Dbase!C50</f>
        <v xml:space="preserve">2 Industrial Processes and Product Use </v>
      </c>
      <c r="B128" t="str">
        <f>[2]Dbase!D50</f>
        <v>2B Chemical Industry</v>
      </c>
      <c r="C128" t="str">
        <f>[2]Dbase!E50</f>
        <v>2B6 Titanium Dioxide Production</v>
      </c>
      <c r="D128" t="str">
        <f>[2]Dbase!F50</f>
        <v>2B6 Titanium Dioxide Production</v>
      </c>
      <c r="E128">
        <f>[2]Dbase!G50</f>
        <v>0</v>
      </c>
      <c r="F128" t="str">
        <f>[2]Dbase!H50</f>
        <v>CO2</v>
      </c>
      <c r="G128">
        <f>[2]Dbase!I50</f>
        <v>2012</v>
      </c>
      <c r="H128">
        <f>[2]Dbase!J50</f>
        <v>158.66399999999999</v>
      </c>
    </row>
    <row r="129" spans="1:8" hidden="1" x14ac:dyDescent="0.25">
      <c r="A129" t="str">
        <f>[2]Dbase!C51</f>
        <v xml:space="preserve">2 Industrial Processes and Product Use </v>
      </c>
      <c r="B129" t="str">
        <f>[2]Dbase!D51</f>
        <v>2B Chemical Industry</v>
      </c>
      <c r="C129" t="str">
        <f>[2]Dbase!E51</f>
        <v>2B6 Titanium Dioxide Production</v>
      </c>
      <c r="D129" t="str">
        <f>[2]Dbase!F51</f>
        <v>2B6 Titanium Dioxide Production</v>
      </c>
      <c r="E129">
        <f>[2]Dbase!G51</f>
        <v>0</v>
      </c>
      <c r="F129" t="str">
        <f>[2]Dbase!H51</f>
        <v>CO2</v>
      </c>
      <c r="G129">
        <f>[2]Dbase!I51</f>
        <v>2013</v>
      </c>
      <c r="H129">
        <f>[2]Dbase!J51</f>
        <v>158.506</v>
      </c>
    </row>
    <row r="130" spans="1:8" hidden="1" x14ac:dyDescent="0.25">
      <c r="A130" t="str">
        <f>[2]Dbase!C52</f>
        <v xml:space="preserve">2 Industrial Processes and Product Use </v>
      </c>
      <c r="B130" t="str">
        <f>[2]Dbase!D52</f>
        <v>2B Chemical Industry</v>
      </c>
      <c r="C130" t="str">
        <f>[2]Dbase!E52</f>
        <v>2B6 Titanium Dioxide Production</v>
      </c>
      <c r="D130" t="str">
        <f>[2]Dbase!F52</f>
        <v>2B6 Titanium Dioxide Production</v>
      </c>
      <c r="E130">
        <f>[2]Dbase!G52</f>
        <v>0</v>
      </c>
      <c r="F130" t="str">
        <f>[2]Dbase!H52</f>
        <v>CO2</v>
      </c>
      <c r="G130">
        <f>[2]Dbase!I52</f>
        <v>2014</v>
      </c>
      <c r="H130">
        <f>[2]Dbase!J52</f>
        <v>167.48546225441859</v>
      </c>
    </row>
    <row r="131" spans="1:8" hidden="1" x14ac:dyDescent="0.25">
      <c r="A131" t="str">
        <f>[2]Dbase!C53</f>
        <v xml:space="preserve">2 Industrial Processes and Product Use </v>
      </c>
      <c r="B131" t="str">
        <f>[2]Dbase!D53</f>
        <v>2B Chemical Industry</v>
      </c>
      <c r="C131" t="str">
        <f>[2]Dbase!E53</f>
        <v>2B6 Titanium Dioxide Production</v>
      </c>
      <c r="D131" t="str">
        <f>[2]Dbase!F53</f>
        <v>2B6 Titanium Dioxide Production</v>
      </c>
      <c r="E131">
        <f>[2]Dbase!G53</f>
        <v>0</v>
      </c>
      <c r="F131" t="str">
        <f>[2]Dbase!H53</f>
        <v>CO2</v>
      </c>
      <c r="G131">
        <f>[2]Dbase!I53</f>
        <v>2015</v>
      </c>
      <c r="H131">
        <f>[2]Dbase!J53</f>
        <v>161.97882244489372</v>
      </c>
    </row>
    <row r="132" spans="1:8" hidden="1" x14ac:dyDescent="0.25">
      <c r="A132" t="str">
        <f>[2]Dbase!C54</f>
        <v xml:space="preserve">2 Industrial Processes and Product Use </v>
      </c>
      <c r="B132" t="str">
        <f>[2]Dbase!D54</f>
        <v>2B Chemical Industry</v>
      </c>
      <c r="C132" t="str">
        <f>[2]Dbase!E54</f>
        <v>2B6 Titanium Dioxide Production</v>
      </c>
      <c r="D132" t="str">
        <f>[2]Dbase!F54</f>
        <v>2B6 Titanium Dioxide Production</v>
      </c>
      <c r="E132">
        <f>[2]Dbase!G54</f>
        <v>0</v>
      </c>
      <c r="F132" t="str">
        <f>[2]Dbase!H54</f>
        <v>CO2</v>
      </c>
      <c r="G132">
        <f>[2]Dbase!I54</f>
        <v>2016</v>
      </c>
      <c r="H132">
        <f>[2]Dbase!J54</f>
        <v>156.97115258003473</v>
      </c>
    </row>
    <row r="133" spans="1:8" hidden="1" x14ac:dyDescent="0.25">
      <c r="A133" t="str">
        <f>[2]Dbase!C55</f>
        <v xml:space="preserve">2 Industrial Processes and Product Use </v>
      </c>
      <c r="B133" t="str">
        <f>[2]Dbase!D55</f>
        <v>2B Chemical Industry</v>
      </c>
      <c r="C133" t="str">
        <f>[2]Dbase!E55</f>
        <v>2B6 Titanium Dioxide Production</v>
      </c>
      <c r="D133" t="str">
        <f>[2]Dbase!F55</f>
        <v>2B6 Titanium Dioxide Production</v>
      </c>
      <c r="E133">
        <f>[2]Dbase!G55</f>
        <v>0</v>
      </c>
      <c r="F133" t="str">
        <f>[2]Dbase!H55</f>
        <v>CO2</v>
      </c>
      <c r="G133">
        <f>[2]Dbase!I55</f>
        <v>2017</v>
      </c>
      <c r="H133">
        <f>[2]Dbase!J55</f>
        <v>152.39167085372586</v>
      </c>
    </row>
    <row r="134" spans="1:8" hidden="1" x14ac:dyDescent="0.25">
      <c r="A134" t="str">
        <f>[2]Dbase!C56</f>
        <v xml:space="preserve">2 Industrial Processes and Product Use </v>
      </c>
      <c r="B134" t="str">
        <f>[2]Dbase!D56</f>
        <v>2B Chemical Industry</v>
      </c>
      <c r="C134" t="str">
        <f>[2]Dbase!E56</f>
        <v>2B8 Carbon Black Production</v>
      </c>
      <c r="D134" t="str">
        <f>[2]Dbase!F56</f>
        <v>2B8 Carbon Black Production</v>
      </c>
      <c r="E134">
        <f>[2]Dbase!G56</f>
        <v>0</v>
      </c>
      <c r="F134" t="str">
        <f>[2]Dbase!H56</f>
        <v>CO2</v>
      </c>
      <c r="G134">
        <f>[2]Dbase!I56</f>
        <v>2012</v>
      </c>
      <c r="H134">
        <f>[2]Dbase!J56</f>
        <v>134.8776</v>
      </c>
    </row>
    <row r="135" spans="1:8" hidden="1" x14ac:dyDescent="0.25">
      <c r="A135" t="str">
        <f>[2]Dbase!C57</f>
        <v xml:space="preserve">2 Industrial Processes and Product Use </v>
      </c>
      <c r="B135" t="str">
        <f>[2]Dbase!D57</f>
        <v>2B Chemical Industry</v>
      </c>
      <c r="C135" t="str">
        <f>[2]Dbase!E57</f>
        <v>2B8 Carbon Black Production</v>
      </c>
      <c r="D135" t="str">
        <f>[2]Dbase!F57</f>
        <v>2B8 Carbon Black Production</v>
      </c>
      <c r="E135">
        <f>[2]Dbase!G57</f>
        <v>0</v>
      </c>
      <c r="F135" t="str">
        <f>[2]Dbase!H57</f>
        <v>CO2</v>
      </c>
      <c r="G135">
        <f>[2]Dbase!I57</f>
        <v>2013</v>
      </c>
      <c r="H135">
        <f>[2]Dbase!J57</f>
        <v>134.24350760000002</v>
      </c>
    </row>
    <row r="136" spans="1:8" hidden="1" x14ac:dyDescent="0.25">
      <c r="A136" t="str">
        <f>[2]Dbase!C58</f>
        <v xml:space="preserve">2 Industrial Processes and Product Use </v>
      </c>
      <c r="B136" t="str">
        <f>[2]Dbase!D58</f>
        <v>2B Chemical Industry</v>
      </c>
      <c r="C136" t="str">
        <f>[2]Dbase!E58</f>
        <v>2B8 Carbon Black Production</v>
      </c>
      <c r="D136" t="str">
        <f>[2]Dbase!F58</f>
        <v>2B8 Carbon Black Production</v>
      </c>
      <c r="E136">
        <f>[2]Dbase!G58</f>
        <v>0</v>
      </c>
      <c r="F136" t="str">
        <f>[2]Dbase!H58</f>
        <v>CO2</v>
      </c>
      <c r="G136">
        <f>[2]Dbase!I58</f>
        <v>2014</v>
      </c>
      <c r="H136">
        <f>[2]Dbase!J58</f>
        <v>131.50504063433797</v>
      </c>
    </row>
    <row r="137" spans="1:8" hidden="1" x14ac:dyDescent="0.25">
      <c r="A137" t="str">
        <f>[2]Dbase!C59</f>
        <v xml:space="preserve">2 Industrial Processes and Product Use </v>
      </c>
      <c r="B137" t="str">
        <f>[2]Dbase!D59</f>
        <v>2B Chemical Industry</v>
      </c>
      <c r="C137" t="str">
        <f>[2]Dbase!E59</f>
        <v>2B8 Carbon Black Production</v>
      </c>
      <c r="D137" t="str">
        <f>[2]Dbase!F59</f>
        <v>2B8 Carbon Black Production</v>
      </c>
      <c r="E137">
        <f>[2]Dbase!G59</f>
        <v>0</v>
      </c>
      <c r="F137" t="str">
        <f>[2]Dbase!H59</f>
        <v>CO2</v>
      </c>
      <c r="G137">
        <f>[2]Dbase!I59</f>
        <v>2015</v>
      </c>
      <c r="H137">
        <f>[2]Dbase!J59</f>
        <v>130.0664121501645</v>
      </c>
    </row>
    <row r="138" spans="1:8" hidden="1" x14ac:dyDescent="0.25">
      <c r="A138" t="str">
        <f>[2]Dbase!C60</f>
        <v xml:space="preserve">2 Industrial Processes and Product Use </v>
      </c>
      <c r="B138" t="str">
        <f>[2]Dbase!D60</f>
        <v>2B Chemical Industry</v>
      </c>
      <c r="C138" t="str">
        <f>[2]Dbase!E60</f>
        <v>2B8 Carbon Black Production</v>
      </c>
      <c r="D138" t="str">
        <f>[2]Dbase!F60</f>
        <v>2B8 Carbon Black Production</v>
      </c>
      <c r="E138">
        <f>[2]Dbase!G60</f>
        <v>0</v>
      </c>
      <c r="F138" t="str">
        <f>[2]Dbase!H60</f>
        <v>CO2</v>
      </c>
      <c r="G138">
        <f>[2]Dbase!I60</f>
        <v>2016</v>
      </c>
      <c r="H138">
        <f>[2]Dbase!J60</f>
        <v>128.6435218605537</v>
      </c>
    </row>
    <row r="139" spans="1:8" hidden="1" x14ac:dyDescent="0.25">
      <c r="A139" t="str">
        <f>[2]Dbase!C61</f>
        <v xml:space="preserve">2 Industrial Processes and Product Use </v>
      </c>
      <c r="B139" t="str">
        <f>[2]Dbase!D61</f>
        <v>2B Chemical Industry</v>
      </c>
      <c r="C139" t="str">
        <f>[2]Dbase!E61</f>
        <v>2B8 Carbon Black Production</v>
      </c>
      <c r="D139" t="str">
        <f>[2]Dbase!F61</f>
        <v>2B8 Carbon Black Production</v>
      </c>
      <c r="E139">
        <f>[2]Dbase!G61</f>
        <v>0</v>
      </c>
      <c r="F139" t="str">
        <f>[2]Dbase!H61</f>
        <v>CO2</v>
      </c>
      <c r="G139">
        <f>[2]Dbase!I61</f>
        <v>2017</v>
      </c>
      <c r="H139">
        <f>[2]Dbase!J61</f>
        <v>127.2361975940445</v>
      </c>
    </row>
    <row r="140" spans="1:8" hidden="1" x14ac:dyDescent="0.25">
      <c r="A140" t="str">
        <f>[2]Dbase!C62</f>
        <v xml:space="preserve">2 Industrial Processes and Product Use </v>
      </c>
      <c r="B140" t="str">
        <f>[2]Dbase!D62</f>
        <v>2B Chemical Industry</v>
      </c>
      <c r="C140" t="str">
        <f>[2]Dbase!E62</f>
        <v>2B8 Carbon Black Production</v>
      </c>
      <c r="D140" t="str">
        <f>[2]Dbase!F62</f>
        <v>2B8 Carbon Black Production</v>
      </c>
      <c r="E140">
        <f>[2]Dbase!G62</f>
        <v>0</v>
      </c>
      <c r="F140" t="str">
        <f>[2]Dbase!H62</f>
        <v>CH4</v>
      </c>
      <c r="G140">
        <f>[2]Dbase!I62</f>
        <v>2012</v>
      </c>
      <c r="H140">
        <f>[2]Dbase!J62</f>
        <v>3.0887999999999996E-3</v>
      </c>
    </row>
    <row r="141" spans="1:8" hidden="1" x14ac:dyDescent="0.25">
      <c r="A141" t="str">
        <f>[2]Dbase!C63</f>
        <v xml:space="preserve">2 Industrial Processes and Product Use </v>
      </c>
      <c r="B141" t="str">
        <f>[2]Dbase!D63</f>
        <v>2B Chemical Industry</v>
      </c>
      <c r="C141" t="str">
        <f>[2]Dbase!E63</f>
        <v>2B8 Carbon Black Production</v>
      </c>
      <c r="D141" t="str">
        <f>[2]Dbase!F63</f>
        <v>2B8 Carbon Black Production</v>
      </c>
      <c r="E141">
        <f>[2]Dbase!G63</f>
        <v>0</v>
      </c>
      <c r="F141" t="str">
        <f>[2]Dbase!H63</f>
        <v>CH4</v>
      </c>
      <c r="G141">
        <f>[2]Dbase!I63</f>
        <v>2013</v>
      </c>
      <c r="H141">
        <f>[2]Dbase!J63</f>
        <v>3.0742788E-3</v>
      </c>
    </row>
    <row r="142" spans="1:8" hidden="1" x14ac:dyDescent="0.25">
      <c r="A142" t="str">
        <f>[2]Dbase!C64</f>
        <v xml:space="preserve">2 Industrial Processes and Product Use </v>
      </c>
      <c r="B142" t="str">
        <f>[2]Dbase!D64</f>
        <v>2B Chemical Industry</v>
      </c>
      <c r="C142" t="str">
        <f>[2]Dbase!E64</f>
        <v>2B8 Carbon Black Production</v>
      </c>
      <c r="D142" t="str">
        <f>[2]Dbase!F64</f>
        <v>2B8 Carbon Black Production</v>
      </c>
      <c r="E142">
        <f>[2]Dbase!G64</f>
        <v>0</v>
      </c>
      <c r="F142" t="str">
        <f>[2]Dbase!H64</f>
        <v>CH4</v>
      </c>
      <c r="G142">
        <f>[2]Dbase!I64</f>
        <v>2014</v>
      </c>
      <c r="H142">
        <f>[2]Dbase!J64</f>
        <v>3.0115658160535415E-3</v>
      </c>
    </row>
    <row r="143" spans="1:8" hidden="1" x14ac:dyDescent="0.25">
      <c r="A143" t="str">
        <f>[2]Dbase!C65</f>
        <v xml:space="preserve">2 Industrial Processes and Product Use </v>
      </c>
      <c r="B143" t="str">
        <f>[2]Dbase!D65</f>
        <v>2B Chemical Industry</v>
      </c>
      <c r="C143" t="str">
        <f>[2]Dbase!E65</f>
        <v>2B8 Carbon Black Production</v>
      </c>
      <c r="D143" t="str">
        <f>[2]Dbase!F65</f>
        <v>2B8 Carbon Black Production</v>
      </c>
      <c r="E143">
        <f>[2]Dbase!G65</f>
        <v>0</v>
      </c>
      <c r="F143" t="str">
        <f>[2]Dbase!H65</f>
        <v>CH4</v>
      </c>
      <c r="G143">
        <f>[2]Dbase!I65</f>
        <v>2015</v>
      </c>
      <c r="H143">
        <f>[2]Dbase!J65</f>
        <v>2.9786201255762863E-3</v>
      </c>
    </row>
    <row r="144" spans="1:8" hidden="1" x14ac:dyDescent="0.25">
      <c r="A144" t="str">
        <f>[2]Dbase!C66</f>
        <v xml:space="preserve">2 Industrial Processes and Product Use </v>
      </c>
      <c r="B144" t="str">
        <f>[2]Dbase!D66</f>
        <v>2B Chemical Industry</v>
      </c>
      <c r="C144" t="str">
        <f>[2]Dbase!E66</f>
        <v>2B8 Carbon Black Production</v>
      </c>
      <c r="D144" t="str">
        <f>[2]Dbase!F66</f>
        <v>2B8 Carbon Black Production</v>
      </c>
      <c r="E144">
        <f>[2]Dbase!G66</f>
        <v>0</v>
      </c>
      <c r="F144" t="str">
        <f>[2]Dbase!H66</f>
        <v>CH4</v>
      </c>
      <c r="G144">
        <f>[2]Dbase!I66</f>
        <v>2016</v>
      </c>
      <c r="H144">
        <f>[2]Dbase!J66</f>
        <v>2.9460348517684051E-3</v>
      </c>
    </row>
    <row r="145" spans="1:8" hidden="1" x14ac:dyDescent="0.25">
      <c r="A145" t="str">
        <f>[2]Dbase!C67</f>
        <v xml:space="preserve">2 Industrial Processes and Product Use </v>
      </c>
      <c r="B145" t="str">
        <f>[2]Dbase!D67</f>
        <v>2B Chemical Industry</v>
      </c>
      <c r="C145" t="str">
        <f>[2]Dbase!E67</f>
        <v>2B8 Carbon Black Production</v>
      </c>
      <c r="D145" t="str">
        <f>[2]Dbase!F67</f>
        <v>2B8 Carbon Black Production</v>
      </c>
      <c r="E145">
        <f>[2]Dbase!G67</f>
        <v>0</v>
      </c>
      <c r="F145" t="str">
        <f>[2]Dbase!H67</f>
        <v>CH4</v>
      </c>
      <c r="G145">
        <f>[2]Dbase!I67</f>
        <v>2017</v>
      </c>
      <c r="H145">
        <f>[2]Dbase!J67</f>
        <v>2.9138060517720108E-3</v>
      </c>
    </row>
    <row r="146" spans="1:8" hidden="1" x14ac:dyDescent="0.25">
      <c r="A146" t="str">
        <f>[2]Dbase!C68</f>
        <v xml:space="preserve">2 Industrial Processes and Product Use </v>
      </c>
      <c r="B146" t="str">
        <f>[2]Dbase!D68</f>
        <v>2C Metal Industry</v>
      </c>
      <c r="C146" t="str">
        <f>[2]Dbase!E68</f>
        <v>2C1 Iron and Steel Production</v>
      </c>
      <c r="D146" t="str">
        <f>[2]Dbase!F68</f>
        <v>2C1 Iron and Steel Production</v>
      </c>
      <c r="E146">
        <f>[2]Dbase!G68</f>
        <v>0</v>
      </c>
      <c r="F146" t="str">
        <f>[2]Dbase!H68</f>
        <v>CO2</v>
      </c>
      <c r="G146">
        <f>[2]Dbase!I68</f>
        <v>2012</v>
      </c>
      <c r="H146">
        <f>[2]Dbase!J68</f>
        <v>15020.696860000002</v>
      </c>
    </row>
    <row r="147" spans="1:8" hidden="1" x14ac:dyDescent="0.25">
      <c r="A147" t="str">
        <f>[2]Dbase!C69</f>
        <v xml:space="preserve">2 Industrial Processes and Product Use </v>
      </c>
      <c r="B147" t="str">
        <f>[2]Dbase!D69</f>
        <v>2C Metal Industry</v>
      </c>
      <c r="C147" t="str">
        <f>[2]Dbase!E69</f>
        <v>2C1 Iron and Steel Production</v>
      </c>
      <c r="D147" t="str">
        <f>[2]Dbase!F69</f>
        <v>2C1 Iron and Steel Production</v>
      </c>
      <c r="E147">
        <f>[2]Dbase!G69</f>
        <v>0</v>
      </c>
      <c r="F147" t="str">
        <f>[2]Dbase!H69</f>
        <v>CO2</v>
      </c>
      <c r="G147">
        <f>[2]Dbase!I69</f>
        <v>2013</v>
      </c>
      <c r="H147">
        <f>[2]Dbase!J69</f>
        <v>15582.114970055352</v>
      </c>
    </row>
    <row r="148" spans="1:8" hidden="1" x14ac:dyDescent="0.25">
      <c r="A148" t="str">
        <f>[2]Dbase!C70</f>
        <v xml:space="preserve">2 Industrial Processes and Product Use </v>
      </c>
      <c r="B148" t="str">
        <f>[2]Dbase!D70</f>
        <v>2C Metal Industry</v>
      </c>
      <c r="C148" t="str">
        <f>[2]Dbase!E70</f>
        <v>2C1 Iron and Steel Production</v>
      </c>
      <c r="D148" t="str">
        <f>[2]Dbase!F70</f>
        <v>2C1 Iron and Steel Production</v>
      </c>
      <c r="E148">
        <f>[2]Dbase!G70</f>
        <v>0</v>
      </c>
      <c r="F148" t="str">
        <f>[2]Dbase!H70</f>
        <v>CO2</v>
      </c>
      <c r="G148">
        <f>[2]Dbase!I70</f>
        <v>2014</v>
      </c>
      <c r="H148">
        <f>[2]Dbase!J70</f>
        <v>14363.524995027368</v>
      </c>
    </row>
    <row r="149" spans="1:8" hidden="1" x14ac:dyDescent="0.25">
      <c r="A149" t="str">
        <f>[2]Dbase!C71</f>
        <v xml:space="preserve">2 Industrial Processes and Product Use </v>
      </c>
      <c r="B149" t="str">
        <f>[2]Dbase!D71</f>
        <v>2C Metal Industry</v>
      </c>
      <c r="C149" t="str">
        <f>[2]Dbase!E71</f>
        <v>2C1 Iron and Steel Production</v>
      </c>
      <c r="D149" t="str">
        <f>[2]Dbase!F71</f>
        <v>2C1 Iron and Steel Production</v>
      </c>
      <c r="E149">
        <f>[2]Dbase!G71</f>
        <v>0</v>
      </c>
      <c r="F149" t="str">
        <f>[2]Dbase!H71</f>
        <v>CO2</v>
      </c>
      <c r="G149">
        <f>[2]Dbase!I71</f>
        <v>2015</v>
      </c>
      <c r="H149">
        <f>[2]Dbase!J71</f>
        <v>14093.548470927624</v>
      </c>
    </row>
    <row r="150" spans="1:8" hidden="1" x14ac:dyDescent="0.25">
      <c r="A150" t="str">
        <f>[2]Dbase!C72</f>
        <v xml:space="preserve">2 Industrial Processes and Product Use </v>
      </c>
      <c r="B150" t="str">
        <f>[2]Dbase!D72</f>
        <v>2C Metal Industry</v>
      </c>
      <c r="C150" t="str">
        <f>[2]Dbase!E72</f>
        <v>2C1 Iron and Steel Production</v>
      </c>
      <c r="D150" t="str">
        <f>[2]Dbase!F72</f>
        <v>2C1 Iron and Steel Production</v>
      </c>
      <c r="E150">
        <f>[2]Dbase!G72</f>
        <v>0</v>
      </c>
      <c r="F150" t="str">
        <f>[2]Dbase!H72</f>
        <v>CO2</v>
      </c>
      <c r="G150">
        <f>[2]Dbase!I72</f>
        <v>2016</v>
      </c>
      <c r="H150">
        <f>[2]Dbase!J72</f>
        <v>14829.058053603329</v>
      </c>
    </row>
    <row r="151" spans="1:8" hidden="1" x14ac:dyDescent="0.25">
      <c r="A151" t="str">
        <f>[2]Dbase!C73</f>
        <v xml:space="preserve">2 Industrial Processes and Product Use </v>
      </c>
      <c r="B151" t="str">
        <f>[2]Dbase!D73</f>
        <v>2C Metal Industry</v>
      </c>
      <c r="C151" t="str">
        <f>[2]Dbase!E73</f>
        <v>2C1 Iron and Steel Production</v>
      </c>
      <c r="D151" t="str">
        <f>[2]Dbase!F73</f>
        <v>2C1 Iron and Steel Production</v>
      </c>
      <c r="E151">
        <f>[2]Dbase!G73</f>
        <v>0</v>
      </c>
      <c r="F151" t="str">
        <f>[2]Dbase!H73</f>
        <v>CO2</v>
      </c>
      <c r="G151">
        <f>[2]Dbase!I73</f>
        <v>2017</v>
      </c>
      <c r="H151">
        <f>[2]Dbase!J73</f>
        <v>15074.336748610733</v>
      </c>
    </row>
    <row r="152" spans="1:8" hidden="1" x14ac:dyDescent="0.25">
      <c r="A152" t="str">
        <f>[2]Dbase!C74</f>
        <v xml:space="preserve">2 Industrial Processes and Product Use </v>
      </c>
      <c r="B152" t="str">
        <f>[2]Dbase!D74</f>
        <v>2C Metal Industry</v>
      </c>
      <c r="C152" t="str">
        <f>[2]Dbase!E74</f>
        <v>2C2 Ferroalloys production</v>
      </c>
      <c r="D152" t="str">
        <f>[2]Dbase!F74</f>
        <v>2C2 Ferroalloys production</v>
      </c>
      <c r="E152">
        <f>[2]Dbase!G74</f>
        <v>0</v>
      </c>
      <c r="F152" t="str">
        <f>[2]Dbase!H74</f>
        <v>CO2</v>
      </c>
      <c r="G152">
        <f>[2]Dbase!I74</f>
        <v>2012</v>
      </c>
      <c r="H152">
        <f>[2]Dbase!J74</f>
        <v>11624.16476</v>
      </c>
    </row>
    <row r="153" spans="1:8" hidden="1" x14ac:dyDescent="0.25">
      <c r="A153" t="str">
        <f>[2]Dbase!C75</f>
        <v xml:space="preserve">2 Industrial Processes and Product Use </v>
      </c>
      <c r="B153" t="str">
        <f>[2]Dbase!D75</f>
        <v>2C Metal Industry</v>
      </c>
      <c r="C153" t="str">
        <f>[2]Dbase!E75</f>
        <v>2C2 Ferroalloys production</v>
      </c>
      <c r="D153" t="str">
        <f>[2]Dbase!F75</f>
        <v>2C2 Ferroalloys production</v>
      </c>
      <c r="E153">
        <f>[2]Dbase!G75</f>
        <v>0</v>
      </c>
      <c r="F153" t="str">
        <f>[2]Dbase!H75</f>
        <v>CO2</v>
      </c>
      <c r="G153">
        <f>[2]Dbase!I75</f>
        <v>2013</v>
      </c>
      <c r="H153">
        <f>[2]Dbase!J75</f>
        <v>11961.76988</v>
      </c>
    </row>
    <row r="154" spans="1:8" hidden="1" x14ac:dyDescent="0.25">
      <c r="A154" t="str">
        <f>[2]Dbase!C76</f>
        <v xml:space="preserve">2 Industrial Processes and Product Use </v>
      </c>
      <c r="B154" t="str">
        <f>[2]Dbase!D76</f>
        <v>2C Metal Industry</v>
      </c>
      <c r="C154" t="str">
        <f>[2]Dbase!E76</f>
        <v>2C2 Ferroalloys production</v>
      </c>
      <c r="D154" t="str">
        <f>[2]Dbase!F76</f>
        <v>2C2 Ferroalloys production</v>
      </c>
      <c r="E154">
        <f>[2]Dbase!G76</f>
        <v>0</v>
      </c>
      <c r="F154" t="str">
        <f>[2]Dbase!H76</f>
        <v>CO2</v>
      </c>
      <c r="G154">
        <f>[2]Dbase!I76</f>
        <v>2014</v>
      </c>
      <c r="H154">
        <f>[2]Dbase!J76</f>
        <v>13894.35728</v>
      </c>
    </row>
    <row r="155" spans="1:8" hidden="1" x14ac:dyDescent="0.25">
      <c r="A155" t="str">
        <f>[2]Dbase!C77</f>
        <v xml:space="preserve">2 Industrial Processes and Product Use </v>
      </c>
      <c r="B155" t="str">
        <f>[2]Dbase!D77</f>
        <v>2C Metal Industry</v>
      </c>
      <c r="C155" t="str">
        <f>[2]Dbase!E77</f>
        <v>2C2 Ferroalloys production</v>
      </c>
      <c r="D155" t="str">
        <f>[2]Dbase!F77</f>
        <v>2C2 Ferroalloys production</v>
      </c>
      <c r="E155">
        <f>[2]Dbase!G77</f>
        <v>0</v>
      </c>
      <c r="F155" t="str">
        <f>[2]Dbase!H77</f>
        <v>CO2</v>
      </c>
      <c r="G155">
        <f>[2]Dbase!I77</f>
        <v>2015</v>
      </c>
      <c r="H155">
        <f>[2]Dbase!J77</f>
        <v>13416.256200000002</v>
      </c>
    </row>
    <row r="156" spans="1:8" hidden="1" x14ac:dyDescent="0.25">
      <c r="A156" t="str">
        <f>[2]Dbase!C78</f>
        <v xml:space="preserve">2 Industrial Processes and Product Use </v>
      </c>
      <c r="B156" t="str">
        <f>[2]Dbase!D78</f>
        <v>2C Metal Industry</v>
      </c>
      <c r="C156" t="str">
        <f>[2]Dbase!E78</f>
        <v>2C2 Ferroalloys production</v>
      </c>
      <c r="D156" t="str">
        <f>[2]Dbase!F78</f>
        <v>2C2 Ferroalloys production</v>
      </c>
      <c r="E156">
        <f>[2]Dbase!G78</f>
        <v>0</v>
      </c>
      <c r="F156" t="str">
        <f>[2]Dbase!H78</f>
        <v>CO2</v>
      </c>
      <c r="G156">
        <f>[2]Dbase!I78</f>
        <v>2016</v>
      </c>
      <c r="H156">
        <f>[2]Dbase!J78</f>
        <v>12459.426799079587</v>
      </c>
    </row>
    <row r="157" spans="1:8" hidden="1" x14ac:dyDescent="0.25">
      <c r="A157" t="str">
        <f>[2]Dbase!C79</f>
        <v xml:space="preserve">2 Industrial Processes and Product Use </v>
      </c>
      <c r="B157" t="str">
        <f>[2]Dbase!D79</f>
        <v>2C Metal Industry</v>
      </c>
      <c r="C157" t="str">
        <f>[2]Dbase!E79</f>
        <v>2C2 Ferroalloys production</v>
      </c>
      <c r="D157" t="str">
        <f>[2]Dbase!F79</f>
        <v>2C2 Ferroalloys production</v>
      </c>
      <c r="E157">
        <f>[2]Dbase!G79</f>
        <v>0</v>
      </c>
      <c r="F157" t="str">
        <f>[2]Dbase!H79</f>
        <v>CO2</v>
      </c>
      <c r="G157">
        <f>[2]Dbase!I79</f>
        <v>2017</v>
      </c>
      <c r="H157">
        <f>[2]Dbase!J79</f>
        <v>12572.294614347698</v>
      </c>
    </row>
    <row r="158" spans="1:8" hidden="1" x14ac:dyDescent="0.25">
      <c r="A158" t="str">
        <f>[2]Dbase!C80</f>
        <v xml:space="preserve">2 Industrial Processes and Product Use </v>
      </c>
      <c r="B158" t="str">
        <f>[2]Dbase!D80</f>
        <v>2C Metal Industry</v>
      </c>
      <c r="C158" t="str">
        <f>[2]Dbase!E80</f>
        <v>2C2 Ferroalloys production</v>
      </c>
      <c r="D158" t="str">
        <f>[2]Dbase!F80</f>
        <v>2C2 Ferroalloys production</v>
      </c>
      <c r="E158">
        <f>[2]Dbase!G80</f>
        <v>0</v>
      </c>
      <c r="F158" t="str">
        <f>[2]Dbase!H80</f>
        <v>CH4</v>
      </c>
      <c r="G158">
        <f>[2]Dbase!I80</f>
        <v>2012</v>
      </c>
      <c r="H158">
        <f>[2]Dbase!J80</f>
        <v>0.1467</v>
      </c>
    </row>
    <row r="159" spans="1:8" hidden="1" x14ac:dyDescent="0.25">
      <c r="A159" t="str">
        <f>[2]Dbase!C81</f>
        <v xml:space="preserve">2 Industrial Processes and Product Use </v>
      </c>
      <c r="B159" t="str">
        <f>[2]Dbase!D81</f>
        <v>2C Metal Industry</v>
      </c>
      <c r="C159" t="str">
        <f>[2]Dbase!E81</f>
        <v>2C2 Ferroalloys production</v>
      </c>
      <c r="D159" t="str">
        <f>[2]Dbase!F81</f>
        <v>2C2 Ferroalloys production</v>
      </c>
      <c r="E159">
        <f>[2]Dbase!G81</f>
        <v>0</v>
      </c>
      <c r="F159" t="str">
        <f>[2]Dbase!H81</f>
        <v>CH4</v>
      </c>
      <c r="G159">
        <f>[2]Dbase!I81</f>
        <v>2013</v>
      </c>
      <c r="H159">
        <f>[2]Dbase!J81</f>
        <v>0.1192</v>
      </c>
    </row>
    <row r="160" spans="1:8" hidden="1" x14ac:dyDescent="0.25">
      <c r="A160" t="str">
        <f>[2]Dbase!C82</f>
        <v xml:space="preserve">2 Industrial Processes and Product Use </v>
      </c>
      <c r="B160" t="str">
        <f>[2]Dbase!D82</f>
        <v>2C Metal Industry</v>
      </c>
      <c r="C160" t="str">
        <f>[2]Dbase!E82</f>
        <v>2C2 Ferroalloys production</v>
      </c>
      <c r="D160" t="str">
        <f>[2]Dbase!F82</f>
        <v>2C2 Ferroalloys production</v>
      </c>
      <c r="E160">
        <f>[2]Dbase!G82</f>
        <v>0</v>
      </c>
      <c r="F160" t="str">
        <f>[2]Dbase!H82</f>
        <v>CH4</v>
      </c>
      <c r="G160">
        <f>[2]Dbase!I82</f>
        <v>2014</v>
      </c>
      <c r="H160">
        <f>[2]Dbase!J82</f>
        <v>0.14434</v>
      </c>
    </row>
    <row r="161" spans="1:8" hidden="1" x14ac:dyDescent="0.25">
      <c r="A161" t="str">
        <f>[2]Dbase!C83</f>
        <v xml:space="preserve">2 Industrial Processes and Product Use </v>
      </c>
      <c r="B161" t="str">
        <f>[2]Dbase!D83</f>
        <v>2C Metal Industry</v>
      </c>
      <c r="C161" t="str">
        <f>[2]Dbase!E83</f>
        <v>2C2 Ferroalloys production</v>
      </c>
      <c r="D161" t="str">
        <f>[2]Dbase!F83</f>
        <v>2C2 Ferroalloys production</v>
      </c>
      <c r="E161">
        <f>[2]Dbase!G83</f>
        <v>0</v>
      </c>
      <c r="F161" t="str">
        <f>[2]Dbase!H83</f>
        <v>CH4</v>
      </c>
      <c r="G161">
        <f>[2]Dbase!I83</f>
        <v>2015</v>
      </c>
      <c r="H161">
        <f>[2]Dbase!J83</f>
        <v>0.18912000000000001</v>
      </c>
    </row>
    <row r="162" spans="1:8" hidden="1" x14ac:dyDescent="0.25">
      <c r="A162" t="str">
        <f>[2]Dbase!C84</f>
        <v xml:space="preserve">2 Industrial Processes and Product Use </v>
      </c>
      <c r="B162" t="str">
        <f>[2]Dbase!D84</f>
        <v>2C Metal Industry</v>
      </c>
      <c r="C162" t="str">
        <f>[2]Dbase!E84</f>
        <v>2C2 Ferroalloys production</v>
      </c>
      <c r="D162" t="str">
        <f>[2]Dbase!F84</f>
        <v>2C2 Ferroalloys production</v>
      </c>
      <c r="E162">
        <f>[2]Dbase!G84</f>
        <v>0</v>
      </c>
      <c r="F162" t="str">
        <f>[2]Dbase!H84</f>
        <v>CH4</v>
      </c>
      <c r="G162">
        <f>[2]Dbase!I84</f>
        <v>2016</v>
      </c>
      <c r="H162">
        <f>[2]Dbase!J84</f>
        <v>0.15184999199999999</v>
      </c>
    </row>
    <row r="163" spans="1:8" hidden="1" x14ac:dyDescent="0.25">
      <c r="A163" t="str">
        <f>[2]Dbase!C85</f>
        <v xml:space="preserve">2 Industrial Processes and Product Use </v>
      </c>
      <c r="B163" t="str">
        <f>[2]Dbase!D85</f>
        <v>2C Metal Industry</v>
      </c>
      <c r="C163" t="str">
        <f>[2]Dbase!E85</f>
        <v>2C2 Ferroalloys production</v>
      </c>
      <c r="D163" t="str">
        <f>[2]Dbase!F85</f>
        <v>2C2 Ferroalloys production</v>
      </c>
      <c r="E163">
        <f>[2]Dbase!G85</f>
        <v>0</v>
      </c>
      <c r="F163" t="str">
        <f>[2]Dbase!H85</f>
        <v>CH4</v>
      </c>
      <c r="G163">
        <f>[2]Dbase!I85</f>
        <v>2017</v>
      </c>
      <c r="H163">
        <f>[2]Dbase!J85</f>
        <v>0.146199512</v>
      </c>
    </row>
    <row r="164" spans="1:8" hidden="1" x14ac:dyDescent="0.25">
      <c r="A164" t="str">
        <f>[2]Dbase!C86</f>
        <v xml:space="preserve">2 Industrial Processes and Product Use </v>
      </c>
      <c r="B164" t="str">
        <f>[2]Dbase!D86</f>
        <v>2C Metal Industry</v>
      </c>
      <c r="C164" t="str">
        <f>[2]Dbase!E86</f>
        <v>2C3 Aluminium Production</v>
      </c>
      <c r="D164" t="str">
        <f>[2]Dbase!F86</f>
        <v>2C3 Aluminium Production</v>
      </c>
      <c r="E164">
        <f>[2]Dbase!G86</f>
        <v>0</v>
      </c>
      <c r="F164" t="str">
        <f>[2]Dbase!H86</f>
        <v>CO2</v>
      </c>
      <c r="G164">
        <f>[2]Dbase!I86</f>
        <v>2012</v>
      </c>
      <c r="H164">
        <f>[2]Dbase!J86</f>
        <v>1066.864</v>
      </c>
    </row>
    <row r="165" spans="1:8" hidden="1" x14ac:dyDescent="0.25">
      <c r="A165" t="str">
        <f>[2]Dbase!C87</f>
        <v xml:space="preserve">2 Industrial Processes and Product Use </v>
      </c>
      <c r="B165" t="str">
        <f>[2]Dbase!D87</f>
        <v>2C Metal Industry</v>
      </c>
      <c r="C165" t="str">
        <f>[2]Dbase!E87</f>
        <v>2C3 Aluminium Production</v>
      </c>
      <c r="D165" t="str">
        <f>[2]Dbase!F87</f>
        <v>2C3 Aluminium Production</v>
      </c>
      <c r="E165">
        <f>[2]Dbase!G87</f>
        <v>0</v>
      </c>
      <c r="F165" t="str">
        <f>[2]Dbase!H87</f>
        <v>CO2</v>
      </c>
      <c r="G165">
        <f>[2]Dbase!I87</f>
        <v>2013</v>
      </c>
      <c r="H165">
        <f>[2]Dbase!J87</f>
        <v>1318.4</v>
      </c>
    </row>
    <row r="166" spans="1:8" hidden="1" x14ac:dyDescent="0.25">
      <c r="A166" t="str">
        <f>[2]Dbase!C88</f>
        <v xml:space="preserve">2 Industrial Processes and Product Use </v>
      </c>
      <c r="B166" t="str">
        <f>[2]Dbase!D88</f>
        <v>2C Metal Industry</v>
      </c>
      <c r="C166" t="str">
        <f>[2]Dbase!E88</f>
        <v>2C3 Aluminium Production</v>
      </c>
      <c r="D166" t="str">
        <f>[2]Dbase!F88</f>
        <v>2C3 Aluminium Production</v>
      </c>
      <c r="E166">
        <f>[2]Dbase!G88</f>
        <v>0</v>
      </c>
      <c r="F166" t="str">
        <f>[2]Dbase!H88</f>
        <v>CO2</v>
      </c>
      <c r="G166">
        <f>[2]Dbase!I88</f>
        <v>2014</v>
      </c>
      <c r="H166">
        <f>[2]Dbase!J88</f>
        <v>1230.8800000000001</v>
      </c>
    </row>
    <row r="167" spans="1:8" hidden="1" x14ac:dyDescent="0.25">
      <c r="A167" t="str">
        <f>[2]Dbase!C89</f>
        <v xml:space="preserve">2 Industrial Processes and Product Use </v>
      </c>
      <c r="B167" t="str">
        <f>[2]Dbase!D89</f>
        <v>2C Metal Industry</v>
      </c>
      <c r="C167" t="str">
        <f>[2]Dbase!E89</f>
        <v>2C3 Aluminium Production</v>
      </c>
      <c r="D167" t="str">
        <f>[2]Dbase!F89</f>
        <v>2C3 Aluminium Production</v>
      </c>
      <c r="E167">
        <f>[2]Dbase!G89</f>
        <v>0</v>
      </c>
      <c r="F167" t="str">
        <f>[2]Dbase!H89</f>
        <v>CO2</v>
      </c>
      <c r="G167">
        <f>[2]Dbase!I89</f>
        <v>2015</v>
      </c>
      <c r="H167">
        <f>[2]Dbase!J89</f>
        <v>1178.4000000000001</v>
      </c>
    </row>
    <row r="168" spans="1:8" hidden="1" x14ac:dyDescent="0.25">
      <c r="A168" t="str">
        <f>[2]Dbase!C90</f>
        <v xml:space="preserve">2 Industrial Processes and Product Use </v>
      </c>
      <c r="B168" t="str">
        <f>[2]Dbase!D90</f>
        <v>2C Metal Industry</v>
      </c>
      <c r="C168" t="str">
        <f>[2]Dbase!E90</f>
        <v>2C3 Aluminium Production</v>
      </c>
      <c r="D168" t="str">
        <f>[2]Dbase!F90</f>
        <v>2C3 Aluminium Production</v>
      </c>
      <c r="E168">
        <f>[2]Dbase!G90</f>
        <v>0</v>
      </c>
      <c r="F168" t="str">
        <f>[2]Dbase!H90</f>
        <v>CO2</v>
      </c>
      <c r="G168">
        <f>[2]Dbase!I90</f>
        <v>2016</v>
      </c>
      <c r="H168">
        <f>[2]Dbase!J90</f>
        <v>1313.0896853372371</v>
      </c>
    </row>
    <row r="169" spans="1:8" hidden="1" x14ac:dyDescent="0.25">
      <c r="A169" t="str">
        <f>[2]Dbase!C91</f>
        <v xml:space="preserve">2 Industrial Processes and Product Use </v>
      </c>
      <c r="B169" t="str">
        <f>[2]Dbase!D91</f>
        <v>2C Metal Industry</v>
      </c>
      <c r="C169" t="str">
        <f>[2]Dbase!E91</f>
        <v>2C3 Aluminium Production</v>
      </c>
      <c r="D169" t="str">
        <f>[2]Dbase!F91</f>
        <v>2C3 Aluminium Production</v>
      </c>
      <c r="E169">
        <f>[2]Dbase!G91</f>
        <v>0</v>
      </c>
      <c r="F169" t="str">
        <f>[2]Dbase!H91</f>
        <v>CO2</v>
      </c>
      <c r="G169">
        <f>[2]Dbase!I91</f>
        <v>2017</v>
      </c>
      <c r="H169">
        <f>[2]Dbase!J91</f>
        <v>1322.4596915861214</v>
      </c>
    </row>
    <row r="170" spans="1:8" hidden="1" x14ac:dyDescent="0.25">
      <c r="A170" t="str">
        <f>[2]Dbase!C92</f>
        <v xml:space="preserve">2 Industrial Processes and Product Use </v>
      </c>
      <c r="B170" t="str">
        <f>[2]Dbase!D92</f>
        <v>2C Metal Industry</v>
      </c>
      <c r="C170" t="str">
        <f>[2]Dbase!E92</f>
        <v>2C3 Aluminium Production</v>
      </c>
      <c r="D170" t="str">
        <f>[2]Dbase!F92</f>
        <v>2C3 Aluminium Production</v>
      </c>
      <c r="E170">
        <f>[2]Dbase!G92</f>
        <v>0</v>
      </c>
      <c r="F170" t="str">
        <f>[2]Dbase!H92</f>
        <v>CF4</v>
      </c>
      <c r="G170">
        <f>[2]Dbase!I92</f>
        <v>2012</v>
      </c>
      <c r="H170">
        <f>[2]Dbase!J92</f>
        <v>0.26669999999999999</v>
      </c>
    </row>
    <row r="171" spans="1:8" hidden="1" x14ac:dyDescent="0.25">
      <c r="A171" t="str">
        <f>[2]Dbase!C93</f>
        <v xml:space="preserve">2 Industrial Processes and Product Use </v>
      </c>
      <c r="B171" t="str">
        <f>[2]Dbase!D93</f>
        <v>2C Metal Industry</v>
      </c>
      <c r="C171" t="str">
        <f>[2]Dbase!E93</f>
        <v>2C3 Aluminium Production</v>
      </c>
      <c r="D171" t="str">
        <f>[2]Dbase!F93</f>
        <v>2C3 Aluminium Production</v>
      </c>
      <c r="E171">
        <f>[2]Dbase!G93</f>
        <v>0</v>
      </c>
      <c r="F171" t="str">
        <f>[2]Dbase!H93</f>
        <v>CF4</v>
      </c>
      <c r="G171">
        <f>[2]Dbase!I93</f>
        <v>2013</v>
      </c>
      <c r="H171">
        <f>[2]Dbase!J93</f>
        <v>0.32958022765788325</v>
      </c>
    </row>
    <row r="172" spans="1:8" hidden="1" x14ac:dyDescent="0.25">
      <c r="A172" t="str">
        <f>[2]Dbase!C94</f>
        <v xml:space="preserve">2 Industrial Processes and Product Use </v>
      </c>
      <c r="B172" t="str">
        <f>[2]Dbase!D94</f>
        <v>2C Metal Industry</v>
      </c>
      <c r="C172" t="str">
        <f>[2]Dbase!E94</f>
        <v>2C3 Aluminium Production</v>
      </c>
      <c r="D172" t="str">
        <f>[2]Dbase!F94</f>
        <v>2C3 Aluminium Production</v>
      </c>
      <c r="E172">
        <f>[2]Dbase!G94</f>
        <v>0</v>
      </c>
      <c r="F172" t="str">
        <f>[2]Dbase!H94</f>
        <v>CF4</v>
      </c>
      <c r="G172">
        <f>[2]Dbase!I94</f>
        <v>2014</v>
      </c>
      <c r="H172">
        <f>[2]Dbase!J94</f>
        <v>0.30770154021506019</v>
      </c>
    </row>
    <row r="173" spans="1:8" hidden="1" x14ac:dyDescent="0.25">
      <c r="A173" t="str">
        <f>[2]Dbase!C95</f>
        <v xml:space="preserve">2 Industrial Processes and Product Use </v>
      </c>
      <c r="B173" t="str">
        <f>[2]Dbase!D95</f>
        <v>2C Metal Industry</v>
      </c>
      <c r="C173" t="str">
        <f>[2]Dbase!E95</f>
        <v>2C3 Aluminium Production</v>
      </c>
      <c r="D173" t="str">
        <f>[2]Dbase!F95</f>
        <v>2C3 Aluminium Production</v>
      </c>
      <c r="E173">
        <f>[2]Dbase!G95</f>
        <v>0</v>
      </c>
      <c r="F173" t="str">
        <f>[2]Dbase!H95</f>
        <v>CF4</v>
      </c>
      <c r="G173">
        <f>[2]Dbase!I95</f>
        <v>2015</v>
      </c>
      <c r="H173">
        <f>[2]Dbase!J95</f>
        <v>0.2945823272694551</v>
      </c>
    </row>
    <row r="174" spans="1:8" hidden="1" x14ac:dyDescent="0.25">
      <c r="A174" t="str">
        <f>[2]Dbase!C96</f>
        <v xml:space="preserve">2 Industrial Processes and Product Use </v>
      </c>
      <c r="B174" t="str">
        <f>[2]Dbase!D96</f>
        <v>2C Metal Industry</v>
      </c>
      <c r="C174" t="str">
        <f>[2]Dbase!E96</f>
        <v>2C3 Aluminium Production</v>
      </c>
      <c r="D174" t="str">
        <f>[2]Dbase!F96</f>
        <v>2C3 Aluminium Production</v>
      </c>
      <c r="E174">
        <f>[2]Dbase!G96</f>
        <v>0</v>
      </c>
      <c r="F174" t="str">
        <f>[2]Dbase!H96</f>
        <v>CF4</v>
      </c>
      <c r="G174">
        <f>[2]Dbase!I96</f>
        <v>2016</v>
      </c>
      <c r="H174">
        <f>[2]Dbase!J96</f>
        <v>0.32825272863217936</v>
      </c>
    </row>
    <row r="175" spans="1:8" hidden="1" x14ac:dyDescent="0.25">
      <c r="A175" t="str">
        <f>[2]Dbase!C97</f>
        <v xml:space="preserve">2 Industrial Processes and Product Use </v>
      </c>
      <c r="B175" t="str">
        <f>[2]Dbase!D97</f>
        <v>2C Metal Industry</v>
      </c>
      <c r="C175" t="str">
        <f>[2]Dbase!E97</f>
        <v>2C3 Aluminium Production</v>
      </c>
      <c r="D175" t="str">
        <f>[2]Dbase!F97</f>
        <v>2C3 Aluminium Production</v>
      </c>
      <c r="E175">
        <f>[2]Dbase!G97</f>
        <v>0</v>
      </c>
      <c r="F175" t="str">
        <f>[2]Dbase!H97</f>
        <v>CF4</v>
      </c>
      <c r="G175">
        <f>[2]Dbase!I97</f>
        <v>2017</v>
      </c>
      <c r="H175">
        <f>[2]Dbase!J97</f>
        <v>0.33059508967030365</v>
      </c>
    </row>
    <row r="176" spans="1:8" hidden="1" x14ac:dyDescent="0.25">
      <c r="A176" t="str">
        <f>[2]Dbase!C98</f>
        <v xml:space="preserve">2 Industrial Processes and Product Use </v>
      </c>
      <c r="B176" t="str">
        <f>[2]Dbase!D98</f>
        <v>2C Metal Industry</v>
      </c>
      <c r="C176" t="str">
        <f>[2]Dbase!E98</f>
        <v>2C3 Aluminium Production</v>
      </c>
      <c r="D176" t="str">
        <f>[2]Dbase!F98</f>
        <v>2C3 Aluminium Production</v>
      </c>
      <c r="E176">
        <f>[2]Dbase!G98</f>
        <v>0</v>
      </c>
      <c r="F176" t="str">
        <f>[2]Dbase!H98</f>
        <v>C2F6</v>
      </c>
      <c r="G176">
        <f>[2]Dbase!I98</f>
        <v>2012</v>
      </c>
      <c r="H176">
        <f>[2]Dbase!J98</f>
        <v>2.6700000000000002E-2</v>
      </c>
    </row>
    <row r="177" spans="1:8" hidden="1" x14ac:dyDescent="0.25">
      <c r="A177" t="str">
        <f>[2]Dbase!C99</f>
        <v xml:space="preserve">2 Industrial Processes and Product Use </v>
      </c>
      <c r="B177" t="str">
        <f>[2]Dbase!D99</f>
        <v>2C Metal Industry</v>
      </c>
      <c r="C177" t="str">
        <f>[2]Dbase!E99</f>
        <v>2C3 Aluminium Production</v>
      </c>
      <c r="D177" t="str">
        <f>[2]Dbase!F99</f>
        <v>2C3 Aluminium Production</v>
      </c>
      <c r="E177">
        <f>[2]Dbase!G99</f>
        <v>0</v>
      </c>
      <c r="F177" t="str">
        <f>[2]Dbase!H99</f>
        <v>C2F6</v>
      </c>
      <c r="G177">
        <f>[2]Dbase!I99</f>
        <v>2013</v>
      </c>
      <c r="H177">
        <f>[2]Dbase!J99</f>
        <v>3.299509590725716E-2</v>
      </c>
    </row>
    <row r="178" spans="1:8" hidden="1" x14ac:dyDescent="0.25">
      <c r="A178" t="str">
        <f>[2]Dbase!C100</f>
        <v xml:space="preserve">2 Industrial Processes and Product Use </v>
      </c>
      <c r="B178" t="str">
        <f>[2]Dbase!D100</f>
        <v>2C Metal Industry</v>
      </c>
      <c r="C178" t="str">
        <f>[2]Dbase!E100</f>
        <v>2C3 Aluminium Production</v>
      </c>
      <c r="D178" t="str">
        <f>[2]Dbase!F100</f>
        <v>2C3 Aluminium Production</v>
      </c>
      <c r="E178">
        <f>[2]Dbase!G100</f>
        <v>0</v>
      </c>
      <c r="F178" t="str">
        <f>[2]Dbase!H100</f>
        <v>C2F6</v>
      </c>
      <c r="G178">
        <f>[2]Dbase!I100</f>
        <v>2014</v>
      </c>
      <c r="H178">
        <f>[2]Dbase!J100</f>
        <v>3.0804766118268122E-2</v>
      </c>
    </row>
    <row r="179" spans="1:8" hidden="1" x14ac:dyDescent="0.25">
      <c r="A179" t="str">
        <f>[2]Dbase!C101</f>
        <v xml:space="preserve">2 Industrial Processes and Product Use </v>
      </c>
      <c r="B179" t="str">
        <f>[2]Dbase!D101</f>
        <v>2C Metal Industry</v>
      </c>
      <c r="C179" t="str">
        <f>[2]Dbase!E101</f>
        <v>2C3 Aluminium Production</v>
      </c>
      <c r="D179" t="str">
        <f>[2]Dbase!F101</f>
        <v>2C3 Aluminium Production</v>
      </c>
      <c r="E179">
        <f>[2]Dbase!G101</f>
        <v>0</v>
      </c>
      <c r="F179" t="str">
        <f>[2]Dbase!H101</f>
        <v>C2F6</v>
      </c>
      <c r="G179">
        <f>[2]Dbase!I101</f>
        <v>2015</v>
      </c>
      <c r="H179">
        <f>[2]Dbase!J101</f>
        <v>2.949136909671711E-2</v>
      </c>
    </row>
    <row r="180" spans="1:8" hidden="1" x14ac:dyDescent="0.25">
      <c r="A180" t="str">
        <f>[2]Dbase!C102</f>
        <v xml:space="preserve">2 Industrial Processes and Product Use </v>
      </c>
      <c r="B180" t="str">
        <f>[2]Dbase!D102</f>
        <v>2C Metal Industry</v>
      </c>
      <c r="C180" t="str">
        <f>[2]Dbase!E102</f>
        <v>2C3 Aluminium Production</v>
      </c>
      <c r="D180" t="str">
        <f>[2]Dbase!F102</f>
        <v>2C3 Aluminium Production</v>
      </c>
      <c r="E180">
        <f>[2]Dbase!G102</f>
        <v>0</v>
      </c>
      <c r="F180" t="str">
        <f>[2]Dbase!H102</f>
        <v>C2F6</v>
      </c>
      <c r="G180">
        <f>[2]Dbase!I102</f>
        <v>2016</v>
      </c>
      <c r="H180">
        <f>[2]Dbase!J102</f>
        <v>3.2862196679711957E-2</v>
      </c>
    </row>
    <row r="181" spans="1:8" hidden="1" x14ac:dyDescent="0.25">
      <c r="A181" t="str">
        <f>[2]Dbase!C103</f>
        <v xml:space="preserve">2 Industrial Processes and Product Use </v>
      </c>
      <c r="B181" t="str">
        <f>[2]Dbase!D103</f>
        <v>2C Metal Industry</v>
      </c>
      <c r="C181" t="str">
        <f>[2]Dbase!E103</f>
        <v>2C3 Aluminium Production</v>
      </c>
      <c r="D181" t="str">
        <f>[2]Dbase!F103</f>
        <v>2C3 Aluminium Production</v>
      </c>
      <c r="E181">
        <f>[2]Dbase!G103</f>
        <v>0</v>
      </c>
      <c r="F181" t="str">
        <f>[2]Dbase!H103</f>
        <v>C2F6</v>
      </c>
      <c r="G181">
        <f>[2]Dbase!I103</f>
        <v>2017</v>
      </c>
      <c r="H181">
        <f>[2]Dbase!J103</f>
        <v>3.3096696266205837E-2</v>
      </c>
    </row>
    <row r="182" spans="1:8" hidden="1" x14ac:dyDescent="0.25">
      <c r="A182" t="str">
        <f>[2]Dbase!C104</f>
        <v xml:space="preserve">2 Industrial Processes and Product Use </v>
      </c>
      <c r="B182" t="str">
        <f>[2]Dbase!D104</f>
        <v>2C Metal Industry</v>
      </c>
      <c r="C182" t="str">
        <f>[2]Dbase!E104</f>
        <v>2C5 Lead Production</v>
      </c>
      <c r="D182" t="str">
        <f>[2]Dbase!F104</f>
        <v>2C5 Lead Production</v>
      </c>
      <c r="E182">
        <f>[2]Dbase!G104</f>
        <v>0</v>
      </c>
      <c r="F182" t="str">
        <f>[2]Dbase!H104</f>
        <v>CO2</v>
      </c>
      <c r="G182">
        <f>[2]Dbase!I104</f>
        <v>2012</v>
      </c>
      <c r="H182">
        <f>[2]Dbase!J104</f>
        <v>27.294280000000004</v>
      </c>
    </row>
    <row r="183" spans="1:8" hidden="1" x14ac:dyDescent="0.25">
      <c r="A183" t="str">
        <f>[2]Dbase!C105</f>
        <v xml:space="preserve">2 Industrial Processes and Product Use </v>
      </c>
      <c r="B183" t="str">
        <f>[2]Dbase!D105</f>
        <v>2C Metal Industry</v>
      </c>
      <c r="C183" t="str">
        <f>[2]Dbase!E105</f>
        <v>2C5 Lead Production</v>
      </c>
      <c r="D183" t="str">
        <f>[2]Dbase!F105</f>
        <v>2C5 Lead Production</v>
      </c>
      <c r="E183">
        <f>[2]Dbase!G105</f>
        <v>0</v>
      </c>
      <c r="F183" t="str">
        <f>[2]Dbase!H105</f>
        <v>CO2</v>
      </c>
      <c r="G183">
        <f>[2]Dbase!I105</f>
        <v>2013</v>
      </c>
      <c r="H183">
        <f>[2]Dbase!J105</f>
        <v>21.84</v>
      </c>
    </row>
    <row r="184" spans="1:8" hidden="1" x14ac:dyDescent="0.25">
      <c r="A184" t="str">
        <f>[2]Dbase!C106</f>
        <v xml:space="preserve">2 Industrial Processes and Product Use </v>
      </c>
      <c r="B184" t="str">
        <f>[2]Dbase!D106</f>
        <v>2C Metal Industry</v>
      </c>
      <c r="C184" t="str">
        <f>[2]Dbase!E106</f>
        <v>2C5 Lead Production</v>
      </c>
      <c r="D184" t="str">
        <f>[2]Dbase!F106</f>
        <v>2C5 Lead Production</v>
      </c>
      <c r="E184">
        <f>[2]Dbase!G106</f>
        <v>0</v>
      </c>
      <c r="F184" t="str">
        <f>[2]Dbase!H106</f>
        <v>CO2</v>
      </c>
      <c r="G184">
        <f>[2]Dbase!I106</f>
        <v>2014</v>
      </c>
      <c r="H184">
        <f>[2]Dbase!J106</f>
        <v>22.07208198804468</v>
      </c>
    </row>
    <row r="185" spans="1:8" hidden="1" x14ac:dyDescent="0.25">
      <c r="A185" t="str">
        <f>[2]Dbase!C107</f>
        <v xml:space="preserve">2 Industrial Processes and Product Use </v>
      </c>
      <c r="B185" t="str">
        <f>[2]Dbase!D107</f>
        <v>2C Metal Industry</v>
      </c>
      <c r="C185" t="str">
        <f>[2]Dbase!E107</f>
        <v>2C5 Lead Production</v>
      </c>
      <c r="D185" t="str">
        <f>[2]Dbase!F107</f>
        <v>2C5 Lead Production</v>
      </c>
      <c r="E185">
        <f>[2]Dbase!G107</f>
        <v>0</v>
      </c>
      <c r="F185" t="str">
        <f>[2]Dbase!H107</f>
        <v>CO2</v>
      </c>
      <c r="G185">
        <f>[2]Dbase!I107</f>
        <v>2015</v>
      </c>
      <c r="H185">
        <f>[2]Dbase!J107</f>
        <v>18.2</v>
      </c>
    </row>
    <row r="186" spans="1:8" hidden="1" x14ac:dyDescent="0.25">
      <c r="A186" t="str">
        <f>[2]Dbase!C108</f>
        <v xml:space="preserve">2 Industrial Processes and Product Use </v>
      </c>
      <c r="B186" t="str">
        <f>[2]Dbase!D108</f>
        <v>2C Metal Industry</v>
      </c>
      <c r="C186" t="str">
        <f>[2]Dbase!E108</f>
        <v>2C5 Lead Production</v>
      </c>
      <c r="D186" t="str">
        <f>[2]Dbase!F108</f>
        <v>2C5 Lead Production</v>
      </c>
      <c r="E186">
        <f>[2]Dbase!G108</f>
        <v>0</v>
      </c>
      <c r="F186" t="str">
        <f>[2]Dbase!H108</f>
        <v>CO2</v>
      </c>
      <c r="G186">
        <f>[2]Dbase!I108</f>
        <v>2016</v>
      </c>
      <c r="H186">
        <f>[2]Dbase!J108</f>
        <v>21.901802271619349</v>
      </c>
    </row>
    <row r="187" spans="1:8" hidden="1" x14ac:dyDescent="0.25">
      <c r="A187" t="str">
        <f>[2]Dbase!C109</f>
        <v xml:space="preserve">2 Industrial Processes and Product Use </v>
      </c>
      <c r="B187" t="str">
        <f>[2]Dbase!D109</f>
        <v>2C Metal Industry</v>
      </c>
      <c r="C187" t="str">
        <f>[2]Dbase!E109</f>
        <v>2C5 Lead Production</v>
      </c>
      <c r="D187" t="str">
        <f>[2]Dbase!F109</f>
        <v>2C5 Lead Production</v>
      </c>
      <c r="E187">
        <f>[2]Dbase!G109</f>
        <v>0</v>
      </c>
      <c r="F187" t="str">
        <f>[2]Dbase!H109</f>
        <v>CO2</v>
      </c>
      <c r="G187">
        <f>[2]Dbase!I109</f>
        <v>2017</v>
      </c>
      <c r="H187">
        <f>[2]Dbase!J109</f>
        <v>21.743045827186773</v>
      </c>
    </row>
    <row r="188" spans="1:8" hidden="1" x14ac:dyDescent="0.25">
      <c r="A188" t="str">
        <f>[2]Dbase!C110</f>
        <v xml:space="preserve">2 Industrial Processes and Product Use </v>
      </c>
      <c r="B188" t="str">
        <f>[2]Dbase!D110</f>
        <v>2C Metal Industry</v>
      </c>
      <c r="C188" t="str">
        <f>[2]Dbase!E110</f>
        <v>2C6 Zinc Production</v>
      </c>
      <c r="D188" t="str">
        <f>[2]Dbase!F110</f>
        <v>2C6 Zinc Production</v>
      </c>
      <c r="E188">
        <f>[2]Dbase!G110</f>
        <v>0</v>
      </c>
      <c r="F188" t="str">
        <f>[2]Dbase!H110</f>
        <v>CO2</v>
      </c>
      <c r="G188">
        <f>[2]Dbase!I110</f>
        <v>2012</v>
      </c>
      <c r="H188">
        <f>[2]Dbase!J110</f>
        <v>63.64</v>
      </c>
    </row>
    <row r="189" spans="1:8" hidden="1" x14ac:dyDescent="0.25">
      <c r="A189" t="str">
        <f>[2]Dbase!C111</f>
        <v xml:space="preserve">2 Industrial Processes and Product Use </v>
      </c>
      <c r="B189" t="str">
        <f>[2]Dbase!D111</f>
        <v>2C Metal Industry</v>
      </c>
      <c r="C189" t="str">
        <f>[2]Dbase!E111</f>
        <v>2C6 Zinc Production</v>
      </c>
      <c r="D189" t="str">
        <f>[2]Dbase!F111</f>
        <v>2C6 Zinc Production</v>
      </c>
      <c r="E189">
        <f>[2]Dbase!G111</f>
        <v>0</v>
      </c>
      <c r="F189" t="str">
        <f>[2]Dbase!H111</f>
        <v>CO2</v>
      </c>
      <c r="G189">
        <f>[2]Dbase!I111</f>
        <v>2013</v>
      </c>
      <c r="H189">
        <f>[2]Dbase!J111</f>
        <v>51.6</v>
      </c>
    </row>
    <row r="190" spans="1:8" hidden="1" x14ac:dyDescent="0.25">
      <c r="A190" t="str">
        <f>[2]Dbase!C112</f>
        <v xml:space="preserve">2 Industrial Processes and Product Use </v>
      </c>
      <c r="B190" t="str">
        <f>[2]Dbase!D112</f>
        <v>2C Metal Industry</v>
      </c>
      <c r="C190" t="str">
        <f>[2]Dbase!E112</f>
        <v>2C6 Zinc Production</v>
      </c>
      <c r="D190" t="str">
        <f>[2]Dbase!F112</f>
        <v>2C6 Zinc Production</v>
      </c>
      <c r="E190">
        <f>[2]Dbase!G112</f>
        <v>0</v>
      </c>
      <c r="F190" t="str">
        <f>[2]Dbase!H112</f>
        <v>CO2</v>
      </c>
      <c r="G190">
        <f>[2]Dbase!I112</f>
        <v>2014</v>
      </c>
      <c r="H190">
        <f>[2]Dbase!J112</f>
        <v>44.962519999999998</v>
      </c>
    </row>
    <row r="191" spans="1:8" hidden="1" x14ac:dyDescent="0.25">
      <c r="A191" t="str">
        <f>[2]Dbase!C113</f>
        <v xml:space="preserve">2 Industrial Processes and Product Use </v>
      </c>
      <c r="B191" t="str">
        <f>[2]Dbase!D113</f>
        <v>2C Metal Industry</v>
      </c>
      <c r="C191" t="str">
        <f>[2]Dbase!E113</f>
        <v>2C6 Zinc Production</v>
      </c>
      <c r="D191" t="str">
        <f>[2]Dbase!F113</f>
        <v>2C6 Zinc Production</v>
      </c>
      <c r="E191">
        <f>[2]Dbase!G113</f>
        <v>0</v>
      </c>
      <c r="F191" t="str">
        <f>[2]Dbase!H113</f>
        <v>CO2</v>
      </c>
      <c r="G191">
        <f>[2]Dbase!I113</f>
        <v>2015</v>
      </c>
      <c r="H191">
        <f>[2]Dbase!J113</f>
        <v>49.88</v>
      </c>
    </row>
    <row r="192" spans="1:8" hidden="1" x14ac:dyDescent="0.25">
      <c r="A192" t="str">
        <f>[2]Dbase!C114</f>
        <v xml:space="preserve">2 Industrial Processes and Product Use </v>
      </c>
      <c r="B192" t="str">
        <f>[2]Dbase!D114</f>
        <v>2C Metal Industry</v>
      </c>
      <c r="C192" t="str">
        <f>[2]Dbase!E114</f>
        <v>2C6 Zinc Production</v>
      </c>
      <c r="D192" t="str">
        <f>[2]Dbase!F114</f>
        <v>2C6 Zinc Production</v>
      </c>
      <c r="E192">
        <f>[2]Dbase!G114</f>
        <v>0</v>
      </c>
      <c r="F192" t="str">
        <f>[2]Dbase!H114</f>
        <v>CO2</v>
      </c>
      <c r="G192">
        <f>[2]Dbase!I114</f>
        <v>2016</v>
      </c>
      <c r="H192">
        <f>[2]Dbase!J114</f>
        <v>47.152020906125856</v>
      </c>
    </row>
    <row r="193" spans="1:8" hidden="1" x14ac:dyDescent="0.25">
      <c r="A193" t="str">
        <f>[2]Dbase!C115</f>
        <v xml:space="preserve">2 Industrial Processes and Product Use </v>
      </c>
      <c r="B193" t="str">
        <f>[2]Dbase!D115</f>
        <v>2C Metal Industry</v>
      </c>
      <c r="C193" t="str">
        <f>[2]Dbase!E115</f>
        <v>2C6 Zinc Production</v>
      </c>
      <c r="D193" t="str">
        <f>[2]Dbase!F115</f>
        <v>2C6 Zinc Production</v>
      </c>
      <c r="E193">
        <f>[2]Dbase!G115</f>
        <v>0</v>
      </c>
      <c r="F193" t="str">
        <f>[2]Dbase!H115</f>
        <v>CO2</v>
      </c>
      <c r="G193">
        <f>[2]Dbase!I115</f>
        <v>2017</v>
      </c>
      <c r="H193">
        <f>[2]Dbase!J115</f>
        <v>46.315944980820788</v>
      </c>
    </row>
    <row r="194" spans="1:8" hidden="1" x14ac:dyDescent="0.25">
      <c r="A194" t="str">
        <f>[2]Dbase!C116</f>
        <v xml:space="preserve">2 Industrial Processes and Product Use </v>
      </c>
      <c r="B194" t="str">
        <f>[2]Dbase!D116</f>
        <v>2D Non-energy products from fuels and solvent use</v>
      </c>
      <c r="C194" t="str">
        <f>[2]Dbase!E116</f>
        <v>2D1 Lubricant use</v>
      </c>
      <c r="D194" t="str">
        <f>[2]Dbase!F116</f>
        <v>2D1 Lubricant use</v>
      </c>
      <c r="E194">
        <f>[2]Dbase!G116</f>
        <v>0</v>
      </c>
      <c r="F194" t="str">
        <f>[2]Dbase!H116</f>
        <v>CO2</v>
      </c>
      <c r="G194">
        <f>[2]Dbase!I116</f>
        <v>2012</v>
      </c>
      <c r="H194">
        <f>[2]Dbase!J116</f>
        <v>250.58</v>
      </c>
    </row>
    <row r="195" spans="1:8" hidden="1" x14ac:dyDescent="0.25">
      <c r="A195" t="str">
        <f>[2]Dbase!C117</f>
        <v xml:space="preserve">2 Industrial Processes and Product Use </v>
      </c>
      <c r="B195" t="str">
        <f>[2]Dbase!D117</f>
        <v>2D Non-energy products from fuels and solvent use</v>
      </c>
      <c r="C195" t="str">
        <f>[2]Dbase!E117</f>
        <v>2D1 Lubricant use</v>
      </c>
      <c r="D195" t="str">
        <f>[2]Dbase!F117</f>
        <v>2D1 Lubricant use</v>
      </c>
      <c r="E195">
        <f>[2]Dbase!G117</f>
        <v>0</v>
      </c>
      <c r="F195" t="str">
        <f>[2]Dbase!H117</f>
        <v>CO2</v>
      </c>
      <c r="G195">
        <f>[2]Dbase!I117</f>
        <v>2013</v>
      </c>
      <c r="H195">
        <f>[2]Dbase!J117</f>
        <v>268.54593874595992</v>
      </c>
    </row>
    <row r="196" spans="1:8" hidden="1" x14ac:dyDescent="0.25">
      <c r="A196" t="str">
        <f>[2]Dbase!C118</f>
        <v xml:space="preserve">2 Industrial Processes and Product Use </v>
      </c>
      <c r="B196" t="str">
        <f>[2]Dbase!D118</f>
        <v>2D Non-energy products from fuels and solvent use</v>
      </c>
      <c r="C196" t="str">
        <f>[2]Dbase!E118</f>
        <v>2D1 Lubricant use</v>
      </c>
      <c r="D196" t="str">
        <f>[2]Dbase!F118</f>
        <v>2D1 Lubricant use</v>
      </c>
      <c r="E196">
        <f>[2]Dbase!G118</f>
        <v>0</v>
      </c>
      <c r="F196" t="str">
        <f>[2]Dbase!H118</f>
        <v>CO2</v>
      </c>
      <c r="G196">
        <f>[2]Dbase!I118</f>
        <v>2014</v>
      </c>
      <c r="H196">
        <f>[2]Dbase!J118</f>
        <v>269.74550295424086</v>
      </c>
    </row>
    <row r="197" spans="1:8" hidden="1" x14ac:dyDescent="0.25">
      <c r="A197" t="str">
        <f>[2]Dbase!C119</f>
        <v xml:space="preserve">2 Industrial Processes and Product Use </v>
      </c>
      <c r="B197" t="str">
        <f>[2]Dbase!D119</f>
        <v>2D Non-energy products from fuels and solvent use</v>
      </c>
      <c r="C197" t="str">
        <f>[2]Dbase!E119</f>
        <v>2D1 Lubricant use</v>
      </c>
      <c r="D197" t="str">
        <f>[2]Dbase!F119</f>
        <v>2D1 Lubricant use</v>
      </c>
      <c r="E197">
        <f>[2]Dbase!G119</f>
        <v>0</v>
      </c>
      <c r="F197" t="str">
        <f>[2]Dbase!H119</f>
        <v>CO2</v>
      </c>
      <c r="G197">
        <f>[2]Dbase!I119</f>
        <v>2015</v>
      </c>
      <c r="H197">
        <f>[2]Dbase!J119</f>
        <v>270.87247043125336</v>
      </c>
    </row>
    <row r="198" spans="1:8" hidden="1" x14ac:dyDescent="0.25">
      <c r="A198" t="str">
        <f>[2]Dbase!C120</f>
        <v xml:space="preserve">2 Industrial Processes and Product Use </v>
      </c>
      <c r="B198" t="str">
        <f>[2]Dbase!D120</f>
        <v>2D Non-energy products from fuels and solvent use</v>
      </c>
      <c r="C198" t="str">
        <f>[2]Dbase!E120</f>
        <v>2D1 Lubricant use</v>
      </c>
      <c r="D198" t="str">
        <f>[2]Dbase!F120</f>
        <v>2D1 Lubricant use</v>
      </c>
      <c r="E198">
        <f>[2]Dbase!G120</f>
        <v>0</v>
      </c>
      <c r="F198" t="str">
        <f>[2]Dbase!H120</f>
        <v>CO2</v>
      </c>
      <c r="G198">
        <f>[2]Dbase!I120</f>
        <v>2016</v>
      </c>
      <c r="H198">
        <f>[2]Dbase!J120</f>
        <v>271.93538199363684</v>
      </c>
    </row>
    <row r="199" spans="1:8" hidden="1" x14ac:dyDescent="0.25">
      <c r="A199" t="str">
        <f>[2]Dbase!C121</f>
        <v xml:space="preserve">2 Industrial Processes and Product Use </v>
      </c>
      <c r="B199" t="str">
        <f>[2]Dbase!D121</f>
        <v>2D Non-energy products from fuels and solvent use</v>
      </c>
      <c r="C199" t="str">
        <f>[2]Dbase!E121</f>
        <v>2D1 Lubricant use</v>
      </c>
      <c r="D199" t="str">
        <f>[2]Dbase!F121</f>
        <v>2D1 Lubricant use</v>
      </c>
      <c r="E199">
        <f>[2]Dbase!G121</f>
        <v>0</v>
      </c>
      <c r="F199" t="str">
        <f>[2]Dbase!H121</f>
        <v>CO2</v>
      </c>
      <c r="G199">
        <f>[2]Dbase!I121</f>
        <v>2017</v>
      </c>
      <c r="H199">
        <f>[2]Dbase!J121</f>
        <v>272.94134139337575</v>
      </c>
    </row>
    <row r="200" spans="1:8" hidden="1" x14ac:dyDescent="0.25">
      <c r="A200" t="str">
        <f>[2]Dbase!C122</f>
        <v xml:space="preserve">2 Industrial Processes and Product Use </v>
      </c>
      <c r="B200" t="str">
        <f>[2]Dbase!D122</f>
        <v>2D Non-energy products from fuels and solvent use</v>
      </c>
      <c r="C200" t="str">
        <f>[2]Dbase!E122</f>
        <v>2D2 Paraffin Wax Use</v>
      </c>
      <c r="D200" t="str">
        <f>[2]Dbase!F122</f>
        <v>2D2 Paraffin Wax Use</v>
      </c>
      <c r="E200">
        <f>[2]Dbase!G122</f>
        <v>0</v>
      </c>
      <c r="F200" t="str">
        <f>[2]Dbase!H122</f>
        <v>CO2</v>
      </c>
      <c r="G200">
        <f>[2]Dbase!I122</f>
        <v>2012</v>
      </c>
      <c r="H200">
        <f>[2]Dbase!J122</f>
        <v>3.2969107721929678</v>
      </c>
    </row>
    <row r="201" spans="1:8" hidden="1" x14ac:dyDescent="0.25">
      <c r="A201" t="str">
        <f>[2]Dbase!C123</f>
        <v xml:space="preserve">2 Industrial Processes and Product Use </v>
      </c>
      <c r="B201" t="str">
        <f>[2]Dbase!D123</f>
        <v>2D Non-energy products from fuels and solvent use</v>
      </c>
      <c r="C201" t="str">
        <f>[2]Dbase!E123</f>
        <v>2D2 Paraffin Wax Use</v>
      </c>
      <c r="D201" t="str">
        <f>[2]Dbase!F123</f>
        <v>2D2 Paraffin Wax Use</v>
      </c>
      <c r="E201">
        <f>[2]Dbase!G123</f>
        <v>0</v>
      </c>
      <c r="F201" t="str">
        <f>[2]Dbase!H123</f>
        <v>CO2</v>
      </c>
      <c r="G201">
        <f>[2]Dbase!I123</f>
        <v>2013</v>
      </c>
      <c r="H201">
        <f>[2]Dbase!J123</f>
        <v>3.1601766230378749</v>
      </c>
    </row>
    <row r="202" spans="1:8" hidden="1" x14ac:dyDescent="0.25">
      <c r="A202" t="str">
        <f>[2]Dbase!C124</f>
        <v xml:space="preserve">2 Industrial Processes and Product Use </v>
      </c>
      <c r="B202" t="str">
        <f>[2]Dbase!D124</f>
        <v>2D Non-energy products from fuels and solvent use</v>
      </c>
      <c r="C202" t="str">
        <f>[2]Dbase!E124</f>
        <v>2D2 Paraffin Wax Use</v>
      </c>
      <c r="D202" t="str">
        <f>[2]Dbase!F124</f>
        <v>2D2 Paraffin Wax Use</v>
      </c>
      <c r="E202">
        <f>[2]Dbase!G124</f>
        <v>0</v>
      </c>
      <c r="F202" t="str">
        <f>[2]Dbase!H124</f>
        <v>CO2</v>
      </c>
      <c r="G202">
        <f>[2]Dbase!I124</f>
        <v>2014</v>
      </c>
      <c r="H202">
        <f>[2]Dbase!J124</f>
        <v>3.0328801756196833</v>
      </c>
    </row>
    <row r="203" spans="1:8" hidden="1" x14ac:dyDescent="0.25">
      <c r="A203" t="str">
        <f>[2]Dbase!C125</f>
        <v xml:space="preserve">2 Industrial Processes and Product Use </v>
      </c>
      <c r="B203" t="str">
        <f>[2]Dbase!D125</f>
        <v>2D Non-energy products from fuels and solvent use</v>
      </c>
      <c r="C203" t="str">
        <f>[2]Dbase!E125</f>
        <v>2D2 Paraffin Wax Use</v>
      </c>
      <c r="D203" t="str">
        <f>[2]Dbase!F125</f>
        <v>2D2 Paraffin Wax Use</v>
      </c>
      <c r="E203">
        <f>[2]Dbase!G125</f>
        <v>0</v>
      </c>
      <c r="F203" t="str">
        <f>[2]Dbase!H125</f>
        <v>CO2</v>
      </c>
      <c r="G203">
        <f>[2]Dbase!I125</f>
        <v>2015</v>
      </c>
      <c r="H203">
        <f>[2]Dbase!J125</f>
        <v>2.9138023015527885</v>
      </c>
    </row>
    <row r="204" spans="1:8" hidden="1" x14ac:dyDescent="0.25">
      <c r="A204" t="str">
        <f>[2]Dbase!C126</f>
        <v xml:space="preserve">2 Industrial Processes and Product Use </v>
      </c>
      <c r="B204" t="str">
        <f>[2]Dbase!D126</f>
        <v>2D Non-energy products from fuels and solvent use</v>
      </c>
      <c r="C204" t="str">
        <f>[2]Dbase!E126</f>
        <v>2D2 Paraffin Wax Use</v>
      </c>
      <c r="D204" t="str">
        <f>[2]Dbase!F126</f>
        <v>2D2 Paraffin Wax Use</v>
      </c>
      <c r="E204">
        <f>[2]Dbase!G126</f>
        <v>0</v>
      </c>
      <c r="F204" t="str">
        <f>[2]Dbase!H126</f>
        <v>CO2</v>
      </c>
      <c r="G204">
        <f>[2]Dbase!I126</f>
        <v>2016</v>
      </c>
      <c r="H204">
        <f>[2]Dbase!J126</f>
        <v>2.8019458326600115</v>
      </c>
    </row>
    <row r="205" spans="1:8" hidden="1" x14ac:dyDescent="0.25">
      <c r="A205" t="str">
        <f>[2]Dbase!C127</f>
        <v xml:space="preserve">2 Industrial Processes and Product Use </v>
      </c>
      <c r="B205" t="str">
        <f>[2]Dbase!D127</f>
        <v>2D Non-energy products from fuels and solvent use</v>
      </c>
      <c r="C205" t="str">
        <f>[2]Dbase!E127</f>
        <v>2D2 Paraffin Wax Use</v>
      </c>
      <c r="D205" t="str">
        <f>[2]Dbase!F127</f>
        <v>2D2 Paraffin Wax Use</v>
      </c>
      <c r="E205">
        <f>[2]Dbase!G127</f>
        <v>0</v>
      </c>
      <c r="F205" t="str">
        <f>[2]Dbase!H127</f>
        <v>CO2</v>
      </c>
      <c r="G205">
        <f>[2]Dbase!I127</f>
        <v>2017</v>
      </c>
      <c r="H205">
        <f>[2]Dbase!J127</f>
        <v>2.6964847485643841</v>
      </c>
    </row>
    <row r="206" spans="1:8" hidden="1" x14ac:dyDescent="0.25">
      <c r="A206" t="str">
        <f>[2]Dbase!C128</f>
        <v xml:space="preserve">2 Industrial Processes and Product Use </v>
      </c>
      <c r="B206" t="str">
        <f>[2]Dbase!D128</f>
        <v>2F Product uses as substitutes for ozone depleting substances</v>
      </c>
      <c r="C206" t="str">
        <f>[2]Dbase!E128</f>
        <v>2F1 Refrigeration and Air Conditioning</v>
      </c>
      <c r="D206" t="str">
        <f>[2]Dbase!F128</f>
        <v>2F1 Refrigeration and Air Conditioning</v>
      </c>
      <c r="E206">
        <f>[2]Dbase!G128</f>
        <v>0</v>
      </c>
      <c r="F206" t="str">
        <f>[2]Dbase!H128</f>
        <v>CO2eq</v>
      </c>
      <c r="G206">
        <f>[2]Dbase!I128</f>
        <v>2012</v>
      </c>
      <c r="H206">
        <f>[2]Dbase!J128</f>
        <v>2482.7810084104999</v>
      </c>
    </row>
    <row r="207" spans="1:8" hidden="1" x14ac:dyDescent="0.25">
      <c r="A207" t="str">
        <f>[2]Dbase!C129</f>
        <v xml:space="preserve">2 Industrial Processes and Product Use </v>
      </c>
      <c r="B207" t="str">
        <f>[2]Dbase!D129</f>
        <v>2F Product uses as substitutes for ozone depleting substances</v>
      </c>
      <c r="C207" t="str">
        <f>[2]Dbase!E129</f>
        <v>2F1 Refrigeration and Air Conditioning</v>
      </c>
      <c r="D207" t="str">
        <f>[2]Dbase!F129</f>
        <v>2F1 Refrigeration and Air Conditioning</v>
      </c>
      <c r="E207">
        <f>[2]Dbase!G129</f>
        <v>0</v>
      </c>
      <c r="F207" t="str">
        <f>[2]Dbase!H129</f>
        <v>CO2eq</v>
      </c>
      <c r="G207">
        <f>[2]Dbase!I129</f>
        <v>2013</v>
      </c>
      <c r="H207">
        <f>[2]Dbase!J129</f>
        <v>2802.3997062409999</v>
      </c>
    </row>
    <row r="208" spans="1:8" hidden="1" x14ac:dyDescent="0.25">
      <c r="A208" t="str">
        <f>[2]Dbase!C130</f>
        <v xml:space="preserve">2 Industrial Processes and Product Use </v>
      </c>
      <c r="B208" t="str">
        <f>[2]Dbase!D130</f>
        <v>2F Product uses as substitutes for ozone depleting substances</v>
      </c>
      <c r="C208" t="str">
        <f>[2]Dbase!E130</f>
        <v>2F1 Refrigeration and Air Conditioning</v>
      </c>
      <c r="D208" t="str">
        <f>[2]Dbase!F130</f>
        <v>2F1 Refrigeration and Air Conditioning</v>
      </c>
      <c r="E208">
        <f>[2]Dbase!G130</f>
        <v>0</v>
      </c>
      <c r="F208" t="str">
        <f>[2]Dbase!H130</f>
        <v>CO2eq</v>
      </c>
      <c r="G208">
        <f>[2]Dbase!I130</f>
        <v>2014</v>
      </c>
      <c r="H208">
        <f>[2]Dbase!J130</f>
        <v>3011.31930134</v>
      </c>
    </row>
    <row r="209" spans="1:8" hidden="1" x14ac:dyDescent="0.25">
      <c r="A209" t="str">
        <f>[2]Dbase!C131</f>
        <v xml:space="preserve">2 Industrial Processes and Product Use </v>
      </c>
      <c r="B209" t="str">
        <f>[2]Dbase!D131</f>
        <v>2F Product uses as substitutes for ozone depleting substances</v>
      </c>
      <c r="C209" t="str">
        <f>[2]Dbase!E131</f>
        <v>2F1 Refrigeration and Air Conditioning</v>
      </c>
      <c r="D209" t="str">
        <f>[2]Dbase!F131</f>
        <v>2F1 Refrigeration and Air Conditioning</v>
      </c>
      <c r="E209">
        <f>[2]Dbase!G131</f>
        <v>0</v>
      </c>
      <c r="F209" t="str">
        <f>[2]Dbase!H131</f>
        <v>CO2eq</v>
      </c>
      <c r="G209">
        <f>[2]Dbase!I131</f>
        <v>2015</v>
      </c>
      <c r="H209">
        <f>[2]Dbase!J131</f>
        <v>3419.7235398180001</v>
      </c>
    </row>
    <row r="210" spans="1:8" hidden="1" x14ac:dyDescent="0.25">
      <c r="A210" t="str">
        <f>[2]Dbase!C132</f>
        <v xml:space="preserve">2 Industrial Processes and Product Use </v>
      </c>
      <c r="B210" t="str">
        <f>[2]Dbase!D132</f>
        <v>2F Product uses as substitutes for ozone depleting substances</v>
      </c>
      <c r="C210" t="str">
        <f>[2]Dbase!E132</f>
        <v>2F1 Refrigeration and Air Conditioning</v>
      </c>
      <c r="D210" t="str">
        <f>[2]Dbase!F132</f>
        <v>2F1 Refrigeration and Air Conditioning</v>
      </c>
      <c r="E210">
        <f>[2]Dbase!G132</f>
        <v>0</v>
      </c>
      <c r="F210" t="str">
        <f>[2]Dbase!H132</f>
        <v>CO2eq</v>
      </c>
      <c r="G210">
        <f>[2]Dbase!I132</f>
        <v>2016</v>
      </c>
      <c r="H210">
        <f>[2]Dbase!J132</f>
        <v>3668.991196254</v>
      </c>
    </row>
    <row r="211" spans="1:8" hidden="1" x14ac:dyDescent="0.25">
      <c r="A211" t="str">
        <f>[2]Dbase!C133</f>
        <v xml:space="preserve">2 Industrial Processes and Product Use </v>
      </c>
      <c r="B211" t="str">
        <f>[2]Dbase!D133</f>
        <v>2F Product uses as substitutes for ozone depleting substances</v>
      </c>
      <c r="C211" t="str">
        <f>[2]Dbase!E133</f>
        <v>2F1 Refrigeration and Air Conditioning</v>
      </c>
      <c r="D211" t="str">
        <f>[2]Dbase!F133</f>
        <v>2F1 Refrigeration and Air Conditioning</v>
      </c>
      <c r="E211">
        <f>[2]Dbase!G133</f>
        <v>0</v>
      </c>
      <c r="F211" t="str">
        <f>[2]Dbase!H133</f>
        <v>CO2eq</v>
      </c>
      <c r="G211">
        <f>[2]Dbase!I133</f>
        <v>2017</v>
      </c>
      <c r="H211">
        <f>[2]Dbase!J133</f>
        <v>3963.4610677467999</v>
      </c>
    </row>
    <row r="212" spans="1:8" hidden="1" x14ac:dyDescent="0.25">
      <c r="A212" t="str">
        <f>[2]Dbase!C134</f>
        <v xml:space="preserve">2 Industrial Processes and Product Use </v>
      </c>
      <c r="B212" t="str">
        <f>[2]Dbase!D134</f>
        <v>2F Product uses as substitutes for ozone depleting substances</v>
      </c>
      <c r="C212" t="str">
        <f>[2]Dbase!E134</f>
        <v>2F2 Foam blowing agents</v>
      </c>
      <c r="D212" t="str">
        <f>[2]Dbase!F134</f>
        <v>2F2 Foam blowing agents</v>
      </c>
      <c r="E212">
        <f>[2]Dbase!G134</f>
        <v>0</v>
      </c>
      <c r="F212" t="str">
        <f>[2]Dbase!H134</f>
        <v>CO2eq</v>
      </c>
      <c r="G212">
        <f>[2]Dbase!I134</f>
        <v>2012</v>
      </c>
      <c r="H212">
        <f>[2]Dbase!J134</f>
        <v>3.4528660840000001</v>
      </c>
    </row>
    <row r="213" spans="1:8" hidden="1" x14ac:dyDescent="0.25">
      <c r="A213" t="str">
        <f>[2]Dbase!C135</f>
        <v xml:space="preserve">2 Industrial Processes and Product Use </v>
      </c>
      <c r="B213" t="str">
        <f>[2]Dbase!D135</f>
        <v>2F Product uses as substitutes for ozone depleting substances</v>
      </c>
      <c r="C213" t="str">
        <f>[2]Dbase!E135</f>
        <v>2F2 Foam blowing agents</v>
      </c>
      <c r="D213" t="str">
        <f>[2]Dbase!F135</f>
        <v>2F2 Foam blowing agents</v>
      </c>
      <c r="E213">
        <f>[2]Dbase!G135</f>
        <v>0</v>
      </c>
      <c r="F213" t="str">
        <f>[2]Dbase!H135</f>
        <v>CO2eq</v>
      </c>
      <c r="G213">
        <f>[2]Dbase!I135</f>
        <v>2013</v>
      </c>
      <c r="H213">
        <f>[2]Dbase!J135</f>
        <v>2.0036058250000002</v>
      </c>
    </row>
    <row r="214" spans="1:8" hidden="1" x14ac:dyDescent="0.25">
      <c r="A214" t="str">
        <f>[2]Dbase!C136</f>
        <v xml:space="preserve">2 Industrial Processes and Product Use </v>
      </c>
      <c r="B214" t="str">
        <f>[2]Dbase!D136</f>
        <v>2F Product uses as substitutes for ozone depleting substances</v>
      </c>
      <c r="C214" t="str">
        <f>[2]Dbase!E136</f>
        <v>2F2 Foam blowing agents</v>
      </c>
      <c r="D214" t="str">
        <f>[2]Dbase!F136</f>
        <v>2F2 Foam blowing agents</v>
      </c>
      <c r="E214">
        <f>[2]Dbase!G136</f>
        <v>0</v>
      </c>
      <c r="F214" t="str">
        <f>[2]Dbase!H136</f>
        <v>CO2eq</v>
      </c>
      <c r="G214">
        <f>[2]Dbase!I136</f>
        <v>2014</v>
      </c>
      <c r="H214">
        <f>[2]Dbase!J136</f>
        <v>1.7355986710000002</v>
      </c>
    </row>
    <row r="215" spans="1:8" hidden="1" x14ac:dyDescent="0.25">
      <c r="A215" t="str">
        <f>[2]Dbase!C137</f>
        <v xml:space="preserve">2 Industrial Processes and Product Use </v>
      </c>
      <c r="B215" t="str">
        <f>[2]Dbase!D137</f>
        <v>2F Product uses as substitutes for ozone depleting substances</v>
      </c>
      <c r="C215" t="str">
        <f>[2]Dbase!E137</f>
        <v>2F2 Foam blowing agents</v>
      </c>
      <c r="D215" t="str">
        <f>[2]Dbase!F137</f>
        <v>2F2 Foam blowing agents</v>
      </c>
      <c r="E215">
        <f>[2]Dbase!G137</f>
        <v>0</v>
      </c>
      <c r="F215" t="str">
        <f>[2]Dbase!H137</f>
        <v>CO2eq</v>
      </c>
      <c r="G215">
        <f>[2]Dbase!I137</f>
        <v>2015</v>
      </c>
      <c r="H215">
        <f>[2]Dbase!J137</f>
        <v>2.1042043709999998</v>
      </c>
    </row>
    <row r="216" spans="1:8" hidden="1" x14ac:dyDescent="0.25">
      <c r="A216" t="str">
        <f>[2]Dbase!C138</f>
        <v xml:space="preserve">2 Industrial Processes and Product Use </v>
      </c>
      <c r="B216" t="str">
        <f>[2]Dbase!D138</f>
        <v>2F Product uses as substitutes for ozone depleting substances</v>
      </c>
      <c r="C216" t="str">
        <f>[2]Dbase!E138</f>
        <v>2F2 Foam blowing agents</v>
      </c>
      <c r="D216" t="str">
        <f>[2]Dbase!F138</f>
        <v>2F2 Foam blowing agents</v>
      </c>
      <c r="E216">
        <f>[2]Dbase!G138</f>
        <v>0</v>
      </c>
      <c r="F216" t="str">
        <f>[2]Dbase!H138</f>
        <v>CO2eq</v>
      </c>
      <c r="G216">
        <f>[2]Dbase!I138</f>
        <v>2016</v>
      </c>
      <c r="H216">
        <f>[2]Dbase!J138</f>
        <v>2.1042043709999998</v>
      </c>
    </row>
    <row r="217" spans="1:8" hidden="1" x14ac:dyDescent="0.25">
      <c r="A217" t="str">
        <f>[2]Dbase!C139</f>
        <v xml:space="preserve">2 Industrial Processes and Product Use </v>
      </c>
      <c r="B217" t="str">
        <f>[2]Dbase!D139</f>
        <v>2F Product uses as substitutes for ozone depleting substances</v>
      </c>
      <c r="C217" t="str">
        <f>[2]Dbase!E139</f>
        <v>2F2 Foam blowing agents</v>
      </c>
      <c r="D217" t="str">
        <f>[2]Dbase!F139</f>
        <v>2F2 Foam blowing agents</v>
      </c>
      <c r="E217">
        <f>[2]Dbase!G139</f>
        <v>0</v>
      </c>
      <c r="F217" t="str">
        <f>[2]Dbase!H139</f>
        <v>CO2eq</v>
      </c>
      <c r="G217">
        <f>[2]Dbase!I139</f>
        <v>2017</v>
      </c>
      <c r="H217">
        <f>[2]Dbase!J139</f>
        <v>2.1042043709999998</v>
      </c>
    </row>
    <row r="218" spans="1:8" hidden="1" x14ac:dyDescent="0.25">
      <c r="A218" t="str">
        <f>[2]Dbase!C140</f>
        <v xml:space="preserve">2 Industrial Processes and Product Use </v>
      </c>
      <c r="B218" t="str">
        <f>[2]Dbase!D140</f>
        <v>2F Product uses as substitutes for ozone depleting substances</v>
      </c>
      <c r="C218" t="str">
        <f>[2]Dbase!E140</f>
        <v>2F3 Fire protection</v>
      </c>
      <c r="D218" t="str">
        <f>[2]Dbase!F140</f>
        <v>2F3 Fire protection</v>
      </c>
      <c r="E218">
        <f>[2]Dbase!G140</f>
        <v>0</v>
      </c>
      <c r="F218" t="str">
        <f>[2]Dbase!H140</f>
        <v>CO2eq</v>
      </c>
      <c r="G218">
        <f>[2]Dbase!I140</f>
        <v>2012</v>
      </c>
      <c r="H218">
        <f>[2]Dbase!J140</f>
        <v>25.331806229999998</v>
      </c>
    </row>
    <row r="219" spans="1:8" hidden="1" x14ac:dyDescent="0.25">
      <c r="A219" t="str">
        <f>[2]Dbase!C141</f>
        <v xml:space="preserve">2 Industrial Processes and Product Use </v>
      </c>
      <c r="B219" t="str">
        <f>[2]Dbase!D141</f>
        <v>2F Product uses as substitutes for ozone depleting substances</v>
      </c>
      <c r="C219" t="str">
        <f>[2]Dbase!E141</f>
        <v>2F3 Fire protection</v>
      </c>
      <c r="D219" t="str">
        <f>[2]Dbase!F141</f>
        <v>2F3 Fire protection</v>
      </c>
      <c r="E219">
        <f>[2]Dbase!G141</f>
        <v>0</v>
      </c>
      <c r="F219" t="str">
        <f>[2]Dbase!H141</f>
        <v>CO2eq</v>
      </c>
      <c r="G219">
        <f>[2]Dbase!I141</f>
        <v>2013</v>
      </c>
      <c r="H219">
        <f>[2]Dbase!J141</f>
        <v>30.53210928</v>
      </c>
    </row>
    <row r="220" spans="1:8" hidden="1" x14ac:dyDescent="0.25">
      <c r="A220" t="str">
        <f>[2]Dbase!C142</f>
        <v xml:space="preserve">2 Industrial Processes and Product Use </v>
      </c>
      <c r="B220" t="str">
        <f>[2]Dbase!D142</f>
        <v>2F Product uses as substitutes for ozone depleting substances</v>
      </c>
      <c r="C220" t="str">
        <f>[2]Dbase!E142</f>
        <v>2F3 Fire protection</v>
      </c>
      <c r="D220" t="str">
        <f>[2]Dbase!F142</f>
        <v>2F3 Fire protection</v>
      </c>
      <c r="E220">
        <f>[2]Dbase!G142</f>
        <v>0</v>
      </c>
      <c r="F220" t="str">
        <f>[2]Dbase!H142</f>
        <v>CO2eq</v>
      </c>
      <c r="G220">
        <f>[2]Dbase!I142</f>
        <v>2014</v>
      </c>
      <c r="H220">
        <f>[2]Dbase!J142</f>
        <v>35.923529300000006</v>
      </c>
    </row>
    <row r="221" spans="1:8" hidden="1" x14ac:dyDescent="0.25">
      <c r="A221" t="str">
        <f>[2]Dbase!C143</f>
        <v xml:space="preserve">2 Industrial Processes and Product Use </v>
      </c>
      <c r="B221" t="str">
        <f>[2]Dbase!D143</f>
        <v>2F Product uses as substitutes for ozone depleting substances</v>
      </c>
      <c r="C221" t="str">
        <f>[2]Dbase!E143</f>
        <v>2F3 Fire protection</v>
      </c>
      <c r="D221" t="str">
        <f>[2]Dbase!F143</f>
        <v>2F3 Fire protection</v>
      </c>
      <c r="E221">
        <f>[2]Dbase!G143</f>
        <v>0</v>
      </c>
      <c r="F221" t="str">
        <f>[2]Dbase!H143</f>
        <v>CO2eq</v>
      </c>
      <c r="G221">
        <f>[2]Dbase!I143</f>
        <v>2015</v>
      </c>
      <c r="H221">
        <f>[2]Dbase!J143</f>
        <v>42.095061219999998</v>
      </c>
    </row>
    <row r="222" spans="1:8" hidden="1" x14ac:dyDescent="0.25">
      <c r="A222" t="str">
        <f>[2]Dbase!C144</f>
        <v xml:space="preserve">2 Industrial Processes and Product Use </v>
      </c>
      <c r="B222" t="str">
        <f>[2]Dbase!D144</f>
        <v>2F Product uses as substitutes for ozone depleting substances</v>
      </c>
      <c r="C222" t="str">
        <f>[2]Dbase!E144</f>
        <v>2F3 Fire protection</v>
      </c>
      <c r="D222" t="str">
        <f>[2]Dbase!F144</f>
        <v>2F3 Fire protection</v>
      </c>
      <c r="E222">
        <f>[2]Dbase!G144</f>
        <v>0</v>
      </c>
      <c r="F222" t="str">
        <f>[2]Dbase!H144</f>
        <v>CO2eq</v>
      </c>
      <c r="G222">
        <f>[2]Dbase!I144</f>
        <v>2016</v>
      </c>
      <c r="H222">
        <f>[2]Dbase!J144</f>
        <v>46.142869999999995</v>
      </c>
    </row>
    <row r="223" spans="1:8" hidden="1" x14ac:dyDescent="0.25">
      <c r="A223" t="str">
        <f>[2]Dbase!C145</f>
        <v xml:space="preserve">2 Industrial Processes and Product Use </v>
      </c>
      <c r="B223" t="str">
        <f>[2]Dbase!D145</f>
        <v>2F Product uses as substitutes for ozone depleting substances</v>
      </c>
      <c r="C223" t="str">
        <f>[2]Dbase!E145</f>
        <v>2F3 Fire protection</v>
      </c>
      <c r="D223" t="str">
        <f>[2]Dbase!F145</f>
        <v>2F3 Fire protection</v>
      </c>
      <c r="E223">
        <f>[2]Dbase!G145</f>
        <v>0</v>
      </c>
      <c r="F223" t="str">
        <f>[2]Dbase!H145</f>
        <v>CO2eq</v>
      </c>
      <c r="G223">
        <f>[2]Dbase!I145</f>
        <v>2017</v>
      </c>
      <c r="H223">
        <f>[2]Dbase!J145</f>
        <v>51.086919999999992</v>
      </c>
    </row>
    <row r="224" spans="1:8" hidden="1" x14ac:dyDescent="0.25">
      <c r="A224" t="str">
        <f>[2]Dbase!C146</f>
        <v xml:space="preserve">2 Industrial Processes and Product Use </v>
      </c>
      <c r="B224" t="str">
        <f>[2]Dbase!D146</f>
        <v>2F Product uses as substitutes for ozone depleting substances</v>
      </c>
      <c r="C224" t="str">
        <f>[2]Dbase!E146</f>
        <v>2F4 Aerosols</v>
      </c>
      <c r="D224" t="str">
        <f>[2]Dbase!F146</f>
        <v>2F4 Aerosols</v>
      </c>
      <c r="E224">
        <f>[2]Dbase!G146</f>
        <v>0</v>
      </c>
      <c r="F224" t="str">
        <f>[2]Dbase!H146</f>
        <v>CO2eq</v>
      </c>
      <c r="G224">
        <f>[2]Dbase!I146</f>
        <v>2012</v>
      </c>
      <c r="H224">
        <f>[2]Dbase!J146</f>
        <v>16.021940999999998</v>
      </c>
    </row>
    <row r="225" spans="1:8" hidden="1" x14ac:dyDescent="0.25">
      <c r="A225" t="str">
        <f>[2]Dbase!C147</f>
        <v xml:space="preserve">2 Industrial Processes and Product Use </v>
      </c>
      <c r="B225" t="str">
        <f>[2]Dbase!D147</f>
        <v>2F Product uses as substitutes for ozone depleting substances</v>
      </c>
      <c r="C225" t="str">
        <f>[2]Dbase!E147</f>
        <v>2F4 Aerosols</v>
      </c>
      <c r="D225" t="str">
        <f>[2]Dbase!F147</f>
        <v>2F4 Aerosols</v>
      </c>
      <c r="E225">
        <f>[2]Dbase!G147</f>
        <v>0</v>
      </c>
      <c r="F225" t="str">
        <f>[2]Dbase!H147</f>
        <v>CO2eq</v>
      </c>
      <c r="G225">
        <f>[2]Dbase!I147</f>
        <v>2013</v>
      </c>
      <c r="H225">
        <f>[2]Dbase!J147</f>
        <v>17.601723100000001</v>
      </c>
    </row>
    <row r="226" spans="1:8" hidden="1" x14ac:dyDescent="0.25">
      <c r="A226" t="str">
        <f>[2]Dbase!C148</f>
        <v xml:space="preserve">2 Industrial Processes and Product Use </v>
      </c>
      <c r="B226" t="str">
        <f>[2]Dbase!D148</f>
        <v>2F Product uses as substitutes for ozone depleting substances</v>
      </c>
      <c r="C226" t="str">
        <f>[2]Dbase!E148</f>
        <v>2F4 Aerosols</v>
      </c>
      <c r="D226" t="str">
        <f>[2]Dbase!F148</f>
        <v>2F4 Aerosols</v>
      </c>
      <c r="E226">
        <f>[2]Dbase!G148</f>
        <v>0</v>
      </c>
      <c r="F226" t="str">
        <f>[2]Dbase!H148</f>
        <v>CO2eq</v>
      </c>
      <c r="G226">
        <f>[2]Dbase!I148</f>
        <v>2014</v>
      </c>
      <c r="H226">
        <f>[2]Dbase!J148</f>
        <v>16.615751399999997</v>
      </c>
    </row>
    <row r="227" spans="1:8" hidden="1" x14ac:dyDescent="0.25">
      <c r="A227" t="str">
        <f>[2]Dbase!C149</f>
        <v xml:space="preserve">2 Industrial Processes and Product Use </v>
      </c>
      <c r="B227" t="str">
        <f>[2]Dbase!D149</f>
        <v>2F Product uses as substitutes for ozone depleting substances</v>
      </c>
      <c r="C227" t="str">
        <f>[2]Dbase!E149</f>
        <v>2F4 Aerosols</v>
      </c>
      <c r="D227" t="str">
        <f>[2]Dbase!F149</f>
        <v>2F4 Aerosols</v>
      </c>
      <c r="E227">
        <f>[2]Dbase!G149</f>
        <v>0</v>
      </c>
      <c r="F227" t="str">
        <f>[2]Dbase!H149</f>
        <v>CO2eq</v>
      </c>
      <c r="G227">
        <f>[2]Dbase!I149</f>
        <v>2015</v>
      </c>
      <c r="H227">
        <f>[2]Dbase!J149</f>
        <v>18.202122020000004</v>
      </c>
    </row>
    <row r="228" spans="1:8" hidden="1" x14ac:dyDescent="0.25">
      <c r="A228" t="str">
        <f>[2]Dbase!C150</f>
        <v xml:space="preserve">2 Industrial Processes and Product Use </v>
      </c>
      <c r="B228" t="str">
        <f>[2]Dbase!D150</f>
        <v>2F Product uses as substitutes for ozone depleting substances</v>
      </c>
      <c r="C228" t="str">
        <f>[2]Dbase!E150</f>
        <v>2F4 Aerosols</v>
      </c>
      <c r="D228" t="str">
        <f>[2]Dbase!F150</f>
        <v>2F4 Aerosols</v>
      </c>
      <c r="E228">
        <f>[2]Dbase!G150</f>
        <v>0</v>
      </c>
      <c r="F228" t="str">
        <f>[2]Dbase!H150</f>
        <v>CO2eq</v>
      </c>
      <c r="G228">
        <f>[2]Dbase!I150</f>
        <v>2016</v>
      </c>
      <c r="H228">
        <f>[2]Dbase!J150</f>
        <v>18.202122020000004</v>
      </c>
    </row>
    <row r="229" spans="1:8" hidden="1" x14ac:dyDescent="0.25">
      <c r="A229" t="str">
        <f>[2]Dbase!C151</f>
        <v xml:space="preserve">2 Industrial Processes and Product Use </v>
      </c>
      <c r="B229" t="str">
        <f>[2]Dbase!D151</f>
        <v>2F Product uses as substitutes for ozone depleting substances</v>
      </c>
      <c r="C229" t="str">
        <f>[2]Dbase!E151</f>
        <v>2F4 Aerosols</v>
      </c>
      <c r="D229" t="str">
        <f>[2]Dbase!F151</f>
        <v>2F4 Aerosols</v>
      </c>
      <c r="E229">
        <f>[2]Dbase!G151</f>
        <v>0</v>
      </c>
      <c r="F229" t="str">
        <f>[2]Dbase!H151</f>
        <v>CO2eq</v>
      </c>
      <c r="G229">
        <f>[2]Dbase!I151</f>
        <v>2017</v>
      </c>
      <c r="H229">
        <f>[2]Dbase!J151</f>
        <v>18.202122020000004</v>
      </c>
    </row>
    <row r="230" spans="1:8" hidden="1" x14ac:dyDescent="0.25">
      <c r="A230" t="str">
        <f>[3]Dbase!C2</f>
        <v>4 Waste</v>
      </c>
      <c r="B230" t="str">
        <f>[3]Dbase!D2</f>
        <v>4A Solid Waste Disposal</v>
      </c>
      <c r="C230" t="str">
        <f>[3]Dbase!E2</f>
        <v>4A Solid Waste Disposal</v>
      </c>
      <c r="D230" t="str">
        <f>[3]Dbase!F2</f>
        <v>4A Solid Waste Disposal</v>
      </c>
      <c r="E230">
        <f>[3]Dbase!G2</f>
        <v>0</v>
      </c>
      <c r="F230" t="str">
        <f>[3]Dbase!H2</f>
        <v>CH4</v>
      </c>
      <c r="G230">
        <f>[3]Dbase!I2</f>
        <v>2012</v>
      </c>
      <c r="H230" s="3">
        <f>[3]Dbase!J2</f>
        <v>730.09788437669772</v>
      </c>
    </row>
    <row r="231" spans="1:8" hidden="1" x14ac:dyDescent="0.25">
      <c r="A231" t="str">
        <f>[3]Dbase!C3</f>
        <v>4 Waste</v>
      </c>
      <c r="B231" t="str">
        <f>[3]Dbase!D3</f>
        <v>4A Solid Waste Disposal</v>
      </c>
      <c r="C231" t="str">
        <f>[3]Dbase!E3</f>
        <v>4A Solid Waste Disposal</v>
      </c>
      <c r="D231" t="str">
        <f>[3]Dbase!F3</f>
        <v>4A Solid Waste Disposal</v>
      </c>
      <c r="E231">
        <f>[3]Dbase!G3</f>
        <v>0</v>
      </c>
      <c r="F231" t="str">
        <f>[3]Dbase!H3</f>
        <v>CH4</v>
      </c>
      <c r="G231">
        <f>[3]Dbase!I3</f>
        <v>2013</v>
      </c>
      <c r="H231" s="3">
        <f>[3]Dbase!J3</f>
        <v>749.42625633248088</v>
      </c>
    </row>
    <row r="232" spans="1:8" hidden="1" x14ac:dyDescent="0.25">
      <c r="A232" t="str">
        <f>[3]Dbase!C4</f>
        <v>4 Waste</v>
      </c>
      <c r="B232" t="str">
        <f>[3]Dbase!D4</f>
        <v>4A Solid Waste Disposal</v>
      </c>
      <c r="C232" t="str">
        <f>[3]Dbase!E4</f>
        <v>4A Solid Waste Disposal</v>
      </c>
      <c r="D232" t="str">
        <f>[3]Dbase!F4</f>
        <v>4A Solid Waste Disposal</v>
      </c>
      <c r="E232">
        <f>[3]Dbase!G4</f>
        <v>0</v>
      </c>
      <c r="F232" t="str">
        <f>[3]Dbase!H4</f>
        <v>CH4</v>
      </c>
      <c r="G232">
        <f>[3]Dbase!I4</f>
        <v>2014</v>
      </c>
      <c r="H232" s="3">
        <f>[3]Dbase!J4</f>
        <v>769.49664270340054</v>
      </c>
    </row>
    <row r="233" spans="1:8" hidden="1" x14ac:dyDescent="0.25">
      <c r="A233" t="str">
        <f>[3]Dbase!C5</f>
        <v>4 Waste</v>
      </c>
      <c r="B233" t="str">
        <f>[3]Dbase!D5</f>
        <v>4A Solid Waste Disposal</v>
      </c>
      <c r="C233" t="str">
        <f>[3]Dbase!E5</f>
        <v>4A Solid Waste Disposal</v>
      </c>
      <c r="D233" t="str">
        <f>[3]Dbase!F5</f>
        <v>4A Solid Waste Disposal</v>
      </c>
      <c r="E233">
        <f>[3]Dbase!G5</f>
        <v>0</v>
      </c>
      <c r="F233" t="str">
        <f>[3]Dbase!H5</f>
        <v>CH4</v>
      </c>
      <c r="G233">
        <f>[3]Dbase!I5</f>
        <v>2015</v>
      </c>
      <c r="H233" s="3">
        <f>[3]Dbase!J5</f>
        <v>789.20412079626408</v>
      </c>
    </row>
    <row r="234" spans="1:8" hidden="1" x14ac:dyDescent="0.25">
      <c r="A234" t="str">
        <f>[3]Dbase!C6</f>
        <v>4 Waste</v>
      </c>
      <c r="B234" t="str">
        <f>[3]Dbase!D6</f>
        <v>4A Solid Waste Disposal</v>
      </c>
      <c r="C234" t="str">
        <f>[3]Dbase!E6</f>
        <v>4A Solid Waste Disposal</v>
      </c>
      <c r="D234" t="str">
        <f>[3]Dbase!F6</f>
        <v>4A Solid Waste Disposal</v>
      </c>
      <c r="E234">
        <f>[3]Dbase!G6</f>
        <v>0</v>
      </c>
      <c r="F234" t="str">
        <f>[3]Dbase!H6</f>
        <v>CH4</v>
      </c>
      <c r="G234">
        <f>[3]Dbase!I6</f>
        <v>2016</v>
      </c>
      <c r="H234" s="3">
        <f>[3]Dbase!J6</f>
        <v>808.37812092725358</v>
      </c>
    </row>
    <row r="235" spans="1:8" hidden="1" x14ac:dyDescent="0.25">
      <c r="A235" t="str">
        <f>[3]Dbase!C7</f>
        <v>4 Waste</v>
      </c>
      <c r="B235" t="str">
        <f>[3]Dbase!D7</f>
        <v>4A Solid Waste Disposal</v>
      </c>
      <c r="C235" t="str">
        <f>[3]Dbase!E7</f>
        <v>4A Solid Waste Disposal</v>
      </c>
      <c r="D235" t="str">
        <f>[3]Dbase!F7</f>
        <v>4A Solid Waste Disposal</v>
      </c>
      <c r="E235">
        <f>[3]Dbase!G7</f>
        <v>0</v>
      </c>
      <c r="F235" t="str">
        <f>[3]Dbase!H7</f>
        <v>CH4</v>
      </c>
      <c r="G235">
        <f>[3]Dbase!I7</f>
        <v>2017</v>
      </c>
      <c r="H235" s="3">
        <f>[3]Dbase!J7</f>
        <v>826.95032720326924</v>
      </c>
    </row>
    <row r="236" spans="1:8" hidden="1" x14ac:dyDescent="0.25">
      <c r="A236" t="str">
        <f>[3]Dbase!C8</f>
        <v>4 Waste</v>
      </c>
      <c r="B236">
        <f>[3]Dbase!D8</f>
        <v>0</v>
      </c>
      <c r="C236">
        <f>[3]Dbase!E8</f>
        <v>0</v>
      </c>
      <c r="D236">
        <f>[3]Dbase!F8</f>
        <v>0</v>
      </c>
      <c r="E236">
        <f>[3]Dbase!G8</f>
        <v>0</v>
      </c>
      <c r="F236" t="str">
        <f>[3]Dbase!H8</f>
        <v>CH4</v>
      </c>
      <c r="G236">
        <f>[3]Dbase!I8</f>
        <v>2012</v>
      </c>
      <c r="H236" s="3">
        <f>[3]Dbase!J8</f>
        <v>0</v>
      </c>
    </row>
    <row r="237" spans="1:8" hidden="1" x14ac:dyDescent="0.25">
      <c r="A237" t="str">
        <f>[3]Dbase!C9</f>
        <v>4 Waste</v>
      </c>
      <c r="B237">
        <f>[3]Dbase!D9</f>
        <v>0</v>
      </c>
      <c r="C237">
        <f>[3]Dbase!E9</f>
        <v>0</v>
      </c>
      <c r="D237">
        <f>[3]Dbase!F9</f>
        <v>0</v>
      </c>
      <c r="E237">
        <f>[3]Dbase!G9</f>
        <v>0</v>
      </c>
      <c r="F237" t="str">
        <f>[3]Dbase!H9</f>
        <v>CH4</v>
      </c>
      <c r="G237">
        <f>[3]Dbase!I9</f>
        <v>2013</v>
      </c>
      <c r="H237" s="3">
        <f>[3]Dbase!J9</f>
        <v>0</v>
      </c>
    </row>
    <row r="238" spans="1:8" hidden="1" x14ac:dyDescent="0.25">
      <c r="A238" t="str">
        <f>[3]Dbase!C10</f>
        <v>4 Waste</v>
      </c>
      <c r="B238">
        <f>[3]Dbase!D10</f>
        <v>0</v>
      </c>
      <c r="C238">
        <f>[3]Dbase!E10</f>
        <v>0</v>
      </c>
      <c r="D238">
        <f>[3]Dbase!F10</f>
        <v>0</v>
      </c>
      <c r="E238">
        <f>[3]Dbase!G10</f>
        <v>0</v>
      </c>
      <c r="F238" t="str">
        <f>[3]Dbase!H10</f>
        <v>CH4</v>
      </c>
      <c r="G238">
        <f>[3]Dbase!I10</f>
        <v>2014</v>
      </c>
      <c r="H238" s="3">
        <f>[3]Dbase!J10</f>
        <v>0</v>
      </c>
    </row>
    <row r="239" spans="1:8" hidden="1" x14ac:dyDescent="0.25">
      <c r="A239" t="str">
        <f>[3]Dbase!C11</f>
        <v>4 Waste</v>
      </c>
      <c r="B239">
        <f>[3]Dbase!D11</f>
        <v>0</v>
      </c>
      <c r="C239">
        <f>[3]Dbase!E11</f>
        <v>0</v>
      </c>
      <c r="D239">
        <f>[3]Dbase!F11</f>
        <v>0</v>
      </c>
      <c r="E239">
        <f>[3]Dbase!G11</f>
        <v>0</v>
      </c>
      <c r="F239" t="str">
        <f>[3]Dbase!H11</f>
        <v>CH4</v>
      </c>
      <c r="G239">
        <f>[3]Dbase!I11</f>
        <v>2015</v>
      </c>
      <c r="H239" s="3">
        <f>[3]Dbase!J11</f>
        <v>0</v>
      </c>
    </row>
    <row r="240" spans="1:8" hidden="1" x14ac:dyDescent="0.25">
      <c r="A240" t="str">
        <f>[3]Dbase!C12</f>
        <v>4 Waste</v>
      </c>
      <c r="B240">
        <f>[3]Dbase!D12</f>
        <v>0</v>
      </c>
      <c r="C240">
        <f>[3]Dbase!E12</f>
        <v>0</v>
      </c>
      <c r="D240">
        <f>[3]Dbase!F12</f>
        <v>0</v>
      </c>
      <c r="E240">
        <f>[3]Dbase!G12</f>
        <v>0</v>
      </c>
      <c r="F240" t="str">
        <f>[3]Dbase!H12</f>
        <v>CH4</v>
      </c>
      <c r="G240">
        <f>[3]Dbase!I12</f>
        <v>2016</v>
      </c>
      <c r="H240" s="3">
        <f>[3]Dbase!J12</f>
        <v>0</v>
      </c>
    </row>
    <row r="241" spans="1:8" hidden="1" x14ac:dyDescent="0.25">
      <c r="A241" t="str">
        <f>[3]Dbase!C13</f>
        <v>4 Waste</v>
      </c>
      <c r="B241">
        <f>[3]Dbase!D13</f>
        <v>0</v>
      </c>
      <c r="C241">
        <f>[3]Dbase!E13</f>
        <v>0</v>
      </c>
      <c r="D241">
        <f>[3]Dbase!F13</f>
        <v>0</v>
      </c>
      <c r="E241">
        <f>[3]Dbase!G13</f>
        <v>0</v>
      </c>
      <c r="F241" t="str">
        <f>[3]Dbase!H13</f>
        <v>CH4</v>
      </c>
      <c r="G241">
        <f>[3]Dbase!I13</f>
        <v>2017</v>
      </c>
      <c r="H241" s="3">
        <f>[3]Dbase!J13</f>
        <v>0</v>
      </c>
    </row>
    <row r="242" spans="1:8" hidden="1" x14ac:dyDescent="0.25">
      <c r="A242" t="str">
        <f>[3]Dbase!C14</f>
        <v>4 Waste</v>
      </c>
      <c r="B242">
        <f>[3]Dbase!D14</f>
        <v>0</v>
      </c>
      <c r="C242">
        <f>[3]Dbase!E14</f>
        <v>0</v>
      </c>
      <c r="D242">
        <f>[3]Dbase!F14</f>
        <v>0</v>
      </c>
      <c r="E242">
        <f>[3]Dbase!G14</f>
        <v>0</v>
      </c>
      <c r="F242" t="str">
        <f>[3]Dbase!H14</f>
        <v>N2O</v>
      </c>
      <c r="G242">
        <f>[3]Dbase!I14</f>
        <v>2012</v>
      </c>
      <c r="H242" s="3">
        <f>[3]Dbase!J14</f>
        <v>0</v>
      </c>
    </row>
    <row r="243" spans="1:8" hidden="1" x14ac:dyDescent="0.25">
      <c r="A243" t="str">
        <f>[3]Dbase!C15</f>
        <v>4 Waste</v>
      </c>
      <c r="B243">
        <f>[3]Dbase!D15</f>
        <v>0</v>
      </c>
      <c r="C243">
        <f>[3]Dbase!E15</f>
        <v>0</v>
      </c>
      <c r="D243">
        <f>[3]Dbase!F15</f>
        <v>0</v>
      </c>
      <c r="E243">
        <f>[3]Dbase!G15</f>
        <v>0</v>
      </c>
      <c r="F243" t="str">
        <f>[3]Dbase!H15</f>
        <v>N2O</v>
      </c>
      <c r="G243">
        <f>[3]Dbase!I15</f>
        <v>2013</v>
      </c>
      <c r="H243" s="3">
        <f>[3]Dbase!J15</f>
        <v>0</v>
      </c>
    </row>
    <row r="244" spans="1:8" hidden="1" x14ac:dyDescent="0.25">
      <c r="A244" t="str">
        <f>[3]Dbase!C16</f>
        <v>4 Waste</v>
      </c>
      <c r="B244">
        <f>[3]Dbase!D16</f>
        <v>0</v>
      </c>
      <c r="C244">
        <f>[3]Dbase!E16</f>
        <v>0</v>
      </c>
      <c r="D244">
        <f>[3]Dbase!F16</f>
        <v>0</v>
      </c>
      <c r="E244">
        <f>[3]Dbase!G16</f>
        <v>0</v>
      </c>
      <c r="F244" t="str">
        <f>[3]Dbase!H16</f>
        <v>N2O</v>
      </c>
      <c r="G244">
        <f>[3]Dbase!I16</f>
        <v>2014</v>
      </c>
      <c r="H244" s="3">
        <f>[3]Dbase!J16</f>
        <v>0</v>
      </c>
    </row>
    <row r="245" spans="1:8" hidden="1" x14ac:dyDescent="0.25">
      <c r="A245" t="str">
        <f>[3]Dbase!C17</f>
        <v>4 Waste</v>
      </c>
      <c r="B245">
        <f>[3]Dbase!D17</f>
        <v>0</v>
      </c>
      <c r="C245">
        <f>[3]Dbase!E17</f>
        <v>0</v>
      </c>
      <c r="D245">
        <f>[3]Dbase!F17</f>
        <v>0</v>
      </c>
      <c r="E245">
        <f>[3]Dbase!G17</f>
        <v>0</v>
      </c>
      <c r="F245" t="str">
        <f>[3]Dbase!H17</f>
        <v>N2O</v>
      </c>
      <c r="G245">
        <f>[3]Dbase!I17</f>
        <v>2015</v>
      </c>
      <c r="H245" s="3">
        <f>[3]Dbase!J17</f>
        <v>0</v>
      </c>
    </row>
    <row r="246" spans="1:8" hidden="1" x14ac:dyDescent="0.25">
      <c r="A246" t="str">
        <f>[3]Dbase!C18</f>
        <v>4 Waste</v>
      </c>
      <c r="B246">
        <f>[3]Dbase!D18</f>
        <v>0</v>
      </c>
      <c r="C246">
        <f>[3]Dbase!E18</f>
        <v>0</v>
      </c>
      <c r="D246">
        <f>[3]Dbase!F18</f>
        <v>0</v>
      </c>
      <c r="E246">
        <f>[3]Dbase!G18</f>
        <v>0</v>
      </c>
      <c r="F246" t="str">
        <f>[3]Dbase!H18</f>
        <v>N2O</v>
      </c>
      <c r="G246">
        <f>[3]Dbase!I18</f>
        <v>2016</v>
      </c>
      <c r="H246" s="3">
        <f>[3]Dbase!J18</f>
        <v>0</v>
      </c>
    </row>
    <row r="247" spans="1:8" hidden="1" x14ac:dyDescent="0.25">
      <c r="A247" t="str">
        <f>[3]Dbase!C19</f>
        <v>4 Waste</v>
      </c>
      <c r="B247">
        <f>[3]Dbase!D19</f>
        <v>0</v>
      </c>
      <c r="C247">
        <f>[3]Dbase!E19</f>
        <v>0</v>
      </c>
      <c r="D247">
        <f>[3]Dbase!F19</f>
        <v>0</v>
      </c>
      <c r="E247">
        <f>[3]Dbase!G19</f>
        <v>0</v>
      </c>
      <c r="F247" t="str">
        <f>[3]Dbase!H19</f>
        <v>N2O</v>
      </c>
      <c r="G247">
        <f>[3]Dbase!I19</f>
        <v>2017</v>
      </c>
      <c r="H247" s="3">
        <f>[3]Dbase!J19</f>
        <v>0</v>
      </c>
    </row>
    <row r="248" spans="1:8" hidden="1" x14ac:dyDescent="0.25">
      <c r="A248" t="str">
        <f>[3]Dbase!C20</f>
        <v>4 Waste</v>
      </c>
      <c r="B248" t="str">
        <f>[3]Dbase!D20</f>
        <v>4C2 Open Burning of Waste</v>
      </c>
      <c r="C248" t="str">
        <f>[3]Dbase!E20</f>
        <v>4C2 Open Burning of Waste</v>
      </c>
      <c r="D248" t="str">
        <f>[3]Dbase!F20</f>
        <v>4C2 Open Burning of Waste</v>
      </c>
      <c r="E248">
        <f>[3]Dbase!G20</f>
        <v>0</v>
      </c>
      <c r="F248" t="str">
        <f>[3]Dbase!H20</f>
        <v>CO2</v>
      </c>
      <c r="G248">
        <f>[3]Dbase!I20</f>
        <v>2012</v>
      </c>
      <c r="H248" s="3">
        <f>[3]Dbase!J20</f>
        <v>35.132969508753597</v>
      </c>
    </row>
    <row r="249" spans="1:8" hidden="1" x14ac:dyDescent="0.25">
      <c r="A249" t="str">
        <f>[3]Dbase!C21</f>
        <v>4 Waste</v>
      </c>
      <c r="B249" t="str">
        <f>[3]Dbase!D21</f>
        <v>4C2 Open Burning of Waste</v>
      </c>
      <c r="C249" t="str">
        <f>[3]Dbase!E21</f>
        <v>4C2 Open Burning of Waste</v>
      </c>
      <c r="D249" t="str">
        <f>[3]Dbase!F21</f>
        <v>4C2 Open Burning of Waste</v>
      </c>
      <c r="E249">
        <f>[3]Dbase!G21</f>
        <v>0</v>
      </c>
      <c r="F249" t="str">
        <f>[3]Dbase!H21</f>
        <v>CO2</v>
      </c>
      <c r="G249">
        <f>[3]Dbase!I21</f>
        <v>2013</v>
      </c>
      <c r="H249" s="3">
        <f>[3]Dbase!J21</f>
        <v>35.272222907961584</v>
      </c>
    </row>
    <row r="250" spans="1:8" hidden="1" x14ac:dyDescent="0.25">
      <c r="A250" t="str">
        <f>[3]Dbase!C22</f>
        <v>4 Waste</v>
      </c>
      <c r="B250" t="str">
        <f>[3]Dbase!D22</f>
        <v>4C2 Open Burning of Waste</v>
      </c>
      <c r="C250" t="str">
        <f>[3]Dbase!E22</f>
        <v>4C2 Open Burning of Waste</v>
      </c>
      <c r="D250" t="str">
        <f>[3]Dbase!F22</f>
        <v>4C2 Open Burning of Waste</v>
      </c>
      <c r="E250">
        <f>[3]Dbase!G22</f>
        <v>0</v>
      </c>
      <c r="F250" t="str">
        <f>[3]Dbase!H22</f>
        <v>CO2</v>
      </c>
      <c r="G250">
        <f>[3]Dbase!I22</f>
        <v>2014</v>
      </c>
      <c r="H250" s="3">
        <f>[3]Dbase!J22</f>
        <v>35.846477401838392</v>
      </c>
    </row>
    <row r="251" spans="1:8" hidden="1" x14ac:dyDescent="0.25">
      <c r="A251" t="str">
        <f>[3]Dbase!C23</f>
        <v>4 Waste</v>
      </c>
      <c r="B251" t="str">
        <f>[3]Dbase!D23</f>
        <v>4C2 Open Burning of Waste</v>
      </c>
      <c r="C251" t="str">
        <f>[3]Dbase!E23</f>
        <v>4C2 Open Burning of Waste</v>
      </c>
      <c r="D251" t="str">
        <f>[3]Dbase!F23</f>
        <v>4C2 Open Burning of Waste</v>
      </c>
      <c r="E251">
        <f>[3]Dbase!G23</f>
        <v>0</v>
      </c>
      <c r="F251" t="str">
        <f>[3]Dbase!H23</f>
        <v>CO2</v>
      </c>
      <c r="G251">
        <f>[3]Dbase!I23</f>
        <v>2015</v>
      </c>
      <c r="H251" s="3">
        <f>[3]Dbase!J23</f>
        <v>36.44195146130879</v>
      </c>
    </row>
    <row r="252" spans="1:8" hidden="1" x14ac:dyDescent="0.25">
      <c r="A252" t="str">
        <f>[3]Dbase!C24</f>
        <v>4 Waste</v>
      </c>
      <c r="B252" t="str">
        <f>[3]Dbase!D24</f>
        <v>4C2 Open Burning of Waste</v>
      </c>
      <c r="C252" t="str">
        <f>[3]Dbase!E24</f>
        <v>4C2 Open Burning of Waste</v>
      </c>
      <c r="D252" t="str">
        <f>[3]Dbase!F24</f>
        <v>4C2 Open Burning of Waste</v>
      </c>
      <c r="E252">
        <f>[3]Dbase!G24</f>
        <v>0</v>
      </c>
      <c r="F252" t="str">
        <f>[3]Dbase!H24</f>
        <v>CO2</v>
      </c>
      <c r="G252">
        <f>[3]Dbase!I24</f>
        <v>2016</v>
      </c>
      <c r="H252" s="3">
        <f>[3]Dbase!J24</f>
        <v>36.868995218879988</v>
      </c>
    </row>
    <row r="253" spans="1:8" hidden="1" x14ac:dyDescent="0.25">
      <c r="A253" t="str">
        <f>[3]Dbase!C25</f>
        <v>4 Waste</v>
      </c>
      <c r="B253" t="str">
        <f>[3]Dbase!D25</f>
        <v>4C2 Open Burning of Waste</v>
      </c>
      <c r="C253" t="str">
        <f>[3]Dbase!E25</f>
        <v>4C2 Open Burning of Waste</v>
      </c>
      <c r="D253" t="str">
        <f>[3]Dbase!F25</f>
        <v>4C2 Open Burning of Waste</v>
      </c>
      <c r="E253">
        <f>[3]Dbase!G25</f>
        <v>0</v>
      </c>
      <c r="F253" t="str">
        <f>[3]Dbase!H25</f>
        <v>CO2</v>
      </c>
      <c r="G253">
        <f>[3]Dbase!I25</f>
        <v>2017</v>
      </c>
      <c r="H253" s="3">
        <f>[3]Dbase!J25</f>
        <v>37.465795501199977</v>
      </c>
    </row>
    <row r="254" spans="1:8" hidden="1" x14ac:dyDescent="0.25">
      <c r="A254" t="str">
        <f>[3]Dbase!C26</f>
        <v>4 Waste</v>
      </c>
      <c r="B254" t="str">
        <f>[3]Dbase!D26</f>
        <v>4C2 Open Burning of Waste</v>
      </c>
      <c r="C254" t="str">
        <f>[3]Dbase!E26</f>
        <v>4C2 Open Burning of Waste</v>
      </c>
      <c r="D254" t="str">
        <f>[3]Dbase!F26</f>
        <v>4C2 Open Burning of Waste</v>
      </c>
      <c r="E254">
        <f>[3]Dbase!G26</f>
        <v>0</v>
      </c>
      <c r="F254" t="str">
        <f>[3]Dbase!H26</f>
        <v>CH4</v>
      </c>
      <c r="G254">
        <f>[3]Dbase!I26</f>
        <v>2012</v>
      </c>
      <c r="H254" s="3">
        <f>[3]Dbase!J26</f>
        <v>10.748882196</v>
      </c>
    </row>
    <row r="255" spans="1:8" hidden="1" x14ac:dyDescent="0.25">
      <c r="A255" t="str">
        <f>[3]Dbase!C27</f>
        <v>4 Waste</v>
      </c>
      <c r="B255" t="str">
        <f>[3]Dbase!D27</f>
        <v>4C2 Open Burning of Waste</v>
      </c>
      <c r="C255" t="str">
        <f>[3]Dbase!E27</f>
        <v>4C2 Open Burning of Waste</v>
      </c>
      <c r="D255" t="str">
        <f>[3]Dbase!F27</f>
        <v>4C2 Open Burning of Waste</v>
      </c>
      <c r="E255">
        <f>[3]Dbase!G27</f>
        <v>0</v>
      </c>
      <c r="F255" t="str">
        <f>[3]Dbase!H27</f>
        <v>CH4</v>
      </c>
      <c r="G255">
        <f>[3]Dbase!I27</f>
        <v>2013</v>
      </c>
      <c r="H255" s="3">
        <f>[3]Dbase!J27</f>
        <v>10.791486575999999</v>
      </c>
    </row>
    <row r="256" spans="1:8" hidden="1" x14ac:dyDescent="0.25">
      <c r="A256" t="str">
        <f>[3]Dbase!C28</f>
        <v>4 Waste</v>
      </c>
      <c r="B256" t="str">
        <f>[3]Dbase!D28</f>
        <v>4C2 Open Burning of Waste</v>
      </c>
      <c r="C256" t="str">
        <f>[3]Dbase!E28</f>
        <v>4C2 Open Burning of Waste</v>
      </c>
      <c r="D256" t="str">
        <f>[3]Dbase!F28</f>
        <v>4C2 Open Burning of Waste</v>
      </c>
      <c r="E256">
        <f>[3]Dbase!G28</f>
        <v>0</v>
      </c>
      <c r="F256" t="str">
        <f>[3]Dbase!H28</f>
        <v>CH4</v>
      </c>
      <c r="G256">
        <f>[3]Dbase!I28</f>
        <v>2014</v>
      </c>
      <c r="H256" s="3">
        <f>[3]Dbase!J28</f>
        <v>10.967178923999999</v>
      </c>
    </row>
    <row r="257" spans="1:8" hidden="1" x14ac:dyDescent="0.25">
      <c r="A257" t="str">
        <f>[3]Dbase!C29</f>
        <v>4 Waste</v>
      </c>
      <c r="B257" t="str">
        <f>[3]Dbase!D29</f>
        <v>4C2 Open Burning of Waste</v>
      </c>
      <c r="C257" t="str">
        <f>[3]Dbase!E29</f>
        <v>4C2 Open Burning of Waste</v>
      </c>
      <c r="D257" t="str">
        <f>[3]Dbase!F29</f>
        <v>4C2 Open Burning of Waste</v>
      </c>
      <c r="E257">
        <f>[3]Dbase!G29</f>
        <v>0</v>
      </c>
      <c r="F257" t="str">
        <f>[3]Dbase!H29</f>
        <v>CH4</v>
      </c>
      <c r="G257">
        <f>[3]Dbase!I29</f>
        <v>2015</v>
      </c>
      <c r="H257" s="3">
        <f>[3]Dbase!J29</f>
        <v>11.149363367999998</v>
      </c>
    </row>
    <row r="258" spans="1:8" hidden="1" x14ac:dyDescent="0.25">
      <c r="A258" t="str">
        <f>[3]Dbase!C30</f>
        <v>4 Waste</v>
      </c>
      <c r="B258" t="str">
        <f>[3]Dbase!D30</f>
        <v>4C2 Open Burning of Waste</v>
      </c>
      <c r="C258" t="str">
        <f>[3]Dbase!E30</f>
        <v>4C2 Open Burning of Waste</v>
      </c>
      <c r="D258" t="str">
        <f>[3]Dbase!F30</f>
        <v>4C2 Open Burning of Waste</v>
      </c>
      <c r="E258">
        <f>[3]Dbase!G30</f>
        <v>0</v>
      </c>
      <c r="F258" t="str">
        <f>[3]Dbase!H30</f>
        <v>CH4</v>
      </c>
      <c r="G258">
        <f>[3]Dbase!I30</f>
        <v>2016</v>
      </c>
      <c r="H258" s="3">
        <f>[3]Dbase!J30</f>
        <v>11.280016799999997</v>
      </c>
    </row>
    <row r="259" spans="1:8" hidden="1" x14ac:dyDescent="0.25">
      <c r="A259" t="str">
        <f>[3]Dbase!C31</f>
        <v>4 Waste</v>
      </c>
      <c r="B259" t="str">
        <f>[3]Dbase!D31</f>
        <v>4C2 Open Burning of Waste</v>
      </c>
      <c r="C259" t="str">
        <f>[3]Dbase!E31</f>
        <v>4C2 Open Burning of Waste</v>
      </c>
      <c r="D259" t="str">
        <f>[3]Dbase!F31</f>
        <v>4C2 Open Burning of Waste</v>
      </c>
      <c r="E259">
        <f>[3]Dbase!G31</f>
        <v>0</v>
      </c>
      <c r="F259" t="str">
        <f>[3]Dbase!H31</f>
        <v>CH4</v>
      </c>
      <c r="G259">
        <f>[3]Dbase!I31</f>
        <v>2017</v>
      </c>
      <c r="H259" s="3">
        <f>[3]Dbase!J31</f>
        <v>11.462606999999998</v>
      </c>
    </row>
    <row r="260" spans="1:8" hidden="1" x14ac:dyDescent="0.25">
      <c r="A260" t="str">
        <f>[3]Dbase!C32</f>
        <v>4 Waste</v>
      </c>
      <c r="B260" t="str">
        <f>[3]Dbase!D32</f>
        <v>4C2 Open Burning of Waste</v>
      </c>
      <c r="C260" t="str">
        <f>[3]Dbase!E32</f>
        <v>4C2 Open Burning of Waste</v>
      </c>
      <c r="D260" t="str">
        <f>[3]Dbase!F32</f>
        <v>4C2 Open Burning of Waste</v>
      </c>
      <c r="E260">
        <f>[3]Dbase!G32</f>
        <v>0</v>
      </c>
      <c r="F260" t="str">
        <f>[3]Dbase!H32</f>
        <v>N2O</v>
      </c>
      <c r="G260">
        <f>[3]Dbase!I32</f>
        <v>2012</v>
      </c>
      <c r="H260" s="3">
        <f>[3]Dbase!J32</f>
        <v>0.24805112759999998</v>
      </c>
    </row>
    <row r="261" spans="1:8" hidden="1" x14ac:dyDescent="0.25">
      <c r="A261" t="str">
        <f>[3]Dbase!C33</f>
        <v>4 Waste</v>
      </c>
      <c r="B261" t="str">
        <f>[3]Dbase!D33</f>
        <v>4C2 Open Burning of Waste</v>
      </c>
      <c r="C261" t="str">
        <f>[3]Dbase!E33</f>
        <v>4C2 Open Burning of Waste</v>
      </c>
      <c r="D261" t="str">
        <f>[3]Dbase!F33</f>
        <v>4C2 Open Burning of Waste</v>
      </c>
      <c r="E261">
        <f>[3]Dbase!G33</f>
        <v>0</v>
      </c>
      <c r="F261" t="str">
        <f>[3]Dbase!H33</f>
        <v>N2O</v>
      </c>
      <c r="G261">
        <f>[3]Dbase!I33</f>
        <v>2013</v>
      </c>
      <c r="H261" s="3">
        <f>[3]Dbase!J33</f>
        <v>0.24903430559999998</v>
      </c>
    </row>
    <row r="262" spans="1:8" hidden="1" x14ac:dyDescent="0.25">
      <c r="A262" t="str">
        <f>[3]Dbase!C34</f>
        <v>4 Waste</v>
      </c>
      <c r="B262" t="str">
        <f>[3]Dbase!D34</f>
        <v>4C2 Open Burning of Waste</v>
      </c>
      <c r="C262" t="str">
        <f>[3]Dbase!E34</f>
        <v>4C2 Open Burning of Waste</v>
      </c>
      <c r="D262" t="str">
        <f>[3]Dbase!F34</f>
        <v>4C2 Open Burning of Waste</v>
      </c>
      <c r="E262">
        <f>[3]Dbase!G34</f>
        <v>0</v>
      </c>
      <c r="F262" t="str">
        <f>[3]Dbase!H34</f>
        <v>N2O</v>
      </c>
      <c r="G262">
        <f>[3]Dbase!I34</f>
        <v>2014</v>
      </c>
      <c r="H262" s="3">
        <f>[3]Dbase!J34</f>
        <v>0.25308874440000001</v>
      </c>
    </row>
    <row r="263" spans="1:8" hidden="1" x14ac:dyDescent="0.25">
      <c r="A263" t="str">
        <f>[3]Dbase!C35</f>
        <v>4 Waste</v>
      </c>
      <c r="B263" t="str">
        <f>[3]Dbase!D35</f>
        <v>4C2 Open Burning of Waste</v>
      </c>
      <c r="C263" t="str">
        <f>[3]Dbase!E35</f>
        <v>4C2 Open Burning of Waste</v>
      </c>
      <c r="D263" t="str">
        <f>[3]Dbase!F35</f>
        <v>4C2 Open Burning of Waste</v>
      </c>
      <c r="E263">
        <f>[3]Dbase!G35</f>
        <v>0</v>
      </c>
      <c r="F263" t="str">
        <f>[3]Dbase!H35</f>
        <v>N2O</v>
      </c>
      <c r="G263">
        <f>[3]Dbase!I35</f>
        <v>2015</v>
      </c>
      <c r="H263" s="3">
        <f>[3]Dbase!J35</f>
        <v>0.25729300079999995</v>
      </c>
    </row>
    <row r="264" spans="1:8" hidden="1" x14ac:dyDescent="0.25">
      <c r="A264" t="str">
        <f>[3]Dbase!C36</f>
        <v>4 Waste</v>
      </c>
      <c r="B264" t="str">
        <f>[3]Dbase!D36</f>
        <v>4C2 Open Burning of Waste</v>
      </c>
      <c r="C264" t="str">
        <f>[3]Dbase!E36</f>
        <v>4C2 Open Burning of Waste</v>
      </c>
      <c r="D264" t="str">
        <f>[3]Dbase!F36</f>
        <v>4C2 Open Burning of Waste</v>
      </c>
      <c r="E264">
        <f>[3]Dbase!G36</f>
        <v>0</v>
      </c>
      <c r="F264" t="str">
        <f>[3]Dbase!H36</f>
        <v>N2O</v>
      </c>
      <c r="G264">
        <f>[3]Dbase!I36</f>
        <v>2016</v>
      </c>
      <c r="H264" s="3">
        <f>[3]Dbase!J36</f>
        <v>0.26030807999999994</v>
      </c>
    </row>
    <row r="265" spans="1:8" hidden="1" x14ac:dyDescent="0.25">
      <c r="A265" t="str">
        <f>[3]Dbase!C37</f>
        <v>4 Waste</v>
      </c>
      <c r="B265" t="str">
        <f>[3]Dbase!D37</f>
        <v>4C2 Open Burning of Waste</v>
      </c>
      <c r="C265" t="str">
        <f>[3]Dbase!E37</f>
        <v>4C2 Open Burning of Waste</v>
      </c>
      <c r="D265" t="str">
        <f>[3]Dbase!F37</f>
        <v>4C2 Open Burning of Waste</v>
      </c>
      <c r="E265">
        <f>[3]Dbase!G37</f>
        <v>0</v>
      </c>
      <c r="F265" t="str">
        <f>[3]Dbase!H37</f>
        <v>N2O</v>
      </c>
      <c r="G265">
        <f>[3]Dbase!I37</f>
        <v>2017</v>
      </c>
      <c r="H265" s="3">
        <f>[3]Dbase!J37</f>
        <v>0.26452169999999997</v>
      </c>
    </row>
    <row r="266" spans="1:8" hidden="1" x14ac:dyDescent="0.25">
      <c r="A266" t="str">
        <f>[3]Dbase!C38</f>
        <v>4 Waste</v>
      </c>
      <c r="B266" t="str">
        <f>[3]Dbase!D38</f>
        <v>4D1 Wastewater Treatment and Discharge</v>
      </c>
      <c r="C266" t="str">
        <f>[3]Dbase!E38</f>
        <v>4D1 Wastewater Treatment and Discharge</v>
      </c>
      <c r="D266" t="str">
        <f>[3]Dbase!F38</f>
        <v>4D1 Wastewater Treatment and Discharge</v>
      </c>
      <c r="E266">
        <f>[3]Dbase!G38</f>
        <v>0</v>
      </c>
      <c r="F266" t="str">
        <f>[3]Dbase!H38</f>
        <v>CH4</v>
      </c>
      <c r="G266">
        <f>[3]Dbase!I38</f>
        <v>2012</v>
      </c>
      <c r="H266" s="3">
        <f>[3]Dbase!J38</f>
        <v>122.94377942208722</v>
      </c>
    </row>
    <row r="267" spans="1:8" hidden="1" x14ac:dyDescent="0.25">
      <c r="A267" t="str">
        <f>[3]Dbase!C39</f>
        <v>4 Waste</v>
      </c>
      <c r="B267" t="str">
        <f>[3]Dbase!D39</f>
        <v>4D1 Wastewater Treatment and Discharge</v>
      </c>
      <c r="C267" t="str">
        <f>[3]Dbase!E39</f>
        <v>4D1 Wastewater Treatment and Discharge</v>
      </c>
      <c r="D267" t="str">
        <f>[3]Dbase!F39</f>
        <v>4D1 Wastewater Treatment and Discharge</v>
      </c>
      <c r="E267">
        <f>[3]Dbase!G39</f>
        <v>0</v>
      </c>
      <c r="F267" t="str">
        <f>[3]Dbase!H39</f>
        <v>CH4</v>
      </c>
      <c r="G267">
        <f>[3]Dbase!I39</f>
        <v>2013</v>
      </c>
      <c r="H267" s="3">
        <f>[3]Dbase!J39</f>
        <v>123.4310806504032</v>
      </c>
    </row>
    <row r="268" spans="1:8" hidden="1" x14ac:dyDescent="0.25">
      <c r="A268" t="str">
        <f>[3]Dbase!C40</f>
        <v>4 Waste</v>
      </c>
      <c r="B268" t="str">
        <f>[3]Dbase!D40</f>
        <v>4D1 Wastewater Treatment and Discharge</v>
      </c>
      <c r="C268" t="str">
        <f>[3]Dbase!E40</f>
        <v>4D1 Wastewater Treatment and Discharge</v>
      </c>
      <c r="D268" t="str">
        <f>[3]Dbase!F40</f>
        <v>4D1 Wastewater Treatment and Discharge</v>
      </c>
      <c r="E268">
        <f>[3]Dbase!G40</f>
        <v>0</v>
      </c>
      <c r="F268" t="str">
        <f>[3]Dbase!H40</f>
        <v>CH4</v>
      </c>
      <c r="G268">
        <f>[3]Dbase!I40</f>
        <v>2014</v>
      </c>
      <c r="H268" s="3">
        <f>[3]Dbase!J40</f>
        <v>125.4406180966968</v>
      </c>
    </row>
    <row r="269" spans="1:8" hidden="1" x14ac:dyDescent="0.25">
      <c r="A269" t="str">
        <f>[3]Dbase!C41</f>
        <v>4 Waste</v>
      </c>
      <c r="B269" t="str">
        <f>[3]Dbase!D41</f>
        <v>4D1 Wastewater Treatment and Discharge</v>
      </c>
      <c r="C269" t="str">
        <f>[3]Dbase!E41</f>
        <v>4D1 Wastewater Treatment and Discharge</v>
      </c>
      <c r="D269" t="str">
        <f>[3]Dbase!F41</f>
        <v>4D1 Wastewater Treatment and Discharge</v>
      </c>
      <c r="E269">
        <f>[3]Dbase!G41</f>
        <v>0</v>
      </c>
      <c r="F269" t="str">
        <f>[3]Dbase!H41</f>
        <v>CH4</v>
      </c>
      <c r="G269">
        <f>[3]Dbase!I41</f>
        <v>2015</v>
      </c>
      <c r="H269" s="3">
        <f>[3]Dbase!J41</f>
        <v>127.52441096825761</v>
      </c>
    </row>
    <row r="270" spans="1:8" hidden="1" x14ac:dyDescent="0.25">
      <c r="A270" t="str">
        <f>[3]Dbase!C42</f>
        <v>4 Waste</v>
      </c>
      <c r="B270" t="str">
        <f>[3]Dbase!D42</f>
        <v>4D1 Wastewater Treatment and Discharge</v>
      </c>
      <c r="C270" t="str">
        <f>[3]Dbase!E42</f>
        <v>4D1 Wastewater Treatment and Discharge</v>
      </c>
      <c r="D270" t="str">
        <f>[3]Dbase!F42</f>
        <v>4D1 Wastewater Treatment and Discharge</v>
      </c>
      <c r="E270">
        <f>[3]Dbase!G42</f>
        <v>0</v>
      </c>
      <c r="F270" t="str">
        <f>[3]Dbase!H42</f>
        <v>CH4</v>
      </c>
      <c r="G270">
        <f>[3]Dbase!I42</f>
        <v>2016</v>
      </c>
      <c r="H270" s="3">
        <f>[3]Dbase!J42</f>
        <v>129.01880140175999</v>
      </c>
    </row>
    <row r="271" spans="1:8" hidden="1" x14ac:dyDescent="0.25">
      <c r="A271" t="str">
        <f>[3]Dbase!C43</f>
        <v>4 Waste</v>
      </c>
      <c r="B271" t="str">
        <f>[3]Dbase!D43</f>
        <v>4D1 Wastewater Treatment and Discharge</v>
      </c>
      <c r="C271" t="str">
        <f>[3]Dbase!E43</f>
        <v>4D1 Wastewater Treatment and Discharge</v>
      </c>
      <c r="D271" t="str">
        <f>[3]Dbase!F43</f>
        <v>4D1 Wastewater Treatment and Discharge</v>
      </c>
      <c r="E271">
        <f>[3]Dbase!G43</f>
        <v>0</v>
      </c>
      <c r="F271" t="str">
        <f>[3]Dbase!H43</f>
        <v>CH4</v>
      </c>
      <c r="G271">
        <f>[3]Dbase!I43</f>
        <v>2017</v>
      </c>
      <c r="H271" s="3">
        <f>[3]Dbase!J43</f>
        <v>131.1072352374</v>
      </c>
    </row>
    <row r="272" spans="1:8" hidden="1" x14ac:dyDescent="0.25">
      <c r="A272" t="str">
        <f>[3]Dbase!C44</f>
        <v>4 Waste</v>
      </c>
      <c r="B272" t="str">
        <f>[3]Dbase!D44</f>
        <v>4D1 Wastewater Treatment and Discharge</v>
      </c>
      <c r="C272" t="str">
        <f>[3]Dbase!E44</f>
        <v>4D1 Wastewater Treatment and Discharge</v>
      </c>
      <c r="D272" t="str">
        <f>[3]Dbase!F44</f>
        <v>4D1 Wastewater Treatment and Discharge</v>
      </c>
      <c r="E272">
        <f>[3]Dbase!G44</f>
        <v>0</v>
      </c>
      <c r="F272" t="str">
        <f>[3]Dbase!H44</f>
        <v>N2O</v>
      </c>
      <c r="G272">
        <f>[3]Dbase!I44</f>
        <v>2012</v>
      </c>
      <c r="H272" s="3">
        <f>[3]Dbase!J44</f>
        <v>2.3278777028571431</v>
      </c>
    </row>
    <row r="273" spans="1:8" hidden="1" x14ac:dyDescent="0.25">
      <c r="A273" t="str">
        <f>[3]Dbase!C45</f>
        <v>4 Waste</v>
      </c>
      <c r="B273" t="str">
        <f>[3]Dbase!D45</f>
        <v>4D1 Wastewater Treatment and Discharge</v>
      </c>
      <c r="C273" t="str">
        <f>[3]Dbase!E45</f>
        <v>4D1 Wastewater Treatment and Discharge</v>
      </c>
      <c r="D273" t="str">
        <f>[3]Dbase!F45</f>
        <v>4D1 Wastewater Treatment and Discharge</v>
      </c>
      <c r="E273">
        <f>[3]Dbase!G45</f>
        <v>0</v>
      </c>
      <c r="F273" t="str">
        <f>[3]Dbase!H45</f>
        <v>N2O</v>
      </c>
      <c r="G273">
        <f>[3]Dbase!I45</f>
        <v>2013</v>
      </c>
      <c r="H273" s="3">
        <f>[3]Dbase!J45</f>
        <v>2.3371045028571431</v>
      </c>
    </row>
    <row r="274" spans="1:8" hidden="1" x14ac:dyDescent="0.25">
      <c r="A274" t="str">
        <f>[3]Dbase!C46</f>
        <v>4 Waste</v>
      </c>
      <c r="B274" t="str">
        <f>[3]Dbase!D46</f>
        <v>4D1 Wastewater Treatment and Discharge</v>
      </c>
      <c r="C274" t="str">
        <f>[3]Dbase!E46</f>
        <v>4D1 Wastewater Treatment and Discharge</v>
      </c>
      <c r="D274" t="str">
        <f>[3]Dbase!F46</f>
        <v>4D1 Wastewater Treatment and Discharge</v>
      </c>
      <c r="E274">
        <f>[3]Dbase!G46</f>
        <v>0</v>
      </c>
      <c r="F274" t="str">
        <f>[3]Dbase!H46</f>
        <v>N2O</v>
      </c>
      <c r="G274">
        <f>[3]Dbase!I46</f>
        <v>2014</v>
      </c>
      <c r="H274" s="3">
        <f>[3]Dbase!J46</f>
        <v>2.3751540685714287</v>
      </c>
    </row>
    <row r="275" spans="1:8" hidden="1" x14ac:dyDescent="0.25">
      <c r="A275" t="str">
        <f>[3]Dbase!C47</f>
        <v>4 Waste</v>
      </c>
      <c r="B275" t="str">
        <f>[3]Dbase!D47</f>
        <v>4D1 Wastewater Treatment and Discharge</v>
      </c>
      <c r="C275" t="str">
        <f>[3]Dbase!E47</f>
        <v>4D1 Wastewater Treatment and Discharge</v>
      </c>
      <c r="D275" t="str">
        <f>[3]Dbase!F47</f>
        <v>4D1 Wastewater Treatment and Discharge</v>
      </c>
      <c r="E275">
        <f>[3]Dbase!G47</f>
        <v>0</v>
      </c>
      <c r="F275" t="str">
        <f>[3]Dbase!H47</f>
        <v>N2O</v>
      </c>
      <c r="G275">
        <f>[3]Dbase!I47</f>
        <v>2015</v>
      </c>
      <c r="H275" s="3">
        <f>[3]Dbase!J47</f>
        <v>2.4146096228571428</v>
      </c>
    </row>
    <row r="276" spans="1:8" hidden="1" x14ac:dyDescent="0.25">
      <c r="A276" t="str">
        <f>[3]Dbase!C48</f>
        <v>4 Waste</v>
      </c>
      <c r="B276" t="str">
        <f>[3]Dbase!D48</f>
        <v>4D1 Wastewater Treatment and Discharge</v>
      </c>
      <c r="C276" t="str">
        <f>[3]Dbase!E48</f>
        <v>4D1 Wastewater Treatment and Discharge</v>
      </c>
      <c r="D276" t="str">
        <f>[3]Dbase!F48</f>
        <v>4D1 Wastewater Treatment and Discharge</v>
      </c>
      <c r="E276">
        <f>[3]Dbase!G48</f>
        <v>0</v>
      </c>
      <c r="F276" t="str">
        <f>[3]Dbase!H48</f>
        <v>N2O</v>
      </c>
      <c r="G276">
        <f>[3]Dbase!I48</f>
        <v>2016</v>
      </c>
      <c r="H276" s="3">
        <f>[3]Dbase!J48</f>
        <v>2.4429051428571427</v>
      </c>
    </row>
    <row r="277" spans="1:8" hidden="1" x14ac:dyDescent="0.25">
      <c r="A277" t="str">
        <f>[3]Dbase!C49</f>
        <v>4 Waste</v>
      </c>
      <c r="B277" t="str">
        <f>[3]Dbase!D49</f>
        <v>4D1 Wastewater Treatment and Discharge</v>
      </c>
      <c r="C277" t="str">
        <f>[3]Dbase!E49</f>
        <v>4D1 Wastewater Treatment and Discharge</v>
      </c>
      <c r="D277" t="str">
        <f>[3]Dbase!F49</f>
        <v>4D1 Wastewater Treatment and Discharge</v>
      </c>
      <c r="E277">
        <f>[3]Dbase!G49</f>
        <v>0</v>
      </c>
      <c r="F277" t="str">
        <f>[3]Dbase!H49</f>
        <v>N2O</v>
      </c>
      <c r="G277">
        <f>[3]Dbase!I49</f>
        <v>2017</v>
      </c>
      <c r="H277" s="3">
        <f>[3]Dbase!J49</f>
        <v>2.4824485714285713</v>
      </c>
    </row>
    <row r="278" spans="1:8" hidden="1" x14ac:dyDescent="0.25">
      <c r="A278" t="str">
        <f>[5]Dbase!C2</f>
        <v>3B Land</v>
      </c>
      <c r="B278" t="str">
        <f>[5]Dbase!D2</f>
        <v>3B1 Forest land</v>
      </c>
      <c r="C278" t="str">
        <f>[5]Dbase!E2</f>
        <v>3B1a Forest land remaining forest land</v>
      </c>
      <c r="D278" t="str">
        <f>[5]Dbase!F2</f>
        <v>3B1a Forest land remaining forest land</v>
      </c>
      <c r="E278">
        <f>[5]Dbase!G2</f>
        <v>0</v>
      </c>
      <c r="F278" t="str">
        <f>[5]Dbase!H2</f>
        <v>CO2</v>
      </c>
      <c r="G278">
        <f>[5]Dbase!I2</f>
        <v>2012</v>
      </c>
      <c r="H278">
        <f>[5]Dbase!J2</f>
        <v>653.60804889259214</v>
      </c>
    </row>
    <row r="279" spans="1:8" hidden="1" x14ac:dyDescent="0.25">
      <c r="A279" t="str">
        <f>[5]Dbase!C3</f>
        <v>3B Land</v>
      </c>
      <c r="B279" t="str">
        <f>[5]Dbase!D3</f>
        <v>3B1 Forest land</v>
      </c>
      <c r="C279" t="str">
        <f>[5]Dbase!E3</f>
        <v>3B1a Forest land remaining forest land</v>
      </c>
      <c r="D279" t="str">
        <f>[5]Dbase!F3</f>
        <v>3B1a Forest land remaining forest land</v>
      </c>
      <c r="E279">
        <f>[5]Dbase!G3</f>
        <v>0</v>
      </c>
      <c r="F279" t="str">
        <f>[5]Dbase!H3</f>
        <v>CO2</v>
      </c>
      <c r="G279">
        <f>[5]Dbase!I3</f>
        <v>2013</v>
      </c>
      <c r="H279">
        <f>[5]Dbase!J3</f>
        <v>-5244.8686290540018</v>
      </c>
    </row>
    <row r="280" spans="1:8" hidden="1" x14ac:dyDescent="0.25">
      <c r="A280" t="str">
        <f>[5]Dbase!C4</f>
        <v>3B Land</v>
      </c>
      <c r="B280" t="str">
        <f>[5]Dbase!D4</f>
        <v>3B1 Forest land</v>
      </c>
      <c r="C280" t="str">
        <f>[5]Dbase!E4</f>
        <v>3B1a Forest land remaining forest land</v>
      </c>
      <c r="D280" t="str">
        <f>[5]Dbase!F4</f>
        <v>3B1a Forest land remaining forest land</v>
      </c>
      <c r="E280">
        <f>[5]Dbase!G4</f>
        <v>0</v>
      </c>
      <c r="F280" t="str">
        <f>[5]Dbase!H4</f>
        <v>CO2</v>
      </c>
      <c r="G280">
        <f>[5]Dbase!I4</f>
        <v>2014</v>
      </c>
      <c r="H280">
        <f>[5]Dbase!J4</f>
        <v>-1280.7198960736664</v>
      </c>
    </row>
    <row r="281" spans="1:8" hidden="1" x14ac:dyDescent="0.25">
      <c r="A281" t="str">
        <f>[5]Dbase!C5</f>
        <v>3B Land</v>
      </c>
      <c r="B281" t="str">
        <f>[5]Dbase!D5</f>
        <v>3B1 Forest land</v>
      </c>
      <c r="C281" t="str">
        <f>[5]Dbase!E5</f>
        <v>3B1a Forest land remaining forest land</v>
      </c>
      <c r="D281" t="str">
        <f>[5]Dbase!F5</f>
        <v>3B1a Forest land remaining forest land</v>
      </c>
      <c r="E281">
        <f>[5]Dbase!G5</f>
        <v>0</v>
      </c>
      <c r="F281" t="str">
        <f>[5]Dbase!H5</f>
        <v>CO2</v>
      </c>
      <c r="G281">
        <f>[5]Dbase!I5</f>
        <v>2015</v>
      </c>
      <c r="H281">
        <f>[5]Dbase!J5</f>
        <v>-8724.5263777112432</v>
      </c>
    </row>
    <row r="282" spans="1:8" hidden="1" x14ac:dyDescent="0.25">
      <c r="A282" t="str">
        <f>[5]Dbase!C6</f>
        <v>3B Land</v>
      </c>
      <c r="B282" t="str">
        <f>[5]Dbase!D6</f>
        <v>3B1 Forest land</v>
      </c>
      <c r="C282" t="str">
        <f>[5]Dbase!E6</f>
        <v>3B1a Forest land remaining forest land</v>
      </c>
      <c r="D282" t="str">
        <f>[5]Dbase!F6</f>
        <v>3B1a Forest land remaining forest land</v>
      </c>
      <c r="E282">
        <f>[5]Dbase!G6</f>
        <v>0</v>
      </c>
      <c r="F282" t="str">
        <f>[5]Dbase!H6</f>
        <v>CO2</v>
      </c>
      <c r="G282">
        <f>[5]Dbase!I6</f>
        <v>2016</v>
      </c>
      <c r="H282">
        <f>[5]Dbase!J6</f>
        <v>-17931.664503504366</v>
      </c>
    </row>
    <row r="283" spans="1:8" hidden="1" x14ac:dyDescent="0.25">
      <c r="A283" t="str">
        <f>[5]Dbase!C7</f>
        <v>3B Land</v>
      </c>
      <c r="B283" t="str">
        <f>[5]Dbase!D7</f>
        <v>3B1 Forest land</v>
      </c>
      <c r="C283" t="str">
        <f>[5]Dbase!E7</f>
        <v>3B1a Forest land remaining forest land</v>
      </c>
      <c r="D283" t="str">
        <f>[5]Dbase!F7</f>
        <v>3B1a Forest land remaining forest land</v>
      </c>
      <c r="E283">
        <f>[5]Dbase!G7</f>
        <v>0</v>
      </c>
      <c r="F283" t="str">
        <f>[5]Dbase!H7</f>
        <v>CO2</v>
      </c>
      <c r="G283">
        <f>[5]Dbase!I7</f>
        <v>2017</v>
      </c>
      <c r="H283">
        <f>[5]Dbase!J7</f>
        <v>-14093.578905177959</v>
      </c>
    </row>
    <row r="284" spans="1:8" hidden="1" x14ac:dyDescent="0.25">
      <c r="A284" t="str">
        <f>[5]Dbase!C8</f>
        <v>3B Land</v>
      </c>
      <c r="B284" t="str">
        <f>[5]Dbase!D8</f>
        <v xml:space="preserve">3B1 Forest land </v>
      </c>
      <c r="C284" t="str">
        <f>[5]Dbase!E8</f>
        <v>3B1b Land converted to forest land</v>
      </c>
      <c r="D284" t="str">
        <f>[5]Dbase!F8</f>
        <v>3B1b Land converted to forest land</v>
      </c>
      <c r="E284">
        <f>[5]Dbase!G8</f>
        <v>0</v>
      </c>
      <c r="F284" t="str">
        <f>[5]Dbase!H8</f>
        <v>CO2</v>
      </c>
      <c r="G284">
        <f>[5]Dbase!I8</f>
        <v>2012</v>
      </c>
      <c r="H284">
        <f>[5]Dbase!J8</f>
        <v>-21092.513643018978</v>
      </c>
    </row>
    <row r="285" spans="1:8" hidden="1" x14ac:dyDescent="0.25">
      <c r="A285" t="str">
        <f>[5]Dbase!C9</f>
        <v>3B Land</v>
      </c>
      <c r="B285" t="str">
        <f>[5]Dbase!D9</f>
        <v xml:space="preserve">3B1 Forest land </v>
      </c>
      <c r="C285" t="str">
        <f>[5]Dbase!E9</f>
        <v>3B1b Land converted to forest land</v>
      </c>
      <c r="D285" t="str">
        <f>[5]Dbase!F9</f>
        <v>3B1b Land converted to forest land</v>
      </c>
      <c r="E285">
        <f>[5]Dbase!G9</f>
        <v>0</v>
      </c>
      <c r="F285" t="str">
        <f>[5]Dbase!H9</f>
        <v>CO2</v>
      </c>
      <c r="G285">
        <f>[5]Dbase!I9</f>
        <v>2013</v>
      </c>
      <c r="H285">
        <f>[5]Dbase!J9</f>
        <v>-22350.423001585696</v>
      </c>
    </row>
    <row r="286" spans="1:8" hidden="1" x14ac:dyDescent="0.25">
      <c r="A286" t="str">
        <f>[5]Dbase!C10</f>
        <v>3B Land</v>
      </c>
      <c r="B286" t="str">
        <f>[5]Dbase!D10</f>
        <v xml:space="preserve">3B1 Forest land </v>
      </c>
      <c r="C286" t="str">
        <f>[5]Dbase!E10</f>
        <v>3B1b Land converted to forest land</v>
      </c>
      <c r="D286" t="str">
        <f>[5]Dbase!F10</f>
        <v>3B1b Land converted to forest land</v>
      </c>
      <c r="E286">
        <f>[5]Dbase!G10</f>
        <v>0</v>
      </c>
      <c r="F286" t="str">
        <f>[5]Dbase!H10</f>
        <v>CO2</v>
      </c>
      <c r="G286">
        <f>[5]Dbase!I10</f>
        <v>2014</v>
      </c>
      <c r="H286">
        <f>[5]Dbase!J10</f>
        <v>-20236.975199625118</v>
      </c>
    </row>
    <row r="287" spans="1:8" hidden="1" x14ac:dyDescent="0.25">
      <c r="A287" t="str">
        <f>[5]Dbase!C11</f>
        <v>3B Land</v>
      </c>
      <c r="B287" t="str">
        <f>[5]Dbase!D11</f>
        <v xml:space="preserve">3B1 Forest land </v>
      </c>
      <c r="C287" t="str">
        <f>[5]Dbase!E11</f>
        <v>3B1b Land converted to forest land</v>
      </c>
      <c r="D287" t="str">
        <f>[5]Dbase!F11</f>
        <v>3B1b Land converted to forest land</v>
      </c>
      <c r="E287">
        <f>[5]Dbase!G11</f>
        <v>0</v>
      </c>
      <c r="F287" t="str">
        <f>[5]Dbase!H11</f>
        <v>CO2</v>
      </c>
      <c r="G287">
        <f>[5]Dbase!I11</f>
        <v>2015</v>
      </c>
      <c r="H287">
        <f>[5]Dbase!J11</f>
        <v>-23535.492810774544</v>
      </c>
    </row>
    <row r="288" spans="1:8" hidden="1" x14ac:dyDescent="0.25">
      <c r="A288" t="str">
        <f>[5]Dbase!C12</f>
        <v>3B Land</v>
      </c>
      <c r="B288" t="str">
        <f>[5]Dbase!D12</f>
        <v xml:space="preserve">3B1 Forest land </v>
      </c>
      <c r="C288" t="str">
        <f>[5]Dbase!E12</f>
        <v>3B1b Land converted to forest land</v>
      </c>
      <c r="D288" t="str">
        <f>[5]Dbase!F12</f>
        <v>3B1b Land converted to forest land</v>
      </c>
      <c r="E288">
        <f>[5]Dbase!G12</f>
        <v>0</v>
      </c>
      <c r="F288" t="str">
        <f>[5]Dbase!H12</f>
        <v>CO2</v>
      </c>
      <c r="G288">
        <f>[5]Dbase!I12</f>
        <v>2016</v>
      </c>
      <c r="H288">
        <f>[5]Dbase!J12</f>
        <v>-26425.595886885381</v>
      </c>
    </row>
    <row r="289" spans="1:8" hidden="1" x14ac:dyDescent="0.25">
      <c r="A289" t="str">
        <f>[5]Dbase!C13</f>
        <v>3B Land</v>
      </c>
      <c r="B289" t="str">
        <f>[5]Dbase!D13</f>
        <v xml:space="preserve">3B1 Forest land </v>
      </c>
      <c r="C289" t="str">
        <f>[5]Dbase!E13</f>
        <v>3B1b Land converted to forest land</v>
      </c>
      <c r="D289" t="str">
        <f>[5]Dbase!F13</f>
        <v>3B1b Land converted to forest land</v>
      </c>
      <c r="E289">
        <f>[5]Dbase!G13</f>
        <v>0</v>
      </c>
      <c r="F289" t="str">
        <f>[5]Dbase!H13</f>
        <v>CO2</v>
      </c>
      <c r="G289">
        <f>[5]Dbase!I13</f>
        <v>2017</v>
      </c>
      <c r="H289">
        <f>[5]Dbase!J13</f>
        <v>-26613.847369368963</v>
      </c>
    </row>
    <row r="290" spans="1:8" hidden="1" x14ac:dyDescent="0.25">
      <c r="A290" t="str">
        <f>[5]Dbase!C14</f>
        <v>3B Land</v>
      </c>
      <c r="B290" t="str">
        <f>[5]Dbase!D14</f>
        <v xml:space="preserve">3B2 Cropland </v>
      </c>
      <c r="C290" t="str">
        <f>[5]Dbase!E14</f>
        <v>3B2a Cropland remaining cropland</v>
      </c>
      <c r="D290" t="str">
        <f>[5]Dbase!F14</f>
        <v>3B2a Cropland remaining cropland</v>
      </c>
      <c r="E290">
        <f>[5]Dbase!G14</f>
        <v>0</v>
      </c>
      <c r="F290" t="str">
        <f>[5]Dbase!H14</f>
        <v>CO2</v>
      </c>
      <c r="G290">
        <f>[5]Dbase!I14</f>
        <v>2012</v>
      </c>
      <c r="H290">
        <f>[5]Dbase!J14</f>
        <v>-1616.6343684495628</v>
      </c>
    </row>
    <row r="291" spans="1:8" hidden="1" x14ac:dyDescent="0.25">
      <c r="A291" t="str">
        <f>[5]Dbase!C15</f>
        <v>3B Land</v>
      </c>
      <c r="B291" t="str">
        <f>[5]Dbase!D15</f>
        <v xml:space="preserve">3B2 Cropland </v>
      </c>
      <c r="C291" t="str">
        <f>[5]Dbase!E15</f>
        <v>3B2a Cropland remaining cropland</v>
      </c>
      <c r="D291" t="str">
        <f>[5]Dbase!F15</f>
        <v>3B2a Cropland remaining cropland</v>
      </c>
      <c r="E291">
        <f>[5]Dbase!G15</f>
        <v>0</v>
      </c>
      <c r="F291" t="str">
        <f>[5]Dbase!H15</f>
        <v>CO2</v>
      </c>
      <c r="G291">
        <f>[5]Dbase!I15</f>
        <v>2013</v>
      </c>
      <c r="H291">
        <f>[5]Dbase!J15</f>
        <v>-1700.1192594434096</v>
      </c>
    </row>
    <row r="292" spans="1:8" hidden="1" x14ac:dyDescent="0.25">
      <c r="A292" t="str">
        <f>[5]Dbase!C16</f>
        <v>3B Land</v>
      </c>
      <c r="B292" t="str">
        <f>[5]Dbase!D16</f>
        <v xml:space="preserve">3B2 Cropland </v>
      </c>
      <c r="C292" t="str">
        <f>[5]Dbase!E16</f>
        <v>3B2a Cropland remaining cropland</v>
      </c>
      <c r="D292" t="str">
        <f>[5]Dbase!F16</f>
        <v>3B2a Cropland remaining cropland</v>
      </c>
      <c r="E292">
        <f>[5]Dbase!G16</f>
        <v>0</v>
      </c>
      <c r="F292" t="str">
        <f>[5]Dbase!H16</f>
        <v>CO2</v>
      </c>
      <c r="G292">
        <f>[5]Dbase!I16</f>
        <v>2014</v>
      </c>
      <c r="H292">
        <f>[5]Dbase!J16</f>
        <v>-1742.2120221801497</v>
      </c>
    </row>
    <row r="293" spans="1:8" hidden="1" x14ac:dyDescent="0.25">
      <c r="A293" t="str">
        <f>[5]Dbase!C17</f>
        <v>3B Land</v>
      </c>
      <c r="B293" t="str">
        <f>[5]Dbase!D17</f>
        <v xml:space="preserve">3B2 Cropland </v>
      </c>
      <c r="C293" t="str">
        <f>[5]Dbase!E17</f>
        <v>3B2a Cropland remaining cropland</v>
      </c>
      <c r="D293" t="str">
        <f>[5]Dbase!F17</f>
        <v>3B2a Cropland remaining cropland</v>
      </c>
      <c r="E293">
        <f>[5]Dbase!G17</f>
        <v>0</v>
      </c>
      <c r="F293" t="str">
        <f>[5]Dbase!H17</f>
        <v>CO2</v>
      </c>
      <c r="G293">
        <f>[5]Dbase!I17</f>
        <v>2015</v>
      </c>
      <c r="H293">
        <f>[5]Dbase!J17</f>
        <v>-1761.5059624359551</v>
      </c>
    </row>
    <row r="294" spans="1:8" hidden="1" x14ac:dyDescent="0.25">
      <c r="A294" t="str">
        <f>[5]Dbase!C18</f>
        <v>3B Land</v>
      </c>
      <c r="B294" t="str">
        <f>[5]Dbase!D18</f>
        <v xml:space="preserve">3B2 Cropland </v>
      </c>
      <c r="C294" t="str">
        <f>[5]Dbase!E18</f>
        <v>3B2a Cropland remaining cropland</v>
      </c>
      <c r="D294" t="str">
        <f>[5]Dbase!F18</f>
        <v>3B2a Cropland remaining cropland</v>
      </c>
      <c r="E294">
        <f>[5]Dbase!G18</f>
        <v>0</v>
      </c>
      <c r="F294" t="str">
        <f>[5]Dbase!H18</f>
        <v>CO2</v>
      </c>
      <c r="G294">
        <f>[5]Dbase!I18</f>
        <v>2016</v>
      </c>
      <c r="H294">
        <f>[5]Dbase!J18</f>
        <v>-1779.0270176086988</v>
      </c>
    </row>
    <row r="295" spans="1:8" hidden="1" x14ac:dyDescent="0.25">
      <c r="A295" t="str">
        <f>[5]Dbase!C19</f>
        <v>3B Land</v>
      </c>
      <c r="B295" t="str">
        <f>[5]Dbase!D19</f>
        <v xml:space="preserve">3B2 Cropland </v>
      </c>
      <c r="C295" t="str">
        <f>[5]Dbase!E19</f>
        <v>3B2a Cropland remaining cropland</v>
      </c>
      <c r="D295" t="str">
        <f>[5]Dbase!F19</f>
        <v>3B2a Cropland remaining cropland</v>
      </c>
      <c r="E295">
        <f>[5]Dbase!G19</f>
        <v>0</v>
      </c>
      <c r="F295" t="str">
        <f>[5]Dbase!H19</f>
        <v>CO2</v>
      </c>
      <c r="G295">
        <f>[5]Dbase!I19</f>
        <v>2017</v>
      </c>
      <c r="H295">
        <f>[5]Dbase!J19</f>
        <v>-1793.0466177325693</v>
      </c>
    </row>
    <row r="296" spans="1:8" hidden="1" x14ac:dyDescent="0.25">
      <c r="A296" t="str">
        <f>[5]Dbase!C20</f>
        <v>3B Land</v>
      </c>
      <c r="B296" t="str">
        <f>[5]Dbase!D20</f>
        <v xml:space="preserve">3B2 Cropland </v>
      </c>
      <c r="C296" t="str">
        <f>[5]Dbase!E20</f>
        <v>3B2b Land converted to cropland</v>
      </c>
      <c r="D296" t="str">
        <f>[5]Dbase!F20</f>
        <v>3B2b Land converted to cropland</v>
      </c>
      <c r="E296">
        <f>[5]Dbase!G20</f>
        <v>0</v>
      </c>
      <c r="F296" t="str">
        <f>[5]Dbase!H20</f>
        <v>CO2</v>
      </c>
      <c r="G296">
        <f>[5]Dbase!I20</f>
        <v>2012</v>
      </c>
      <c r="H296">
        <f>[5]Dbase!J20</f>
        <v>2367.1789951259334</v>
      </c>
    </row>
    <row r="297" spans="1:8" hidden="1" x14ac:dyDescent="0.25">
      <c r="A297" t="str">
        <f>[5]Dbase!C21</f>
        <v>3B Land</v>
      </c>
      <c r="B297" t="str">
        <f>[5]Dbase!D21</f>
        <v xml:space="preserve">3B2 Cropland </v>
      </c>
      <c r="C297" t="str">
        <f>[5]Dbase!E21</f>
        <v>3B2b Land converted to cropland</v>
      </c>
      <c r="D297" t="str">
        <f>[5]Dbase!F21</f>
        <v>3B2b Land converted to cropland</v>
      </c>
      <c r="E297">
        <f>[5]Dbase!G21</f>
        <v>0</v>
      </c>
      <c r="F297" t="str">
        <f>[5]Dbase!H21</f>
        <v>CO2</v>
      </c>
      <c r="G297">
        <f>[5]Dbase!I21</f>
        <v>2013</v>
      </c>
      <c r="H297">
        <f>[5]Dbase!J21</f>
        <v>2341.1882952842652</v>
      </c>
    </row>
    <row r="298" spans="1:8" hidden="1" x14ac:dyDescent="0.25">
      <c r="A298" t="str">
        <f>[5]Dbase!C22</f>
        <v>3B Land</v>
      </c>
      <c r="B298" t="str">
        <f>[5]Dbase!D22</f>
        <v xml:space="preserve">3B2 Cropland </v>
      </c>
      <c r="C298" t="str">
        <f>[5]Dbase!E22</f>
        <v>3B2b Land converted to cropland</v>
      </c>
      <c r="D298" t="str">
        <f>[5]Dbase!F22</f>
        <v>3B2b Land converted to cropland</v>
      </c>
      <c r="E298">
        <f>[5]Dbase!G22</f>
        <v>0</v>
      </c>
      <c r="F298" t="str">
        <f>[5]Dbase!H22</f>
        <v>CO2</v>
      </c>
      <c r="G298">
        <f>[5]Dbase!I22</f>
        <v>2014</v>
      </c>
      <c r="H298">
        <f>[5]Dbase!J22</f>
        <v>2332.0874534245559</v>
      </c>
    </row>
    <row r="299" spans="1:8" hidden="1" x14ac:dyDescent="0.25">
      <c r="A299" t="str">
        <f>[5]Dbase!C23</f>
        <v>3B Land</v>
      </c>
      <c r="B299" t="str">
        <f>[5]Dbase!D23</f>
        <v xml:space="preserve">3B2 Cropland </v>
      </c>
      <c r="C299" t="str">
        <f>[5]Dbase!E23</f>
        <v>3B2b Land converted to cropland</v>
      </c>
      <c r="D299" t="str">
        <f>[5]Dbase!F23</f>
        <v>3B2b Land converted to cropland</v>
      </c>
      <c r="E299">
        <f>[5]Dbase!G23</f>
        <v>0</v>
      </c>
      <c r="F299" t="str">
        <f>[5]Dbase!H23</f>
        <v>CO2</v>
      </c>
      <c r="G299">
        <f>[5]Dbase!I23</f>
        <v>2015</v>
      </c>
      <c r="H299">
        <f>[5]Dbase!J23</f>
        <v>2324.2392015289934</v>
      </c>
    </row>
    <row r="300" spans="1:8" hidden="1" x14ac:dyDescent="0.25">
      <c r="A300" t="str">
        <f>[5]Dbase!C24</f>
        <v>3B Land</v>
      </c>
      <c r="B300" t="str">
        <f>[5]Dbase!D24</f>
        <v xml:space="preserve">3B2 Cropland </v>
      </c>
      <c r="C300" t="str">
        <f>[5]Dbase!E24</f>
        <v>3B2b Land converted to cropland</v>
      </c>
      <c r="D300" t="str">
        <f>[5]Dbase!F24</f>
        <v>3B2b Land converted to cropland</v>
      </c>
      <c r="E300">
        <f>[5]Dbase!G24</f>
        <v>0</v>
      </c>
      <c r="F300" t="str">
        <f>[5]Dbase!H24</f>
        <v>CO2</v>
      </c>
      <c r="G300">
        <f>[5]Dbase!I24</f>
        <v>2016</v>
      </c>
      <c r="H300">
        <f>[5]Dbase!J24</f>
        <v>2322.6396749426403</v>
      </c>
    </row>
    <row r="301" spans="1:8" hidden="1" x14ac:dyDescent="0.25">
      <c r="A301" t="str">
        <f>[5]Dbase!C25</f>
        <v>3B Land</v>
      </c>
      <c r="B301" t="str">
        <f>[5]Dbase!D25</f>
        <v xml:space="preserve">3B2 Cropland </v>
      </c>
      <c r="C301" t="str">
        <f>[5]Dbase!E25</f>
        <v>3B2b Land converted to cropland</v>
      </c>
      <c r="D301" t="str">
        <f>[5]Dbase!F25</f>
        <v>3B2b Land converted to cropland</v>
      </c>
      <c r="E301">
        <f>[5]Dbase!G25</f>
        <v>0</v>
      </c>
      <c r="F301" t="str">
        <f>[5]Dbase!H25</f>
        <v>CO2</v>
      </c>
      <c r="G301">
        <f>[5]Dbase!I25</f>
        <v>2017</v>
      </c>
      <c r="H301">
        <f>[5]Dbase!J25</f>
        <v>2321.3160873713014</v>
      </c>
    </row>
    <row r="302" spans="1:8" hidden="1" x14ac:dyDescent="0.25">
      <c r="A302" t="str">
        <f>[5]Dbase!C26</f>
        <v>3B Land</v>
      </c>
      <c r="B302" t="str">
        <f>[5]Dbase!D26</f>
        <v xml:space="preserve">3B3 Grassland </v>
      </c>
      <c r="C302" t="str">
        <f>[5]Dbase!E26</f>
        <v>3B3a Grassland remaining grassland</v>
      </c>
      <c r="D302" t="str">
        <f>[5]Dbase!F26</f>
        <v>3B3a Grassland remaining grassland</v>
      </c>
      <c r="E302">
        <f>[5]Dbase!G26</f>
        <v>0</v>
      </c>
      <c r="F302" t="str">
        <f>[5]Dbase!H26</f>
        <v>CO2</v>
      </c>
      <c r="G302">
        <f>[5]Dbase!I26</f>
        <v>2012</v>
      </c>
      <c r="H302">
        <f>[5]Dbase!J26</f>
        <v>2654.6838056538431</v>
      </c>
    </row>
    <row r="303" spans="1:8" hidden="1" x14ac:dyDescent="0.25">
      <c r="A303" t="str">
        <f>[5]Dbase!C27</f>
        <v>3B Land</v>
      </c>
      <c r="B303" t="str">
        <f>[5]Dbase!D27</f>
        <v xml:space="preserve">3B3 Grassland </v>
      </c>
      <c r="C303" t="str">
        <f>[5]Dbase!E27</f>
        <v>3B3a Grassland remaining grassland</v>
      </c>
      <c r="D303" t="str">
        <f>[5]Dbase!F27</f>
        <v>3B3a Grassland remaining grassland</v>
      </c>
      <c r="E303">
        <f>[5]Dbase!G27</f>
        <v>0</v>
      </c>
      <c r="F303" t="str">
        <f>[5]Dbase!H27</f>
        <v>CO2</v>
      </c>
      <c r="G303">
        <f>[5]Dbase!I27</f>
        <v>2013</v>
      </c>
      <c r="H303">
        <f>[5]Dbase!J27</f>
        <v>-285.02699301122777</v>
      </c>
    </row>
    <row r="304" spans="1:8" hidden="1" x14ac:dyDescent="0.25">
      <c r="A304" t="str">
        <f>[5]Dbase!C28</f>
        <v>3B Land</v>
      </c>
      <c r="B304" t="str">
        <f>[5]Dbase!D28</f>
        <v xml:space="preserve">3B3 Grassland </v>
      </c>
      <c r="C304" t="str">
        <f>[5]Dbase!E28</f>
        <v>3B3a Grassland remaining grassland</v>
      </c>
      <c r="D304" t="str">
        <f>[5]Dbase!F28</f>
        <v>3B3a Grassland remaining grassland</v>
      </c>
      <c r="E304">
        <f>[5]Dbase!G28</f>
        <v>0</v>
      </c>
      <c r="F304" t="str">
        <f>[5]Dbase!H28</f>
        <v>CO2</v>
      </c>
      <c r="G304">
        <f>[5]Dbase!I28</f>
        <v>2014</v>
      </c>
      <c r="H304">
        <f>[5]Dbase!J28</f>
        <v>-1012.4760530735517</v>
      </c>
    </row>
    <row r="305" spans="1:8" hidden="1" x14ac:dyDescent="0.25">
      <c r="A305" t="str">
        <f>[5]Dbase!C29</f>
        <v>3B Land</v>
      </c>
      <c r="B305" t="str">
        <f>[5]Dbase!D29</f>
        <v xml:space="preserve">3B3 Grassland </v>
      </c>
      <c r="C305" t="str">
        <f>[5]Dbase!E29</f>
        <v>3B3a Grassland remaining grassland</v>
      </c>
      <c r="D305" t="str">
        <f>[5]Dbase!F29</f>
        <v>3B3a Grassland remaining grassland</v>
      </c>
      <c r="E305">
        <f>[5]Dbase!G29</f>
        <v>0</v>
      </c>
      <c r="F305" t="str">
        <f>[5]Dbase!H29</f>
        <v>CO2</v>
      </c>
      <c r="G305">
        <f>[5]Dbase!I29</f>
        <v>2015</v>
      </c>
      <c r="H305">
        <f>[5]Dbase!J29</f>
        <v>-559.90278669100746</v>
      </c>
    </row>
    <row r="306" spans="1:8" hidden="1" x14ac:dyDescent="0.25">
      <c r="A306" t="str">
        <f>[5]Dbase!C30</f>
        <v>3B Land</v>
      </c>
      <c r="B306" t="str">
        <f>[5]Dbase!D30</f>
        <v xml:space="preserve">3B3 Grassland </v>
      </c>
      <c r="C306" t="str">
        <f>[5]Dbase!E30</f>
        <v>3B3a Grassland remaining grassland</v>
      </c>
      <c r="D306" t="str">
        <f>[5]Dbase!F30</f>
        <v>3B3a Grassland remaining grassland</v>
      </c>
      <c r="E306">
        <f>[5]Dbase!G30</f>
        <v>0</v>
      </c>
      <c r="F306" t="str">
        <f>[5]Dbase!H30</f>
        <v>CO2</v>
      </c>
      <c r="G306">
        <f>[5]Dbase!I30</f>
        <v>2016</v>
      </c>
      <c r="H306">
        <f>[5]Dbase!J30</f>
        <v>113.83635312178907</v>
      </c>
    </row>
    <row r="307" spans="1:8" hidden="1" x14ac:dyDescent="0.25">
      <c r="A307" t="str">
        <f>[5]Dbase!C31</f>
        <v>3B Land</v>
      </c>
      <c r="B307" t="str">
        <f>[5]Dbase!D31</f>
        <v xml:space="preserve">3B3 Grassland </v>
      </c>
      <c r="C307" t="str">
        <f>[5]Dbase!E31</f>
        <v>3B3a Grassland remaining grassland</v>
      </c>
      <c r="D307" t="str">
        <f>[5]Dbase!F31</f>
        <v>3B3a Grassland remaining grassland</v>
      </c>
      <c r="E307">
        <f>[5]Dbase!G31</f>
        <v>0</v>
      </c>
      <c r="F307" t="str">
        <f>[5]Dbase!H31</f>
        <v>CO2</v>
      </c>
      <c r="G307">
        <f>[5]Dbase!I31</f>
        <v>2017</v>
      </c>
      <c r="H307">
        <f>[5]Dbase!J31</f>
        <v>-510.34824924842098</v>
      </c>
    </row>
    <row r="308" spans="1:8" hidden="1" x14ac:dyDescent="0.25">
      <c r="A308" t="str">
        <f>[5]Dbase!C32</f>
        <v>3B Land</v>
      </c>
      <c r="B308" t="str">
        <f>[5]Dbase!D32</f>
        <v>3B3 Grassland</v>
      </c>
      <c r="C308" t="str">
        <f>[5]Dbase!E32</f>
        <v>3B3b Land converted to grassland</v>
      </c>
      <c r="D308" t="str">
        <f>[5]Dbase!F32</f>
        <v>3B3b Land converted to grassland</v>
      </c>
      <c r="E308">
        <f>[5]Dbase!G32</f>
        <v>0</v>
      </c>
      <c r="F308" t="str">
        <f>[5]Dbase!H32</f>
        <v>CO2</v>
      </c>
      <c r="G308">
        <f>[5]Dbase!I32</f>
        <v>2012</v>
      </c>
      <c r="H308">
        <f>[5]Dbase!J32</f>
        <v>-17170.81639092675</v>
      </c>
    </row>
    <row r="309" spans="1:8" hidden="1" x14ac:dyDescent="0.25">
      <c r="A309" t="str">
        <f>[5]Dbase!C33</f>
        <v>3B Land</v>
      </c>
      <c r="B309" t="str">
        <f>[5]Dbase!D33</f>
        <v>3B3 Grassland</v>
      </c>
      <c r="C309" t="str">
        <f>[5]Dbase!E33</f>
        <v>3B3b Land converted to grassland</v>
      </c>
      <c r="D309" t="str">
        <f>[5]Dbase!F33</f>
        <v>3B3b Land converted to grassland</v>
      </c>
      <c r="E309">
        <f>[5]Dbase!G33</f>
        <v>0</v>
      </c>
      <c r="F309" t="str">
        <f>[5]Dbase!H33</f>
        <v>CO2</v>
      </c>
      <c r="G309">
        <f>[5]Dbase!I33</f>
        <v>2013</v>
      </c>
      <c r="H309">
        <f>[5]Dbase!J33</f>
        <v>-17528.772631214793</v>
      </c>
    </row>
    <row r="310" spans="1:8" hidden="1" x14ac:dyDescent="0.25">
      <c r="A310" t="str">
        <f>[5]Dbase!C34</f>
        <v>3B Land</v>
      </c>
      <c r="B310" t="str">
        <f>[5]Dbase!D34</f>
        <v>3B3 Grassland</v>
      </c>
      <c r="C310" t="str">
        <f>[5]Dbase!E34</f>
        <v>3B3b Land converted to grassland</v>
      </c>
      <c r="D310" t="str">
        <f>[5]Dbase!F34</f>
        <v>3B3b Land converted to grassland</v>
      </c>
      <c r="E310">
        <f>[5]Dbase!G34</f>
        <v>0</v>
      </c>
      <c r="F310" t="str">
        <f>[5]Dbase!H34</f>
        <v>CO2</v>
      </c>
      <c r="G310">
        <f>[5]Dbase!I34</f>
        <v>2014</v>
      </c>
      <c r="H310">
        <f>[5]Dbase!J34</f>
        <v>-17639.424786518321</v>
      </c>
    </row>
    <row r="311" spans="1:8" hidden="1" x14ac:dyDescent="0.25">
      <c r="A311" t="str">
        <f>[5]Dbase!C35</f>
        <v>3B Land</v>
      </c>
      <c r="B311" t="str">
        <f>[5]Dbase!D35</f>
        <v>3B3 Grassland</v>
      </c>
      <c r="C311" t="str">
        <f>[5]Dbase!E35</f>
        <v>3B3b Land converted to grassland</v>
      </c>
      <c r="D311" t="str">
        <f>[5]Dbase!F35</f>
        <v>3B3b Land converted to grassland</v>
      </c>
      <c r="E311">
        <f>[5]Dbase!G35</f>
        <v>0</v>
      </c>
      <c r="F311" t="str">
        <f>[5]Dbase!H35</f>
        <v>CO2</v>
      </c>
      <c r="G311">
        <f>[5]Dbase!I35</f>
        <v>2015</v>
      </c>
      <c r="H311">
        <f>[5]Dbase!J35</f>
        <v>-17622.509579936963</v>
      </c>
    </row>
    <row r="312" spans="1:8" hidden="1" x14ac:dyDescent="0.25">
      <c r="A312" t="str">
        <f>[5]Dbase!C36</f>
        <v>3B Land</v>
      </c>
      <c r="B312" t="str">
        <f>[5]Dbase!D36</f>
        <v>3B3 Grassland</v>
      </c>
      <c r="C312" t="str">
        <f>[5]Dbase!E36</f>
        <v>3B3b Land converted to grassland</v>
      </c>
      <c r="D312" t="str">
        <f>[5]Dbase!F36</f>
        <v>3B3b Land converted to grassland</v>
      </c>
      <c r="E312">
        <f>[5]Dbase!G36</f>
        <v>0</v>
      </c>
      <c r="F312" t="str">
        <f>[5]Dbase!H36</f>
        <v>CO2</v>
      </c>
      <c r="G312">
        <f>[5]Dbase!I36</f>
        <v>2016</v>
      </c>
      <c r="H312">
        <f>[5]Dbase!J36</f>
        <v>-17579.915082367821</v>
      </c>
    </row>
    <row r="313" spans="1:8" hidden="1" x14ac:dyDescent="0.25">
      <c r="A313" t="str">
        <f>[5]Dbase!C37</f>
        <v>3B Land</v>
      </c>
      <c r="B313" t="str">
        <f>[5]Dbase!D37</f>
        <v>3B3 Grassland</v>
      </c>
      <c r="C313" t="str">
        <f>[5]Dbase!E37</f>
        <v>3B3b Land converted to grassland</v>
      </c>
      <c r="D313" t="str">
        <f>[5]Dbase!F37</f>
        <v>3B3b Land converted to grassland</v>
      </c>
      <c r="E313">
        <f>[5]Dbase!G37</f>
        <v>0</v>
      </c>
      <c r="F313" t="str">
        <f>[5]Dbase!H37</f>
        <v>CO2</v>
      </c>
      <c r="G313">
        <f>[5]Dbase!I37</f>
        <v>2017</v>
      </c>
      <c r="H313">
        <f>[5]Dbase!J37</f>
        <v>-17662.305039074214</v>
      </c>
    </row>
    <row r="314" spans="1:8" hidden="1" x14ac:dyDescent="0.25">
      <c r="A314" t="str">
        <f>[5]Dbase!C38</f>
        <v>3B Land</v>
      </c>
      <c r="B314" t="str">
        <f>[5]Dbase!D38</f>
        <v>3B4 Wetland (CH4)</v>
      </c>
      <c r="C314" t="str">
        <f>[5]Dbase!E38</f>
        <v>3B4 Wetland (CH4)</v>
      </c>
      <c r="D314" t="str">
        <f>[5]Dbase!F38</f>
        <v>3B4 Wetland (CH4)</v>
      </c>
      <c r="E314">
        <f>[5]Dbase!G38</f>
        <v>0</v>
      </c>
      <c r="F314" t="str">
        <f>[5]Dbase!H38</f>
        <v>CO2eq</v>
      </c>
      <c r="G314">
        <f>[5]Dbase!I38</f>
        <v>2012</v>
      </c>
      <c r="H314">
        <f>[5]Dbase!J38</f>
        <v>666.60230380589996</v>
      </c>
    </row>
    <row r="315" spans="1:8" hidden="1" x14ac:dyDescent="0.25">
      <c r="A315" t="str">
        <f>[5]Dbase!C39</f>
        <v>3B Land</v>
      </c>
      <c r="B315" t="str">
        <f>[5]Dbase!D39</f>
        <v>3B4 Wetland (CH4)</v>
      </c>
      <c r="C315" t="str">
        <f>[5]Dbase!E39</f>
        <v>3B4 Wetland (CH4)</v>
      </c>
      <c r="D315" t="str">
        <f>[5]Dbase!F39</f>
        <v>3B4 Wetland (CH4)</v>
      </c>
      <c r="E315">
        <f>[5]Dbase!G39</f>
        <v>0</v>
      </c>
      <c r="F315" t="str">
        <f>[5]Dbase!H39</f>
        <v>CO2eq</v>
      </c>
      <c r="G315">
        <f>[5]Dbase!I39</f>
        <v>2013</v>
      </c>
      <c r="H315">
        <f>[5]Dbase!J39</f>
        <v>666.60230380589996</v>
      </c>
    </row>
    <row r="316" spans="1:8" hidden="1" x14ac:dyDescent="0.25">
      <c r="A316" t="str">
        <f>[5]Dbase!C40</f>
        <v>3B Land</v>
      </c>
      <c r="B316" t="str">
        <f>[5]Dbase!D40</f>
        <v>3B4 Wetland (CH4)</v>
      </c>
      <c r="C316" t="str">
        <f>[5]Dbase!E40</f>
        <v>3B4 Wetland (CH4)</v>
      </c>
      <c r="D316" t="str">
        <f>[5]Dbase!F40</f>
        <v>3B4 Wetland (CH4)</v>
      </c>
      <c r="E316">
        <f>[5]Dbase!G40</f>
        <v>0</v>
      </c>
      <c r="F316" t="str">
        <f>[5]Dbase!H40</f>
        <v>CO2eq</v>
      </c>
      <c r="G316">
        <f>[5]Dbase!I40</f>
        <v>2014</v>
      </c>
      <c r="H316">
        <f>[5]Dbase!J40</f>
        <v>666.60230380589996</v>
      </c>
    </row>
    <row r="317" spans="1:8" hidden="1" x14ac:dyDescent="0.25">
      <c r="A317" t="str">
        <f>[5]Dbase!C41</f>
        <v>3B Land</v>
      </c>
      <c r="B317" t="str">
        <f>[5]Dbase!D41</f>
        <v>3B4 Wetland (CH4)</v>
      </c>
      <c r="C317" t="str">
        <f>[5]Dbase!E41</f>
        <v>3B4 Wetland (CH4)</v>
      </c>
      <c r="D317" t="str">
        <f>[5]Dbase!F41</f>
        <v>3B4 Wetland (CH4)</v>
      </c>
      <c r="E317">
        <f>[5]Dbase!G41</f>
        <v>0</v>
      </c>
      <c r="F317" t="str">
        <f>[5]Dbase!H41</f>
        <v>CO2eq</v>
      </c>
      <c r="G317">
        <f>[5]Dbase!I41</f>
        <v>2015</v>
      </c>
      <c r="H317">
        <f>[5]Dbase!J41</f>
        <v>666.60230380589996</v>
      </c>
    </row>
    <row r="318" spans="1:8" hidden="1" x14ac:dyDescent="0.25">
      <c r="A318" t="str">
        <f>[5]Dbase!C42</f>
        <v>3B Land</v>
      </c>
      <c r="B318" t="str">
        <f>[5]Dbase!D42</f>
        <v>3B4 Wetland (CH4)</v>
      </c>
      <c r="C318" t="str">
        <f>[5]Dbase!E42</f>
        <v>3B4 Wetland (CH4)</v>
      </c>
      <c r="D318" t="str">
        <f>[5]Dbase!F42</f>
        <v>3B4 Wetland (CH4)</v>
      </c>
      <c r="E318">
        <f>[5]Dbase!G42</f>
        <v>0</v>
      </c>
      <c r="F318" t="str">
        <f>[5]Dbase!H42</f>
        <v>CO2eq</v>
      </c>
      <c r="G318">
        <f>[5]Dbase!I42</f>
        <v>2016</v>
      </c>
      <c r="H318">
        <f>[5]Dbase!J42</f>
        <v>666.60230380589996</v>
      </c>
    </row>
    <row r="319" spans="1:8" hidden="1" x14ac:dyDescent="0.25">
      <c r="A319" t="str">
        <f>[5]Dbase!C43</f>
        <v>3B Land</v>
      </c>
      <c r="B319" t="str">
        <f>[5]Dbase!D43</f>
        <v>3B4 Wetland (CH4)</v>
      </c>
      <c r="C319" t="str">
        <f>[5]Dbase!E43</f>
        <v>3B4 Wetland (CH4)</v>
      </c>
      <c r="D319" t="str">
        <f>[5]Dbase!F43</f>
        <v>3B4 Wetland (CH4)</v>
      </c>
      <c r="E319">
        <f>[5]Dbase!G43</f>
        <v>0</v>
      </c>
      <c r="F319" t="str">
        <f>[5]Dbase!H43</f>
        <v>CO2eq</v>
      </c>
      <c r="G319">
        <f>[5]Dbase!I43</f>
        <v>2017</v>
      </c>
      <c r="H319">
        <f>[5]Dbase!J43</f>
        <v>666.60230380589996</v>
      </c>
    </row>
    <row r="320" spans="1:8" hidden="1" x14ac:dyDescent="0.25">
      <c r="A320" t="str">
        <f>[5]Dbase!C44</f>
        <v>3B Land</v>
      </c>
      <c r="B320" t="str">
        <f>[5]Dbase!D44</f>
        <v>3B5 Settlements</v>
      </c>
      <c r="C320" t="str">
        <f>[5]Dbase!E44</f>
        <v>3B5a Settlements remaining settlements</v>
      </c>
      <c r="D320" t="str">
        <f>[5]Dbase!F44</f>
        <v>3B5a Settlements remaining settlements</v>
      </c>
      <c r="E320">
        <f>[5]Dbase!G44</f>
        <v>0</v>
      </c>
      <c r="F320" t="str">
        <f>[5]Dbase!H44</f>
        <v>CO2</v>
      </c>
      <c r="G320">
        <f>[5]Dbase!I44</f>
        <v>2012</v>
      </c>
      <c r="H320">
        <f>[5]Dbase!J44</f>
        <v>-478.00656133343938</v>
      </c>
    </row>
    <row r="321" spans="1:8" hidden="1" x14ac:dyDescent="0.25">
      <c r="A321" t="str">
        <f>[5]Dbase!C45</f>
        <v>3B Land</v>
      </c>
      <c r="B321" t="str">
        <f>[5]Dbase!D45</f>
        <v>3B5 Settlements</v>
      </c>
      <c r="C321" t="str">
        <f>[5]Dbase!E45</f>
        <v>3B5a Settlements remaining settlements</v>
      </c>
      <c r="D321" t="str">
        <f>[5]Dbase!F45</f>
        <v>3B5a Settlements remaining settlements</v>
      </c>
      <c r="E321">
        <f>[5]Dbase!G45</f>
        <v>0</v>
      </c>
      <c r="F321" t="str">
        <f>[5]Dbase!H45</f>
        <v>CO2</v>
      </c>
      <c r="G321">
        <f>[5]Dbase!I45</f>
        <v>2013</v>
      </c>
      <c r="H321">
        <f>[5]Dbase!J45</f>
        <v>-458.82371439020255</v>
      </c>
    </row>
    <row r="322" spans="1:8" hidden="1" x14ac:dyDescent="0.25">
      <c r="A322" t="str">
        <f>[5]Dbase!C46</f>
        <v>3B Land</v>
      </c>
      <c r="B322" t="str">
        <f>[5]Dbase!D46</f>
        <v>3B5 Settlements</v>
      </c>
      <c r="C322" t="str">
        <f>[5]Dbase!E46</f>
        <v>3B5a Settlements remaining settlements</v>
      </c>
      <c r="D322" t="str">
        <f>[5]Dbase!F46</f>
        <v>3B5a Settlements remaining settlements</v>
      </c>
      <c r="E322">
        <f>[5]Dbase!G46</f>
        <v>0</v>
      </c>
      <c r="F322" t="str">
        <f>[5]Dbase!H46</f>
        <v>CO2</v>
      </c>
      <c r="G322">
        <f>[5]Dbase!I46</f>
        <v>2014</v>
      </c>
      <c r="H322">
        <f>[5]Dbase!J46</f>
        <v>-446.63586956359592</v>
      </c>
    </row>
    <row r="323" spans="1:8" hidden="1" x14ac:dyDescent="0.25">
      <c r="A323" t="str">
        <f>[5]Dbase!C47</f>
        <v>3B Land</v>
      </c>
      <c r="B323" t="str">
        <f>[5]Dbase!D47</f>
        <v>3B5 Settlements</v>
      </c>
      <c r="C323" t="str">
        <f>[5]Dbase!E47</f>
        <v>3B5a Settlements remaining settlements</v>
      </c>
      <c r="D323" t="str">
        <f>[5]Dbase!F47</f>
        <v>3B5a Settlements remaining settlements</v>
      </c>
      <c r="E323">
        <f>[5]Dbase!G47</f>
        <v>0</v>
      </c>
      <c r="F323" t="str">
        <f>[5]Dbase!H47</f>
        <v>CO2</v>
      </c>
      <c r="G323">
        <f>[5]Dbase!I47</f>
        <v>2015</v>
      </c>
      <c r="H323">
        <f>[5]Dbase!J47</f>
        <v>-554.96515154875431</v>
      </c>
    </row>
    <row r="324" spans="1:8" hidden="1" x14ac:dyDescent="0.25">
      <c r="A324" t="str">
        <f>[5]Dbase!C48</f>
        <v>3B Land</v>
      </c>
      <c r="B324" t="str">
        <f>[5]Dbase!D48</f>
        <v>3B5 Settlements</v>
      </c>
      <c r="C324" t="str">
        <f>[5]Dbase!E48</f>
        <v>3B5a Settlements remaining settlements</v>
      </c>
      <c r="D324" t="str">
        <f>[5]Dbase!F48</f>
        <v>3B5a Settlements remaining settlements</v>
      </c>
      <c r="E324">
        <f>[5]Dbase!G48</f>
        <v>0</v>
      </c>
      <c r="F324" t="str">
        <f>[5]Dbase!H48</f>
        <v>CO2</v>
      </c>
      <c r="G324">
        <f>[5]Dbase!I48</f>
        <v>2016</v>
      </c>
      <c r="H324">
        <f>[5]Dbase!J48</f>
        <v>-682.25365605751233</v>
      </c>
    </row>
    <row r="325" spans="1:8" hidden="1" x14ac:dyDescent="0.25">
      <c r="A325" t="str">
        <f>[5]Dbase!C49</f>
        <v>3B Land</v>
      </c>
      <c r="B325" t="str">
        <f>[5]Dbase!D49</f>
        <v>3B5 Settlements</v>
      </c>
      <c r="C325" t="str">
        <f>[5]Dbase!E49</f>
        <v>3B5a Settlements remaining settlements</v>
      </c>
      <c r="D325" t="str">
        <f>[5]Dbase!F49</f>
        <v>3B5a Settlements remaining settlements</v>
      </c>
      <c r="E325">
        <f>[5]Dbase!G49</f>
        <v>0</v>
      </c>
      <c r="F325" t="str">
        <f>[5]Dbase!H49</f>
        <v>CO2</v>
      </c>
      <c r="G325">
        <f>[5]Dbase!I49</f>
        <v>2017</v>
      </c>
      <c r="H325">
        <f>[5]Dbase!J49</f>
        <v>-686.15774279253822</v>
      </c>
    </row>
    <row r="326" spans="1:8" hidden="1" x14ac:dyDescent="0.25">
      <c r="A326" t="str">
        <f>[5]Dbase!C50</f>
        <v>3B Land</v>
      </c>
      <c r="B326" t="str">
        <f>[5]Dbase!D50</f>
        <v>3B5 Settlements</v>
      </c>
      <c r="C326" t="str">
        <f>[5]Dbase!E50</f>
        <v>3B5b Land converted to settlements</v>
      </c>
      <c r="D326" t="str">
        <f>[5]Dbase!F50</f>
        <v>3B5b Land converted to settlements</v>
      </c>
      <c r="E326">
        <f>[5]Dbase!G50</f>
        <v>0</v>
      </c>
      <c r="F326" t="str">
        <f>[5]Dbase!H50</f>
        <v>CO2</v>
      </c>
      <c r="G326">
        <f>[5]Dbase!I50</f>
        <v>2012</v>
      </c>
      <c r="H326">
        <f>[5]Dbase!J50</f>
        <v>610.69052506778678</v>
      </c>
    </row>
    <row r="327" spans="1:8" hidden="1" x14ac:dyDescent="0.25">
      <c r="A327" t="str">
        <f>[5]Dbase!C51</f>
        <v>3B Land</v>
      </c>
      <c r="B327" t="str">
        <f>[5]Dbase!D51</f>
        <v>3B5 Settlements</v>
      </c>
      <c r="C327" t="str">
        <f>[5]Dbase!E51</f>
        <v>3B5b Land converted to settlements</v>
      </c>
      <c r="D327" t="str">
        <f>[5]Dbase!F51</f>
        <v>3B5b Land converted to settlements</v>
      </c>
      <c r="E327">
        <f>[5]Dbase!G51</f>
        <v>0</v>
      </c>
      <c r="F327" t="str">
        <f>[5]Dbase!H51</f>
        <v>CO2</v>
      </c>
      <c r="G327">
        <f>[5]Dbase!I51</f>
        <v>2013</v>
      </c>
      <c r="H327">
        <f>[5]Dbase!J51</f>
        <v>613.77334739982655</v>
      </c>
    </row>
    <row r="328" spans="1:8" hidden="1" x14ac:dyDescent="0.25">
      <c r="A328" t="str">
        <f>[5]Dbase!C52</f>
        <v>3B Land</v>
      </c>
      <c r="B328" t="str">
        <f>[5]Dbase!D52</f>
        <v>3B5 Settlements</v>
      </c>
      <c r="C328" t="str">
        <f>[5]Dbase!E52</f>
        <v>3B5b Land converted to settlements</v>
      </c>
      <c r="D328" t="str">
        <f>[5]Dbase!F52</f>
        <v>3B5b Land converted to settlements</v>
      </c>
      <c r="E328">
        <f>[5]Dbase!G52</f>
        <v>0</v>
      </c>
      <c r="F328" t="str">
        <f>[5]Dbase!H52</f>
        <v>CO2</v>
      </c>
      <c r="G328">
        <f>[5]Dbase!I52</f>
        <v>2014</v>
      </c>
      <c r="H328">
        <f>[5]Dbase!J52</f>
        <v>615.78369610226059</v>
      </c>
    </row>
    <row r="329" spans="1:8" hidden="1" x14ac:dyDescent="0.25">
      <c r="A329" t="str">
        <f>[5]Dbase!C53</f>
        <v>3B Land</v>
      </c>
      <c r="B329" t="str">
        <f>[5]Dbase!D53</f>
        <v>3B5 Settlements</v>
      </c>
      <c r="C329" t="str">
        <f>[5]Dbase!E53</f>
        <v>3B5b Land converted to settlements</v>
      </c>
      <c r="D329" t="str">
        <f>[5]Dbase!F53</f>
        <v>3B5b Land converted to settlements</v>
      </c>
      <c r="E329">
        <f>[5]Dbase!G53</f>
        <v>0</v>
      </c>
      <c r="F329" t="str">
        <f>[5]Dbase!H53</f>
        <v>CO2</v>
      </c>
      <c r="G329">
        <f>[5]Dbase!I53</f>
        <v>2015</v>
      </c>
      <c r="H329">
        <f>[5]Dbase!J53</f>
        <v>599.60502149131764</v>
      </c>
    </row>
    <row r="330" spans="1:8" hidden="1" x14ac:dyDescent="0.25">
      <c r="A330" t="str">
        <f>[5]Dbase!C54</f>
        <v>3B Land</v>
      </c>
      <c r="B330" t="str">
        <f>[5]Dbase!D54</f>
        <v>3B5 Settlements</v>
      </c>
      <c r="C330" t="str">
        <f>[5]Dbase!E54</f>
        <v>3B5b Land converted to settlements</v>
      </c>
      <c r="D330" t="str">
        <f>[5]Dbase!F54</f>
        <v>3B5b Land converted to settlements</v>
      </c>
      <c r="E330">
        <f>[5]Dbase!G54</f>
        <v>0</v>
      </c>
      <c r="F330" t="str">
        <f>[5]Dbase!H54</f>
        <v>CO2</v>
      </c>
      <c r="G330">
        <f>[5]Dbase!I54</f>
        <v>2016</v>
      </c>
      <c r="H330">
        <f>[5]Dbase!J54</f>
        <v>580.65047637728219</v>
      </c>
    </row>
    <row r="331" spans="1:8" hidden="1" x14ac:dyDescent="0.25">
      <c r="A331" t="str">
        <f>[5]Dbase!C55</f>
        <v>3B Land</v>
      </c>
      <c r="B331" t="str">
        <f>[5]Dbase!D55</f>
        <v>3B5 Settlements</v>
      </c>
      <c r="C331" t="str">
        <f>[5]Dbase!E55</f>
        <v>3B5b Land converted to settlements</v>
      </c>
      <c r="D331" t="str">
        <f>[5]Dbase!F55</f>
        <v>3B5b Land converted to settlements</v>
      </c>
      <c r="E331">
        <f>[5]Dbase!G55</f>
        <v>0</v>
      </c>
      <c r="F331" t="str">
        <f>[5]Dbase!H55</f>
        <v>CO2</v>
      </c>
      <c r="G331">
        <f>[5]Dbase!I55</f>
        <v>2017</v>
      </c>
      <c r="H331">
        <f>[5]Dbase!J55</f>
        <v>580.30948537636255</v>
      </c>
    </row>
    <row r="332" spans="1:8" hidden="1" x14ac:dyDescent="0.25">
      <c r="A332" t="str">
        <f>[5]Dbase!C56</f>
        <v>3B Land</v>
      </c>
      <c r="B332" t="str">
        <f>[5]Dbase!D56</f>
        <v>3B6 Other lands</v>
      </c>
      <c r="C332" t="str">
        <f>[5]Dbase!E56</f>
        <v>3B6a Other lands remaining other lands</v>
      </c>
      <c r="D332" t="str">
        <f>[5]Dbase!F56</f>
        <v>3B6a Other lands remaining other lands</v>
      </c>
      <c r="E332">
        <f>[5]Dbase!G56</f>
        <v>0</v>
      </c>
      <c r="F332" t="str">
        <f>[5]Dbase!H56</f>
        <v>CO2</v>
      </c>
      <c r="G332">
        <f>[5]Dbase!I56</f>
        <v>2012</v>
      </c>
      <c r="H332">
        <f>[5]Dbase!J56</f>
        <v>0</v>
      </c>
    </row>
    <row r="333" spans="1:8" hidden="1" x14ac:dyDescent="0.25">
      <c r="A333" t="str">
        <f>[5]Dbase!C57</f>
        <v>3B Land</v>
      </c>
      <c r="B333" t="str">
        <f>[5]Dbase!D57</f>
        <v>3B6 Other lands</v>
      </c>
      <c r="C333" t="str">
        <f>[5]Dbase!E57</f>
        <v>3B6a Other lands remaining other lands</v>
      </c>
      <c r="D333" t="str">
        <f>[5]Dbase!F57</f>
        <v>3B6a Other lands remaining other lands</v>
      </c>
      <c r="E333">
        <f>[5]Dbase!G57</f>
        <v>0</v>
      </c>
      <c r="F333" t="str">
        <f>[5]Dbase!H57</f>
        <v>CO2</v>
      </c>
      <c r="G333">
        <f>[5]Dbase!I57</f>
        <v>2013</v>
      </c>
      <c r="H333">
        <f>[5]Dbase!J57</f>
        <v>0</v>
      </c>
    </row>
    <row r="334" spans="1:8" hidden="1" x14ac:dyDescent="0.25">
      <c r="A334" t="str">
        <f>[5]Dbase!C58</f>
        <v>3B Land</v>
      </c>
      <c r="B334" t="str">
        <f>[5]Dbase!D58</f>
        <v>3B6 Other lands</v>
      </c>
      <c r="C334" t="str">
        <f>[5]Dbase!E58</f>
        <v>3B6a Other lands remaining other lands</v>
      </c>
      <c r="D334" t="str">
        <f>[5]Dbase!F58</f>
        <v>3B6a Other lands remaining other lands</v>
      </c>
      <c r="E334">
        <f>[5]Dbase!G58</f>
        <v>0</v>
      </c>
      <c r="F334" t="str">
        <f>[5]Dbase!H58</f>
        <v>CO2</v>
      </c>
      <c r="G334">
        <f>[5]Dbase!I58</f>
        <v>2014</v>
      </c>
      <c r="H334">
        <f>[5]Dbase!J58</f>
        <v>0</v>
      </c>
    </row>
    <row r="335" spans="1:8" hidden="1" x14ac:dyDescent="0.25">
      <c r="A335" t="str">
        <f>[5]Dbase!C59</f>
        <v>3B Land</v>
      </c>
      <c r="B335" t="str">
        <f>[5]Dbase!D59</f>
        <v>3B6 Other lands</v>
      </c>
      <c r="C335" t="str">
        <f>[5]Dbase!E59</f>
        <v>3B6a Other lands remaining other lands</v>
      </c>
      <c r="D335" t="str">
        <f>[5]Dbase!F59</f>
        <v>3B6a Other lands remaining other lands</v>
      </c>
      <c r="E335">
        <f>[5]Dbase!G59</f>
        <v>0</v>
      </c>
      <c r="F335" t="str">
        <f>[5]Dbase!H59</f>
        <v>CO2</v>
      </c>
      <c r="G335">
        <f>[5]Dbase!I59</f>
        <v>2015</v>
      </c>
      <c r="H335">
        <f>[5]Dbase!J59</f>
        <v>0</v>
      </c>
    </row>
    <row r="336" spans="1:8" hidden="1" x14ac:dyDescent="0.25">
      <c r="A336" t="str">
        <f>[5]Dbase!C60</f>
        <v>3B Land</v>
      </c>
      <c r="B336" t="str">
        <f>[5]Dbase!D60</f>
        <v>3B6 Other lands</v>
      </c>
      <c r="C336" t="str">
        <f>[5]Dbase!E60</f>
        <v>3B6a Other lands remaining other lands</v>
      </c>
      <c r="D336" t="str">
        <f>[5]Dbase!F60</f>
        <v>3B6a Other lands remaining other lands</v>
      </c>
      <c r="E336">
        <f>[5]Dbase!G60</f>
        <v>0</v>
      </c>
      <c r="F336" t="str">
        <f>[5]Dbase!H60</f>
        <v>CO2</v>
      </c>
      <c r="G336">
        <f>[5]Dbase!I60</f>
        <v>2016</v>
      </c>
      <c r="H336">
        <f>[5]Dbase!J60</f>
        <v>0</v>
      </c>
    </row>
    <row r="337" spans="1:8" hidden="1" x14ac:dyDescent="0.25">
      <c r="A337" t="str">
        <f>[5]Dbase!C61</f>
        <v>3B Land</v>
      </c>
      <c r="B337" t="str">
        <f>[5]Dbase!D61</f>
        <v>3B6 Other lands</v>
      </c>
      <c r="C337" t="str">
        <f>[5]Dbase!E61</f>
        <v>3B6a Other lands remaining other lands</v>
      </c>
      <c r="D337" t="str">
        <f>[5]Dbase!F61</f>
        <v>3B6a Other lands remaining other lands</v>
      </c>
      <c r="E337">
        <f>[5]Dbase!G61</f>
        <v>0</v>
      </c>
      <c r="F337" t="str">
        <f>[5]Dbase!H61</f>
        <v>CO2</v>
      </c>
      <c r="G337">
        <f>[5]Dbase!I61</f>
        <v>2017</v>
      </c>
      <c r="H337">
        <f>[5]Dbase!J61</f>
        <v>0</v>
      </c>
    </row>
    <row r="338" spans="1:8" hidden="1" x14ac:dyDescent="0.25">
      <c r="A338" t="str">
        <f>[5]Dbase!C62</f>
        <v>3B Land</v>
      </c>
      <c r="B338" t="str">
        <f>[5]Dbase!D62</f>
        <v>3B6 Other lands</v>
      </c>
      <c r="C338" t="str">
        <f>[5]Dbase!E62</f>
        <v>3B6b Land converted to other land</v>
      </c>
      <c r="D338" t="str">
        <f>[5]Dbase!F62</f>
        <v>3B6b Land converted to other land</v>
      </c>
      <c r="E338">
        <f>[5]Dbase!G62</f>
        <v>0</v>
      </c>
      <c r="F338" t="str">
        <f>[5]Dbase!H62</f>
        <v>CO2</v>
      </c>
      <c r="G338">
        <f>[5]Dbase!I62</f>
        <v>2012</v>
      </c>
      <c r="H338">
        <f>[5]Dbase!J62</f>
        <v>16044.820713057941</v>
      </c>
    </row>
    <row r="339" spans="1:8" hidden="1" x14ac:dyDescent="0.25">
      <c r="A339" t="str">
        <f>[5]Dbase!C63</f>
        <v>3B Land</v>
      </c>
      <c r="B339" t="str">
        <f>[5]Dbase!D63</f>
        <v>3B6 Other lands</v>
      </c>
      <c r="C339" t="str">
        <f>[5]Dbase!E63</f>
        <v>3B6b Land converted to other land</v>
      </c>
      <c r="D339" t="str">
        <f>[5]Dbase!F63</f>
        <v>3B6b Land converted to other land</v>
      </c>
      <c r="E339">
        <f>[5]Dbase!G63</f>
        <v>0</v>
      </c>
      <c r="F339" t="str">
        <f>[5]Dbase!H63</f>
        <v>CO2</v>
      </c>
      <c r="G339">
        <f>[5]Dbase!I63</f>
        <v>2013</v>
      </c>
      <c r="H339">
        <f>[5]Dbase!J63</f>
        <v>16044.820713057941</v>
      </c>
    </row>
    <row r="340" spans="1:8" hidden="1" x14ac:dyDescent="0.25">
      <c r="A340" t="str">
        <f>[5]Dbase!C64</f>
        <v>3B Land</v>
      </c>
      <c r="B340" t="str">
        <f>[5]Dbase!D64</f>
        <v>3B6 Other lands</v>
      </c>
      <c r="C340" t="str">
        <f>[5]Dbase!E64</f>
        <v>3B6b Land converted to other land</v>
      </c>
      <c r="D340" t="str">
        <f>[5]Dbase!F64</f>
        <v>3B6b Land converted to other land</v>
      </c>
      <c r="E340">
        <f>[5]Dbase!G64</f>
        <v>0</v>
      </c>
      <c r="F340" t="str">
        <f>[5]Dbase!H64</f>
        <v>CO2</v>
      </c>
      <c r="G340">
        <f>[5]Dbase!I64</f>
        <v>2014</v>
      </c>
      <c r="H340">
        <f>[5]Dbase!J64</f>
        <v>16044.820713057941</v>
      </c>
    </row>
    <row r="341" spans="1:8" hidden="1" x14ac:dyDescent="0.25">
      <c r="A341" t="str">
        <f>[5]Dbase!C65</f>
        <v>3B Land</v>
      </c>
      <c r="B341" t="str">
        <f>[5]Dbase!D65</f>
        <v>3B6 Other lands</v>
      </c>
      <c r="C341" t="str">
        <f>[5]Dbase!E65</f>
        <v>3B6b Land converted to other land</v>
      </c>
      <c r="D341" t="str">
        <f>[5]Dbase!F65</f>
        <v>3B6b Land converted to other land</v>
      </c>
      <c r="E341">
        <f>[5]Dbase!G65</f>
        <v>0</v>
      </c>
      <c r="F341" t="str">
        <f>[5]Dbase!H65</f>
        <v>CO2</v>
      </c>
      <c r="G341">
        <f>[5]Dbase!I65</f>
        <v>2015</v>
      </c>
      <c r="H341">
        <f>[5]Dbase!J65</f>
        <v>16044.820713057941</v>
      </c>
    </row>
    <row r="342" spans="1:8" hidden="1" x14ac:dyDescent="0.25">
      <c r="A342" t="str">
        <f>[5]Dbase!C66</f>
        <v>3B Land</v>
      </c>
      <c r="B342" t="str">
        <f>[5]Dbase!D66</f>
        <v>3B6 Other lands</v>
      </c>
      <c r="C342" t="str">
        <f>[5]Dbase!E66</f>
        <v>3B6b Land converted to other land</v>
      </c>
      <c r="D342" t="str">
        <f>[5]Dbase!F66</f>
        <v>3B6b Land converted to other land</v>
      </c>
      <c r="E342">
        <f>[5]Dbase!G66</f>
        <v>0</v>
      </c>
      <c r="F342" t="str">
        <f>[5]Dbase!H66</f>
        <v>CO2</v>
      </c>
      <c r="G342">
        <f>[5]Dbase!I66</f>
        <v>2016</v>
      </c>
      <c r="H342">
        <f>[5]Dbase!J66</f>
        <v>16044.820713057941</v>
      </c>
    </row>
    <row r="343" spans="1:8" hidden="1" x14ac:dyDescent="0.25">
      <c r="A343" t="str">
        <f>[5]Dbase!C67</f>
        <v>3B Land</v>
      </c>
      <c r="B343" t="str">
        <f>[5]Dbase!D67</f>
        <v>3B6 Other lands</v>
      </c>
      <c r="C343" t="str">
        <f>[5]Dbase!E67</f>
        <v>3B6b Land converted to other land</v>
      </c>
      <c r="D343" t="str">
        <f>[5]Dbase!F67</f>
        <v>3B6b Land converted to other land</v>
      </c>
      <c r="E343">
        <f>[5]Dbase!G67</f>
        <v>0</v>
      </c>
      <c r="F343" t="str">
        <f>[5]Dbase!H67</f>
        <v>CO2</v>
      </c>
      <c r="G343">
        <f>[5]Dbase!I67</f>
        <v>2017</v>
      </c>
      <c r="H343">
        <f>[5]Dbase!J67</f>
        <v>16044.820713057941</v>
      </c>
    </row>
    <row r="344" spans="1:8" hidden="1" x14ac:dyDescent="0.25">
      <c r="A344" t="str">
        <f>[4]Dbase!C2</f>
        <v>3A Livestock</v>
      </c>
      <c r="B344" t="str">
        <f>[4]Dbase!D2</f>
        <v>3A1 Enteric fermentation</v>
      </c>
      <c r="C344" t="str">
        <f>[4]Dbase!E2</f>
        <v>3A1a Cattle</v>
      </c>
      <c r="D344" t="str">
        <f>[4]Dbase!F2</f>
        <v>3A1a Cattle</v>
      </c>
      <c r="E344">
        <f>[4]Dbase!G2</f>
        <v>0</v>
      </c>
      <c r="F344" t="str">
        <f>[4]Dbase!H2</f>
        <v>CH4</v>
      </c>
      <c r="G344">
        <f>[4]Dbase!I2</f>
        <v>2012</v>
      </c>
      <c r="H344">
        <f>[4]Dbase!J2</f>
        <v>1045.3513594587218</v>
      </c>
    </row>
    <row r="345" spans="1:8" hidden="1" x14ac:dyDescent="0.25">
      <c r="A345" t="str">
        <f>[4]Dbase!C3</f>
        <v>3A Livestock</v>
      </c>
      <c r="B345" t="str">
        <f>[4]Dbase!D3</f>
        <v>3A1 Enteric fermentation</v>
      </c>
      <c r="C345" t="str">
        <f>[4]Dbase!E3</f>
        <v>3A1a Cattle</v>
      </c>
      <c r="D345" t="str">
        <f>[4]Dbase!F3</f>
        <v>3A1a Cattle</v>
      </c>
      <c r="E345">
        <f>[4]Dbase!G3</f>
        <v>0</v>
      </c>
      <c r="F345" t="str">
        <f>[4]Dbase!H3</f>
        <v>CH4</v>
      </c>
      <c r="G345">
        <f>[4]Dbase!I3</f>
        <v>2013</v>
      </c>
      <c r="H345">
        <f>[4]Dbase!J3</f>
        <v>1096.9034564086112</v>
      </c>
    </row>
    <row r="346" spans="1:8" hidden="1" x14ac:dyDescent="0.25">
      <c r="A346" t="str">
        <f>[4]Dbase!C4</f>
        <v>3A Livestock</v>
      </c>
      <c r="B346" t="str">
        <f>[4]Dbase!D4</f>
        <v>3A1 Enteric fermentation</v>
      </c>
      <c r="C346" t="str">
        <f>[4]Dbase!E4</f>
        <v>3A1a Cattle</v>
      </c>
      <c r="D346" t="str">
        <f>[4]Dbase!F4</f>
        <v>3A1a Cattle</v>
      </c>
      <c r="E346">
        <f>[4]Dbase!G4</f>
        <v>0</v>
      </c>
      <c r="F346" t="str">
        <f>[4]Dbase!H4</f>
        <v>CH4</v>
      </c>
      <c r="G346">
        <f>[4]Dbase!I4</f>
        <v>2014</v>
      </c>
      <c r="H346">
        <f>[4]Dbase!J4</f>
        <v>1093.9990741938861</v>
      </c>
    </row>
    <row r="347" spans="1:8" hidden="1" x14ac:dyDescent="0.25">
      <c r="A347" t="str">
        <f>[4]Dbase!C5</f>
        <v>3A Livestock</v>
      </c>
      <c r="B347" t="str">
        <f>[4]Dbase!D5</f>
        <v>3A1 Enteric fermentation</v>
      </c>
      <c r="C347" t="str">
        <f>[4]Dbase!E5</f>
        <v>3A1a Cattle</v>
      </c>
      <c r="D347" t="str">
        <f>[4]Dbase!F5</f>
        <v>3A1a Cattle</v>
      </c>
      <c r="E347">
        <f>[4]Dbase!G5</f>
        <v>0</v>
      </c>
      <c r="F347" t="str">
        <f>[4]Dbase!H5</f>
        <v>CH4</v>
      </c>
      <c r="G347">
        <f>[4]Dbase!I5</f>
        <v>2015</v>
      </c>
      <c r="H347">
        <f>[4]Dbase!J5</f>
        <v>1090.1375002864654</v>
      </c>
    </row>
    <row r="348" spans="1:8" hidden="1" x14ac:dyDescent="0.25">
      <c r="A348" t="str">
        <f>[4]Dbase!C6</f>
        <v>3A Livestock</v>
      </c>
      <c r="B348" t="str">
        <f>[4]Dbase!D6</f>
        <v>3A1 Enteric fermentation</v>
      </c>
      <c r="C348" t="str">
        <f>[4]Dbase!E6</f>
        <v>3A1a Cattle</v>
      </c>
      <c r="D348" t="str">
        <f>[4]Dbase!F6</f>
        <v>3A1a Cattle</v>
      </c>
      <c r="E348">
        <f>[4]Dbase!G6</f>
        <v>0</v>
      </c>
      <c r="F348" t="str">
        <f>[4]Dbase!H6</f>
        <v>CH4</v>
      </c>
      <c r="G348">
        <f>[4]Dbase!I6</f>
        <v>2016</v>
      </c>
      <c r="H348">
        <f>[4]Dbase!J6</f>
        <v>1039.5518470257455</v>
      </c>
    </row>
    <row r="349" spans="1:8" hidden="1" x14ac:dyDescent="0.25">
      <c r="A349" t="str">
        <f>[4]Dbase!C7</f>
        <v>3A Livestock</v>
      </c>
      <c r="B349" t="str">
        <f>[4]Dbase!D7</f>
        <v>3A1 Enteric fermentation</v>
      </c>
      <c r="C349" t="str">
        <f>[4]Dbase!E7</f>
        <v>3A1a Cattle</v>
      </c>
      <c r="D349" t="str">
        <f>[4]Dbase!F7</f>
        <v>3A1a Cattle</v>
      </c>
      <c r="E349">
        <f>[4]Dbase!G7</f>
        <v>0</v>
      </c>
      <c r="F349" t="str">
        <f>[4]Dbase!H7</f>
        <v>CH4</v>
      </c>
      <c r="G349">
        <f>[4]Dbase!I7</f>
        <v>2017</v>
      </c>
      <c r="H349">
        <f>[4]Dbase!J7</f>
        <v>1028.0825000967616</v>
      </c>
    </row>
    <row r="350" spans="1:8" hidden="1" x14ac:dyDescent="0.25">
      <c r="A350" t="str">
        <f>[4]Dbase!C8</f>
        <v>3A Livestock</v>
      </c>
      <c r="B350" t="str">
        <f>[4]Dbase!D8</f>
        <v>3A1 Enteric fermentation</v>
      </c>
      <c r="C350" t="str">
        <f>[4]Dbase!E8</f>
        <v>3A1c Sheep</v>
      </c>
      <c r="D350" t="str">
        <f>[4]Dbase!F8</f>
        <v>3A1c Sheep</v>
      </c>
      <c r="E350">
        <f>[4]Dbase!G8</f>
        <v>0</v>
      </c>
      <c r="F350" t="str">
        <f>[4]Dbase!H8</f>
        <v>CH4</v>
      </c>
      <c r="G350">
        <f>[4]Dbase!I8</f>
        <v>2012</v>
      </c>
      <c r="H350">
        <f>[4]Dbase!J8</f>
        <v>164.44551985280688</v>
      </c>
    </row>
    <row r="351" spans="1:8" hidden="1" x14ac:dyDescent="0.25">
      <c r="A351" t="str">
        <f>[4]Dbase!C9</f>
        <v>3A Livestock</v>
      </c>
      <c r="B351" t="str">
        <f>[4]Dbase!D9</f>
        <v>3A1 Enteric fermentation</v>
      </c>
      <c r="C351" t="str">
        <f>[4]Dbase!E9</f>
        <v>3A1c Sheep</v>
      </c>
      <c r="D351" t="str">
        <f>[4]Dbase!F9</f>
        <v>3A1c Sheep</v>
      </c>
      <c r="E351">
        <f>[4]Dbase!G9</f>
        <v>0</v>
      </c>
      <c r="F351" t="str">
        <f>[4]Dbase!H9</f>
        <v>CH4</v>
      </c>
      <c r="G351">
        <f>[4]Dbase!I9</f>
        <v>2013</v>
      </c>
      <c r="H351">
        <f>[4]Dbase!J9</f>
        <v>165.72685266278128</v>
      </c>
    </row>
    <row r="352" spans="1:8" hidden="1" x14ac:dyDescent="0.25">
      <c r="A352" t="str">
        <f>[4]Dbase!C10</f>
        <v>3A Livestock</v>
      </c>
      <c r="B352" t="str">
        <f>[4]Dbase!D10</f>
        <v>3A1 Enteric fermentation</v>
      </c>
      <c r="C352" t="str">
        <f>[4]Dbase!E10</f>
        <v>3A1c Sheep</v>
      </c>
      <c r="D352" t="str">
        <f>[4]Dbase!F10</f>
        <v>3A1c Sheep</v>
      </c>
      <c r="E352">
        <f>[4]Dbase!G10</f>
        <v>0</v>
      </c>
      <c r="F352" t="str">
        <f>[4]Dbase!H10</f>
        <v>CH4</v>
      </c>
      <c r="G352">
        <f>[4]Dbase!I10</f>
        <v>2014</v>
      </c>
      <c r="H352">
        <f>[4]Dbase!J10</f>
        <v>162.75622774970935</v>
      </c>
    </row>
    <row r="353" spans="1:8" hidden="1" x14ac:dyDescent="0.25">
      <c r="A353" t="str">
        <f>[4]Dbase!C11</f>
        <v>3A Livestock</v>
      </c>
      <c r="B353" t="str">
        <f>[4]Dbase!D11</f>
        <v>3A1 Enteric fermentation</v>
      </c>
      <c r="C353" t="str">
        <f>[4]Dbase!E11</f>
        <v>3A1c Sheep</v>
      </c>
      <c r="D353" t="str">
        <f>[4]Dbase!F11</f>
        <v>3A1c Sheep</v>
      </c>
      <c r="E353">
        <f>[4]Dbase!G11</f>
        <v>0</v>
      </c>
      <c r="F353" t="str">
        <f>[4]Dbase!H11</f>
        <v>CH4</v>
      </c>
      <c r="G353">
        <f>[4]Dbase!I11</f>
        <v>2015</v>
      </c>
      <c r="H353">
        <f>[4]Dbase!J11</f>
        <v>161.45793239415303</v>
      </c>
    </row>
    <row r="354" spans="1:8" hidden="1" x14ac:dyDescent="0.25">
      <c r="A354" t="str">
        <f>[4]Dbase!C12</f>
        <v>3A Livestock</v>
      </c>
      <c r="B354" t="str">
        <f>[4]Dbase!D12</f>
        <v>3A1 Enteric fermentation</v>
      </c>
      <c r="C354" t="str">
        <f>[4]Dbase!E12</f>
        <v>3A1c Sheep</v>
      </c>
      <c r="D354" t="str">
        <f>[4]Dbase!F12</f>
        <v>3A1c Sheep</v>
      </c>
      <c r="E354">
        <f>[4]Dbase!G12</f>
        <v>0</v>
      </c>
      <c r="F354" t="str">
        <f>[4]Dbase!H12</f>
        <v>CH4</v>
      </c>
      <c r="G354">
        <f>[4]Dbase!I12</f>
        <v>2016</v>
      </c>
      <c r="H354">
        <f>[4]Dbase!J12</f>
        <v>156.88777536094491</v>
      </c>
    </row>
    <row r="355" spans="1:8" hidden="1" x14ac:dyDescent="0.25">
      <c r="A355" t="str">
        <f>[4]Dbase!C13</f>
        <v>3A Livestock</v>
      </c>
      <c r="B355" t="str">
        <f>[4]Dbase!D13</f>
        <v>3A1 Enteric fermentation</v>
      </c>
      <c r="C355" t="str">
        <f>[4]Dbase!E13</f>
        <v>3A1c Sheep</v>
      </c>
      <c r="D355" t="str">
        <f>[4]Dbase!F13</f>
        <v>3A1c Sheep</v>
      </c>
      <c r="E355">
        <f>[4]Dbase!G13</f>
        <v>0</v>
      </c>
      <c r="F355" t="str">
        <f>[4]Dbase!H13</f>
        <v>CH4</v>
      </c>
      <c r="G355">
        <f>[4]Dbase!I13</f>
        <v>2017</v>
      </c>
      <c r="H355">
        <f>[4]Dbase!J13</f>
        <v>153.07541618066202</v>
      </c>
    </row>
    <row r="356" spans="1:8" hidden="1" x14ac:dyDescent="0.25">
      <c r="A356" t="str">
        <f>[4]Dbase!C14</f>
        <v>3A Livestock</v>
      </c>
      <c r="B356" t="str">
        <f>[4]Dbase!D14</f>
        <v>3A1 Enteric fermentation</v>
      </c>
      <c r="C356" t="str">
        <f>[4]Dbase!E14</f>
        <v>3A1d Goats</v>
      </c>
      <c r="D356" t="str">
        <f>[4]Dbase!F14</f>
        <v>3A1d Goats</v>
      </c>
      <c r="E356">
        <f>[4]Dbase!G14</f>
        <v>0</v>
      </c>
      <c r="F356" t="str">
        <f>[4]Dbase!H14</f>
        <v>CH4</v>
      </c>
      <c r="G356">
        <f>[4]Dbase!I14</f>
        <v>2012</v>
      </c>
      <c r="H356">
        <f>[4]Dbase!J14</f>
        <v>37.162508549546338</v>
      </c>
    </row>
    <row r="357" spans="1:8" hidden="1" x14ac:dyDescent="0.25">
      <c r="A357" t="str">
        <f>[4]Dbase!C15</f>
        <v>3A Livestock</v>
      </c>
      <c r="B357" t="str">
        <f>[4]Dbase!D15</f>
        <v>3A1 Enteric fermentation</v>
      </c>
      <c r="C357" t="str">
        <f>[4]Dbase!E15</f>
        <v>3A1d Goats</v>
      </c>
      <c r="D357" t="str">
        <f>[4]Dbase!F15</f>
        <v>3A1d Goats</v>
      </c>
      <c r="E357">
        <f>[4]Dbase!G15</f>
        <v>0</v>
      </c>
      <c r="F357" t="str">
        <f>[4]Dbase!H15</f>
        <v>CH4</v>
      </c>
      <c r="G357">
        <f>[4]Dbase!I15</f>
        <v>2013</v>
      </c>
      <c r="H357">
        <f>[4]Dbase!J15</f>
        <v>36.741040257317756</v>
      </c>
    </row>
    <row r="358" spans="1:8" hidden="1" x14ac:dyDescent="0.25">
      <c r="A358" t="str">
        <f>[4]Dbase!C16</f>
        <v>3A Livestock</v>
      </c>
      <c r="B358" t="str">
        <f>[4]Dbase!D16</f>
        <v>3A1 Enteric fermentation</v>
      </c>
      <c r="C358" t="str">
        <f>[4]Dbase!E16</f>
        <v>3A1d Goats</v>
      </c>
      <c r="D358" t="str">
        <f>[4]Dbase!F16</f>
        <v>3A1d Goats</v>
      </c>
      <c r="E358">
        <f>[4]Dbase!G16</f>
        <v>0</v>
      </c>
      <c r="F358" t="str">
        <f>[4]Dbase!H16</f>
        <v>CH4</v>
      </c>
      <c r="G358">
        <f>[4]Dbase!I16</f>
        <v>2014</v>
      </c>
      <c r="H358">
        <f>[4]Dbase!J16</f>
        <v>36.411195506877995</v>
      </c>
    </row>
    <row r="359" spans="1:8" hidden="1" x14ac:dyDescent="0.25">
      <c r="A359" t="str">
        <f>[4]Dbase!C17</f>
        <v>3A Livestock</v>
      </c>
      <c r="B359" t="str">
        <f>[4]Dbase!D17</f>
        <v>3A1 Enteric fermentation</v>
      </c>
      <c r="C359" t="str">
        <f>[4]Dbase!E17</f>
        <v>3A1d Goats</v>
      </c>
      <c r="D359" t="str">
        <f>[4]Dbase!F17</f>
        <v>3A1d Goats</v>
      </c>
      <c r="E359">
        <f>[4]Dbase!G17</f>
        <v>0</v>
      </c>
      <c r="F359" t="str">
        <f>[4]Dbase!H17</f>
        <v>CH4</v>
      </c>
      <c r="G359">
        <f>[4]Dbase!I17</f>
        <v>2015</v>
      </c>
      <c r="H359">
        <f>[4]Dbase!J17</f>
        <v>35.91642838121836</v>
      </c>
    </row>
    <row r="360" spans="1:8" hidden="1" x14ac:dyDescent="0.25">
      <c r="A360" t="str">
        <f>[4]Dbase!C18</f>
        <v>3A Livestock</v>
      </c>
      <c r="B360" t="str">
        <f>[4]Dbase!D18</f>
        <v>3A1 Enteric fermentation</v>
      </c>
      <c r="C360" t="str">
        <f>[4]Dbase!E18</f>
        <v>3A1d Goats</v>
      </c>
      <c r="D360" t="str">
        <f>[4]Dbase!F18</f>
        <v>3A1d Goats</v>
      </c>
      <c r="E360">
        <f>[4]Dbase!G18</f>
        <v>0</v>
      </c>
      <c r="F360" t="str">
        <f>[4]Dbase!H18</f>
        <v>CH4</v>
      </c>
      <c r="G360">
        <f>[4]Dbase!I18</f>
        <v>2016</v>
      </c>
      <c r="H360">
        <f>[4]Dbase!J18</f>
        <v>34.835270588110248</v>
      </c>
    </row>
    <row r="361" spans="1:8" hidden="1" x14ac:dyDescent="0.25">
      <c r="A361" t="str">
        <f>[4]Dbase!C19</f>
        <v>3A Livestock</v>
      </c>
      <c r="B361" t="str">
        <f>[4]Dbase!D19</f>
        <v>3A1 Enteric fermentation</v>
      </c>
      <c r="C361" t="str">
        <f>[4]Dbase!E19</f>
        <v>3A1d Goats</v>
      </c>
      <c r="D361" t="str">
        <f>[4]Dbase!F19</f>
        <v>3A1d Goats</v>
      </c>
      <c r="E361">
        <f>[4]Dbase!G19</f>
        <v>0</v>
      </c>
      <c r="F361" t="str">
        <f>[4]Dbase!H19</f>
        <v>CH4</v>
      </c>
      <c r="G361">
        <f>[4]Dbase!I19</f>
        <v>2017</v>
      </c>
      <c r="H361">
        <f>[4]Dbase!J19</f>
        <v>33.77243750335991</v>
      </c>
    </row>
    <row r="362" spans="1:8" hidden="1" x14ac:dyDescent="0.25">
      <c r="A362" t="str">
        <f>[4]Dbase!C20</f>
        <v>3A Livestock</v>
      </c>
      <c r="B362" t="str">
        <f>[4]Dbase!D20</f>
        <v>3A1 Enteric fermentation</v>
      </c>
      <c r="C362" t="str">
        <f>[4]Dbase!E20</f>
        <v>3A1f Horses</v>
      </c>
      <c r="D362" t="str">
        <f>[4]Dbase!F20</f>
        <v>3A1f Horses</v>
      </c>
      <c r="E362">
        <f>[4]Dbase!G20</f>
        <v>0</v>
      </c>
      <c r="F362" t="str">
        <f>[4]Dbase!H20</f>
        <v>CH4</v>
      </c>
      <c r="G362">
        <f>[4]Dbase!I20</f>
        <v>2012</v>
      </c>
      <c r="H362">
        <f>[4]Dbase!J20</f>
        <v>5.5439999999999996</v>
      </c>
    </row>
    <row r="363" spans="1:8" hidden="1" x14ac:dyDescent="0.25">
      <c r="A363" t="str">
        <f>[4]Dbase!C21</f>
        <v>3A Livestock</v>
      </c>
      <c r="B363" t="str">
        <f>[4]Dbase!D21</f>
        <v>3A1 Enteric fermentation</v>
      </c>
      <c r="C363" t="str">
        <f>[4]Dbase!E21</f>
        <v>3A1f Horses</v>
      </c>
      <c r="D363" t="str">
        <f>[4]Dbase!F21</f>
        <v>3A1f Horses</v>
      </c>
      <c r="E363">
        <f>[4]Dbase!G21</f>
        <v>0</v>
      </c>
      <c r="F363" t="str">
        <f>[4]Dbase!H21</f>
        <v>CH4</v>
      </c>
      <c r="G363">
        <f>[4]Dbase!I21</f>
        <v>2013</v>
      </c>
      <c r="H363">
        <f>[4]Dbase!J21</f>
        <v>5.58</v>
      </c>
    </row>
    <row r="364" spans="1:8" hidden="1" x14ac:dyDescent="0.25">
      <c r="A364" t="str">
        <f>[4]Dbase!C22</f>
        <v>3A Livestock</v>
      </c>
      <c r="B364" t="str">
        <f>[4]Dbase!D22</f>
        <v>3A1 Enteric fermentation</v>
      </c>
      <c r="C364" t="str">
        <f>[4]Dbase!E22</f>
        <v>3A1f Horses</v>
      </c>
      <c r="D364" t="str">
        <f>[4]Dbase!F22</f>
        <v>3A1f Horses</v>
      </c>
      <c r="E364">
        <f>[4]Dbase!G22</f>
        <v>0</v>
      </c>
      <c r="F364" t="str">
        <f>[4]Dbase!H22</f>
        <v>CH4</v>
      </c>
      <c r="G364">
        <f>[4]Dbase!I22</f>
        <v>2014</v>
      </c>
      <c r="H364">
        <f>[4]Dbase!J22</f>
        <v>5.6159999999999997</v>
      </c>
    </row>
    <row r="365" spans="1:8" hidden="1" x14ac:dyDescent="0.25">
      <c r="A365" t="str">
        <f>[4]Dbase!C23</f>
        <v>3A Livestock</v>
      </c>
      <c r="B365" t="str">
        <f>[4]Dbase!D23</f>
        <v>3A1 Enteric fermentation</v>
      </c>
      <c r="C365" t="str">
        <f>[4]Dbase!E23</f>
        <v>3A1f Horses</v>
      </c>
      <c r="D365" t="str">
        <f>[4]Dbase!F23</f>
        <v>3A1f Horses</v>
      </c>
      <c r="E365">
        <f>[4]Dbase!G23</f>
        <v>0</v>
      </c>
      <c r="F365" t="str">
        <f>[4]Dbase!H23</f>
        <v>CH4</v>
      </c>
      <c r="G365">
        <f>[4]Dbase!I23</f>
        <v>2015</v>
      </c>
      <c r="H365">
        <f>[4]Dbase!J23</f>
        <v>5.6668500000000002</v>
      </c>
    </row>
    <row r="366" spans="1:8" hidden="1" x14ac:dyDescent="0.25">
      <c r="A366" t="str">
        <f>[4]Dbase!C24</f>
        <v>3A Livestock</v>
      </c>
      <c r="B366" t="str">
        <f>[4]Dbase!D24</f>
        <v>3A1 Enteric fermentation</v>
      </c>
      <c r="C366" t="str">
        <f>[4]Dbase!E24</f>
        <v>3A1f Horses</v>
      </c>
      <c r="D366" t="str">
        <f>[4]Dbase!F24</f>
        <v>3A1f Horses</v>
      </c>
      <c r="E366">
        <f>[4]Dbase!G24</f>
        <v>0</v>
      </c>
      <c r="F366" t="str">
        <f>[4]Dbase!H24</f>
        <v>CH4</v>
      </c>
      <c r="G366">
        <f>[4]Dbase!I24</f>
        <v>2016</v>
      </c>
      <c r="H366">
        <f>[4]Dbase!J24</f>
        <v>5.7754799999999999</v>
      </c>
    </row>
    <row r="367" spans="1:8" hidden="1" x14ac:dyDescent="0.25">
      <c r="A367" t="str">
        <f>[4]Dbase!C25</f>
        <v>3A Livestock</v>
      </c>
      <c r="B367" t="str">
        <f>[4]Dbase!D25</f>
        <v>3A1 Enteric fermentation</v>
      </c>
      <c r="C367" t="str">
        <f>[4]Dbase!E25</f>
        <v>3A1f Horses</v>
      </c>
      <c r="D367" t="str">
        <f>[4]Dbase!F25</f>
        <v>3A1f Horses</v>
      </c>
      <c r="E367">
        <f>[4]Dbase!G25</f>
        <v>0</v>
      </c>
      <c r="F367" t="str">
        <f>[4]Dbase!H25</f>
        <v>CH4</v>
      </c>
      <c r="G367">
        <f>[4]Dbase!I25</f>
        <v>2017</v>
      </c>
      <c r="H367">
        <f>[4]Dbase!J25</f>
        <v>5.8098779999999994</v>
      </c>
    </row>
    <row r="368" spans="1:8" hidden="1" x14ac:dyDescent="0.25">
      <c r="A368" t="str">
        <f>[4]Dbase!C26</f>
        <v>3A Livestock</v>
      </c>
      <c r="B368" t="str">
        <f>[4]Dbase!D26</f>
        <v>3A1 Enteric fermentation</v>
      </c>
      <c r="C368" t="str">
        <f>[4]Dbase!E26</f>
        <v>3A1g Mules and asses</v>
      </c>
      <c r="D368" t="str">
        <f>[4]Dbase!F26</f>
        <v>3A1g Mules and asses</v>
      </c>
      <c r="E368">
        <f>[4]Dbase!G26</f>
        <v>0</v>
      </c>
      <c r="F368" t="str">
        <f>[4]Dbase!H26</f>
        <v>CH4</v>
      </c>
      <c r="G368">
        <f>[4]Dbase!I26</f>
        <v>2012</v>
      </c>
      <c r="H368">
        <f>[4]Dbase!J26</f>
        <v>1.67</v>
      </c>
    </row>
    <row r="369" spans="1:8" hidden="1" x14ac:dyDescent="0.25">
      <c r="A369" t="str">
        <f>[4]Dbase!C27</f>
        <v>3A Livestock</v>
      </c>
      <c r="B369" t="str">
        <f>[4]Dbase!D27</f>
        <v>3A1 Enteric fermentation</v>
      </c>
      <c r="C369" t="str">
        <f>[4]Dbase!E27</f>
        <v>3A1g Mules and asses</v>
      </c>
      <c r="D369" t="str">
        <f>[4]Dbase!F27</f>
        <v>3A1g Mules and asses</v>
      </c>
      <c r="E369">
        <f>[4]Dbase!G27</f>
        <v>0</v>
      </c>
      <c r="F369" t="str">
        <f>[4]Dbase!H27</f>
        <v>CH4</v>
      </c>
      <c r="G369">
        <f>[4]Dbase!I27</f>
        <v>2013</v>
      </c>
      <c r="H369">
        <f>[4]Dbase!J27</f>
        <v>1.7049999999999998</v>
      </c>
    </row>
    <row r="370" spans="1:8" hidden="1" x14ac:dyDescent="0.25">
      <c r="A370" t="str">
        <f>[4]Dbase!C28</f>
        <v>3A Livestock</v>
      </c>
      <c r="B370" t="str">
        <f>[4]Dbase!D28</f>
        <v>3A1 Enteric fermentation</v>
      </c>
      <c r="C370" t="str">
        <f>[4]Dbase!E28</f>
        <v>3A1g Mules and asses</v>
      </c>
      <c r="D370" t="str">
        <f>[4]Dbase!F28</f>
        <v>3A1g Mules and asses</v>
      </c>
      <c r="E370">
        <f>[4]Dbase!G28</f>
        <v>0</v>
      </c>
      <c r="F370" t="str">
        <f>[4]Dbase!H28</f>
        <v>CH4</v>
      </c>
      <c r="G370">
        <f>[4]Dbase!I28</f>
        <v>2014</v>
      </c>
      <c r="H370">
        <f>[4]Dbase!J28</f>
        <v>1.71</v>
      </c>
    </row>
    <row r="371" spans="1:8" hidden="1" x14ac:dyDescent="0.25">
      <c r="A371" t="str">
        <f>[4]Dbase!C29</f>
        <v>3A Livestock</v>
      </c>
      <c r="B371" t="str">
        <f>[4]Dbase!D29</f>
        <v>3A1 Enteric fermentation</v>
      </c>
      <c r="C371" t="str">
        <f>[4]Dbase!E29</f>
        <v>3A1g Mules and asses</v>
      </c>
      <c r="D371" t="str">
        <f>[4]Dbase!F29</f>
        <v>3A1g Mules and asses</v>
      </c>
      <c r="E371">
        <f>[4]Dbase!G29</f>
        <v>0</v>
      </c>
      <c r="F371" t="str">
        <f>[4]Dbase!H29</f>
        <v>CH4</v>
      </c>
      <c r="G371">
        <f>[4]Dbase!I29</f>
        <v>2015</v>
      </c>
      <c r="H371">
        <f>[4]Dbase!J29</f>
        <v>1.6902899999999998</v>
      </c>
    </row>
    <row r="372" spans="1:8" hidden="1" x14ac:dyDescent="0.25">
      <c r="A372" t="str">
        <f>[4]Dbase!C30</f>
        <v>3A Livestock</v>
      </c>
      <c r="B372" t="str">
        <f>[4]Dbase!D30</f>
        <v>3A1 Enteric fermentation</v>
      </c>
      <c r="C372" t="str">
        <f>[4]Dbase!E30</f>
        <v>3A1g Mules and asses</v>
      </c>
      <c r="D372" t="str">
        <f>[4]Dbase!F30</f>
        <v>3A1g Mules and asses</v>
      </c>
      <c r="E372">
        <f>[4]Dbase!G30</f>
        <v>0</v>
      </c>
      <c r="F372" t="str">
        <f>[4]Dbase!H30</f>
        <v>CH4</v>
      </c>
      <c r="G372">
        <f>[4]Dbase!I30</f>
        <v>2016</v>
      </c>
      <c r="H372">
        <f>[4]Dbase!J30</f>
        <v>1.6186799999999999</v>
      </c>
    </row>
    <row r="373" spans="1:8" hidden="1" x14ac:dyDescent="0.25">
      <c r="A373" t="str">
        <f>[4]Dbase!C31</f>
        <v>3A Livestock</v>
      </c>
      <c r="B373" t="str">
        <f>[4]Dbase!D31</f>
        <v>3A1 Enteric fermentation</v>
      </c>
      <c r="C373" t="str">
        <f>[4]Dbase!E31</f>
        <v>3A1g Mules and asses</v>
      </c>
      <c r="D373" t="str">
        <f>[4]Dbase!F31</f>
        <v>3A1g Mules and asses</v>
      </c>
      <c r="E373">
        <f>[4]Dbase!G31</f>
        <v>0</v>
      </c>
      <c r="F373" t="str">
        <f>[4]Dbase!H31</f>
        <v>CH4</v>
      </c>
      <c r="G373">
        <f>[4]Dbase!I31</f>
        <v>2017</v>
      </c>
      <c r="H373">
        <f>[4]Dbase!J31</f>
        <v>1.6281999999999999</v>
      </c>
    </row>
    <row r="374" spans="1:8" hidden="1" x14ac:dyDescent="0.25">
      <c r="A374" t="str">
        <f>[4]Dbase!C32</f>
        <v>3A Livestock</v>
      </c>
      <c r="B374" t="str">
        <f>[4]Dbase!D32</f>
        <v>3A1 Enteric fermentation</v>
      </c>
      <c r="C374" t="str">
        <f>[4]Dbase!E32</f>
        <v>3A1h Swine</v>
      </c>
      <c r="D374" t="str">
        <f>[4]Dbase!F32</f>
        <v>3A1h Swine</v>
      </c>
      <c r="E374">
        <f>[4]Dbase!G32</f>
        <v>0</v>
      </c>
      <c r="F374" t="str">
        <f>[4]Dbase!H32</f>
        <v>CH4</v>
      </c>
      <c r="G374">
        <f>[4]Dbase!I32</f>
        <v>2012</v>
      </c>
      <c r="H374">
        <f>[4]Dbase!J32</f>
        <v>1.9872912626883474</v>
      </c>
    </row>
    <row r="375" spans="1:8" hidden="1" x14ac:dyDescent="0.25">
      <c r="A375" t="str">
        <f>[4]Dbase!C33</f>
        <v>3A Livestock</v>
      </c>
      <c r="B375" t="str">
        <f>[4]Dbase!D33</f>
        <v>3A1 Enteric fermentation</v>
      </c>
      <c r="C375" t="str">
        <f>[4]Dbase!E33</f>
        <v>3A1h Swine</v>
      </c>
      <c r="D375" t="str">
        <f>[4]Dbase!F33</f>
        <v>3A1h Swine</v>
      </c>
      <c r="E375">
        <f>[4]Dbase!G33</f>
        <v>0</v>
      </c>
      <c r="F375" t="str">
        <f>[4]Dbase!H33</f>
        <v>CH4</v>
      </c>
      <c r="G375">
        <f>[4]Dbase!I33</f>
        <v>2013</v>
      </c>
      <c r="H375">
        <f>[4]Dbase!J33</f>
        <v>1.9809983834524763</v>
      </c>
    </row>
    <row r="376" spans="1:8" hidden="1" x14ac:dyDescent="0.25">
      <c r="A376" t="str">
        <f>[4]Dbase!C34</f>
        <v>3A Livestock</v>
      </c>
      <c r="B376" t="str">
        <f>[4]Dbase!D34</f>
        <v>3A1 Enteric fermentation</v>
      </c>
      <c r="C376" t="str">
        <f>[4]Dbase!E34</f>
        <v>3A1h Swine</v>
      </c>
      <c r="D376" t="str">
        <f>[4]Dbase!F34</f>
        <v>3A1h Swine</v>
      </c>
      <c r="E376">
        <f>[4]Dbase!G34</f>
        <v>0</v>
      </c>
      <c r="F376" t="str">
        <f>[4]Dbase!H34</f>
        <v>CH4</v>
      </c>
      <c r="G376">
        <f>[4]Dbase!I34</f>
        <v>2014</v>
      </c>
      <c r="H376">
        <f>[4]Dbase!J34</f>
        <v>1.9658954732863829</v>
      </c>
    </row>
    <row r="377" spans="1:8" hidden="1" x14ac:dyDescent="0.25">
      <c r="A377" t="str">
        <f>[4]Dbase!C35</f>
        <v>3A Livestock</v>
      </c>
      <c r="B377" t="str">
        <f>[4]Dbase!D35</f>
        <v>3A1 Enteric fermentation</v>
      </c>
      <c r="C377" t="str">
        <f>[4]Dbase!E35</f>
        <v>3A1h Swine</v>
      </c>
      <c r="D377" t="str">
        <f>[4]Dbase!F35</f>
        <v>3A1h Swine</v>
      </c>
      <c r="E377">
        <f>[4]Dbase!G35</f>
        <v>0</v>
      </c>
      <c r="F377" t="str">
        <f>[4]Dbase!H35</f>
        <v>CH4</v>
      </c>
      <c r="G377">
        <f>[4]Dbase!I35</f>
        <v>2015</v>
      </c>
      <c r="H377">
        <f>[4]Dbase!J35</f>
        <v>1.9168110152465825</v>
      </c>
    </row>
    <row r="378" spans="1:8" hidden="1" x14ac:dyDescent="0.25">
      <c r="A378" t="str">
        <f>[4]Dbase!C36</f>
        <v>3A Livestock</v>
      </c>
      <c r="B378" t="str">
        <f>[4]Dbase!D36</f>
        <v>3A1 Enteric fermentation</v>
      </c>
      <c r="C378" t="str">
        <f>[4]Dbase!E36</f>
        <v>3A1h Swine</v>
      </c>
      <c r="D378" t="str">
        <f>[4]Dbase!F36</f>
        <v>3A1h Swine</v>
      </c>
      <c r="E378">
        <f>[4]Dbase!G36</f>
        <v>0</v>
      </c>
      <c r="F378" t="str">
        <f>[4]Dbase!H36</f>
        <v>CH4</v>
      </c>
      <c r="G378">
        <f>[4]Dbase!I36</f>
        <v>2016</v>
      </c>
      <c r="H378">
        <f>[4]Dbase!J36</f>
        <v>1.9029666809276644</v>
      </c>
    </row>
    <row r="379" spans="1:8" hidden="1" x14ac:dyDescent="0.25">
      <c r="A379" t="str">
        <f>[4]Dbase!C37</f>
        <v>3A Livestock</v>
      </c>
      <c r="B379" t="str">
        <f>[4]Dbase!D37</f>
        <v>3A1 Enteric fermentation</v>
      </c>
      <c r="C379" t="str">
        <f>[4]Dbase!E37</f>
        <v>3A1h Swine</v>
      </c>
      <c r="D379" t="str">
        <f>[4]Dbase!F37</f>
        <v>3A1h Swine</v>
      </c>
      <c r="E379">
        <f>[4]Dbase!G37</f>
        <v>0</v>
      </c>
      <c r="F379" t="str">
        <f>[4]Dbase!H37</f>
        <v>CH4</v>
      </c>
      <c r="G379">
        <f>[4]Dbase!I37</f>
        <v>2017</v>
      </c>
      <c r="H379">
        <f>[4]Dbase!J37</f>
        <v>1.8639508296652583</v>
      </c>
    </row>
    <row r="380" spans="1:8" hidden="1" x14ac:dyDescent="0.25">
      <c r="A380" t="str">
        <f>[4]Dbase!C38</f>
        <v>3A Livestock</v>
      </c>
      <c r="B380" t="str">
        <f>[4]Dbase!D38</f>
        <v>3A2 Manure management</v>
      </c>
      <c r="C380" t="str">
        <f>[4]Dbase!E38</f>
        <v>3A2a Cattle</v>
      </c>
      <c r="D380" t="str">
        <f>[4]Dbase!F38</f>
        <v>3A2a Cattle</v>
      </c>
      <c r="E380">
        <f>[4]Dbase!G38</f>
        <v>0</v>
      </c>
      <c r="F380" t="str">
        <f>[4]Dbase!H38</f>
        <v>CH4</v>
      </c>
      <c r="G380">
        <f>[4]Dbase!I38</f>
        <v>2012</v>
      </c>
      <c r="H380">
        <f>[4]Dbase!J38</f>
        <v>10.173642905806361</v>
      </c>
    </row>
    <row r="381" spans="1:8" hidden="1" x14ac:dyDescent="0.25">
      <c r="A381" t="str">
        <f>[4]Dbase!C39</f>
        <v>3A Livestock</v>
      </c>
      <c r="B381" t="str">
        <f>[4]Dbase!D39</f>
        <v>3A2 Manure management</v>
      </c>
      <c r="C381" t="str">
        <f>[4]Dbase!E39</f>
        <v>3A2a Cattle</v>
      </c>
      <c r="D381" t="str">
        <f>[4]Dbase!F39</f>
        <v>3A2a Cattle</v>
      </c>
      <c r="E381">
        <f>[4]Dbase!G39</f>
        <v>0</v>
      </c>
      <c r="F381" t="str">
        <f>[4]Dbase!H39</f>
        <v>CH4</v>
      </c>
      <c r="G381">
        <f>[4]Dbase!I39</f>
        <v>2013</v>
      </c>
      <c r="H381">
        <f>[4]Dbase!J39</f>
        <v>10.990377211161398</v>
      </c>
    </row>
    <row r="382" spans="1:8" hidden="1" x14ac:dyDescent="0.25">
      <c r="A382" t="str">
        <f>[4]Dbase!C40</f>
        <v>3A Livestock</v>
      </c>
      <c r="B382" t="str">
        <f>[4]Dbase!D40</f>
        <v>3A2 Manure management</v>
      </c>
      <c r="C382" t="str">
        <f>[4]Dbase!E40</f>
        <v>3A2a Cattle</v>
      </c>
      <c r="D382" t="str">
        <f>[4]Dbase!F40</f>
        <v>3A2a Cattle</v>
      </c>
      <c r="E382">
        <f>[4]Dbase!G40</f>
        <v>0</v>
      </c>
      <c r="F382" t="str">
        <f>[4]Dbase!H40</f>
        <v>CH4</v>
      </c>
      <c r="G382">
        <f>[4]Dbase!I40</f>
        <v>2014</v>
      </c>
      <c r="H382">
        <f>[4]Dbase!J40</f>
        <v>10.387994113860676</v>
      </c>
    </row>
    <row r="383" spans="1:8" hidden="1" x14ac:dyDescent="0.25">
      <c r="A383" t="str">
        <f>[4]Dbase!C41</f>
        <v>3A Livestock</v>
      </c>
      <c r="B383" t="str">
        <f>[4]Dbase!D41</f>
        <v>3A2 Manure management</v>
      </c>
      <c r="C383" t="str">
        <f>[4]Dbase!E41</f>
        <v>3A2a Cattle</v>
      </c>
      <c r="D383" t="str">
        <f>[4]Dbase!F41</f>
        <v>3A2a Cattle</v>
      </c>
      <c r="E383">
        <f>[4]Dbase!G41</f>
        <v>0</v>
      </c>
      <c r="F383" t="str">
        <f>[4]Dbase!H41</f>
        <v>CH4</v>
      </c>
      <c r="G383">
        <f>[4]Dbase!I41</f>
        <v>2015</v>
      </c>
      <c r="H383">
        <f>[4]Dbase!J41</f>
        <v>10.489127750954353</v>
      </c>
    </row>
    <row r="384" spans="1:8" hidden="1" x14ac:dyDescent="0.25">
      <c r="A384" t="str">
        <f>[4]Dbase!C42</f>
        <v>3A Livestock</v>
      </c>
      <c r="B384" t="str">
        <f>[4]Dbase!D42</f>
        <v>3A2 Manure management</v>
      </c>
      <c r="C384" t="str">
        <f>[4]Dbase!E42</f>
        <v>3A2a Cattle</v>
      </c>
      <c r="D384" t="str">
        <f>[4]Dbase!F42</f>
        <v>3A2a Cattle</v>
      </c>
      <c r="E384">
        <f>[4]Dbase!G42</f>
        <v>0</v>
      </c>
      <c r="F384" t="str">
        <f>[4]Dbase!H42</f>
        <v>CH4</v>
      </c>
      <c r="G384">
        <f>[4]Dbase!I42</f>
        <v>2016</v>
      </c>
      <c r="H384">
        <f>[4]Dbase!J42</f>
        <v>10.855904276310678</v>
      </c>
    </row>
    <row r="385" spans="1:8" hidden="1" x14ac:dyDescent="0.25">
      <c r="A385" t="str">
        <f>[4]Dbase!C43</f>
        <v>3A Livestock</v>
      </c>
      <c r="B385" t="str">
        <f>[4]Dbase!D43</f>
        <v>3A2 Manure management</v>
      </c>
      <c r="C385" t="str">
        <f>[4]Dbase!E43</f>
        <v>3A2a Cattle</v>
      </c>
      <c r="D385" t="str">
        <f>[4]Dbase!F43</f>
        <v>3A2a Cattle</v>
      </c>
      <c r="E385">
        <f>[4]Dbase!G43</f>
        <v>0</v>
      </c>
      <c r="F385" t="str">
        <f>[4]Dbase!H43</f>
        <v>CH4</v>
      </c>
      <c r="G385">
        <f>[4]Dbase!I43</f>
        <v>2017</v>
      </c>
      <c r="H385">
        <f>[4]Dbase!J43</f>
        <v>11.665134741006755</v>
      </c>
    </row>
    <row r="386" spans="1:8" hidden="1" x14ac:dyDescent="0.25">
      <c r="A386" t="str">
        <f>[4]Dbase!C44</f>
        <v>3A Livestock</v>
      </c>
      <c r="B386" t="str">
        <f>[4]Dbase!D44</f>
        <v>3A2 Manure management</v>
      </c>
      <c r="C386" t="str">
        <f>[4]Dbase!E44</f>
        <v>3A2c Sheep</v>
      </c>
      <c r="D386" t="str">
        <f>[4]Dbase!F44</f>
        <v>3A2c Sheep</v>
      </c>
      <c r="E386">
        <f>[4]Dbase!G44</f>
        <v>0</v>
      </c>
      <c r="F386" t="str">
        <f>[4]Dbase!H44</f>
        <v>CH4</v>
      </c>
      <c r="G386">
        <f>[4]Dbase!I44</f>
        <v>2012</v>
      </c>
      <c r="H386">
        <f>[4]Dbase!J44</f>
        <v>4.4935788877931843E-2</v>
      </c>
    </row>
    <row r="387" spans="1:8" hidden="1" x14ac:dyDescent="0.25">
      <c r="A387" t="str">
        <f>[4]Dbase!C45</f>
        <v>3A Livestock</v>
      </c>
      <c r="B387" t="str">
        <f>[4]Dbase!D45</f>
        <v>3A2 Manure management</v>
      </c>
      <c r="C387" t="str">
        <f>[4]Dbase!E45</f>
        <v>3A2c Sheep</v>
      </c>
      <c r="D387" t="str">
        <f>[4]Dbase!F45</f>
        <v>3A2c Sheep</v>
      </c>
      <c r="E387">
        <f>[4]Dbase!G45</f>
        <v>0</v>
      </c>
      <c r="F387" t="str">
        <f>[4]Dbase!H45</f>
        <v>CH4</v>
      </c>
      <c r="G387">
        <f>[4]Dbase!I45</f>
        <v>2013</v>
      </c>
      <c r="H387">
        <f>[4]Dbase!J45</f>
        <v>4.5287636820500139E-2</v>
      </c>
    </row>
    <row r="388" spans="1:8" hidden="1" x14ac:dyDescent="0.25">
      <c r="A388" t="str">
        <f>[4]Dbase!C46</f>
        <v>3A Livestock</v>
      </c>
      <c r="B388" t="str">
        <f>[4]Dbase!D46</f>
        <v>3A2 Manure management</v>
      </c>
      <c r="C388" t="str">
        <f>[4]Dbase!E46</f>
        <v>3A2c Sheep</v>
      </c>
      <c r="D388" t="str">
        <f>[4]Dbase!F46</f>
        <v>3A2c Sheep</v>
      </c>
      <c r="E388">
        <f>[4]Dbase!G46</f>
        <v>0</v>
      </c>
      <c r="F388" t="str">
        <f>[4]Dbase!H46</f>
        <v>CH4</v>
      </c>
      <c r="G388">
        <f>[4]Dbase!I46</f>
        <v>2014</v>
      </c>
      <c r="H388">
        <f>[4]Dbase!J46</f>
        <v>4.4475885999023773E-2</v>
      </c>
    </row>
    <row r="389" spans="1:8" hidden="1" x14ac:dyDescent="0.25">
      <c r="A389" t="str">
        <f>[4]Dbase!C47</f>
        <v>3A Livestock</v>
      </c>
      <c r="B389" t="str">
        <f>[4]Dbase!D47</f>
        <v>3A2 Manure management</v>
      </c>
      <c r="C389" t="str">
        <f>[4]Dbase!E47</f>
        <v>3A2c Sheep</v>
      </c>
      <c r="D389" t="str">
        <f>[4]Dbase!F47</f>
        <v>3A2c Sheep</v>
      </c>
      <c r="E389">
        <f>[4]Dbase!G47</f>
        <v>0</v>
      </c>
      <c r="F389" t="str">
        <f>[4]Dbase!H47</f>
        <v>CH4</v>
      </c>
      <c r="G389">
        <f>[4]Dbase!I47</f>
        <v>2015</v>
      </c>
      <c r="H389">
        <f>[4]Dbase!J47</f>
        <v>4.4121075269542634E-2</v>
      </c>
    </row>
    <row r="390" spans="1:8" hidden="1" x14ac:dyDescent="0.25">
      <c r="A390" t="str">
        <f>[4]Dbase!C48</f>
        <v>3A Livestock</v>
      </c>
      <c r="B390" t="str">
        <f>[4]Dbase!D48</f>
        <v>3A2 Manure management</v>
      </c>
      <c r="C390" t="str">
        <f>[4]Dbase!E48</f>
        <v>3A2c Sheep</v>
      </c>
      <c r="D390" t="str">
        <f>[4]Dbase!F48</f>
        <v>3A2c Sheep</v>
      </c>
      <c r="E390">
        <f>[4]Dbase!G48</f>
        <v>0</v>
      </c>
      <c r="F390" t="str">
        <f>[4]Dbase!H48</f>
        <v>CH4</v>
      </c>
      <c r="G390">
        <f>[4]Dbase!I48</f>
        <v>2016</v>
      </c>
      <c r="H390">
        <f>[4]Dbase!J48</f>
        <v>4.2872011329991799E-2</v>
      </c>
    </row>
    <row r="391" spans="1:8" hidden="1" x14ac:dyDescent="0.25">
      <c r="A391" t="str">
        <f>[4]Dbase!C49</f>
        <v>3A Livestock</v>
      </c>
      <c r="B391" t="str">
        <f>[4]Dbase!D49</f>
        <v>3A2 Manure management</v>
      </c>
      <c r="C391" t="str">
        <f>[4]Dbase!E49</f>
        <v>3A2c Sheep</v>
      </c>
      <c r="D391" t="str">
        <f>[4]Dbase!F49</f>
        <v>3A2c Sheep</v>
      </c>
      <c r="E391">
        <f>[4]Dbase!G49</f>
        <v>0</v>
      </c>
      <c r="F391" t="str">
        <f>[4]Dbase!H49</f>
        <v>CH4</v>
      </c>
      <c r="G391">
        <f>[4]Dbase!I49</f>
        <v>2017</v>
      </c>
      <c r="H391">
        <f>[4]Dbase!J49</f>
        <v>4.18300611115381E-2</v>
      </c>
    </row>
    <row r="392" spans="1:8" hidden="1" x14ac:dyDescent="0.25">
      <c r="A392" t="str">
        <f>[4]Dbase!C50</f>
        <v>3A Livestock</v>
      </c>
      <c r="B392" t="str">
        <f>[4]Dbase!D50</f>
        <v>3A2 Manure management</v>
      </c>
      <c r="C392" t="str">
        <f>[4]Dbase!E50</f>
        <v>3A2d Goats</v>
      </c>
      <c r="D392" t="str">
        <f>[4]Dbase!F50</f>
        <v>3A2d Goats</v>
      </c>
      <c r="E392">
        <f>[4]Dbase!G50</f>
        <v>0</v>
      </c>
      <c r="F392" t="str">
        <f>[4]Dbase!H50</f>
        <v>CH4</v>
      </c>
      <c r="G392">
        <f>[4]Dbase!I50</f>
        <v>2012</v>
      </c>
      <c r="H392">
        <f>[4]Dbase!J50</f>
        <v>4.2017778410524197E-2</v>
      </c>
    </row>
    <row r="393" spans="1:8" hidden="1" x14ac:dyDescent="0.25">
      <c r="A393" t="str">
        <f>[4]Dbase!C51</f>
        <v>3A Livestock</v>
      </c>
      <c r="B393" t="str">
        <f>[4]Dbase!D51</f>
        <v>3A2 Manure management</v>
      </c>
      <c r="C393" t="str">
        <f>[4]Dbase!E51</f>
        <v>3A2d Goats</v>
      </c>
      <c r="D393" t="str">
        <f>[4]Dbase!F51</f>
        <v>3A2d Goats</v>
      </c>
      <c r="E393">
        <f>[4]Dbase!G51</f>
        <v>0</v>
      </c>
      <c r="F393" t="str">
        <f>[4]Dbase!H51</f>
        <v>CH4</v>
      </c>
      <c r="G393">
        <f>[4]Dbase!I51</f>
        <v>2013</v>
      </c>
      <c r="H393">
        <f>[4]Dbase!J51</f>
        <v>4.1541245420661239E-2</v>
      </c>
    </row>
    <row r="394" spans="1:8" hidden="1" x14ac:dyDescent="0.25">
      <c r="A394" t="str">
        <f>[4]Dbase!C52</f>
        <v>3A Livestock</v>
      </c>
      <c r="B394" t="str">
        <f>[4]Dbase!D52</f>
        <v>3A2 Manure management</v>
      </c>
      <c r="C394" t="str">
        <f>[4]Dbase!E52</f>
        <v>3A2d Goats</v>
      </c>
      <c r="D394" t="str">
        <f>[4]Dbase!F52</f>
        <v>3A2d Goats</v>
      </c>
      <c r="E394">
        <f>[4]Dbase!G52</f>
        <v>0</v>
      </c>
      <c r="F394" t="str">
        <f>[4]Dbase!H52</f>
        <v>CH4</v>
      </c>
      <c r="G394">
        <f>[4]Dbase!I52</f>
        <v>2014</v>
      </c>
      <c r="H394">
        <f>[4]Dbase!J52</f>
        <v>4.1168306559029387E-2</v>
      </c>
    </row>
    <row r="395" spans="1:8" hidden="1" x14ac:dyDescent="0.25">
      <c r="A395" t="str">
        <f>[4]Dbase!C53</f>
        <v>3A Livestock</v>
      </c>
      <c r="B395" t="str">
        <f>[4]Dbase!D53</f>
        <v>3A2 Manure management</v>
      </c>
      <c r="C395" t="str">
        <f>[4]Dbase!E53</f>
        <v>3A2d Goats</v>
      </c>
      <c r="D395" t="str">
        <f>[4]Dbase!F53</f>
        <v>3A2d Goats</v>
      </c>
      <c r="E395">
        <f>[4]Dbase!G53</f>
        <v>0</v>
      </c>
      <c r="F395" t="str">
        <f>[4]Dbase!H53</f>
        <v>CH4</v>
      </c>
      <c r="G395">
        <f>[4]Dbase!I53</f>
        <v>2015</v>
      </c>
      <c r="H395">
        <f>[4]Dbase!J53</f>
        <v>4.0608898266581567E-2</v>
      </c>
    </row>
    <row r="396" spans="1:8" hidden="1" x14ac:dyDescent="0.25">
      <c r="A396" t="str">
        <f>[4]Dbase!C54</f>
        <v>3A Livestock</v>
      </c>
      <c r="B396" t="str">
        <f>[4]Dbase!D54</f>
        <v>3A2 Manure management</v>
      </c>
      <c r="C396" t="str">
        <f>[4]Dbase!E54</f>
        <v>3A2d Goats</v>
      </c>
      <c r="D396" t="str">
        <f>[4]Dbase!F54</f>
        <v>3A2d Goats</v>
      </c>
      <c r="E396">
        <f>[4]Dbase!G54</f>
        <v>0</v>
      </c>
      <c r="F396" t="str">
        <f>[4]Dbase!H54</f>
        <v>CH4</v>
      </c>
      <c r="G396">
        <f>[4]Dbase!I54</f>
        <v>2016</v>
      </c>
      <c r="H396">
        <f>[4]Dbase!J54</f>
        <v>3.9386487553454877E-2</v>
      </c>
    </row>
    <row r="397" spans="1:8" hidden="1" x14ac:dyDescent="0.25">
      <c r="A397" t="str">
        <f>[4]Dbase!C55</f>
        <v>3A Livestock</v>
      </c>
      <c r="B397" t="str">
        <f>[4]Dbase!D55</f>
        <v>3A2 Manure management</v>
      </c>
      <c r="C397" t="str">
        <f>[4]Dbase!E55</f>
        <v>3A2d Goats</v>
      </c>
      <c r="D397" t="str">
        <f>[4]Dbase!F55</f>
        <v>3A2d Goats</v>
      </c>
      <c r="E397">
        <f>[4]Dbase!G55</f>
        <v>0</v>
      </c>
      <c r="F397" t="str">
        <f>[4]Dbase!H55</f>
        <v>CH4</v>
      </c>
      <c r="G397">
        <f>[4]Dbase!I55</f>
        <v>2017</v>
      </c>
      <c r="H397">
        <f>[4]Dbase!J55</f>
        <v>3.8184795665974401E-2</v>
      </c>
    </row>
    <row r="398" spans="1:8" hidden="1" x14ac:dyDescent="0.25">
      <c r="A398" t="str">
        <f>[4]Dbase!C56</f>
        <v>3A Livestock</v>
      </c>
      <c r="B398" t="str">
        <f>[4]Dbase!D56</f>
        <v>3A2 Manure management</v>
      </c>
      <c r="C398" t="str">
        <f>[4]Dbase!E56</f>
        <v>3A2f Horses</v>
      </c>
      <c r="D398" t="str">
        <f>[4]Dbase!F56</f>
        <v>3A2f Horses</v>
      </c>
      <c r="E398">
        <f>[4]Dbase!G56</f>
        <v>0</v>
      </c>
      <c r="F398" t="str">
        <f>[4]Dbase!H56</f>
        <v>CH4</v>
      </c>
      <c r="G398">
        <f>[4]Dbase!I56</f>
        <v>2012</v>
      </c>
      <c r="H398">
        <f>[4]Dbase!J56</f>
        <v>4.1271999999999993E-3</v>
      </c>
    </row>
    <row r="399" spans="1:8" hidden="1" x14ac:dyDescent="0.25">
      <c r="A399" t="str">
        <f>[4]Dbase!C57</f>
        <v>3A Livestock</v>
      </c>
      <c r="B399" t="str">
        <f>[4]Dbase!D57</f>
        <v>3A2 Manure management</v>
      </c>
      <c r="C399" t="str">
        <f>[4]Dbase!E57</f>
        <v>3A2f Horses</v>
      </c>
      <c r="D399" t="str">
        <f>[4]Dbase!F57</f>
        <v>3A2f Horses</v>
      </c>
      <c r="E399">
        <f>[4]Dbase!G57</f>
        <v>0</v>
      </c>
      <c r="F399" t="str">
        <f>[4]Dbase!H57</f>
        <v>CH4</v>
      </c>
      <c r="G399">
        <f>[4]Dbase!I57</f>
        <v>2013</v>
      </c>
      <c r="H399">
        <f>[4]Dbase!J57</f>
        <v>4.1539999999999997E-3</v>
      </c>
    </row>
    <row r="400" spans="1:8" hidden="1" x14ac:dyDescent="0.25">
      <c r="A400" t="str">
        <f>[4]Dbase!C58</f>
        <v>3A Livestock</v>
      </c>
      <c r="B400" t="str">
        <f>[4]Dbase!D58</f>
        <v>3A2 Manure management</v>
      </c>
      <c r="C400" t="str">
        <f>[4]Dbase!E58</f>
        <v>3A2f Horses</v>
      </c>
      <c r="D400" t="str">
        <f>[4]Dbase!F58</f>
        <v>3A2f Horses</v>
      </c>
      <c r="E400">
        <f>[4]Dbase!G58</f>
        <v>0</v>
      </c>
      <c r="F400" t="str">
        <f>[4]Dbase!H58</f>
        <v>CH4</v>
      </c>
      <c r="G400">
        <f>[4]Dbase!I58</f>
        <v>2014</v>
      </c>
      <c r="H400">
        <f>[4]Dbase!J58</f>
        <v>4.1808000000000001E-3</v>
      </c>
    </row>
    <row r="401" spans="1:8" hidden="1" x14ac:dyDescent="0.25">
      <c r="A401" t="str">
        <f>[4]Dbase!C59</f>
        <v>3A Livestock</v>
      </c>
      <c r="B401" t="str">
        <f>[4]Dbase!D59</f>
        <v>3A2 Manure management</v>
      </c>
      <c r="C401" t="str">
        <f>[4]Dbase!E59</f>
        <v>3A2f Horses</v>
      </c>
      <c r="D401" t="str">
        <f>[4]Dbase!F59</f>
        <v>3A2f Horses</v>
      </c>
      <c r="E401">
        <f>[4]Dbase!G59</f>
        <v>0</v>
      </c>
      <c r="F401" t="str">
        <f>[4]Dbase!H59</f>
        <v>CH4</v>
      </c>
      <c r="G401">
        <f>[4]Dbase!I59</f>
        <v>2015</v>
      </c>
      <c r="H401">
        <f>[4]Dbase!J59</f>
        <v>4.218655E-3</v>
      </c>
    </row>
    <row r="402" spans="1:8" hidden="1" x14ac:dyDescent="0.25">
      <c r="A402" t="str">
        <f>[4]Dbase!C60</f>
        <v>3A Livestock</v>
      </c>
      <c r="B402" t="str">
        <f>[4]Dbase!D60</f>
        <v>3A2 Manure management</v>
      </c>
      <c r="C402" t="str">
        <f>[4]Dbase!E60</f>
        <v>3A2f Horses</v>
      </c>
      <c r="D402" t="str">
        <f>[4]Dbase!F60</f>
        <v>3A2f Horses</v>
      </c>
      <c r="E402">
        <f>[4]Dbase!G60</f>
        <v>0</v>
      </c>
      <c r="F402" t="str">
        <f>[4]Dbase!H60</f>
        <v>CH4</v>
      </c>
      <c r="G402">
        <f>[4]Dbase!I60</f>
        <v>2016</v>
      </c>
      <c r="H402">
        <f>[4]Dbase!J60</f>
        <v>4.2995239999999999E-3</v>
      </c>
    </row>
    <row r="403" spans="1:8" hidden="1" x14ac:dyDescent="0.25">
      <c r="A403" t="str">
        <f>[4]Dbase!C61</f>
        <v>3A Livestock</v>
      </c>
      <c r="B403" t="str">
        <f>[4]Dbase!D61</f>
        <v>3A2 Manure management</v>
      </c>
      <c r="C403" t="str">
        <f>[4]Dbase!E61</f>
        <v>3A2f Horses</v>
      </c>
      <c r="D403" t="str">
        <f>[4]Dbase!F61</f>
        <v>3A2f Horses</v>
      </c>
      <c r="E403">
        <f>[4]Dbase!G61</f>
        <v>0</v>
      </c>
      <c r="F403" t="str">
        <f>[4]Dbase!H61</f>
        <v>CH4</v>
      </c>
      <c r="G403">
        <f>[4]Dbase!I61</f>
        <v>2017</v>
      </c>
      <c r="H403">
        <f>[4]Dbase!J61</f>
        <v>4.3251314000000004E-3</v>
      </c>
    </row>
    <row r="404" spans="1:8" hidden="1" x14ac:dyDescent="0.25">
      <c r="A404" t="str">
        <f>[4]Dbase!C62</f>
        <v>3A Livestock</v>
      </c>
      <c r="B404" t="str">
        <f>[4]Dbase!D62</f>
        <v>3A2 Manure management</v>
      </c>
      <c r="C404" t="str">
        <f>[4]Dbase!E62</f>
        <v>3A2g Mules and asses</v>
      </c>
      <c r="D404" t="str">
        <f>[4]Dbase!F62</f>
        <v>3A2g Mules and asses</v>
      </c>
      <c r="E404">
        <f>[4]Dbase!G62</f>
        <v>0</v>
      </c>
      <c r="F404" t="str">
        <f>[4]Dbase!H62</f>
        <v>CH4</v>
      </c>
      <c r="G404">
        <f>[4]Dbase!I62</f>
        <v>2012</v>
      </c>
      <c r="H404">
        <f>[4]Dbase!J62</f>
        <v>7.515E-4</v>
      </c>
    </row>
    <row r="405" spans="1:8" hidden="1" x14ac:dyDescent="0.25">
      <c r="A405" t="str">
        <f>[4]Dbase!C63</f>
        <v>3A Livestock</v>
      </c>
      <c r="B405" t="str">
        <f>[4]Dbase!D63</f>
        <v>3A2 Manure management</v>
      </c>
      <c r="C405" t="str">
        <f>[4]Dbase!E63</f>
        <v>3A2g Mules and asses</v>
      </c>
      <c r="D405" t="str">
        <f>[4]Dbase!F63</f>
        <v>3A2g Mules and asses</v>
      </c>
      <c r="E405">
        <f>[4]Dbase!G63</f>
        <v>0</v>
      </c>
      <c r="F405" t="str">
        <f>[4]Dbase!H63</f>
        <v>CH4</v>
      </c>
      <c r="G405">
        <f>[4]Dbase!I63</f>
        <v>2013</v>
      </c>
      <c r="H405">
        <f>[4]Dbase!J63</f>
        <v>7.6724999999999981E-4</v>
      </c>
    </row>
    <row r="406" spans="1:8" hidden="1" x14ac:dyDescent="0.25">
      <c r="A406" t="str">
        <f>[4]Dbase!C64</f>
        <v>3A Livestock</v>
      </c>
      <c r="B406" t="str">
        <f>[4]Dbase!D64</f>
        <v>3A2 Manure management</v>
      </c>
      <c r="C406" t="str">
        <f>[4]Dbase!E64</f>
        <v>3A2g Mules and asses</v>
      </c>
      <c r="D406" t="str">
        <f>[4]Dbase!F64</f>
        <v>3A2g Mules and asses</v>
      </c>
      <c r="E406">
        <f>[4]Dbase!G64</f>
        <v>0</v>
      </c>
      <c r="F406" t="str">
        <f>[4]Dbase!H64</f>
        <v>CH4</v>
      </c>
      <c r="G406">
        <f>[4]Dbase!I64</f>
        <v>2014</v>
      </c>
      <c r="H406">
        <f>[4]Dbase!J64</f>
        <v>7.6949999999999989E-4</v>
      </c>
    </row>
    <row r="407" spans="1:8" hidden="1" x14ac:dyDescent="0.25">
      <c r="A407" t="str">
        <f>[4]Dbase!C65</f>
        <v>3A Livestock</v>
      </c>
      <c r="B407" t="str">
        <f>[4]Dbase!D65</f>
        <v>3A2 Manure management</v>
      </c>
      <c r="C407" t="str">
        <f>[4]Dbase!E65</f>
        <v>3A2g Mules and asses</v>
      </c>
      <c r="D407" t="str">
        <f>[4]Dbase!F65</f>
        <v>3A2g Mules and asses</v>
      </c>
      <c r="E407">
        <f>[4]Dbase!G65</f>
        <v>0</v>
      </c>
      <c r="F407" t="str">
        <f>[4]Dbase!H65</f>
        <v>CH4</v>
      </c>
      <c r="G407">
        <f>[4]Dbase!I65</f>
        <v>2015</v>
      </c>
      <c r="H407">
        <f>[4]Dbase!J65</f>
        <v>7.6063049999999994E-4</v>
      </c>
    </row>
    <row r="408" spans="1:8" hidden="1" x14ac:dyDescent="0.25">
      <c r="A408" t="str">
        <f>[4]Dbase!C66</f>
        <v>3A Livestock</v>
      </c>
      <c r="B408" t="str">
        <f>[4]Dbase!D66</f>
        <v>3A2 Manure management</v>
      </c>
      <c r="C408" t="str">
        <f>[4]Dbase!E66</f>
        <v>3A2g Mules and asses</v>
      </c>
      <c r="D408" t="str">
        <f>[4]Dbase!F66</f>
        <v>3A2g Mules and asses</v>
      </c>
      <c r="E408">
        <f>[4]Dbase!G66</f>
        <v>0</v>
      </c>
      <c r="F408" t="str">
        <f>[4]Dbase!H66</f>
        <v>CH4</v>
      </c>
      <c r="G408">
        <f>[4]Dbase!I66</f>
        <v>2016</v>
      </c>
      <c r="H408">
        <f>[4]Dbase!J66</f>
        <v>7.2840599999999991E-4</v>
      </c>
    </row>
    <row r="409" spans="1:8" hidden="1" x14ac:dyDescent="0.25">
      <c r="A409" t="str">
        <f>[4]Dbase!C67</f>
        <v>3A Livestock</v>
      </c>
      <c r="B409" t="str">
        <f>[4]Dbase!D67</f>
        <v>3A2 Manure management</v>
      </c>
      <c r="C409" t="str">
        <f>[4]Dbase!E67</f>
        <v>3A2g Mules and asses</v>
      </c>
      <c r="D409" t="str">
        <f>[4]Dbase!F67</f>
        <v>3A2g Mules and asses</v>
      </c>
      <c r="E409">
        <f>[4]Dbase!G67</f>
        <v>0</v>
      </c>
      <c r="F409" t="str">
        <f>[4]Dbase!H67</f>
        <v>CH4</v>
      </c>
      <c r="G409">
        <f>[4]Dbase!I67</f>
        <v>2017</v>
      </c>
      <c r="H409">
        <f>[4]Dbase!J67</f>
        <v>7.3268999999999993E-4</v>
      </c>
    </row>
    <row r="410" spans="1:8" hidden="1" x14ac:dyDescent="0.25">
      <c r="A410" t="str">
        <f>[4]Dbase!C68</f>
        <v>3A Livestock</v>
      </c>
      <c r="B410" t="str">
        <f>[4]Dbase!D68</f>
        <v>3A2 Manure management</v>
      </c>
      <c r="C410" t="str">
        <f>[4]Dbase!E68</f>
        <v>3A2h Swine</v>
      </c>
      <c r="D410" t="str">
        <f>[4]Dbase!F68</f>
        <v>3A2h Swine</v>
      </c>
      <c r="E410">
        <f>[4]Dbase!G68</f>
        <v>0</v>
      </c>
      <c r="F410" t="str">
        <f>[4]Dbase!H68</f>
        <v>CH4</v>
      </c>
      <c r="G410">
        <f>[4]Dbase!I68</f>
        <v>2012</v>
      </c>
      <c r="H410">
        <f>[4]Dbase!J68</f>
        <v>22.267175687433909</v>
      </c>
    </row>
    <row r="411" spans="1:8" hidden="1" x14ac:dyDescent="0.25">
      <c r="A411" t="str">
        <f>[4]Dbase!C69</f>
        <v>3A Livestock</v>
      </c>
      <c r="B411" t="str">
        <f>[4]Dbase!D69</f>
        <v>3A2 Manure management</v>
      </c>
      <c r="C411" t="str">
        <f>[4]Dbase!E69</f>
        <v>3A2h Swine</v>
      </c>
      <c r="D411" t="str">
        <f>[4]Dbase!F69</f>
        <v>3A2h Swine</v>
      </c>
      <c r="E411">
        <f>[4]Dbase!G69</f>
        <v>0</v>
      </c>
      <c r="F411" t="str">
        <f>[4]Dbase!H69</f>
        <v>CH4</v>
      </c>
      <c r="G411">
        <f>[4]Dbase!I69</f>
        <v>2013</v>
      </c>
      <c r="H411">
        <f>[4]Dbase!J69</f>
        <v>22.196665314769451</v>
      </c>
    </row>
    <row r="412" spans="1:8" hidden="1" x14ac:dyDescent="0.25">
      <c r="A412" t="str">
        <f>[4]Dbase!C70</f>
        <v>3A Livestock</v>
      </c>
      <c r="B412" t="str">
        <f>[4]Dbase!D70</f>
        <v>3A2 Manure management</v>
      </c>
      <c r="C412" t="str">
        <f>[4]Dbase!E70</f>
        <v>3A2h Swine</v>
      </c>
      <c r="D412" t="str">
        <f>[4]Dbase!F70</f>
        <v>3A2h Swine</v>
      </c>
      <c r="E412">
        <f>[4]Dbase!G70</f>
        <v>0</v>
      </c>
      <c r="F412" t="str">
        <f>[4]Dbase!H70</f>
        <v>CH4</v>
      </c>
      <c r="G412">
        <f>[4]Dbase!I70</f>
        <v>2014</v>
      </c>
      <c r="H412">
        <f>[4]Dbase!J70</f>
        <v>22.02744042037477</v>
      </c>
    </row>
    <row r="413" spans="1:8" hidden="1" x14ac:dyDescent="0.25">
      <c r="A413" t="str">
        <f>[4]Dbase!C71</f>
        <v>3A Livestock</v>
      </c>
      <c r="B413" t="str">
        <f>[4]Dbase!D71</f>
        <v>3A2 Manure management</v>
      </c>
      <c r="C413" t="str">
        <f>[4]Dbase!E71</f>
        <v>3A2h Swine</v>
      </c>
      <c r="D413" t="str">
        <f>[4]Dbase!F71</f>
        <v>3A2h Swine</v>
      </c>
      <c r="E413">
        <f>[4]Dbase!G71</f>
        <v>0</v>
      </c>
      <c r="F413" t="str">
        <f>[4]Dbase!H71</f>
        <v>CH4</v>
      </c>
      <c r="G413">
        <f>[4]Dbase!I71</f>
        <v>2015</v>
      </c>
      <c r="H413">
        <f>[4]Dbase!J71</f>
        <v>21.477459513592041</v>
      </c>
    </row>
    <row r="414" spans="1:8" hidden="1" x14ac:dyDescent="0.25">
      <c r="A414" t="str">
        <f>[4]Dbase!C72</f>
        <v>3A Livestock</v>
      </c>
      <c r="B414" t="str">
        <f>[4]Dbase!D72</f>
        <v>3A2 Manure management</v>
      </c>
      <c r="C414" t="str">
        <f>[4]Dbase!E72</f>
        <v>3A2h Swine</v>
      </c>
      <c r="D414" t="str">
        <f>[4]Dbase!F72</f>
        <v>3A2h Swine</v>
      </c>
      <c r="E414">
        <f>[4]Dbase!G72</f>
        <v>0</v>
      </c>
      <c r="F414" t="str">
        <f>[4]Dbase!H72</f>
        <v>CH4</v>
      </c>
      <c r="G414">
        <f>[4]Dbase!I72</f>
        <v>2016</v>
      </c>
      <c r="H414">
        <f>[4]Dbase!J72</f>
        <v>21.32233669373025</v>
      </c>
    </row>
    <row r="415" spans="1:8" hidden="1" x14ac:dyDescent="0.25">
      <c r="A415" t="str">
        <f>[4]Dbase!C73</f>
        <v>3A Livestock</v>
      </c>
      <c r="B415" t="str">
        <f>[4]Dbase!D73</f>
        <v>3A2 Manure management</v>
      </c>
      <c r="C415" t="str">
        <f>[4]Dbase!E73</f>
        <v>3A2h Swine</v>
      </c>
      <c r="D415" t="str">
        <f>[4]Dbase!F73</f>
        <v>3A2h Swine</v>
      </c>
      <c r="E415">
        <f>[4]Dbase!G73</f>
        <v>0</v>
      </c>
      <c r="F415" t="str">
        <f>[4]Dbase!H73</f>
        <v>CH4</v>
      </c>
      <c r="G415">
        <f>[4]Dbase!I73</f>
        <v>2017</v>
      </c>
      <c r="H415">
        <f>[4]Dbase!J73</f>
        <v>20.885172383210648</v>
      </c>
    </row>
    <row r="416" spans="1:8" hidden="1" x14ac:dyDescent="0.25">
      <c r="A416" t="str">
        <f>[4]Dbase!C74</f>
        <v>3A Livestock</v>
      </c>
      <c r="B416" t="str">
        <f>[4]Dbase!D74</f>
        <v>3A2 Manure management</v>
      </c>
      <c r="C416" t="str">
        <f>[4]Dbase!E74</f>
        <v>3A2i Poultry</v>
      </c>
      <c r="D416" t="str">
        <f>[4]Dbase!F74</f>
        <v>3A2i Poultry</v>
      </c>
      <c r="E416">
        <f>[4]Dbase!G74</f>
        <v>0</v>
      </c>
      <c r="F416" t="str">
        <f>[4]Dbase!H74</f>
        <v>CH4</v>
      </c>
      <c r="G416">
        <f>[4]Dbase!I74</f>
        <v>2012</v>
      </c>
      <c r="H416">
        <f>[4]Dbase!J74</f>
        <v>2.9025790967295291</v>
      </c>
    </row>
    <row r="417" spans="1:8" hidden="1" x14ac:dyDescent="0.25">
      <c r="A417" t="str">
        <f>[4]Dbase!C75</f>
        <v>3A Livestock</v>
      </c>
      <c r="B417" t="str">
        <f>[4]Dbase!D75</f>
        <v>3A2 Manure management</v>
      </c>
      <c r="C417" t="str">
        <f>[4]Dbase!E75</f>
        <v>3A2i Poultry</v>
      </c>
      <c r="D417" t="str">
        <f>[4]Dbase!F75</f>
        <v>3A2i Poultry</v>
      </c>
      <c r="E417">
        <f>[4]Dbase!G75</f>
        <v>0</v>
      </c>
      <c r="F417" t="str">
        <f>[4]Dbase!H75</f>
        <v>CH4</v>
      </c>
      <c r="G417">
        <f>[4]Dbase!I75</f>
        <v>2013</v>
      </c>
      <c r="H417">
        <f>[4]Dbase!J75</f>
        <v>2.8307207551465305</v>
      </c>
    </row>
    <row r="418" spans="1:8" hidden="1" x14ac:dyDescent="0.25">
      <c r="A418" t="str">
        <f>[4]Dbase!C76</f>
        <v>3A Livestock</v>
      </c>
      <c r="B418" t="str">
        <f>[4]Dbase!D76</f>
        <v>3A2 Manure management</v>
      </c>
      <c r="C418" t="str">
        <f>[4]Dbase!E76</f>
        <v>3A2i Poultry</v>
      </c>
      <c r="D418" t="str">
        <f>[4]Dbase!F76</f>
        <v>3A2i Poultry</v>
      </c>
      <c r="E418">
        <f>[4]Dbase!G76</f>
        <v>0</v>
      </c>
      <c r="F418" t="str">
        <f>[4]Dbase!H76</f>
        <v>CH4</v>
      </c>
      <c r="G418">
        <f>[4]Dbase!I76</f>
        <v>2014</v>
      </c>
      <c r="H418">
        <f>[4]Dbase!J76</f>
        <v>2.92700480806187</v>
      </c>
    </row>
    <row r="419" spans="1:8" hidden="1" x14ac:dyDescent="0.25">
      <c r="A419" t="str">
        <f>[4]Dbase!C77</f>
        <v>3A Livestock</v>
      </c>
      <c r="B419" t="str">
        <f>[4]Dbase!D77</f>
        <v>3A2 Manure management</v>
      </c>
      <c r="C419" t="str">
        <f>[4]Dbase!E77</f>
        <v>3A2i Poultry</v>
      </c>
      <c r="D419" t="str">
        <f>[4]Dbase!F77</f>
        <v>3A2i Poultry</v>
      </c>
      <c r="E419">
        <f>[4]Dbase!G77</f>
        <v>0</v>
      </c>
      <c r="F419" t="str">
        <f>[4]Dbase!H77</f>
        <v>CH4</v>
      </c>
      <c r="G419">
        <f>[4]Dbase!I77</f>
        <v>2015</v>
      </c>
      <c r="H419">
        <f>[4]Dbase!J77</f>
        <v>3.0335551998640375</v>
      </c>
    </row>
    <row r="420" spans="1:8" hidden="1" x14ac:dyDescent="0.25">
      <c r="A420" t="str">
        <f>[4]Dbase!C78</f>
        <v>3A Livestock</v>
      </c>
      <c r="B420" t="str">
        <f>[4]Dbase!D78</f>
        <v>3A2 Manure management</v>
      </c>
      <c r="C420" t="str">
        <f>[4]Dbase!E78</f>
        <v>3A2i Poultry</v>
      </c>
      <c r="D420" t="str">
        <f>[4]Dbase!F78</f>
        <v>3A2i Poultry</v>
      </c>
      <c r="E420">
        <f>[4]Dbase!G78</f>
        <v>0</v>
      </c>
      <c r="F420" t="str">
        <f>[4]Dbase!H78</f>
        <v>CH4</v>
      </c>
      <c r="G420">
        <f>[4]Dbase!I78</f>
        <v>2016</v>
      </c>
      <c r="H420">
        <f>[4]Dbase!J78</f>
        <v>2.8623805375080003</v>
      </c>
    </row>
    <row r="421" spans="1:8" hidden="1" x14ac:dyDescent="0.25">
      <c r="A421" t="str">
        <f>[4]Dbase!C79</f>
        <v>3A Livestock</v>
      </c>
      <c r="B421" t="str">
        <f>[4]Dbase!D79</f>
        <v>3A2 Manure management</v>
      </c>
      <c r="C421" t="str">
        <f>[4]Dbase!E79</f>
        <v>3A2i Poultry</v>
      </c>
      <c r="D421" t="str">
        <f>[4]Dbase!F79</f>
        <v>3A2i Poultry</v>
      </c>
      <c r="E421">
        <f>[4]Dbase!G79</f>
        <v>0</v>
      </c>
      <c r="F421" t="str">
        <f>[4]Dbase!H79</f>
        <v>CH4</v>
      </c>
      <c r="G421">
        <f>[4]Dbase!I79</f>
        <v>2017</v>
      </c>
      <c r="H421">
        <f>[4]Dbase!J79</f>
        <v>2.819336235967</v>
      </c>
    </row>
    <row r="422" spans="1:8" hidden="1" x14ac:dyDescent="0.25">
      <c r="A422" t="str">
        <f>[4]Dbase!C80</f>
        <v>3A Livestock</v>
      </c>
      <c r="B422" t="str">
        <f>[4]Dbase!D80</f>
        <v>3A2 Manure maagement</v>
      </c>
      <c r="C422" t="str">
        <f>[4]Dbase!E80</f>
        <v>3A2a Cattle</v>
      </c>
      <c r="D422" t="str">
        <f>[4]Dbase!F80</f>
        <v>3A2a Cattle</v>
      </c>
      <c r="E422">
        <f>[4]Dbase!G80</f>
        <v>0</v>
      </c>
      <c r="F422" t="str">
        <f>[4]Dbase!H80</f>
        <v>N2O</v>
      </c>
      <c r="G422">
        <f>[4]Dbase!I80</f>
        <v>2012</v>
      </c>
      <c r="H422">
        <f>[4]Dbase!J80</f>
        <v>2.5573623283855471</v>
      </c>
    </row>
    <row r="423" spans="1:8" hidden="1" x14ac:dyDescent="0.25">
      <c r="A423" t="str">
        <f>[4]Dbase!C81</f>
        <v>3A Livestock</v>
      </c>
      <c r="B423" t="str">
        <f>[4]Dbase!D81</f>
        <v>3A2 Manure maagement</v>
      </c>
      <c r="C423" t="str">
        <f>[4]Dbase!E81</f>
        <v>3A2a Cattle</v>
      </c>
      <c r="D423" t="str">
        <f>[4]Dbase!F81</f>
        <v>3A2a Cattle</v>
      </c>
      <c r="E423">
        <f>[4]Dbase!G81</f>
        <v>0</v>
      </c>
      <c r="F423" t="str">
        <f>[4]Dbase!H81</f>
        <v>N2O</v>
      </c>
      <c r="G423">
        <f>[4]Dbase!I81</f>
        <v>2013</v>
      </c>
      <c r="H423">
        <f>[4]Dbase!J81</f>
        <v>2.9137103251042356</v>
      </c>
    </row>
    <row r="424" spans="1:8" hidden="1" x14ac:dyDescent="0.25">
      <c r="A424" t="str">
        <f>[4]Dbase!C82</f>
        <v>3A Livestock</v>
      </c>
      <c r="B424" t="str">
        <f>[4]Dbase!D82</f>
        <v>3A2 Manure maagement</v>
      </c>
      <c r="C424" t="str">
        <f>[4]Dbase!E82</f>
        <v>3A2a Cattle</v>
      </c>
      <c r="D424" t="str">
        <f>[4]Dbase!F82</f>
        <v>3A2a Cattle</v>
      </c>
      <c r="E424">
        <f>[4]Dbase!G82</f>
        <v>0</v>
      </c>
      <c r="F424" t="str">
        <f>[4]Dbase!H82</f>
        <v>N2O</v>
      </c>
      <c r="G424">
        <f>[4]Dbase!I82</f>
        <v>2014</v>
      </c>
      <c r="H424">
        <f>[4]Dbase!J82</f>
        <v>2.9184160941291473</v>
      </c>
    </row>
    <row r="425" spans="1:8" hidden="1" x14ac:dyDescent="0.25">
      <c r="A425" t="str">
        <f>[4]Dbase!C83</f>
        <v>3A Livestock</v>
      </c>
      <c r="B425" t="str">
        <f>[4]Dbase!D83</f>
        <v>3A2 Manure maagement</v>
      </c>
      <c r="C425" t="str">
        <f>[4]Dbase!E83</f>
        <v>3A2a Cattle</v>
      </c>
      <c r="D425" t="str">
        <f>[4]Dbase!F83</f>
        <v>3A2a Cattle</v>
      </c>
      <c r="E425">
        <f>[4]Dbase!G83</f>
        <v>0</v>
      </c>
      <c r="F425" t="str">
        <f>[4]Dbase!H83</f>
        <v>N2O</v>
      </c>
      <c r="G425">
        <f>[4]Dbase!I83</f>
        <v>2015</v>
      </c>
      <c r="H425">
        <f>[4]Dbase!J83</f>
        <v>2.9652505418410433</v>
      </c>
    </row>
    <row r="426" spans="1:8" hidden="1" x14ac:dyDescent="0.25">
      <c r="A426" t="str">
        <f>[4]Dbase!C84</f>
        <v>3A Livestock</v>
      </c>
      <c r="B426" t="str">
        <f>[4]Dbase!D84</f>
        <v>3A2 Manure maagement</v>
      </c>
      <c r="C426" t="str">
        <f>[4]Dbase!E84</f>
        <v>3A2a Cattle</v>
      </c>
      <c r="D426" t="str">
        <f>[4]Dbase!F84</f>
        <v>3A2a Cattle</v>
      </c>
      <c r="E426">
        <f>[4]Dbase!G84</f>
        <v>0</v>
      </c>
      <c r="F426" t="str">
        <f>[4]Dbase!H84</f>
        <v>N2O</v>
      </c>
      <c r="G426">
        <f>[4]Dbase!I84</f>
        <v>2016</v>
      </c>
      <c r="H426">
        <f>[4]Dbase!J84</f>
        <v>2.8158447965654538</v>
      </c>
    </row>
    <row r="427" spans="1:8" hidden="1" x14ac:dyDescent="0.25">
      <c r="A427" t="str">
        <f>[4]Dbase!C85</f>
        <v>3A Livestock</v>
      </c>
      <c r="B427" t="str">
        <f>[4]Dbase!D85</f>
        <v>3A2 Manure maagement</v>
      </c>
      <c r="C427" t="str">
        <f>[4]Dbase!E85</f>
        <v>3A2a Cattle</v>
      </c>
      <c r="D427" t="str">
        <f>[4]Dbase!F85</f>
        <v>3A2a Cattle</v>
      </c>
      <c r="E427">
        <f>[4]Dbase!G85</f>
        <v>0</v>
      </c>
      <c r="F427" t="str">
        <f>[4]Dbase!H85</f>
        <v>N2O</v>
      </c>
      <c r="G427">
        <f>[4]Dbase!I85</f>
        <v>2017</v>
      </c>
      <c r="H427">
        <f>[4]Dbase!J85</f>
        <v>2.8694686208076909</v>
      </c>
    </row>
    <row r="428" spans="1:8" hidden="1" x14ac:dyDescent="0.25">
      <c r="A428" t="str">
        <f>[4]Dbase!C86</f>
        <v>3A Livestock</v>
      </c>
      <c r="B428" t="str">
        <f>[4]Dbase!D86</f>
        <v>3A2 Manure maagement</v>
      </c>
      <c r="C428" t="str">
        <f>[4]Dbase!E86</f>
        <v>3A2c Sheep</v>
      </c>
      <c r="D428" t="str">
        <f>[4]Dbase!F86</f>
        <v>3A2c Sheep</v>
      </c>
      <c r="E428">
        <f>[4]Dbase!G86</f>
        <v>0</v>
      </c>
      <c r="F428" t="str">
        <f>[4]Dbase!H86</f>
        <v>N2O</v>
      </c>
      <c r="G428">
        <f>[4]Dbase!I86</f>
        <v>2012</v>
      </c>
      <c r="H428">
        <f>[4]Dbase!J86</f>
        <v>0.35903900238973924</v>
      </c>
    </row>
    <row r="429" spans="1:8" hidden="1" x14ac:dyDescent="0.25">
      <c r="A429" t="str">
        <f>[4]Dbase!C87</f>
        <v>3A Livestock</v>
      </c>
      <c r="B429" t="str">
        <f>[4]Dbase!D87</f>
        <v>3A2 Manure maagement</v>
      </c>
      <c r="C429" t="str">
        <f>[4]Dbase!E87</f>
        <v>3A2c Sheep</v>
      </c>
      <c r="D429" t="str">
        <f>[4]Dbase!F87</f>
        <v>3A2c Sheep</v>
      </c>
      <c r="E429">
        <f>[4]Dbase!G87</f>
        <v>0</v>
      </c>
      <c r="F429" t="str">
        <f>[4]Dbase!H87</f>
        <v>N2O</v>
      </c>
      <c r="G429">
        <f>[4]Dbase!I87</f>
        <v>2013</v>
      </c>
      <c r="H429">
        <f>[4]Dbase!J87</f>
        <v>0.36182823025869049</v>
      </c>
    </row>
    <row r="430" spans="1:8" hidden="1" x14ac:dyDescent="0.25">
      <c r="A430" t="str">
        <f>[4]Dbase!C88</f>
        <v>3A Livestock</v>
      </c>
      <c r="B430" t="str">
        <f>[4]Dbase!D88</f>
        <v>3A2 Manure maagement</v>
      </c>
      <c r="C430" t="str">
        <f>[4]Dbase!E88</f>
        <v>3A2c Sheep</v>
      </c>
      <c r="D430" t="str">
        <f>[4]Dbase!F88</f>
        <v>3A2c Sheep</v>
      </c>
      <c r="E430">
        <f>[4]Dbase!G88</f>
        <v>0</v>
      </c>
      <c r="F430" t="str">
        <f>[4]Dbase!H88</f>
        <v>N2O</v>
      </c>
      <c r="G430">
        <f>[4]Dbase!I88</f>
        <v>2014</v>
      </c>
      <c r="H430">
        <f>[4]Dbase!J88</f>
        <v>0.35534253792566839</v>
      </c>
    </row>
    <row r="431" spans="1:8" hidden="1" x14ac:dyDescent="0.25">
      <c r="A431" t="str">
        <f>[4]Dbase!C89</f>
        <v>3A Livestock</v>
      </c>
      <c r="B431" t="str">
        <f>[4]Dbase!D89</f>
        <v>3A2 Manure maagement</v>
      </c>
      <c r="C431" t="str">
        <f>[4]Dbase!E89</f>
        <v>3A2c Sheep</v>
      </c>
      <c r="D431" t="str">
        <f>[4]Dbase!F89</f>
        <v>3A2c Sheep</v>
      </c>
      <c r="E431">
        <f>[4]Dbase!G89</f>
        <v>0</v>
      </c>
      <c r="F431" t="str">
        <f>[4]Dbase!H89</f>
        <v>N2O</v>
      </c>
      <c r="G431">
        <f>[4]Dbase!I89</f>
        <v>2015</v>
      </c>
      <c r="H431">
        <f>[4]Dbase!J89</f>
        <v>0.35250801454016922</v>
      </c>
    </row>
    <row r="432" spans="1:8" hidden="1" x14ac:dyDescent="0.25">
      <c r="A432" t="str">
        <f>[4]Dbase!C90</f>
        <v>3A Livestock</v>
      </c>
      <c r="B432" t="str">
        <f>[4]Dbase!D90</f>
        <v>3A2 Manure maagement</v>
      </c>
      <c r="C432" t="str">
        <f>[4]Dbase!E90</f>
        <v>3A2c Sheep</v>
      </c>
      <c r="D432" t="str">
        <f>[4]Dbase!F90</f>
        <v>3A2c Sheep</v>
      </c>
      <c r="E432">
        <f>[4]Dbase!G90</f>
        <v>0</v>
      </c>
      <c r="F432" t="str">
        <f>[4]Dbase!H90</f>
        <v>N2O</v>
      </c>
      <c r="G432">
        <f>[4]Dbase!I90</f>
        <v>2016</v>
      </c>
      <c r="H432">
        <f>[4]Dbase!J90</f>
        <v>0.34253199524510936</v>
      </c>
    </row>
    <row r="433" spans="1:8" hidden="1" x14ac:dyDescent="0.25">
      <c r="A433" t="str">
        <f>[4]Dbase!C91</f>
        <v>3A Livestock</v>
      </c>
      <c r="B433" t="str">
        <f>[4]Dbase!D91</f>
        <v>3A2 Manure maagement</v>
      </c>
      <c r="C433" t="str">
        <f>[4]Dbase!E91</f>
        <v>3A2c Sheep</v>
      </c>
      <c r="D433" t="str">
        <f>[4]Dbase!F91</f>
        <v>3A2c Sheep</v>
      </c>
      <c r="E433">
        <f>[4]Dbase!G91</f>
        <v>0</v>
      </c>
      <c r="F433" t="str">
        <f>[4]Dbase!H91</f>
        <v>N2O</v>
      </c>
      <c r="G433">
        <f>[4]Dbase!I91</f>
        <v>2017</v>
      </c>
      <c r="H433">
        <f>[4]Dbase!J91</f>
        <v>0.33420855963431384</v>
      </c>
    </row>
    <row r="434" spans="1:8" hidden="1" x14ac:dyDescent="0.25">
      <c r="A434" t="str">
        <f>[4]Dbase!C92</f>
        <v>3A Livestock</v>
      </c>
      <c r="B434" t="str">
        <f>[4]Dbase!D92</f>
        <v>3A2 Manure maagement</v>
      </c>
      <c r="C434" t="str">
        <f>[4]Dbase!E92</f>
        <v>3A2d Goats</v>
      </c>
      <c r="D434" t="str">
        <f>[4]Dbase!F92</f>
        <v>3A2d Goats</v>
      </c>
      <c r="E434">
        <f>[4]Dbase!G92</f>
        <v>0</v>
      </c>
      <c r="F434" t="str">
        <f>[4]Dbase!H92</f>
        <v>N2O</v>
      </c>
      <c r="G434">
        <f>[4]Dbase!I92</f>
        <v>2012</v>
      </c>
      <c r="H434">
        <f>[4]Dbase!J92</f>
        <v>0.12879907237579047</v>
      </c>
    </row>
    <row r="435" spans="1:8" hidden="1" x14ac:dyDescent="0.25">
      <c r="A435" t="str">
        <f>[4]Dbase!C93</f>
        <v>3A Livestock</v>
      </c>
      <c r="B435" t="str">
        <f>[4]Dbase!D93</f>
        <v>3A2 Manure maagement</v>
      </c>
      <c r="C435" t="str">
        <f>[4]Dbase!E93</f>
        <v>3A2d Goats</v>
      </c>
      <c r="D435" t="str">
        <f>[4]Dbase!F93</f>
        <v>3A2d Goats</v>
      </c>
      <c r="E435">
        <f>[4]Dbase!G93</f>
        <v>0</v>
      </c>
      <c r="F435" t="str">
        <f>[4]Dbase!H93</f>
        <v>N2O</v>
      </c>
      <c r="G435">
        <f>[4]Dbase!I93</f>
        <v>2013</v>
      </c>
      <c r="H435">
        <f>[4]Dbase!J93</f>
        <v>0.12733833338928002</v>
      </c>
    </row>
    <row r="436" spans="1:8" hidden="1" x14ac:dyDescent="0.25">
      <c r="A436" t="str">
        <f>[4]Dbase!C94</f>
        <v>3A Livestock</v>
      </c>
      <c r="B436" t="str">
        <f>[4]Dbase!D94</f>
        <v>3A2 Manure maagement</v>
      </c>
      <c r="C436" t="str">
        <f>[4]Dbase!E94</f>
        <v>3A2d Goats</v>
      </c>
      <c r="D436" t="str">
        <f>[4]Dbase!F94</f>
        <v>3A2d Goats</v>
      </c>
      <c r="E436">
        <f>[4]Dbase!G94</f>
        <v>0</v>
      </c>
      <c r="F436" t="str">
        <f>[4]Dbase!H94</f>
        <v>N2O</v>
      </c>
      <c r="G436">
        <f>[4]Dbase!I94</f>
        <v>2014</v>
      </c>
      <c r="H436">
        <f>[4]Dbase!J94</f>
        <v>0.12619514635635881</v>
      </c>
    </row>
    <row r="437" spans="1:8" hidden="1" x14ac:dyDescent="0.25">
      <c r="A437" t="str">
        <f>[4]Dbase!C95</f>
        <v>3A Livestock</v>
      </c>
      <c r="B437" t="str">
        <f>[4]Dbase!D95</f>
        <v>3A2 Manure maagement</v>
      </c>
      <c r="C437" t="str">
        <f>[4]Dbase!E95</f>
        <v>3A2d Goats</v>
      </c>
      <c r="D437" t="str">
        <f>[4]Dbase!F95</f>
        <v>3A2d Goats</v>
      </c>
      <c r="E437">
        <f>[4]Dbase!G95</f>
        <v>0</v>
      </c>
      <c r="F437" t="str">
        <f>[4]Dbase!H95</f>
        <v>N2O</v>
      </c>
      <c r="G437">
        <f>[4]Dbase!I95</f>
        <v>2015</v>
      </c>
      <c r="H437">
        <f>[4]Dbase!J95</f>
        <v>0.12448036580697698</v>
      </c>
    </row>
    <row r="438" spans="1:8" hidden="1" x14ac:dyDescent="0.25">
      <c r="A438" t="str">
        <f>[4]Dbase!C96</f>
        <v>3A Livestock</v>
      </c>
      <c r="B438" t="str">
        <f>[4]Dbase!D96</f>
        <v>3A2 Manure maagement</v>
      </c>
      <c r="C438" t="str">
        <f>[4]Dbase!E96</f>
        <v>3A2d Goats</v>
      </c>
      <c r="D438" t="str">
        <f>[4]Dbase!F96</f>
        <v>3A2d Goats</v>
      </c>
      <c r="E438">
        <f>[4]Dbase!G96</f>
        <v>0</v>
      </c>
      <c r="F438" t="str">
        <f>[4]Dbase!H96</f>
        <v>N2O</v>
      </c>
      <c r="G438">
        <f>[4]Dbase!I96</f>
        <v>2016</v>
      </c>
      <c r="H438">
        <f>[4]Dbase!J96</f>
        <v>0.1207332527546241</v>
      </c>
    </row>
    <row r="439" spans="1:8" hidden="1" x14ac:dyDescent="0.25">
      <c r="A439" t="str">
        <f>[4]Dbase!C97</f>
        <v>3A Livestock</v>
      </c>
      <c r="B439" t="str">
        <f>[4]Dbase!D97</f>
        <v>3A2 Manure maagement</v>
      </c>
      <c r="C439" t="str">
        <f>[4]Dbase!E97</f>
        <v>3A2d Goats</v>
      </c>
      <c r="D439" t="str">
        <f>[4]Dbase!F97</f>
        <v>3A2d Goats</v>
      </c>
      <c r="E439">
        <f>[4]Dbase!G97</f>
        <v>0</v>
      </c>
      <c r="F439" t="str">
        <f>[4]Dbase!H97</f>
        <v>N2O</v>
      </c>
      <c r="G439">
        <f>[4]Dbase!I97</f>
        <v>2017</v>
      </c>
      <c r="H439">
        <f>[4]Dbase!J97</f>
        <v>0.11704965009298907</v>
      </c>
    </row>
    <row r="440" spans="1:8" hidden="1" x14ac:dyDescent="0.25">
      <c r="A440" t="str">
        <f>[4]Dbase!C98</f>
        <v>3A Livestock</v>
      </c>
      <c r="B440" t="str">
        <f>[4]Dbase!D98</f>
        <v>3A2 Manure maagement</v>
      </c>
      <c r="C440" t="str">
        <f>[4]Dbase!E98</f>
        <v>3A2f Horses</v>
      </c>
      <c r="D440" t="str">
        <f>[4]Dbase!F98</f>
        <v>3A2f Horses</v>
      </c>
      <c r="E440">
        <f>[4]Dbase!G98</f>
        <v>0</v>
      </c>
      <c r="F440" t="str">
        <f>[4]Dbase!H98</f>
        <v>N2O</v>
      </c>
      <c r="G440">
        <f>[4]Dbase!I98</f>
        <v>2012</v>
      </c>
      <c r="H440">
        <f>[4]Dbase!J98</f>
        <v>0</v>
      </c>
    </row>
    <row r="441" spans="1:8" hidden="1" x14ac:dyDescent="0.25">
      <c r="A441" t="str">
        <f>[4]Dbase!C99</f>
        <v>3A Livestock</v>
      </c>
      <c r="B441" t="str">
        <f>[4]Dbase!D99</f>
        <v>3A2 Manure maagement</v>
      </c>
      <c r="C441" t="str">
        <f>[4]Dbase!E99</f>
        <v>3A2f Horses</v>
      </c>
      <c r="D441" t="str">
        <f>[4]Dbase!F99</f>
        <v>3A2f Horses</v>
      </c>
      <c r="E441">
        <f>[4]Dbase!G99</f>
        <v>0</v>
      </c>
      <c r="F441" t="str">
        <f>[4]Dbase!H99</f>
        <v>N2O</v>
      </c>
      <c r="G441">
        <f>[4]Dbase!I99</f>
        <v>2013</v>
      </c>
      <c r="H441">
        <f>[4]Dbase!J99</f>
        <v>0</v>
      </c>
    </row>
    <row r="442" spans="1:8" hidden="1" x14ac:dyDescent="0.25">
      <c r="A442" t="str">
        <f>[4]Dbase!C100</f>
        <v>3A Livestock</v>
      </c>
      <c r="B442" t="str">
        <f>[4]Dbase!D100</f>
        <v>3A2 Manure maagement</v>
      </c>
      <c r="C442" t="str">
        <f>[4]Dbase!E100</f>
        <v>3A2f Horses</v>
      </c>
      <c r="D442" t="str">
        <f>[4]Dbase!F100</f>
        <v>3A2f Horses</v>
      </c>
      <c r="E442">
        <f>[4]Dbase!G100</f>
        <v>0</v>
      </c>
      <c r="F442" t="str">
        <f>[4]Dbase!H100</f>
        <v>N2O</v>
      </c>
      <c r="G442">
        <f>[4]Dbase!I100</f>
        <v>2014</v>
      </c>
      <c r="H442">
        <f>[4]Dbase!J100</f>
        <v>0</v>
      </c>
    </row>
    <row r="443" spans="1:8" hidden="1" x14ac:dyDescent="0.25">
      <c r="A443" t="str">
        <f>[4]Dbase!C101</f>
        <v>3A Livestock</v>
      </c>
      <c r="B443" t="str">
        <f>[4]Dbase!D101</f>
        <v>3A2 Manure maagement</v>
      </c>
      <c r="C443" t="str">
        <f>[4]Dbase!E101</f>
        <v>3A2f Horses</v>
      </c>
      <c r="D443" t="str">
        <f>[4]Dbase!F101</f>
        <v>3A2f Horses</v>
      </c>
      <c r="E443">
        <f>[4]Dbase!G101</f>
        <v>0</v>
      </c>
      <c r="F443" t="str">
        <f>[4]Dbase!H101</f>
        <v>N2O</v>
      </c>
      <c r="G443">
        <f>[4]Dbase!I101</f>
        <v>2015</v>
      </c>
      <c r="H443">
        <f>[4]Dbase!J101</f>
        <v>0</v>
      </c>
    </row>
    <row r="444" spans="1:8" hidden="1" x14ac:dyDescent="0.25">
      <c r="A444" t="str">
        <f>[4]Dbase!C102</f>
        <v>3A Livestock</v>
      </c>
      <c r="B444" t="str">
        <f>[4]Dbase!D102</f>
        <v>3A2 Manure maagement</v>
      </c>
      <c r="C444" t="str">
        <f>[4]Dbase!E102</f>
        <v>3A2f Horses</v>
      </c>
      <c r="D444" t="str">
        <f>[4]Dbase!F102</f>
        <v>3A2f Horses</v>
      </c>
      <c r="E444">
        <f>[4]Dbase!G102</f>
        <v>0</v>
      </c>
      <c r="F444" t="str">
        <f>[4]Dbase!H102</f>
        <v>N2O</v>
      </c>
      <c r="G444">
        <f>[4]Dbase!I102</f>
        <v>2016</v>
      </c>
      <c r="H444">
        <f>[4]Dbase!J102</f>
        <v>0</v>
      </c>
    </row>
    <row r="445" spans="1:8" hidden="1" x14ac:dyDescent="0.25">
      <c r="A445" t="str">
        <f>[4]Dbase!C103</f>
        <v>3A Livestock</v>
      </c>
      <c r="B445" t="str">
        <f>[4]Dbase!D103</f>
        <v>3A2 Manure maagement</v>
      </c>
      <c r="C445" t="str">
        <f>[4]Dbase!E103</f>
        <v>3A2f Horses</v>
      </c>
      <c r="D445" t="str">
        <f>[4]Dbase!F103</f>
        <v>3A2f Horses</v>
      </c>
      <c r="E445">
        <f>[4]Dbase!G103</f>
        <v>0</v>
      </c>
      <c r="F445" t="str">
        <f>[4]Dbase!H103</f>
        <v>N2O</v>
      </c>
      <c r="G445">
        <f>[4]Dbase!I103</f>
        <v>2017</v>
      </c>
      <c r="H445">
        <f>[4]Dbase!J103</f>
        <v>0</v>
      </c>
    </row>
    <row r="446" spans="1:8" hidden="1" x14ac:dyDescent="0.25">
      <c r="A446" t="str">
        <f>[4]Dbase!C104</f>
        <v>3A Livestock</v>
      </c>
      <c r="B446" t="str">
        <f>[4]Dbase!D104</f>
        <v>3A2 Manure maagement</v>
      </c>
      <c r="C446" t="str">
        <f>[4]Dbase!E104</f>
        <v>3A2g Mules and asses</v>
      </c>
      <c r="D446" t="str">
        <f>[4]Dbase!F104</f>
        <v>3A2g Mules and asses</v>
      </c>
      <c r="E446">
        <f>[4]Dbase!G104</f>
        <v>0</v>
      </c>
      <c r="F446" t="str">
        <f>[4]Dbase!H104</f>
        <v>N2O</v>
      </c>
      <c r="G446">
        <f>[4]Dbase!I104</f>
        <v>2012</v>
      </c>
      <c r="H446">
        <f>[4]Dbase!J104</f>
        <v>0</v>
      </c>
    </row>
    <row r="447" spans="1:8" hidden="1" x14ac:dyDescent="0.25">
      <c r="A447" t="str">
        <f>[4]Dbase!C105</f>
        <v>3A Livestock</v>
      </c>
      <c r="B447" t="str">
        <f>[4]Dbase!D105</f>
        <v>3A2 Manure maagement</v>
      </c>
      <c r="C447" t="str">
        <f>[4]Dbase!E105</f>
        <v>3A2g Mules and asses</v>
      </c>
      <c r="D447" t="str">
        <f>[4]Dbase!F105</f>
        <v>3A2g Mules and asses</v>
      </c>
      <c r="E447">
        <f>[4]Dbase!G105</f>
        <v>0</v>
      </c>
      <c r="F447" t="str">
        <f>[4]Dbase!H105</f>
        <v>N2O</v>
      </c>
      <c r="G447">
        <f>[4]Dbase!I105</f>
        <v>2013</v>
      </c>
      <c r="H447">
        <f>[4]Dbase!J105</f>
        <v>0</v>
      </c>
    </row>
    <row r="448" spans="1:8" hidden="1" x14ac:dyDescent="0.25">
      <c r="A448" t="str">
        <f>[4]Dbase!C106</f>
        <v>3A Livestock</v>
      </c>
      <c r="B448" t="str">
        <f>[4]Dbase!D106</f>
        <v>3A2 Manure maagement</v>
      </c>
      <c r="C448" t="str">
        <f>[4]Dbase!E106</f>
        <v>3A2g Mules and asses</v>
      </c>
      <c r="D448" t="str">
        <f>[4]Dbase!F106</f>
        <v>3A2g Mules and asses</v>
      </c>
      <c r="E448">
        <f>[4]Dbase!G106</f>
        <v>0</v>
      </c>
      <c r="F448" t="str">
        <f>[4]Dbase!H106</f>
        <v>N2O</v>
      </c>
      <c r="G448">
        <f>[4]Dbase!I106</f>
        <v>2014</v>
      </c>
      <c r="H448">
        <f>[4]Dbase!J106</f>
        <v>0</v>
      </c>
    </row>
    <row r="449" spans="1:8" hidden="1" x14ac:dyDescent="0.25">
      <c r="A449" t="str">
        <f>[4]Dbase!C107</f>
        <v>3A Livestock</v>
      </c>
      <c r="B449" t="str">
        <f>[4]Dbase!D107</f>
        <v>3A2 Manure maagement</v>
      </c>
      <c r="C449" t="str">
        <f>[4]Dbase!E107</f>
        <v>3A2g Mules and asses</v>
      </c>
      <c r="D449" t="str">
        <f>[4]Dbase!F107</f>
        <v>3A2g Mules and asses</v>
      </c>
      <c r="E449">
        <f>[4]Dbase!G107</f>
        <v>0</v>
      </c>
      <c r="F449" t="str">
        <f>[4]Dbase!H107</f>
        <v>N2O</v>
      </c>
      <c r="G449">
        <f>[4]Dbase!I107</f>
        <v>2015</v>
      </c>
      <c r="H449">
        <f>[4]Dbase!J107</f>
        <v>0</v>
      </c>
    </row>
    <row r="450" spans="1:8" hidden="1" x14ac:dyDescent="0.25">
      <c r="A450" t="str">
        <f>[4]Dbase!C108</f>
        <v>3A Livestock</v>
      </c>
      <c r="B450" t="str">
        <f>[4]Dbase!D108</f>
        <v>3A2 Manure maagement</v>
      </c>
      <c r="C450" t="str">
        <f>[4]Dbase!E108</f>
        <v>3A2g Mules and asses</v>
      </c>
      <c r="D450" t="str">
        <f>[4]Dbase!F108</f>
        <v>3A2g Mules and asses</v>
      </c>
      <c r="E450">
        <f>[4]Dbase!G108</f>
        <v>0</v>
      </c>
      <c r="F450" t="str">
        <f>[4]Dbase!H108</f>
        <v>N2O</v>
      </c>
      <c r="G450">
        <f>[4]Dbase!I108</f>
        <v>2016</v>
      </c>
      <c r="H450">
        <f>[4]Dbase!J108</f>
        <v>0</v>
      </c>
    </row>
    <row r="451" spans="1:8" hidden="1" x14ac:dyDescent="0.25">
      <c r="A451" t="str">
        <f>[4]Dbase!C109</f>
        <v>3A Livestock</v>
      </c>
      <c r="B451" t="str">
        <f>[4]Dbase!D109</f>
        <v>3A2 Manure maagement</v>
      </c>
      <c r="C451" t="str">
        <f>[4]Dbase!E109</f>
        <v>3A2g Mules and asses</v>
      </c>
      <c r="D451" t="str">
        <f>[4]Dbase!F109</f>
        <v>3A2g Mules and asses</v>
      </c>
      <c r="E451">
        <f>[4]Dbase!G109</f>
        <v>0</v>
      </c>
      <c r="F451" t="str">
        <f>[4]Dbase!H109</f>
        <v>N2O</v>
      </c>
      <c r="G451">
        <f>[4]Dbase!I109</f>
        <v>2017</v>
      </c>
      <c r="H451">
        <f>[4]Dbase!J109</f>
        <v>0</v>
      </c>
    </row>
    <row r="452" spans="1:8" hidden="1" x14ac:dyDescent="0.25">
      <c r="A452" t="str">
        <f>[4]Dbase!C110</f>
        <v>3A Livestock</v>
      </c>
      <c r="B452" t="str">
        <f>[4]Dbase!D110</f>
        <v>3A2 Manure maagement</v>
      </c>
      <c r="C452" t="str">
        <f>[4]Dbase!E110</f>
        <v>3A2h Swine</v>
      </c>
      <c r="D452" t="str">
        <f>[4]Dbase!F110</f>
        <v>3A2h Swine</v>
      </c>
      <c r="E452">
        <f>[4]Dbase!G110</f>
        <v>0</v>
      </c>
      <c r="F452" t="str">
        <f>[4]Dbase!H110</f>
        <v>N2O</v>
      </c>
      <c r="G452">
        <f>[4]Dbase!I110</f>
        <v>2012</v>
      </c>
      <c r="H452">
        <f>[4]Dbase!J110</f>
        <v>0.12774843160915242</v>
      </c>
    </row>
    <row r="453" spans="1:8" hidden="1" x14ac:dyDescent="0.25">
      <c r="A453" t="str">
        <f>[4]Dbase!C111</f>
        <v>3A Livestock</v>
      </c>
      <c r="B453" t="str">
        <f>[4]Dbase!D111</f>
        <v>3A2 Manure maagement</v>
      </c>
      <c r="C453" t="str">
        <f>[4]Dbase!E111</f>
        <v>3A2h Swine</v>
      </c>
      <c r="D453" t="str">
        <f>[4]Dbase!F111</f>
        <v>3A2h Swine</v>
      </c>
      <c r="E453">
        <f>[4]Dbase!G111</f>
        <v>0</v>
      </c>
      <c r="F453" t="str">
        <f>[4]Dbase!H111</f>
        <v>N2O</v>
      </c>
      <c r="G453">
        <f>[4]Dbase!I111</f>
        <v>2013</v>
      </c>
      <c r="H453">
        <f>[4]Dbase!J111</f>
        <v>0.12734390839316398</v>
      </c>
    </row>
    <row r="454" spans="1:8" hidden="1" x14ac:dyDescent="0.25">
      <c r="A454" t="str">
        <f>[4]Dbase!C112</f>
        <v>3A Livestock</v>
      </c>
      <c r="B454" t="str">
        <f>[4]Dbase!D112</f>
        <v>3A2 Manure maagement</v>
      </c>
      <c r="C454" t="str">
        <f>[4]Dbase!E112</f>
        <v>3A2h Swine</v>
      </c>
      <c r="D454" t="str">
        <f>[4]Dbase!F112</f>
        <v>3A2h Swine</v>
      </c>
      <c r="E454">
        <f>[4]Dbase!G112</f>
        <v>0</v>
      </c>
      <c r="F454" t="str">
        <f>[4]Dbase!H112</f>
        <v>N2O</v>
      </c>
      <c r="G454">
        <f>[4]Dbase!I112</f>
        <v>2014</v>
      </c>
      <c r="H454">
        <f>[4]Dbase!J112</f>
        <v>0.12637305267479168</v>
      </c>
    </row>
    <row r="455" spans="1:8" hidden="1" x14ac:dyDescent="0.25">
      <c r="A455" t="str">
        <f>[4]Dbase!C113</f>
        <v>3A Livestock</v>
      </c>
      <c r="B455" t="str">
        <f>[4]Dbase!D113</f>
        <v>3A2 Manure maagement</v>
      </c>
      <c r="C455" t="str">
        <f>[4]Dbase!E113</f>
        <v>3A2h Swine</v>
      </c>
      <c r="D455" t="str">
        <f>[4]Dbase!F113</f>
        <v>3A2h Swine</v>
      </c>
      <c r="E455">
        <f>[4]Dbase!G113</f>
        <v>0</v>
      </c>
      <c r="F455" t="str">
        <f>[4]Dbase!H113</f>
        <v>N2O</v>
      </c>
      <c r="G455">
        <f>[4]Dbase!I113</f>
        <v>2015</v>
      </c>
      <c r="H455">
        <f>[4]Dbase!J113</f>
        <v>0.12321777159008182</v>
      </c>
    </row>
    <row r="456" spans="1:8" hidden="1" x14ac:dyDescent="0.25">
      <c r="A456" t="str">
        <f>[4]Dbase!C114</f>
        <v>3A Livestock</v>
      </c>
      <c r="B456" t="str">
        <f>[4]Dbase!D114</f>
        <v>3A2 Manure maagement</v>
      </c>
      <c r="C456" t="str">
        <f>[4]Dbase!E114</f>
        <v>3A2h Swine</v>
      </c>
      <c r="D456" t="str">
        <f>[4]Dbase!F114</f>
        <v>3A2h Swine</v>
      </c>
      <c r="E456">
        <f>[4]Dbase!G114</f>
        <v>0</v>
      </c>
      <c r="F456" t="str">
        <f>[4]Dbase!H114</f>
        <v>N2O</v>
      </c>
      <c r="G456">
        <f>[4]Dbase!I114</f>
        <v>2016</v>
      </c>
      <c r="H456">
        <f>[4]Dbase!J114</f>
        <v>0.12232782051490719</v>
      </c>
    </row>
    <row r="457" spans="1:8" hidden="1" x14ac:dyDescent="0.25">
      <c r="A457" t="str">
        <f>[4]Dbase!C115</f>
        <v>3A Livestock</v>
      </c>
      <c r="B457" t="str">
        <f>[4]Dbase!D115</f>
        <v>3A2 Manure maagement</v>
      </c>
      <c r="C457" t="str">
        <f>[4]Dbase!E115</f>
        <v>3A2h Swine</v>
      </c>
      <c r="D457" t="str">
        <f>[4]Dbase!F115</f>
        <v>3A2h Swine</v>
      </c>
      <c r="E457">
        <f>[4]Dbase!G115</f>
        <v>0</v>
      </c>
      <c r="F457" t="str">
        <f>[4]Dbase!H115</f>
        <v>N2O</v>
      </c>
      <c r="G457">
        <f>[4]Dbase!I115</f>
        <v>2017</v>
      </c>
      <c r="H457">
        <f>[4]Dbase!J115</f>
        <v>0.11981977657577882</v>
      </c>
    </row>
    <row r="458" spans="1:8" hidden="1" x14ac:dyDescent="0.25">
      <c r="A458" t="str">
        <f>[4]Dbase!C116</f>
        <v>3A Livestock</v>
      </c>
      <c r="B458" t="str">
        <f>[4]Dbase!D116</f>
        <v>3A2 Manure maagement</v>
      </c>
      <c r="C458" t="str">
        <f>[4]Dbase!E116</f>
        <v>3A2i Poultry</v>
      </c>
      <c r="D458" t="str">
        <f>[4]Dbase!F116</f>
        <v>3A2i Poultry</v>
      </c>
      <c r="E458">
        <f>[4]Dbase!G116</f>
        <v>0</v>
      </c>
      <c r="F458" t="str">
        <f>[4]Dbase!H116</f>
        <v>N2O</v>
      </c>
      <c r="G458">
        <f>[4]Dbase!I116</f>
        <v>2012</v>
      </c>
      <c r="H458">
        <f>[4]Dbase!J116</f>
        <v>2.1245014501858854</v>
      </c>
    </row>
    <row r="459" spans="1:8" hidden="1" x14ac:dyDescent="0.25">
      <c r="A459" t="str">
        <f>[4]Dbase!C117</f>
        <v>3A Livestock</v>
      </c>
      <c r="B459" t="str">
        <f>[4]Dbase!D117</f>
        <v>3A2 Manure maagement</v>
      </c>
      <c r="C459" t="str">
        <f>[4]Dbase!E117</f>
        <v>3A2i Poultry</v>
      </c>
      <c r="D459" t="str">
        <f>[4]Dbase!F117</f>
        <v>3A2i Poultry</v>
      </c>
      <c r="E459">
        <f>[4]Dbase!G117</f>
        <v>0</v>
      </c>
      <c r="F459" t="str">
        <f>[4]Dbase!H117</f>
        <v>N2O</v>
      </c>
      <c r="G459">
        <f>[4]Dbase!I117</f>
        <v>2013</v>
      </c>
      <c r="H459">
        <f>[4]Dbase!J117</f>
        <v>2.0713208913006285</v>
      </c>
    </row>
    <row r="460" spans="1:8" hidden="1" x14ac:dyDescent="0.25">
      <c r="A460" t="str">
        <f>[4]Dbase!C118</f>
        <v>3A Livestock</v>
      </c>
      <c r="B460" t="str">
        <f>[4]Dbase!D118</f>
        <v>3A2 Manure maagement</v>
      </c>
      <c r="C460" t="str">
        <f>[4]Dbase!E118</f>
        <v>3A2i Poultry</v>
      </c>
      <c r="D460" t="str">
        <f>[4]Dbase!F118</f>
        <v>3A2i Poultry</v>
      </c>
      <c r="E460">
        <f>[4]Dbase!G118</f>
        <v>0</v>
      </c>
      <c r="F460" t="str">
        <f>[4]Dbase!H118</f>
        <v>N2O</v>
      </c>
      <c r="G460">
        <f>[4]Dbase!I118</f>
        <v>2014</v>
      </c>
      <c r="H460">
        <f>[4]Dbase!J118</f>
        <v>2.146382240672708</v>
      </c>
    </row>
    <row r="461" spans="1:8" hidden="1" x14ac:dyDescent="0.25">
      <c r="A461" t="str">
        <f>[4]Dbase!C119</f>
        <v>3A Livestock</v>
      </c>
      <c r="B461" t="str">
        <f>[4]Dbase!D119</f>
        <v>3A2 Manure maagement</v>
      </c>
      <c r="C461" t="str">
        <f>[4]Dbase!E119</f>
        <v>3A2i Poultry</v>
      </c>
      <c r="D461" t="str">
        <f>[4]Dbase!F119</f>
        <v>3A2i Poultry</v>
      </c>
      <c r="E461">
        <f>[4]Dbase!G119</f>
        <v>0</v>
      </c>
      <c r="F461" t="str">
        <f>[4]Dbase!H119</f>
        <v>N2O</v>
      </c>
      <c r="G461">
        <f>[4]Dbase!I119</f>
        <v>2015</v>
      </c>
      <c r="H461">
        <f>[4]Dbase!J119</f>
        <v>2.2261725622861852</v>
      </c>
    </row>
    <row r="462" spans="1:8" hidden="1" x14ac:dyDescent="0.25">
      <c r="A462" t="str">
        <f>[4]Dbase!C120</f>
        <v>3A Livestock</v>
      </c>
      <c r="B462" t="str">
        <f>[4]Dbase!D120</f>
        <v>3A2 Manure maagement</v>
      </c>
      <c r="C462" t="str">
        <f>[4]Dbase!E120</f>
        <v>3A2i Poultry</v>
      </c>
      <c r="D462" t="str">
        <f>[4]Dbase!F120</f>
        <v>3A2i Poultry</v>
      </c>
      <c r="E462">
        <f>[4]Dbase!G120</f>
        <v>0</v>
      </c>
      <c r="F462" t="str">
        <f>[4]Dbase!H120</f>
        <v>N2O</v>
      </c>
      <c r="G462">
        <f>[4]Dbase!I120</f>
        <v>2016</v>
      </c>
      <c r="H462">
        <f>[4]Dbase!J120</f>
        <v>2.0945938378811597</v>
      </c>
    </row>
    <row r="463" spans="1:8" hidden="1" x14ac:dyDescent="0.25">
      <c r="A463" t="str">
        <f>[4]Dbase!C121</f>
        <v>3A Livestock</v>
      </c>
      <c r="B463" t="str">
        <f>[4]Dbase!D121</f>
        <v>3A2 Manure maagement</v>
      </c>
      <c r="C463" t="str">
        <f>[4]Dbase!E121</f>
        <v>3A2i Poultry</v>
      </c>
      <c r="D463" t="str">
        <f>[4]Dbase!F121</f>
        <v>3A2i Poultry</v>
      </c>
      <c r="E463">
        <f>[4]Dbase!G121</f>
        <v>0</v>
      </c>
      <c r="F463" t="str">
        <f>[4]Dbase!H121</f>
        <v>N2O</v>
      </c>
      <c r="G463">
        <f>[4]Dbase!I121</f>
        <v>2017</v>
      </c>
      <c r="H463">
        <f>[4]Dbase!J121</f>
        <v>2.0686868324945893</v>
      </c>
    </row>
    <row r="464" spans="1:8" hidden="1" x14ac:dyDescent="0.25">
      <c r="A464" t="str">
        <f>[4]Dbase!C122</f>
        <v>3C Aggregated and non-CO2 emisisons from land</v>
      </c>
      <c r="B464" t="str">
        <f>[4]Dbase!D122</f>
        <v>3C2 Liming</v>
      </c>
      <c r="C464" t="str">
        <f>[4]Dbase!E122</f>
        <v>3C2 Liming</v>
      </c>
      <c r="D464" t="str">
        <f>[4]Dbase!F122</f>
        <v>3C2 Liming</v>
      </c>
      <c r="E464">
        <f>[4]Dbase!G122</f>
        <v>0</v>
      </c>
      <c r="F464" t="str">
        <f>[4]Dbase!H122</f>
        <v>CO2</v>
      </c>
      <c r="G464">
        <f>[4]Dbase!I122</f>
        <v>2012</v>
      </c>
      <c r="H464">
        <f>[4]Dbase!J122</f>
        <v>834.93197842496943</v>
      </c>
    </row>
    <row r="465" spans="1:8" hidden="1" x14ac:dyDescent="0.25">
      <c r="A465" t="str">
        <f>[4]Dbase!C123</f>
        <v>3C Aggregated and non-CO2 emisisons from land</v>
      </c>
      <c r="B465" t="str">
        <f>[4]Dbase!D123</f>
        <v>3C2 Liming</v>
      </c>
      <c r="C465" t="str">
        <f>[4]Dbase!E123</f>
        <v>3C2 Liming</v>
      </c>
      <c r="D465" t="str">
        <f>[4]Dbase!F123</f>
        <v>3C2 Liming</v>
      </c>
      <c r="E465">
        <f>[4]Dbase!G123</f>
        <v>0</v>
      </c>
      <c r="F465" t="str">
        <f>[4]Dbase!H123</f>
        <v>CO2</v>
      </c>
      <c r="G465">
        <f>[4]Dbase!I123</f>
        <v>2013</v>
      </c>
      <c r="H465">
        <f>[4]Dbase!J123</f>
        <v>755.27559526787866</v>
      </c>
    </row>
    <row r="466" spans="1:8" hidden="1" x14ac:dyDescent="0.25">
      <c r="A466" t="str">
        <f>[4]Dbase!C124</f>
        <v>3C Aggregated and non-CO2 emisisons from land</v>
      </c>
      <c r="B466" t="str">
        <f>[4]Dbase!D124</f>
        <v>3C2 Liming</v>
      </c>
      <c r="C466" t="str">
        <f>[4]Dbase!E124</f>
        <v>3C2 Liming</v>
      </c>
      <c r="D466" t="str">
        <f>[4]Dbase!F124</f>
        <v>3C2 Liming</v>
      </c>
      <c r="E466">
        <f>[4]Dbase!G124</f>
        <v>0</v>
      </c>
      <c r="F466" t="str">
        <f>[4]Dbase!H124</f>
        <v>CO2</v>
      </c>
      <c r="G466">
        <f>[4]Dbase!I124</f>
        <v>2014</v>
      </c>
      <c r="H466">
        <f>[4]Dbase!J124</f>
        <v>778.70394325525831</v>
      </c>
    </row>
    <row r="467" spans="1:8" hidden="1" x14ac:dyDescent="0.25">
      <c r="A467" t="str">
        <f>[4]Dbase!C125</f>
        <v>3C Aggregated and non-CO2 emisisons from land</v>
      </c>
      <c r="B467" t="str">
        <f>[4]Dbase!D125</f>
        <v>3C2 Liming</v>
      </c>
      <c r="C467" t="str">
        <f>[4]Dbase!E125</f>
        <v>3C2 Liming</v>
      </c>
      <c r="D467" t="str">
        <f>[4]Dbase!F125</f>
        <v>3C2 Liming</v>
      </c>
      <c r="E467">
        <f>[4]Dbase!G125</f>
        <v>0</v>
      </c>
      <c r="F467" t="str">
        <f>[4]Dbase!H125</f>
        <v>CO2</v>
      </c>
      <c r="G467">
        <f>[4]Dbase!I125</f>
        <v>2015</v>
      </c>
      <c r="H467">
        <f>[4]Dbase!J125</f>
        <v>785.73244765147194</v>
      </c>
    </row>
    <row r="468" spans="1:8" hidden="1" x14ac:dyDescent="0.25">
      <c r="A468" t="str">
        <f>[4]Dbase!C126</f>
        <v>3C Aggregated and non-CO2 emisisons from land</v>
      </c>
      <c r="B468" t="str">
        <f>[4]Dbase!D126</f>
        <v>3C2 Liming</v>
      </c>
      <c r="C468" t="str">
        <f>[4]Dbase!E126</f>
        <v>3C2 Liming</v>
      </c>
      <c r="D468" t="str">
        <f>[4]Dbase!F126</f>
        <v>3C2 Liming</v>
      </c>
      <c r="E468">
        <f>[4]Dbase!G126</f>
        <v>0</v>
      </c>
      <c r="F468" t="str">
        <f>[4]Dbase!H126</f>
        <v>CO2</v>
      </c>
      <c r="G468">
        <f>[4]Dbase!I126</f>
        <v>2016</v>
      </c>
      <c r="H468">
        <f>[4]Dbase!J126</f>
        <v>987.21624034293666</v>
      </c>
    </row>
    <row r="469" spans="1:8" hidden="1" x14ac:dyDescent="0.25">
      <c r="A469" t="str">
        <f>[4]Dbase!C127</f>
        <v>3C Aggregated and non-CO2 emisisons from land</v>
      </c>
      <c r="B469" t="str">
        <f>[4]Dbase!D127</f>
        <v>3C2 Liming</v>
      </c>
      <c r="C469" t="str">
        <f>[4]Dbase!E127</f>
        <v>3C2 Liming</v>
      </c>
      <c r="D469" t="str">
        <f>[4]Dbase!F127</f>
        <v>3C2 Liming</v>
      </c>
      <c r="E469">
        <f>[4]Dbase!G127</f>
        <v>0</v>
      </c>
      <c r="F469" t="str">
        <f>[4]Dbase!H127</f>
        <v>CO2</v>
      </c>
      <c r="G469">
        <f>[4]Dbase!I127</f>
        <v>2017</v>
      </c>
      <c r="H469">
        <f>[4]Dbase!J127</f>
        <v>1222.085428916417</v>
      </c>
    </row>
    <row r="470" spans="1:8" hidden="1" x14ac:dyDescent="0.25">
      <c r="A470" t="str">
        <f>[4]Dbase!C128</f>
        <v>3C Aggregated and non-CO2 emisisons from land</v>
      </c>
      <c r="B470" t="str">
        <f>[4]Dbase!D128</f>
        <v xml:space="preserve">3C3 Urea application </v>
      </c>
      <c r="C470" t="str">
        <f>[4]Dbase!E128</f>
        <v xml:space="preserve">3C3 Urea application </v>
      </c>
      <c r="D470" t="str">
        <f>[4]Dbase!F128</f>
        <v xml:space="preserve">3C3 Urea application </v>
      </c>
      <c r="E470">
        <f>[4]Dbase!G128</f>
        <v>0</v>
      </c>
      <c r="F470" t="str">
        <f>[4]Dbase!H128</f>
        <v>CO2</v>
      </c>
      <c r="G470">
        <f>[4]Dbase!I128</f>
        <v>2012</v>
      </c>
      <c r="H470">
        <f>[4]Dbase!J128</f>
        <v>587.22106666666662</v>
      </c>
    </row>
    <row r="471" spans="1:8" hidden="1" x14ac:dyDescent="0.25">
      <c r="A471" t="str">
        <f>[4]Dbase!C129</f>
        <v>3C Aggregated and non-CO2 emisisons from land</v>
      </c>
      <c r="B471" t="str">
        <f>[4]Dbase!D129</f>
        <v xml:space="preserve">3C3 Urea application </v>
      </c>
      <c r="C471" t="str">
        <f>[4]Dbase!E129</f>
        <v xml:space="preserve">3C3 Urea application </v>
      </c>
      <c r="D471" t="str">
        <f>[4]Dbase!F129</f>
        <v xml:space="preserve">3C3 Urea application </v>
      </c>
      <c r="E471">
        <f>[4]Dbase!G129</f>
        <v>0</v>
      </c>
      <c r="F471" t="str">
        <f>[4]Dbase!H129</f>
        <v>CO2</v>
      </c>
      <c r="G471">
        <f>[4]Dbase!I129</f>
        <v>2013</v>
      </c>
      <c r="H471">
        <f>[4]Dbase!J129</f>
        <v>533.06336966666674</v>
      </c>
    </row>
    <row r="472" spans="1:8" hidden="1" x14ac:dyDescent="0.25">
      <c r="A472" t="str">
        <f>[4]Dbase!C130</f>
        <v>3C Aggregated and non-CO2 emisisons from land</v>
      </c>
      <c r="B472" t="str">
        <f>[4]Dbase!D130</f>
        <v xml:space="preserve">3C3 Urea application </v>
      </c>
      <c r="C472" t="str">
        <f>[4]Dbase!E130</f>
        <v xml:space="preserve">3C3 Urea application </v>
      </c>
      <c r="D472" t="str">
        <f>[4]Dbase!F130</f>
        <v xml:space="preserve">3C3 Urea application </v>
      </c>
      <c r="E472">
        <f>[4]Dbase!G130</f>
        <v>0</v>
      </c>
      <c r="F472" t="str">
        <f>[4]Dbase!H130</f>
        <v>CO2</v>
      </c>
      <c r="G472">
        <f>[4]Dbase!I130</f>
        <v>2014</v>
      </c>
      <c r="H472">
        <f>[4]Dbase!J130</f>
        <v>663.77159200000006</v>
      </c>
    </row>
    <row r="473" spans="1:8" hidden="1" x14ac:dyDescent="0.25">
      <c r="A473" t="str">
        <f>[4]Dbase!C131</f>
        <v>3C Aggregated and non-CO2 emisisons from land</v>
      </c>
      <c r="B473" t="str">
        <f>[4]Dbase!D131</f>
        <v xml:space="preserve">3C3 Urea application </v>
      </c>
      <c r="C473" t="str">
        <f>[4]Dbase!E131</f>
        <v xml:space="preserve">3C3 Urea application </v>
      </c>
      <c r="D473" t="str">
        <f>[4]Dbase!F131</f>
        <v xml:space="preserve">3C3 Urea application </v>
      </c>
      <c r="E473">
        <f>[4]Dbase!G131</f>
        <v>0</v>
      </c>
      <c r="F473" t="str">
        <f>[4]Dbase!H131</f>
        <v>CO2</v>
      </c>
      <c r="G473">
        <f>[4]Dbase!I131</f>
        <v>2015</v>
      </c>
      <c r="H473">
        <f>[4]Dbase!J131</f>
        <v>486.09938600666663</v>
      </c>
    </row>
    <row r="474" spans="1:8" hidden="1" x14ac:dyDescent="0.25">
      <c r="A474" t="str">
        <f>[4]Dbase!C132</f>
        <v>3C Aggregated and non-CO2 emisisons from land</v>
      </c>
      <c r="B474" t="str">
        <f>[4]Dbase!D132</f>
        <v xml:space="preserve">3C3 Urea application </v>
      </c>
      <c r="C474" t="str">
        <f>[4]Dbase!E132</f>
        <v xml:space="preserve">3C3 Urea application </v>
      </c>
      <c r="D474" t="str">
        <f>[4]Dbase!F132</f>
        <v xml:space="preserve">3C3 Urea application </v>
      </c>
      <c r="E474">
        <f>[4]Dbase!G132</f>
        <v>0</v>
      </c>
      <c r="F474" t="str">
        <f>[4]Dbase!H132</f>
        <v>CO2</v>
      </c>
      <c r="G474">
        <f>[4]Dbase!I132</f>
        <v>2016</v>
      </c>
      <c r="H474">
        <f>[4]Dbase!J132</f>
        <v>643.60119999999995</v>
      </c>
    </row>
    <row r="475" spans="1:8" hidden="1" x14ac:dyDescent="0.25">
      <c r="A475" t="str">
        <f>[4]Dbase!C133</f>
        <v>3C Aggregated and non-CO2 emisisons from land</v>
      </c>
      <c r="B475" t="str">
        <f>[4]Dbase!D133</f>
        <v xml:space="preserve">3C3 Urea application </v>
      </c>
      <c r="C475" t="str">
        <f>[4]Dbase!E133</f>
        <v xml:space="preserve">3C3 Urea application </v>
      </c>
      <c r="D475" t="str">
        <f>[4]Dbase!F133</f>
        <v xml:space="preserve">3C3 Urea application </v>
      </c>
      <c r="E475">
        <f>[4]Dbase!G133</f>
        <v>0</v>
      </c>
      <c r="F475" t="str">
        <f>[4]Dbase!H133</f>
        <v>CO2</v>
      </c>
      <c r="G475">
        <f>[4]Dbase!I133</f>
        <v>2017</v>
      </c>
      <c r="H475">
        <f>[4]Dbase!J133</f>
        <v>679.61446666666666</v>
      </c>
    </row>
    <row r="476" spans="1:8" hidden="1" x14ac:dyDescent="0.25">
      <c r="A476" t="str">
        <f>[4]Dbase!C134</f>
        <v>3D Other</v>
      </c>
      <c r="B476" t="str">
        <f>[4]Dbase!D134</f>
        <v>3D1 Harvested wood products</v>
      </c>
      <c r="C476" t="str">
        <f>[4]Dbase!E134</f>
        <v>3D1 Harvested wood products</v>
      </c>
      <c r="D476" t="str">
        <f>[4]Dbase!F134</f>
        <v>3D1 Harvested wood products</v>
      </c>
      <c r="E476">
        <f>[4]Dbase!G134</f>
        <v>0</v>
      </c>
      <c r="F476" t="str">
        <f>[4]Dbase!H134</f>
        <v>CO2</v>
      </c>
      <c r="G476">
        <f>[4]Dbase!I134</f>
        <v>2012</v>
      </c>
      <c r="H476">
        <f>[4]Dbase!J134</f>
        <v>-441.44080220232041</v>
      </c>
    </row>
    <row r="477" spans="1:8" hidden="1" x14ac:dyDescent="0.25">
      <c r="A477" t="str">
        <f>[4]Dbase!C135</f>
        <v>3D Other</v>
      </c>
      <c r="B477" t="str">
        <f>[4]Dbase!D135</f>
        <v>3D1 Harvested wood products</v>
      </c>
      <c r="C477" t="str">
        <f>[4]Dbase!E135</f>
        <v>3D1 Harvested wood products</v>
      </c>
      <c r="D477" t="str">
        <f>[4]Dbase!F135</f>
        <v>3D1 Harvested wood products</v>
      </c>
      <c r="E477">
        <f>[4]Dbase!G135</f>
        <v>0</v>
      </c>
      <c r="F477" t="str">
        <f>[4]Dbase!H135</f>
        <v>CO2</v>
      </c>
      <c r="G477">
        <f>[4]Dbase!I135</f>
        <v>2013</v>
      </c>
      <c r="H477">
        <f>[4]Dbase!J135</f>
        <v>-282.94739523023077</v>
      </c>
    </row>
    <row r="478" spans="1:8" hidden="1" x14ac:dyDescent="0.25">
      <c r="A478" t="str">
        <f>[4]Dbase!C136</f>
        <v>3D Other</v>
      </c>
      <c r="B478" t="str">
        <f>[4]Dbase!D136</f>
        <v>3D1 Harvested wood products</v>
      </c>
      <c r="C478" t="str">
        <f>[4]Dbase!E136</f>
        <v>3D1 Harvested wood products</v>
      </c>
      <c r="D478" t="str">
        <f>[4]Dbase!F136</f>
        <v>3D1 Harvested wood products</v>
      </c>
      <c r="E478">
        <f>[4]Dbase!G136</f>
        <v>0</v>
      </c>
      <c r="F478" t="str">
        <f>[4]Dbase!H136</f>
        <v>CO2</v>
      </c>
      <c r="G478">
        <f>[4]Dbase!I136</f>
        <v>2014</v>
      </c>
      <c r="H478">
        <f>[4]Dbase!J136</f>
        <v>-535.39495683438167</v>
      </c>
    </row>
    <row r="479" spans="1:8" hidden="1" x14ac:dyDescent="0.25">
      <c r="A479" t="str">
        <f>[4]Dbase!C137</f>
        <v>3D Other</v>
      </c>
      <c r="B479" t="str">
        <f>[4]Dbase!D137</f>
        <v>3D1 Harvested wood products</v>
      </c>
      <c r="C479" t="str">
        <f>[4]Dbase!E137</f>
        <v>3D1 Harvested wood products</v>
      </c>
      <c r="D479" t="str">
        <f>[4]Dbase!F137</f>
        <v>3D1 Harvested wood products</v>
      </c>
      <c r="E479">
        <f>[4]Dbase!G137</f>
        <v>0</v>
      </c>
      <c r="F479" t="str">
        <f>[4]Dbase!H137</f>
        <v>CO2</v>
      </c>
      <c r="G479">
        <f>[4]Dbase!I137</f>
        <v>2015</v>
      </c>
      <c r="H479">
        <f>[4]Dbase!J137</f>
        <v>-608.30014113289644</v>
      </c>
    </row>
    <row r="480" spans="1:8" hidden="1" x14ac:dyDescent="0.25">
      <c r="A480" t="str">
        <f>[4]Dbase!C138</f>
        <v>3D Other</v>
      </c>
      <c r="B480" t="str">
        <f>[4]Dbase!D138</f>
        <v>3D1 Harvested wood products</v>
      </c>
      <c r="C480" t="str">
        <f>[4]Dbase!E138</f>
        <v>3D1 Harvested wood products</v>
      </c>
      <c r="D480" t="str">
        <f>[4]Dbase!F138</f>
        <v>3D1 Harvested wood products</v>
      </c>
      <c r="E480">
        <f>[4]Dbase!G138</f>
        <v>0</v>
      </c>
      <c r="F480" t="str">
        <f>[4]Dbase!H138</f>
        <v>CO2</v>
      </c>
      <c r="G480">
        <f>[4]Dbase!I138</f>
        <v>2016</v>
      </c>
      <c r="H480">
        <f>[4]Dbase!J138</f>
        <v>-1091.139423441078</v>
      </c>
    </row>
    <row r="481" spans="1:8" hidden="1" x14ac:dyDescent="0.25">
      <c r="A481" t="str">
        <f>[4]Dbase!C139</f>
        <v>3D Other</v>
      </c>
      <c r="B481" t="str">
        <f>[4]Dbase!D139</f>
        <v>3D1 Harvested wood products</v>
      </c>
      <c r="C481" t="str">
        <f>[4]Dbase!E139</f>
        <v>3D1 Harvested wood products</v>
      </c>
      <c r="D481" t="str">
        <f>[4]Dbase!F139</f>
        <v>3D1 Harvested wood products</v>
      </c>
      <c r="E481">
        <f>[4]Dbase!G139</f>
        <v>0</v>
      </c>
      <c r="F481" t="str">
        <f>[4]Dbase!H139</f>
        <v>CO2</v>
      </c>
      <c r="G481">
        <f>[4]Dbase!I139</f>
        <v>2017</v>
      </c>
      <c r="H481">
        <f>[4]Dbase!J139</f>
        <v>-776.92149697574223</v>
      </c>
    </row>
    <row r="482" spans="1:8" hidden="1" x14ac:dyDescent="0.25">
      <c r="A482" t="str">
        <f>[4]Dbase!C140</f>
        <v>3C Aggregated and non-CO2 emisisons from land</v>
      </c>
      <c r="B482" t="str">
        <f>[4]Dbase!D140</f>
        <v>3C1 Biomass burning (CH4)</v>
      </c>
      <c r="C482" t="str">
        <f>[4]Dbase!E140</f>
        <v>3C1a Biomass burning in forest land</v>
      </c>
      <c r="D482" t="str">
        <f>[4]Dbase!F140</f>
        <v>3C1a Biomass burning in forest land</v>
      </c>
      <c r="E482">
        <f>[4]Dbase!G140</f>
        <v>0</v>
      </c>
      <c r="F482" t="str">
        <f>[4]Dbase!H140</f>
        <v>CO2eq</v>
      </c>
      <c r="G482">
        <f>[4]Dbase!I140</f>
        <v>2012</v>
      </c>
      <c r="H482">
        <f>[4]Dbase!J140</f>
        <v>226.64651793336</v>
      </c>
    </row>
    <row r="483" spans="1:8" hidden="1" x14ac:dyDescent="0.25">
      <c r="A483" t="str">
        <f>[4]Dbase!C141</f>
        <v>3C Aggregated and non-CO2 emisisons from land</v>
      </c>
      <c r="B483" t="str">
        <f>[4]Dbase!D141</f>
        <v>3C1 Biomass burning (CH4)</v>
      </c>
      <c r="C483" t="str">
        <f>[4]Dbase!E141</f>
        <v>3C1a Biomass burning in forest land</v>
      </c>
      <c r="D483" t="str">
        <f>[4]Dbase!F141</f>
        <v>3C1a Biomass burning in forest land</v>
      </c>
      <c r="E483">
        <f>[4]Dbase!G141</f>
        <v>0</v>
      </c>
      <c r="F483" t="str">
        <f>[4]Dbase!H141</f>
        <v>CO2eq</v>
      </c>
      <c r="G483">
        <f>[4]Dbase!I141</f>
        <v>2013</v>
      </c>
      <c r="H483">
        <f>[4]Dbase!J141</f>
        <v>229.98676158549003</v>
      </c>
    </row>
    <row r="484" spans="1:8" hidden="1" x14ac:dyDescent="0.25">
      <c r="A484" t="str">
        <f>[4]Dbase!C142</f>
        <v>3C Aggregated and non-CO2 emisisons from land</v>
      </c>
      <c r="B484" t="str">
        <f>[4]Dbase!D142</f>
        <v>3C1 Biomass burning (CH4)</v>
      </c>
      <c r="C484" t="str">
        <f>[4]Dbase!E142</f>
        <v>3C1a Biomass burning in forest land</v>
      </c>
      <c r="D484" t="str">
        <f>[4]Dbase!F142</f>
        <v>3C1a Biomass burning in forest land</v>
      </c>
      <c r="E484">
        <f>[4]Dbase!G142</f>
        <v>0</v>
      </c>
      <c r="F484" t="str">
        <f>[4]Dbase!H142</f>
        <v>CO2eq</v>
      </c>
      <c r="G484">
        <f>[4]Dbase!I142</f>
        <v>2014</v>
      </c>
      <c r="H484">
        <f>[4]Dbase!J142</f>
        <v>266.73500742587999</v>
      </c>
    </row>
    <row r="485" spans="1:8" hidden="1" x14ac:dyDescent="0.25">
      <c r="A485" t="str">
        <f>[4]Dbase!C143</f>
        <v>3C Aggregated and non-CO2 emisisons from land</v>
      </c>
      <c r="B485" t="str">
        <f>[4]Dbase!D143</f>
        <v>3C1 Biomass burning (CH4)</v>
      </c>
      <c r="C485" t="str">
        <f>[4]Dbase!E143</f>
        <v>3C1a Biomass burning in forest land</v>
      </c>
      <c r="D485" t="str">
        <f>[4]Dbase!F143</f>
        <v>3C1a Biomass burning in forest land</v>
      </c>
      <c r="E485">
        <f>[4]Dbase!G143</f>
        <v>0</v>
      </c>
      <c r="F485" t="str">
        <f>[4]Dbase!H143</f>
        <v>CO2eq</v>
      </c>
      <c r="G485">
        <f>[4]Dbase!I143</f>
        <v>2015</v>
      </c>
      <c r="H485">
        <f>[4]Dbase!J143</f>
        <v>174.59402268546</v>
      </c>
    </row>
    <row r="486" spans="1:8" hidden="1" x14ac:dyDescent="0.25">
      <c r="A486" t="str">
        <f>[4]Dbase!C144</f>
        <v>3C Aggregated and non-CO2 emisisons from land</v>
      </c>
      <c r="B486" t="str">
        <f>[4]Dbase!D144</f>
        <v>3C1 Biomass burning (CH4)</v>
      </c>
      <c r="C486" t="str">
        <f>[4]Dbase!E144</f>
        <v>3C1a Biomass burning in forest land</v>
      </c>
      <c r="D486" t="str">
        <f>[4]Dbase!F144</f>
        <v>3C1a Biomass burning in forest land</v>
      </c>
      <c r="E486">
        <f>[4]Dbase!G144</f>
        <v>0</v>
      </c>
      <c r="F486" t="str">
        <f>[4]Dbase!H144</f>
        <v>CO2eq</v>
      </c>
      <c r="G486">
        <f>[4]Dbase!I144</f>
        <v>2016</v>
      </c>
      <c r="H486">
        <f>[4]Dbase!J144</f>
        <v>104.93048305152003</v>
      </c>
    </row>
    <row r="487" spans="1:8" hidden="1" x14ac:dyDescent="0.25">
      <c r="A487" t="str">
        <f>[4]Dbase!C145</f>
        <v>3C Aggregated and non-CO2 emisisons from land</v>
      </c>
      <c r="B487" t="str">
        <f>[4]Dbase!D145</f>
        <v>3C1 Biomass burning (CH4)</v>
      </c>
      <c r="C487" t="str">
        <f>[4]Dbase!E145</f>
        <v>3C1a Biomass burning in forest land</v>
      </c>
      <c r="D487" t="str">
        <f>[4]Dbase!F145</f>
        <v>3C1a Biomass burning in forest land</v>
      </c>
      <c r="E487">
        <f>[4]Dbase!G145</f>
        <v>0</v>
      </c>
      <c r="F487" t="str">
        <f>[4]Dbase!H145</f>
        <v>CO2eq</v>
      </c>
      <c r="G487">
        <f>[4]Dbase!I145</f>
        <v>2017</v>
      </c>
      <c r="H487">
        <f>[4]Dbase!J145</f>
        <v>107.19076198005001</v>
      </c>
    </row>
    <row r="488" spans="1:8" hidden="1" x14ac:dyDescent="0.25">
      <c r="A488" t="str">
        <f>[4]Dbase!C146</f>
        <v>3C Aggregated and non-CO2 emisisons from land</v>
      </c>
      <c r="B488" t="str">
        <f>[4]Dbase!D146</f>
        <v>3C1 Biomass burning (CH4)</v>
      </c>
      <c r="C488" t="str">
        <f>[4]Dbase!E146</f>
        <v>3C1b Biomass burning in Croplands</v>
      </c>
      <c r="D488" t="str">
        <f>[4]Dbase!F146</f>
        <v>3C1b Biomass burning in Croplands</v>
      </c>
      <c r="E488">
        <f>[4]Dbase!G146</f>
        <v>0</v>
      </c>
      <c r="F488" t="str">
        <f>[4]Dbase!H146</f>
        <v>CO2eq</v>
      </c>
      <c r="G488">
        <f>[4]Dbase!I146</f>
        <v>2012</v>
      </c>
      <c r="H488">
        <f>[4]Dbase!J146</f>
        <v>154.055849913</v>
      </c>
    </row>
    <row r="489" spans="1:8" hidden="1" x14ac:dyDescent="0.25">
      <c r="A489" t="str">
        <f>[4]Dbase!C147</f>
        <v>3C Aggregated and non-CO2 emisisons from land</v>
      </c>
      <c r="B489" t="str">
        <f>[4]Dbase!D147</f>
        <v>3C1 Biomass burning (CH4)</v>
      </c>
      <c r="C489" t="str">
        <f>[4]Dbase!E147</f>
        <v>3C1b Biomass burning in Croplands</v>
      </c>
      <c r="D489" t="str">
        <f>[4]Dbase!F147</f>
        <v>3C1b Biomass burning in Croplands</v>
      </c>
      <c r="E489">
        <f>[4]Dbase!G147</f>
        <v>0</v>
      </c>
      <c r="F489" t="str">
        <f>[4]Dbase!H147</f>
        <v>CO2eq</v>
      </c>
      <c r="G489">
        <f>[4]Dbase!I147</f>
        <v>2013</v>
      </c>
      <c r="H489">
        <f>[4]Dbase!J147</f>
        <v>163.93445674200004</v>
      </c>
    </row>
    <row r="490" spans="1:8" hidden="1" x14ac:dyDescent="0.25">
      <c r="A490" t="str">
        <f>[4]Dbase!C148</f>
        <v>3C Aggregated and non-CO2 emisisons from land</v>
      </c>
      <c r="B490" t="str">
        <f>[4]Dbase!D148</f>
        <v>3C1 Biomass burning (CH4)</v>
      </c>
      <c r="C490" t="str">
        <f>[4]Dbase!E148</f>
        <v>3C1b Biomass burning in Croplands</v>
      </c>
      <c r="D490" t="str">
        <f>[4]Dbase!F148</f>
        <v>3C1b Biomass burning in Croplands</v>
      </c>
      <c r="E490">
        <f>[4]Dbase!G148</f>
        <v>0</v>
      </c>
      <c r="F490" t="str">
        <f>[4]Dbase!H148</f>
        <v>CO2eq</v>
      </c>
      <c r="G490">
        <f>[4]Dbase!I148</f>
        <v>2014</v>
      </c>
      <c r="H490">
        <f>[4]Dbase!J148</f>
        <v>173.38441157100002</v>
      </c>
    </row>
    <row r="491" spans="1:8" hidden="1" x14ac:dyDescent="0.25">
      <c r="A491" t="str">
        <f>[4]Dbase!C149</f>
        <v>3C Aggregated and non-CO2 emisisons from land</v>
      </c>
      <c r="B491" t="str">
        <f>[4]Dbase!D149</f>
        <v>3C1 Biomass burning (CH4)</v>
      </c>
      <c r="C491" t="str">
        <f>[4]Dbase!E149</f>
        <v>3C1b Biomass burning in Croplands</v>
      </c>
      <c r="D491" t="str">
        <f>[4]Dbase!F149</f>
        <v>3C1b Biomass burning in Croplands</v>
      </c>
      <c r="E491">
        <f>[4]Dbase!G149</f>
        <v>0</v>
      </c>
      <c r="F491" t="str">
        <f>[4]Dbase!H149</f>
        <v>CO2eq</v>
      </c>
      <c r="G491">
        <f>[4]Dbase!I149</f>
        <v>2015</v>
      </c>
      <c r="H491">
        <f>[4]Dbase!J149</f>
        <v>114.07194149400001</v>
      </c>
    </row>
    <row r="492" spans="1:8" hidden="1" x14ac:dyDescent="0.25">
      <c r="A492" t="str">
        <f>[4]Dbase!C150</f>
        <v>3C Aggregated and non-CO2 emisisons from land</v>
      </c>
      <c r="B492" t="str">
        <f>[4]Dbase!D150</f>
        <v>3C1 Biomass burning (CH4)</v>
      </c>
      <c r="C492" t="str">
        <f>[4]Dbase!E150</f>
        <v>3C1b Biomass burning in Croplands</v>
      </c>
      <c r="D492" t="str">
        <f>[4]Dbase!F150</f>
        <v>3C1b Biomass burning in Croplands</v>
      </c>
      <c r="E492">
        <f>[4]Dbase!G150</f>
        <v>0</v>
      </c>
      <c r="F492" t="str">
        <f>[4]Dbase!H150</f>
        <v>CO2eq</v>
      </c>
      <c r="G492">
        <f>[4]Dbase!I150</f>
        <v>2016</v>
      </c>
      <c r="H492">
        <f>[4]Dbase!J150</f>
        <v>57.513989169000013</v>
      </c>
    </row>
    <row r="493" spans="1:8" hidden="1" x14ac:dyDescent="0.25">
      <c r="A493" t="str">
        <f>[4]Dbase!C151</f>
        <v>3C Aggregated and non-CO2 emisisons from land</v>
      </c>
      <c r="B493" t="str">
        <f>[4]Dbase!D151</f>
        <v>3C1 Biomass burning (CH4)</v>
      </c>
      <c r="C493" t="str">
        <f>[4]Dbase!E151</f>
        <v>3C1b Biomass burning in Croplands</v>
      </c>
      <c r="D493" t="str">
        <f>[4]Dbase!F151</f>
        <v>3C1b Biomass burning in Croplands</v>
      </c>
      <c r="E493">
        <f>[4]Dbase!G151</f>
        <v>0</v>
      </c>
      <c r="F493" t="str">
        <f>[4]Dbase!H151</f>
        <v>CO2eq</v>
      </c>
      <c r="G493">
        <f>[4]Dbase!I151</f>
        <v>2017</v>
      </c>
      <c r="H493">
        <f>[4]Dbase!J151</f>
        <v>57.191428539000015</v>
      </c>
    </row>
    <row r="494" spans="1:8" hidden="1" x14ac:dyDescent="0.25">
      <c r="A494" t="str">
        <f>[4]Dbase!C152</f>
        <v>3C Aggregated and non-CO2 emisisons from land</v>
      </c>
      <c r="B494" t="str">
        <f>[4]Dbase!D152</f>
        <v>3C1 Biomass burning (CH4)</v>
      </c>
      <c r="C494" t="str">
        <f>[4]Dbase!E152</f>
        <v>3C1c Biomass burning in Grasslands</v>
      </c>
      <c r="D494" t="str">
        <f>[4]Dbase!F152</f>
        <v>3C1c Biomass burning in Grasslands</v>
      </c>
      <c r="E494">
        <f>[4]Dbase!G152</f>
        <v>0</v>
      </c>
      <c r="F494" t="str">
        <f>[4]Dbase!H152</f>
        <v>CO2eq</v>
      </c>
      <c r="G494">
        <f>[4]Dbase!I152</f>
        <v>2012</v>
      </c>
      <c r="H494">
        <f>[4]Dbase!J152</f>
        <v>500.99947344931667</v>
      </c>
    </row>
    <row r="495" spans="1:8" hidden="1" x14ac:dyDescent="0.25">
      <c r="A495" t="str">
        <f>[4]Dbase!C153</f>
        <v>3C Aggregated and non-CO2 emisisons from land</v>
      </c>
      <c r="B495" t="str">
        <f>[4]Dbase!D153</f>
        <v>3C1 Biomass burning (CH4)</v>
      </c>
      <c r="C495" t="str">
        <f>[4]Dbase!E153</f>
        <v>3C1c Biomass burning in Grasslands</v>
      </c>
      <c r="D495" t="str">
        <f>[4]Dbase!F153</f>
        <v>3C1c Biomass burning in Grasslands</v>
      </c>
      <c r="E495">
        <f>[4]Dbase!G153</f>
        <v>0</v>
      </c>
      <c r="F495" t="str">
        <f>[4]Dbase!H153</f>
        <v>CO2eq</v>
      </c>
      <c r="G495">
        <f>[4]Dbase!I153</f>
        <v>2013</v>
      </c>
      <c r="H495">
        <f>[4]Dbase!J153</f>
        <v>479.97821524432493</v>
      </c>
    </row>
    <row r="496" spans="1:8" hidden="1" x14ac:dyDescent="0.25">
      <c r="A496" t="str">
        <f>[4]Dbase!C154</f>
        <v>3C Aggregated and non-CO2 emisisons from land</v>
      </c>
      <c r="B496" t="str">
        <f>[4]Dbase!D154</f>
        <v>3C1 Biomass burning (CH4)</v>
      </c>
      <c r="C496" t="str">
        <f>[4]Dbase!E154</f>
        <v>3C1c Biomass burning in Grasslands</v>
      </c>
      <c r="D496" t="str">
        <f>[4]Dbase!F154</f>
        <v>3C1c Biomass burning in Grasslands</v>
      </c>
      <c r="E496">
        <f>[4]Dbase!G154</f>
        <v>0</v>
      </c>
      <c r="F496" t="str">
        <f>[4]Dbase!H154</f>
        <v>CO2eq</v>
      </c>
      <c r="G496">
        <f>[4]Dbase!I154</f>
        <v>2014</v>
      </c>
      <c r="H496">
        <f>[4]Dbase!J154</f>
        <v>412.38610465287059</v>
      </c>
    </row>
    <row r="497" spans="1:8" hidden="1" x14ac:dyDescent="0.25">
      <c r="A497" t="str">
        <f>[4]Dbase!C155</f>
        <v>3C Aggregated and non-CO2 emisisons from land</v>
      </c>
      <c r="B497" t="str">
        <f>[4]Dbase!D155</f>
        <v>3C1 Biomass burning (CH4)</v>
      </c>
      <c r="C497" t="str">
        <f>[4]Dbase!E155</f>
        <v>3C1c Biomass burning in Grasslands</v>
      </c>
      <c r="D497" t="str">
        <f>[4]Dbase!F155</f>
        <v>3C1c Biomass burning in Grasslands</v>
      </c>
      <c r="E497">
        <f>[4]Dbase!G155</f>
        <v>0</v>
      </c>
      <c r="F497" t="str">
        <f>[4]Dbase!H155</f>
        <v>CO2eq</v>
      </c>
      <c r="G497">
        <f>[4]Dbase!I155</f>
        <v>2015</v>
      </c>
      <c r="H497">
        <f>[4]Dbase!J155</f>
        <v>322.03734884178471</v>
      </c>
    </row>
    <row r="498" spans="1:8" hidden="1" x14ac:dyDescent="0.25">
      <c r="A498" t="str">
        <f>[4]Dbase!C156</f>
        <v>3C Aggregated and non-CO2 emisisons from land</v>
      </c>
      <c r="B498" t="str">
        <f>[4]Dbase!D156</f>
        <v>3C1 Biomass burning (CH4)</v>
      </c>
      <c r="C498" t="str">
        <f>[4]Dbase!E156</f>
        <v>3C1c Biomass burning in Grasslands</v>
      </c>
      <c r="D498" t="str">
        <f>[4]Dbase!F156</f>
        <v>3C1c Biomass burning in Grasslands</v>
      </c>
      <c r="E498">
        <f>[4]Dbase!G156</f>
        <v>0</v>
      </c>
      <c r="F498" t="str">
        <f>[4]Dbase!H156</f>
        <v>CO2eq</v>
      </c>
      <c r="G498">
        <f>[4]Dbase!I156</f>
        <v>2016</v>
      </c>
      <c r="H498">
        <f>[4]Dbase!J156</f>
        <v>226.7492192318808</v>
      </c>
    </row>
    <row r="499" spans="1:8" hidden="1" x14ac:dyDescent="0.25">
      <c r="A499" t="str">
        <f>[4]Dbase!C157</f>
        <v>3C Aggregated and non-CO2 emisisons from land</v>
      </c>
      <c r="B499" t="str">
        <f>[4]Dbase!D157</f>
        <v>3C1 Biomass burning (CH4)</v>
      </c>
      <c r="C499" t="str">
        <f>[4]Dbase!E157</f>
        <v>3C1c Biomass burning in Grasslands</v>
      </c>
      <c r="D499" t="str">
        <f>[4]Dbase!F157</f>
        <v>3C1c Biomass burning in Grasslands</v>
      </c>
      <c r="E499">
        <f>[4]Dbase!G157</f>
        <v>0</v>
      </c>
      <c r="F499" t="str">
        <f>[4]Dbase!H157</f>
        <v>CO2eq</v>
      </c>
      <c r="G499">
        <f>[4]Dbase!I157</f>
        <v>2017</v>
      </c>
      <c r="H499">
        <f>[4]Dbase!J157</f>
        <v>204.7709675082078</v>
      </c>
    </row>
    <row r="500" spans="1:8" hidden="1" x14ac:dyDescent="0.25">
      <c r="A500" t="str">
        <f>[4]Dbase!C158</f>
        <v>3C Aggregated and non-CO2 emisisons from land</v>
      </c>
      <c r="B500" t="str">
        <f>[4]Dbase!D158</f>
        <v>3C1 Biomass burning (CH4)</v>
      </c>
      <c r="C500" t="str">
        <f>[4]Dbase!E158</f>
        <v>3C1d Biomass burning in Wetlands</v>
      </c>
      <c r="D500" t="str">
        <f>[4]Dbase!F158</f>
        <v>3C1d Biomass burning in Wetlands</v>
      </c>
      <c r="E500">
        <f>[4]Dbase!G158</f>
        <v>0</v>
      </c>
      <c r="F500" t="str">
        <f>[4]Dbase!H158</f>
        <v>CO2eq</v>
      </c>
      <c r="G500">
        <f>[4]Dbase!I158</f>
        <v>2012</v>
      </c>
      <c r="H500">
        <f>[4]Dbase!J158</f>
        <v>19.583725341599997</v>
      </c>
    </row>
    <row r="501" spans="1:8" hidden="1" x14ac:dyDescent="0.25">
      <c r="A501" t="str">
        <f>[4]Dbase!C159</f>
        <v>3C Aggregated and non-CO2 emisisons from land</v>
      </c>
      <c r="B501" t="str">
        <f>[4]Dbase!D159</f>
        <v>3C1 Biomass burning (CH4)</v>
      </c>
      <c r="C501" t="str">
        <f>[4]Dbase!E159</f>
        <v>3C1d Biomass burning in Wetlands</v>
      </c>
      <c r="D501" t="str">
        <f>[4]Dbase!F159</f>
        <v>3C1d Biomass burning in Wetlands</v>
      </c>
      <c r="E501">
        <f>[4]Dbase!G159</f>
        <v>0</v>
      </c>
      <c r="F501" t="str">
        <f>[4]Dbase!H159</f>
        <v>CO2eq</v>
      </c>
      <c r="G501">
        <f>[4]Dbase!I159</f>
        <v>2013</v>
      </c>
      <c r="H501">
        <f>[4]Dbase!J159</f>
        <v>22.904682500700002</v>
      </c>
    </row>
    <row r="502" spans="1:8" hidden="1" x14ac:dyDescent="0.25">
      <c r="A502" t="str">
        <f>[4]Dbase!C160</f>
        <v>3C Aggregated and non-CO2 emisisons from land</v>
      </c>
      <c r="B502" t="str">
        <f>[4]Dbase!D160</f>
        <v>3C1 Biomass burning (CH4)</v>
      </c>
      <c r="C502" t="str">
        <f>[4]Dbase!E160</f>
        <v>3C1d Biomass burning in Wetlands</v>
      </c>
      <c r="D502" t="str">
        <f>[4]Dbase!F160</f>
        <v>3C1d Biomass burning in Wetlands</v>
      </c>
      <c r="E502">
        <f>[4]Dbase!G160</f>
        <v>0</v>
      </c>
      <c r="F502" t="str">
        <f>[4]Dbase!H160</f>
        <v>CO2eq</v>
      </c>
      <c r="G502">
        <f>[4]Dbase!I160</f>
        <v>2014</v>
      </c>
      <c r="H502">
        <f>[4]Dbase!J160</f>
        <v>21.862304068499999</v>
      </c>
    </row>
    <row r="503" spans="1:8" hidden="1" x14ac:dyDescent="0.25">
      <c r="A503" t="str">
        <f>[4]Dbase!C161</f>
        <v>3C Aggregated and non-CO2 emisisons from land</v>
      </c>
      <c r="B503" t="str">
        <f>[4]Dbase!D161</f>
        <v>3C1 Biomass burning (CH4)</v>
      </c>
      <c r="C503" t="str">
        <f>[4]Dbase!E161</f>
        <v>3C1d Biomass burning in Wetlands</v>
      </c>
      <c r="D503" t="str">
        <f>[4]Dbase!F161</f>
        <v>3C1d Biomass burning in Wetlands</v>
      </c>
      <c r="E503">
        <f>[4]Dbase!G161</f>
        <v>0</v>
      </c>
      <c r="F503" t="str">
        <f>[4]Dbase!H161</f>
        <v>CO2eq</v>
      </c>
      <c r="G503">
        <f>[4]Dbase!I161</f>
        <v>2015</v>
      </c>
      <c r="H503">
        <f>[4]Dbase!J161</f>
        <v>20.309590444499996</v>
      </c>
    </row>
    <row r="504" spans="1:8" hidden="1" x14ac:dyDescent="0.25">
      <c r="A504" t="str">
        <f>[4]Dbase!C162</f>
        <v>3C Aggregated and non-CO2 emisisons from land</v>
      </c>
      <c r="B504" t="str">
        <f>[4]Dbase!D162</f>
        <v>3C1 Biomass burning (CH4)</v>
      </c>
      <c r="C504" t="str">
        <f>[4]Dbase!E162</f>
        <v>3C1d Biomass burning in Wetlands</v>
      </c>
      <c r="D504" t="str">
        <f>[4]Dbase!F162</f>
        <v>3C1d Biomass burning in Wetlands</v>
      </c>
      <c r="E504">
        <f>[4]Dbase!G162</f>
        <v>0</v>
      </c>
      <c r="F504" t="str">
        <f>[4]Dbase!H162</f>
        <v>CO2eq</v>
      </c>
      <c r="G504">
        <f>[4]Dbase!I162</f>
        <v>2016</v>
      </c>
      <c r="H504">
        <f>[4]Dbase!J162</f>
        <v>10.6690781421</v>
      </c>
    </row>
    <row r="505" spans="1:8" hidden="1" x14ac:dyDescent="0.25">
      <c r="A505" t="str">
        <f>[4]Dbase!C163</f>
        <v>3C Aggregated and non-CO2 emisisons from land</v>
      </c>
      <c r="B505" t="str">
        <f>[4]Dbase!D163</f>
        <v>3C1 Biomass burning (CH4)</v>
      </c>
      <c r="C505" t="str">
        <f>[4]Dbase!E163</f>
        <v>3C1d Biomass burning in Wetlands</v>
      </c>
      <c r="D505" t="str">
        <f>[4]Dbase!F163</f>
        <v>3C1d Biomass burning in Wetlands</v>
      </c>
      <c r="E505">
        <f>[4]Dbase!G163</f>
        <v>0</v>
      </c>
      <c r="F505" t="str">
        <f>[4]Dbase!H163</f>
        <v>CO2eq</v>
      </c>
      <c r="G505">
        <f>[4]Dbase!I163</f>
        <v>2017</v>
      </c>
      <c r="H505">
        <f>[4]Dbase!J163</f>
        <v>10.203299700299999</v>
      </c>
    </row>
    <row r="506" spans="1:8" hidden="1" x14ac:dyDescent="0.25">
      <c r="A506" t="str">
        <f>[4]Dbase!C164</f>
        <v>3C Aggregated and non-CO2 emisisons from land</v>
      </c>
      <c r="B506" t="str">
        <f>[4]Dbase!D164</f>
        <v>3C1 Biomass burning (CH4)</v>
      </c>
      <c r="C506" t="str">
        <f>[4]Dbase!E164</f>
        <v>3C1e Biomass burning in Settlements</v>
      </c>
      <c r="D506" t="str">
        <f>[4]Dbase!F164</f>
        <v>3C1e Biomass burning in Settlements</v>
      </c>
      <c r="E506">
        <f>[4]Dbase!G164</f>
        <v>0</v>
      </c>
      <c r="F506" t="str">
        <f>[4]Dbase!H164</f>
        <v>CO2eq</v>
      </c>
      <c r="G506">
        <f>[4]Dbase!I164</f>
        <v>2012</v>
      </c>
      <c r="H506">
        <f>[4]Dbase!J164</f>
        <v>6.0933316121999992</v>
      </c>
    </row>
    <row r="507" spans="1:8" hidden="1" x14ac:dyDescent="0.25">
      <c r="A507" t="str">
        <f>[4]Dbase!C165</f>
        <v>3C Aggregated and non-CO2 emisisons from land</v>
      </c>
      <c r="B507" t="str">
        <f>[4]Dbase!D165</f>
        <v>3C1 Biomass burning (CH4)</v>
      </c>
      <c r="C507" t="str">
        <f>[4]Dbase!E165</f>
        <v>3C1e Biomass burning in Settlements</v>
      </c>
      <c r="D507" t="str">
        <f>[4]Dbase!F165</f>
        <v>3C1e Biomass burning in Settlements</v>
      </c>
      <c r="E507">
        <f>[4]Dbase!G165</f>
        <v>0</v>
      </c>
      <c r="F507" t="str">
        <f>[4]Dbase!H165</f>
        <v>CO2eq</v>
      </c>
      <c r="G507">
        <f>[4]Dbase!I165</f>
        <v>2013</v>
      </c>
      <c r="H507">
        <f>[4]Dbase!J165</f>
        <v>6.5517492788999983</v>
      </c>
    </row>
    <row r="508" spans="1:8" hidden="1" x14ac:dyDescent="0.25">
      <c r="A508" t="str">
        <f>[4]Dbase!C166</f>
        <v>3C Aggregated and non-CO2 emisisons from land</v>
      </c>
      <c r="B508" t="str">
        <f>[4]Dbase!D166</f>
        <v>3C1 Biomass burning (CH4)</v>
      </c>
      <c r="C508" t="str">
        <f>[4]Dbase!E166</f>
        <v>3C1e Biomass burning in Settlements</v>
      </c>
      <c r="D508" t="str">
        <f>[4]Dbase!F166</f>
        <v>3C1e Biomass burning in Settlements</v>
      </c>
      <c r="E508">
        <f>[4]Dbase!G166</f>
        <v>0</v>
      </c>
      <c r="F508" t="str">
        <f>[4]Dbase!H166</f>
        <v>CO2eq</v>
      </c>
      <c r="G508">
        <f>[4]Dbase!I166</f>
        <v>2014</v>
      </c>
      <c r="H508">
        <f>[4]Dbase!J166</f>
        <v>6.8506894259999989</v>
      </c>
    </row>
    <row r="509" spans="1:8" hidden="1" x14ac:dyDescent="0.25">
      <c r="A509" t="str">
        <f>[4]Dbase!C167</f>
        <v>3C Aggregated and non-CO2 emisisons from land</v>
      </c>
      <c r="B509" t="str">
        <f>[4]Dbase!D167</f>
        <v>3C1 Biomass burning (CH4)</v>
      </c>
      <c r="C509" t="str">
        <f>[4]Dbase!E167</f>
        <v>3C1e Biomass burning in Settlements</v>
      </c>
      <c r="D509" t="str">
        <f>[4]Dbase!F167</f>
        <v>3C1e Biomass burning in Settlements</v>
      </c>
      <c r="E509">
        <f>[4]Dbase!G167</f>
        <v>0</v>
      </c>
      <c r="F509" t="str">
        <f>[4]Dbase!H167</f>
        <v>CO2eq</v>
      </c>
      <c r="G509">
        <f>[4]Dbase!I167</f>
        <v>2015</v>
      </c>
      <c r="H509">
        <f>[4]Dbase!J167</f>
        <v>4.4449100891999995</v>
      </c>
    </row>
    <row r="510" spans="1:8" hidden="1" x14ac:dyDescent="0.25">
      <c r="A510" t="str">
        <f>[4]Dbase!C168</f>
        <v>3C Aggregated and non-CO2 emisisons from land</v>
      </c>
      <c r="B510" t="str">
        <f>[4]Dbase!D168</f>
        <v>3C1 Biomass burning (CH4)</v>
      </c>
      <c r="C510" t="str">
        <f>[4]Dbase!E168</f>
        <v>3C1e Biomass burning in Settlements</v>
      </c>
      <c r="D510" t="str">
        <f>[4]Dbase!F168</f>
        <v>3C1e Biomass burning in Settlements</v>
      </c>
      <c r="E510">
        <f>[4]Dbase!G168</f>
        <v>0</v>
      </c>
      <c r="F510" t="str">
        <f>[4]Dbase!H168</f>
        <v>CO2eq</v>
      </c>
      <c r="G510">
        <f>[4]Dbase!I168</f>
        <v>2016</v>
      </c>
      <c r="H510">
        <f>[4]Dbase!J168</f>
        <v>1.6263570204</v>
      </c>
    </row>
    <row r="511" spans="1:8" hidden="1" x14ac:dyDescent="0.25">
      <c r="A511" t="str">
        <f>[4]Dbase!C169</f>
        <v>3C Aggregated and non-CO2 emisisons from land</v>
      </c>
      <c r="B511" t="str">
        <f>[4]Dbase!D169</f>
        <v>3C1 Biomass burning (CH4)</v>
      </c>
      <c r="C511" t="str">
        <f>[4]Dbase!E169</f>
        <v>3C1e Biomass burning in Settlements</v>
      </c>
      <c r="D511" t="str">
        <f>[4]Dbase!F169</f>
        <v>3C1e Biomass burning in Settlements</v>
      </c>
      <c r="E511">
        <f>[4]Dbase!G169</f>
        <v>0</v>
      </c>
      <c r="F511" t="str">
        <f>[4]Dbase!H169</f>
        <v>CO2eq</v>
      </c>
      <c r="G511">
        <f>[4]Dbase!I169</f>
        <v>2017</v>
      </c>
      <c r="H511">
        <f>[4]Dbase!J169</f>
        <v>1.5756514388999998</v>
      </c>
    </row>
    <row r="512" spans="1:8" hidden="1" x14ac:dyDescent="0.25">
      <c r="A512" t="str">
        <f>[4]Dbase!C170</f>
        <v>3C Aggregated and non-CO2 emisisons from land</v>
      </c>
      <c r="B512" t="str">
        <f>[4]Dbase!D170</f>
        <v>3C1 Biomass burning (CH4)</v>
      </c>
      <c r="C512" t="str">
        <f>[4]Dbase!E170</f>
        <v>3C1f Biomass burning in Other lands</v>
      </c>
      <c r="D512" t="str">
        <f>[4]Dbase!F170</f>
        <v>3C1f Biomass burning in Other lands</v>
      </c>
      <c r="E512">
        <f>[4]Dbase!G170</f>
        <v>0</v>
      </c>
      <c r="F512" t="str">
        <f>[4]Dbase!H170</f>
        <v>CO2eq</v>
      </c>
      <c r="G512">
        <f>[4]Dbase!I170</f>
        <v>2012</v>
      </c>
      <c r="H512">
        <f>[4]Dbase!J170</f>
        <v>0</v>
      </c>
    </row>
    <row r="513" spans="1:8" hidden="1" x14ac:dyDescent="0.25">
      <c r="A513" t="str">
        <f>[4]Dbase!C171</f>
        <v>3C Aggregated and non-CO2 emisisons from land</v>
      </c>
      <c r="B513" t="str">
        <f>[4]Dbase!D171</f>
        <v>3C1 Biomass burning (CH4)</v>
      </c>
      <c r="C513" t="str">
        <f>[4]Dbase!E171</f>
        <v>3C1f Biomass burning in Other lands</v>
      </c>
      <c r="D513" t="str">
        <f>[4]Dbase!F171</f>
        <v>3C1f Biomass burning in Other lands</v>
      </c>
      <c r="E513">
        <f>[4]Dbase!G171</f>
        <v>0</v>
      </c>
      <c r="F513" t="str">
        <f>[4]Dbase!H171</f>
        <v>CO2eq</v>
      </c>
      <c r="G513">
        <f>[4]Dbase!I171</f>
        <v>2013</v>
      </c>
      <c r="H513">
        <f>[4]Dbase!J171</f>
        <v>0</v>
      </c>
    </row>
    <row r="514" spans="1:8" hidden="1" x14ac:dyDescent="0.25">
      <c r="A514" t="str">
        <f>[4]Dbase!C172</f>
        <v>3C Aggregated and non-CO2 emisisons from land</v>
      </c>
      <c r="B514" t="str">
        <f>[4]Dbase!D172</f>
        <v>3C1 Biomass burning (CH4)</v>
      </c>
      <c r="C514" t="str">
        <f>[4]Dbase!E172</f>
        <v>3C1f Biomass burning in Other lands</v>
      </c>
      <c r="D514" t="str">
        <f>[4]Dbase!F172</f>
        <v>3C1f Biomass burning in Other lands</v>
      </c>
      <c r="E514">
        <f>[4]Dbase!G172</f>
        <v>0</v>
      </c>
      <c r="F514" t="str">
        <f>[4]Dbase!H172</f>
        <v>CO2eq</v>
      </c>
      <c r="G514">
        <f>[4]Dbase!I172</f>
        <v>2014</v>
      </c>
      <c r="H514">
        <f>[4]Dbase!J172</f>
        <v>0</v>
      </c>
    </row>
    <row r="515" spans="1:8" hidden="1" x14ac:dyDescent="0.25">
      <c r="A515" t="str">
        <f>[4]Dbase!C173</f>
        <v>3C Aggregated and non-CO2 emisisons from land</v>
      </c>
      <c r="B515" t="str">
        <f>[4]Dbase!D173</f>
        <v>3C1 Biomass burning (CH4)</v>
      </c>
      <c r="C515" t="str">
        <f>[4]Dbase!E173</f>
        <v>3C1f Biomass burning in Other lands</v>
      </c>
      <c r="D515" t="str">
        <f>[4]Dbase!F173</f>
        <v>3C1f Biomass burning in Other lands</v>
      </c>
      <c r="E515">
        <f>[4]Dbase!G173</f>
        <v>0</v>
      </c>
      <c r="F515" t="str">
        <f>[4]Dbase!H173</f>
        <v>CO2eq</v>
      </c>
      <c r="G515">
        <f>[4]Dbase!I173</f>
        <v>2015</v>
      </c>
      <c r="H515">
        <f>[4]Dbase!J173</f>
        <v>0</v>
      </c>
    </row>
    <row r="516" spans="1:8" hidden="1" x14ac:dyDescent="0.25">
      <c r="A516" t="str">
        <f>[4]Dbase!C174</f>
        <v>3C Aggregated and non-CO2 emisisons from land</v>
      </c>
      <c r="B516" t="str">
        <f>[4]Dbase!D174</f>
        <v>3C1 Biomass burning (CH4)</v>
      </c>
      <c r="C516" t="str">
        <f>[4]Dbase!E174</f>
        <v>3C1f Biomass burning in Other lands</v>
      </c>
      <c r="D516" t="str">
        <f>[4]Dbase!F174</f>
        <v>3C1f Biomass burning in Other lands</v>
      </c>
      <c r="E516">
        <f>[4]Dbase!G174</f>
        <v>0</v>
      </c>
      <c r="F516" t="str">
        <f>[4]Dbase!H174</f>
        <v>CO2eq</v>
      </c>
      <c r="G516">
        <f>[4]Dbase!I174</f>
        <v>2016</v>
      </c>
      <c r="H516">
        <f>[4]Dbase!J174</f>
        <v>0</v>
      </c>
    </row>
    <row r="517" spans="1:8" hidden="1" x14ac:dyDescent="0.25">
      <c r="A517" t="str">
        <f>[4]Dbase!C175</f>
        <v>3C Aggregated and non-CO2 emisisons from land</v>
      </c>
      <c r="B517" t="str">
        <f>[4]Dbase!D175</f>
        <v>3C1 Biomass burning (CH4)</v>
      </c>
      <c r="C517" t="str">
        <f>[4]Dbase!E175</f>
        <v>3C1f Biomass burning in Other lands</v>
      </c>
      <c r="D517" t="str">
        <f>[4]Dbase!F175</f>
        <v>3C1f Biomass burning in Other lands</v>
      </c>
      <c r="E517">
        <f>[4]Dbase!G175</f>
        <v>0</v>
      </c>
      <c r="F517" t="str">
        <f>[4]Dbase!H175</f>
        <v>CO2eq</v>
      </c>
      <c r="G517">
        <f>[4]Dbase!I175</f>
        <v>2017</v>
      </c>
      <c r="H517">
        <f>[4]Dbase!J175</f>
        <v>0</v>
      </c>
    </row>
    <row r="518" spans="1:8" hidden="1" x14ac:dyDescent="0.25">
      <c r="A518" t="str">
        <f>[4]Dbase!C176</f>
        <v>3C Aggregated and non-CO2 emisisons from land</v>
      </c>
      <c r="B518" t="str">
        <f>[4]Dbase!D176</f>
        <v>3C1 Biomass burning (N2O)</v>
      </c>
      <c r="C518" t="str">
        <f>[4]Dbase!E176</f>
        <v>3C1a Biomass burning in forest land</v>
      </c>
      <c r="D518" t="str">
        <f>[4]Dbase!F176</f>
        <v>3C1a Biomass burning in forest land</v>
      </c>
      <c r="E518">
        <f>[4]Dbase!G176</f>
        <v>0</v>
      </c>
      <c r="F518" t="str">
        <f>[4]Dbase!H176</f>
        <v>CO2eq</v>
      </c>
      <c r="G518">
        <f>[4]Dbase!I176</f>
        <v>2012</v>
      </c>
      <c r="H518">
        <f>[4]Dbase!J176</f>
        <v>239.98880626608002</v>
      </c>
    </row>
    <row r="519" spans="1:8" hidden="1" x14ac:dyDescent="0.25">
      <c r="A519" t="str">
        <f>[4]Dbase!C177</f>
        <v>3C Aggregated and non-CO2 emisisons from land</v>
      </c>
      <c r="B519" t="str">
        <f>[4]Dbase!D177</f>
        <v>3C1 Biomass burning (N2O)</v>
      </c>
      <c r="C519" t="str">
        <f>[4]Dbase!E177</f>
        <v>3C1a Biomass burning in forest land</v>
      </c>
      <c r="D519" t="str">
        <f>[4]Dbase!F177</f>
        <v>3C1a Biomass burning in forest land</v>
      </c>
      <c r="E519">
        <f>[4]Dbase!G177</f>
        <v>0</v>
      </c>
      <c r="F519" t="str">
        <f>[4]Dbase!H177</f>
        <v>CO2eq</v>
      </c>
      <c r="G519">
        <f>[4]Dbase!I177</f>
        <v>2013</v>
      </c>
      <c r="H519">
        <f>[4]Dbase!J177</f>
        <v>230.63943238938</v>
      </c>
    </row>
    <row r="520" spans="1:8" hidden="1" x14ac:dyDescent="0.25">
      <c r="A520" t="str">
        <f>[4]Dbase!C178</f>
        <v>3C Aggregated and non-CO2 emisisons from land</v>
      </c>
      <c r="B520" t="str">
        <f>[4]Dbase!D178</f>
        <v>3C1 Biomass burning (N2O)</v>
      </c>
      <c r="C520" t="str">
        <f>[4]Dbase!E178</f>
        <v>3C1a Biomass burning in forest land</v>
      </c>
      <c r="D520" t="str">
        <f>[4]Dbase!F178</f>
        <v>3C1a Biomass burning in forest land</v>
      </c>
      <c r="E520">
        <f>[4]Dbase!G178</f>
        <v>0</v>
      </c>
      <c r="F520" t="str">
        <f>[4]Dbase!H178</f>
        <v>CO2eq</v>
      </c>
      <c r="G520">
        <f>[4]Dbase!I178</f>
        <v>2014</v>
      </c>
      <c r="H520">
        <f>[4]Dbase!J178</f>
        <v>283.26814348056001</v>
      </c>
    </row>
    <row r="521" spans="1:8" hidden="1" x14ac:dyDescent="0.25">
      <c r="A521" t="str">
        <f>[4]Dbase!C179</f>
        <v>3C Aggregated and non-CO2 emisisons from land</v>
      </c>
      <c r="B521" t="str">
        <f>[4]Dbase!D179</f>
        <v>3C1 Biomass burning (N2O)</v>
      </c>
      <c r="C521" t="str">
        <f>[4]Dbase!E179</f>
        <v>3C1a Biomass burning in forest land</v>
      </c>
      <c r="D521" t="str">
        <f>[4]Dbase!F179</f>
        <v>3C1a Biomass burning in forest land</v>
      </c>
      <c r="E521">
        <f>[4]Dbase!G179</f>
        <v>0</v>
      </c>
      <c r="F521" t="str">
        <f>[4]Dbase!H179</f>
        <v>CO2eq</v>
      </c>
      <c r="G521">
        <f>[4]Dbase!I179</f>
        <v>2015</v>
      </c>
      <c r="H521">
        <f>[4]Dbase!J179</f>
        <v>185.93255546628009</v>
      </c>
    </row>
    <row r="522" spans="1:8" hidden="1" x14ac:dyDescent="0.25">
      <c r="A522" t="str">
        <f>[4]Dbase!C180</f>
        <v>3C Aggregated and non-CO2 emisisons from land</v>
      </c>
      <c r="B522" t="str">
        <f>[4]Dbase!D180</f>
        <v>3C1 Biomass burning (N2O)</v>
      </c>
      <c r="C522" t="str">
        <f>[4]Dbase!E180</f>
        <v>3C1a Biomass burning in forest land</v>
      </c>
      <c r="D522" t="str">
        <f>[4]Dbase!F180</f>
        <v>3C1a Biomass burning in forest land</v>
      </c>
      <c r="E522">
        <f>[4]Dbase!G180</f>
        <v>0</v>
      </c>
      <c r="F522" t="str">
        <f>[4]Dbase!H180</f>
        <v>CO2eq</v>
      </c>
      <c r="G522">
        <f>[4]Dbase!I180</f>
        <v>2016</v>
      </c>
      <c r="H522">
        <f>[4]Dbase!J180</f>
        <v>97.257859176000011</v>
      </c>
    </row>
    <row r="523" spans="1:8" hidden="1" x14ac:dyDescent="0.25">
      <c r="A523" t="str">
        <f>[4]Dbase!C181</f>
        <v>3C Aggregated and non-CO2 emisisons from land</v>
      </c>
      <c r="B523" t="str">
        <f>[4]Dbase!D181</f>
        <v>3C1 Biomass burning (N2O)</v>
      </c>
      <c r="C523" t="str">
        <f>[4]Dbase!E181</f>
        <v>3C1a Biomass burning in forest land</v>
      </c>
      <c r="D523" t="str">
        <f>[4]Dbase!F181</f>
        <v>3C1a Biomass burning in forest land</v>
      </c>
      <c r="E523">
        <f>[4]Dbase!G181</f>
        <v>0</v>
      </c>
      <c r="F523" t="str">
        <f>[4]Dbase!H181</f>
        <v>CO2eq</v>
      </c>
      <c r="G523">
        <f>[4]Dbase!I181</f>
        <v>2017</v>
      </c>
      <c r="H523">
        <f>[4]Dbase!J181</f>
        <v>98.217721730820003</v>
      </c>
    </row>
    <row r="524" spans="1:8" hidden="1" x14ac:dyDescent="0.25">
      <c r="A524" t="str">
        <f>[4]Dbase!C182</f>
        <v>3C Aggregated and non-CO2 emisisons from land</v>
      </c>
      <c r="B524" t="str">
        <f>[4]Dbase!D182</f>
        <v>3C1 Biomass burning (N2O)</v>
      </c>
      <c r="C524" t="str">
        <f>[4]Dbase!E182</f>
        <v>3C1b Biomass burning in Croplands</v>
      </c>
      <c r="D524" t="str">
        <f>[4]Dbase!F182</f>
        <v>3C1b Biomass burning in Croplands</v>
      </c>
      <c r="E524">
        <f>[4]Dbase!G182</f>
        <v>0</v>
      </c>
      <c r="F524" t="str">
        <f>[4]Dbase!H182</f>
        <v>CO2eq</v>
      </c>
      <c r="G524">
        <f>[4]Dbase!I182</f>
        <v>2012</v>
      </c>
      <c r="H524">
        <f>[4]Dbase!J182</f>
        <v>58.959646263000025</v>
      </c>
    </row>
    <row r="525" spans="1:8" hidden="1" x14ac:dyDescent="0.25">
      <c r="A525" t="str">
        <f>[4]Dbase!C183</f>
        <v>3C Aggregated and non-CO2 emisisons from land</v>
      </c>
      <c r="B525" t="str">
        <f>[4]Dbase!D183</f>
        <v>3C1 Biomass burning (N2O)</v>
      </c>
      <c r="C525" t="str">
        <f>[4]Dbase!E183</f>
        <v>3C1b Biomass burning in Croplands</v>
      </c>
      <c r="D525" t="str">
        <f>[4]Dbase!F183</f>
        <v>3C1b Biomass burning in Croplands</v>
      </c>
      <c r="E525">
        <f>[4]Dbase!G183</f>
        <v>0</v>
      </c>
      <c r="F525" t="str">
        <f>[4]Dbase!H183</f>
        <v>CO2eq</v>
      </c>
      <c r="G525">
        <f>[4]Dbase!I183</f>
        <v>2013</v>
      </c>
      <c r="H525">
        <f>[4]Dbase!J183</f>
        <v>62.74034764200001</v>
      </c>
    </row>
    <row r="526" spans="1:8" hidden="1" x14ac:dyDescent="0.25">
      <c r="A526" t="str">
        <f>[4]Dbase!C184</f>
        <v>3C Aggregated and non-CO2 emisisons from land</v>
      </c>
      <c r="B526" t="str">
        <f>[4]Dbase!D184</f>
        <v>3C1 Biomass burning (N2O)</v>
      </c>
      <c r="C526" t="str">
        <f>[4]Dbase!E184</f>
        <v>3C1b Biomass burning in Croplands</v>
      </c>
      <c r="D526" t="str">
        <f>[4]Dbase!F184</f>
        <v>3C1b Biomass burning in Croplands</v>
      </c>
      <c r="E526">
        <f>[4]Dbase!G184</f>
        <v>0</v>
      </c>
      <c r="F526" t="str">
        <f>[4]Dbase!H184</f>
        <v>CO2eq</v>
      </c>
      <c r="G526">
        <f>[4]Dbase!I184</f>
        <v>2014</v>
      </c>
      <c r="H526">
        <f>[4]Dbase!J184</f>
        <v>66.356997021000012</v>
      </c>
    </row>
    <row r="527" spans="1:8" hidden="1" x14ac:dyDescent="0.25">
      <c r="A527" t="str">
        <f>[4]Dbase!C185</f>
        <v>3C Aggregated and non-CO2 emisisons from land</v>
      </c>
      <c r="B527" t="str">
        <f>[4]Dbase!D185</f>
        <v>3C1 Biomass burning (N2O)</v>
      </c>
      <c r="C527" t="str">
        <f>[4]Dbase!E185</f>
        <v>3C1b Biomass burning in Croplands</v>
      </c>
      <c r="D527" t="str">
        <f>[4]Dbase!F185</f>
        <v>3C1b Biomass burning in Croplands</v>
      </c>
      <c r="E527">
        <f>[4]Dbase!G185</f>
        <v>0</v>
      </c>
      <c r="F527" t="str">
        <f>[4]Dbase!H185</f>
        <v>CO2eq</v>
      </c>
      <c r="G527">
        <f>[4]Dbase!I185</f>
        <v>2015</v>
      </c>
      <c r="H527">
        <f>[4]Dbase!J185</f>
        <v>43.657162794000008</v>
      </c>
    </row>
    <row r="528" spans="1:8" hidden="1" x14ac:dyDescent="0.25">
      <c r="A528" t="str">
        <f>[4]Dbase!C186</f>
        <v>3C Aggregated and non-CO2 emisisons from land</v>
      </c>
      <c r="B528" t="str">
        <f>[4]Dbase!D186</f>
        <v>3C1 Biomass burning (N2O)</v>
      </c>
      <c r="C528" t="str">
        <f>[4]Dbase!E186</f>
        <v>3C1b Biomass burning in Croplands</v>
      </c>
      <c r="D528" t="str">
        <f>[4]Dbase!F186</f>
        <v>3C1b Biomass burning in Croplands</v>
      </c>
      <c r="E528">
        <f>[4]Dbase!G186</f>
        <v>0</v>
      </c>
      <c r="F528" t="str">
        <f>[4]Dbase!H186</f>
        <v>CO2eq</v>
      </c>
      <c r="G528">
        <f>[4]Dbase!I186</f>
        <v>2016</v>
      </c>
      <c r="H528">
        <f>[4]Dbase!J186</f>
        <v>22.011526718999999</v>
      </c>
    </row>
    <row r="529" spans="1:8" hidden="1" x14ac:dyDescent="0.25">
      <c r="A529" t="str">
        <f>[4]Dbase!C187</f>
        <v>3C Aggregated and non-CO2 emisisons from land</v>
      </c>
      <c r="B529" t="str">
        <f>[4]Dbase!D187</f>
        <v>3C1 Biomass burning (N2O)</v>
      </c>
      <c r="C529" t="str">
        <f>[4]Dbase!E187</f>
        <v>3C1b Biomass burning in Croplands</v>
      </c>
      <c r="D529" t="str">
        <f>[4]Dbase!F187</f>
        <v>3C1b Biomass burning in Croplands</v>
      </c>
      <c r="E529">
        <f>[4]Dbase!G187</f>
        <v>0</v>
      </c>
      <c r="F529" t="str">
        <f>[4]Dbase!H187</f>
        <v>CO2eq</v>
      </c>
      <c r="G529">
        <f>[4]Dbase!I187</f>
        <v>2017</v>
      </c>
      <c r="H529">
        <f>[4]Dbase!J187</f>
        <v>21.888077589000009</v>
      </c>
    </row>
    <row r="530" spans="1:8" hidden="1" x14ac:dyDescent="0.25">
      <c r="A530" t="str">
        <f>[4]Dbase!C188</f>
        <v>3C Aggregated and non-CO2 emisisons from land</v>
      </c>
      <c r="B530" t="str">
        <f>[4]Dbase!D188</f>
        <v>3C1 Biomass burning (N2O)</v>
      </c>
      <c r="C530" t="str">
        <f>[4]Dbase!E188</f>
        <v>3C1c Biomass burning in Grasslands</v>
      </c>
      <c r="D530" t="str">
        <f>[4]Dbase!F188</f>
        <v>3C1c Biomass burning in Grasslands</v>
      </c>
      <c r="E530">
        <f>[4]Dbase!G188</f>
        <v>0</v>
      </c>
      <c r="F530" t="str">
        <f>[4]Dbase!H188</f>
        <v>CO2eq</v>
      </c>
      <c r="G530">
        <f>[4]Dbase!I188</f>
        <v>2012</v>
      </c>
      <c r="H530">
        <f>[4]Dbase!J188</f>
        <v>585.14317057455833</v>
      </c>
    </row>
    <row r="531" spans="1:8" hidden="1" x14ac:dyDescent="0.25">
      <c r="A531" t="str">
        <f>[4]Dbase!C189</f>
        <v>3C Aggregated and non-CO2 emisisons from land</v>
      </c>
      <c r="B531" t="str">
        <f>[4]Dbase!D189</f>
        <v>3C1 Biomass burning (N2O)</v>
      </c>
      <c r="C531" t="str">
        <f>[4]Dbase!E189</f>
        <v>3C1c Biomass burning in Grasslands</v>
      </c>
      <c r="D531" t="str">
        <f>[4]Dbase!F189</f>
        <v>3C1c Biomass burning in Grasslands</v>
      </c>
      <c r="E531">
        <f>[4]Dbase!G189</f>
        <v>0</v>
      </c>
      <c r="F531" t="str">
        <f>[4]Dbase!H189</f>
        <v>CO2eq</v>
      </c>
      <c r="G531">
        <f>[4]Dbase!I189</f>
        <v>2013</v>
      </c>
      <c r="H531">
        <f>[4]Dbase!J189</f>
        <v>604.37967220575001</v>
      </c>
    </row>
    <row r="532" spans="1:8" hidden="1" x14ac:dyDescent="0.25">
      <c r="A532" t="str">
        <f>[4]Dbase!C190</f>
        <v>3C Aggregated and non-CO2 emisisons from land</v>
      </c>
      <c r="B532" t="str">
        <f>[4]Dbase!D190</f>
        <v>3C1 Biomass burning (N2O)</v>
      </c>
      <c r="C532" t="str">
        <f>[4]Dbase!E190</f>
        <v>3C1c Biomass burning in Grasslands</v>
      </c>
      <c r="D532" t="str">
        <f>[4]Dbase!F190</f>
        <v>3C1c Biomass burning in Grasslands</v>
      </c>
      <c r="E532">
        <f>[4]Dbase!G190</f>
        <v>0</v>
      </c>
      <c r="F532" t="str">
        <f>[4]Dbase!H190</f>
        <v>CO2eq</v>
      </c>
      <c r="G532">
        <f>[4]Dbase!I190</f>
        <v>2014</v>
      </c>
      <c r="H532">
        <f>[4]Dbase!J190</f>
        <v>524.36583954692287</v>
      </c>
    </row>
    <row r="533" spans="1:8" hidden="1" x14ac:dyDescent="0.25">
      <c r="A533" t="str">
        <f>[4]Dbase!C191</f>
        <v>3C Aggregated and non-CO2 emisisons from land</v>
      </c>
      <c r="B533" t="str">
        <f>[4]Dbase!D191</f>
        <v>3C1 Biomass burning (N2O)</v>
      </c>
      <c r="C533" t="str">
        <f>[4]Dbase!E191</f>
        <v>3C1c Biomass burning in Grasslands</v>
      </c>
      <c r="D533" t="str">
        <f>[4]Dbase!F191</f>
        <v>3C1c Biomass burning in Grasslands</v>
      </c>
      <c r="E533">
        <f>[4]Dbase!G191</f>
        <v>0</v>
      </c>
      <c r="F533" t="str">
        <f>[4]Dbase!H191</f>
        <v>CO2eq</v>
      </c>
      <c r="G533">
        <f>[4]Dbase!I191</f>
        <v>2015</v>
      </c>
      <c r="H533">
        <f>[4]Dbase!J191</f>
        <v>397.69563776574233</v>
      </c>
    </row>
    <row r="534" spans="1:8" hidden="1" x14ac:dyDescent="0.25">
      <c r="A534" t="str">
        <f>[4]Dbase!C192</f>
        <v>3C Aggregated and non-CO2 emisisons from land</v>
      </c>
      <c r="B534" t="str">
        <f>[4]Dbase!D192</f>
        <v>3C1 Biomass burning (N2O)</v>
      </c>
      <c r="C534" t="str">
        <f>[4]Dbase!E192</f>
        <v>3C1c Biomass burning in Grasslands</v>
      </c>
      <c r="D534" t="str">
        <f>[4]Dbase!F192</f>
        <v>3C1c Biomass burning in Grasslands</v>
      </c>
      <c r="E534">
        <f>[4]Dbase!G192</f>
        <v>0</v>
      </c>
      <c r="F534" t="str">
        <f>[4]Dbase!H192</f>
        <v>CO2eq</v>
      </c>
      <c r="G534">
        <f>[4]Dbase!I192</f>
        <v>2016</v>
      </c>
      <c r="H534">
        <f>[4]Dbase!J192</f>
        <v>261.29465063609041</v>
      </c>
    </row>
    <row r="535" spans="1:8" hidden="1" x14ac:dyDescent="0.25">
      <c r="A535" t="str">
        <f>[4]Dbase!C193</f>
        <v>3C Aggregated and non-CO2 emisisons from land</v>
      </c>
      <c r="B535" t="str">
        <f>[4]Dbase!D193</f>
        <v>3C1 Biomass burning (N2O)</v>
      </c>
      <c r="C535" t="str">
        <f>[4]Dbase!E193</f>
        <v>3C1c Biomass burning in Grasslands</v>
      </c>
      <c r="D535" t="str">
        <f>[4]Dbase!F193</f>
        <v>3C1c Biomass burning in Grasslands</v>
      </c>
      <c r="E535">
        <f>[4]Dbase!G193</f>
        <v>0</v>
      </c>
      <c r="F535" t="str">
        <f>[4]Dbase!H193</f>
        <v>CO2eq</v>
      </c>
      <c r="G535">
        <f>[4]Dbase!I193</f>
        <v>2017</v>
      </c>
      <c r="H535">
        <f>[4]Dbase!J193</f>
        <v>241.83666954611638</v>
      </c>
    </row>
    <row r="536" spans="1:8" hidden="1" x14ac:dyDescent="0.25">
      <c r="A536" t="str">
        <f>[4]Dbase!C194</f>
        <v>3C Aggregated and non-CO2 emisisons from land</v>
      </c>
      <c r="B536" t="str">
        <f>[4]Dbase!D194</f>
        <v>3C1 Biomass burning (N2O)</v>
      </c>
      <c r="C536" t="str">
        <f>[4]Dbase!E194</f>
        <v>3C1d Biomass burning in Wetlands</v>
      </c>
      <c r="D536" t="str">
        <f>[4]Dbase!F194</f>
        <v>3C1d Biomass burning in Wetlands</v>
      </c>
      <c r="E536">
        <f>[4]Dbase!G194</f>
        <v>0</v>
      </c>
      <c r="F536" t="str">
        <f>[4]Dbase!H194</f>
        <v>CO2eq</v>
      </c>
      <c r="G536">
        <f>[4]Dbase!I194</f>
        <v>2012</v>
      </c>
      <c r="H536">
        <f>[4]Dbase!J194</f>
        <v>26.395455895199998</v>
      </c>
    </row>
    <row r="537" spans="1:8" hidden="1" x14ac:dyDescent="0.25">
      <c r="A537" t="str">
        <f>[4]Dbase!C195</f>
        <v>3C Aggregated and non-CO2 emisisons from land</v>
      </c>
      <c r="B537" t="str">
        <f>[4]Dbase!D195</f>
        <v>3C1 Biomass burning (N2O)</v>
      </c>
      <c r="C537" t="str">
        <f>[4]Dbase!E195</f>
        <v>3C1d Biomass burning in Wetlands</v>
      </c>
      <c r="D537" t="str">
        <f>[4]Dbase!F195</f>
        <v>3C1d Biomass burning in Wetlands</v>
      </c>
      <c r="E537">
        <f>[4]Dbase!G195</f>
        <v>0</v>
      </c>
      <c r="F537" t="str">
        <f>[4]Dbase!H195</f>
        <v>CO2eq</v>
      </c>
      <c r="G537">
        <f>[4]Dbase!I195</f>
        <v>2013</v>
      </c>
      <c r="H537">
        <f>[4]Dbase!J195</f>
        <v>30.871528587899995</v>
      </c>
    </row>
    <row r="538" spans="1:8" hidden="1" x14ac:dyDescent="0.25">
      <c r="A538" t="str">
        <f>[4]Dbase!C196</f>
        <v>3C Aggregated and non-CO2 emisisons from land</v>
      </c>
      <c r="B538" t="str">
        <f>[4]Dbase!D196</f>
        <v>3C1 Biomass burning (N2O)</v>
      </c>
      <c r="C538" t="str">
        <f>[4]Dbase!E196</f>
        <v>3C1d Biomass burning in Wetlands</v>
      </c>
      <c r="D538" t="str">
        <f>[4]Dbase!F196</f>
        <v>3C1d Biomass burning in Wetlands</v>
      </c>
      <c r="E538">
        <f>[4]Dbase!G196</f>
        <v>0</v>
      </c>
      <c r="F538" t="str">
        <f>[4]Dbase!H196</f>
        <v>CO2eq</v>
      </c>
      <c r="G538">
        <f>[4]Dbase!I196</f>
        <v>2014</v>
      </c>
      <c r="H538">
        <f>[4]Dbase!J196</f>
        <v>29.466583744499996</v>
      </c>
    </row>
    <row r="539" spans="1:8" hidden="1" x14ac:dyDescent="0.25">
      <c r="A539" t="str">
        <f>[4]Dbase!C197</f>
        <v>3C Aggregated and non-CO2 emisisons from land</v>
      </c>
      <c r="B539" t="str">
        <f>[4]Dbase!D197</f>
        <v>3C1 Biomass burning (N2O)</v>
      </c>
      <c r="C539" t="str">
        <f>[4]Dbase!E197</f>
        <v>3C1d Biomass burning in Wetlands</v>
      </c>
      <c r="D539" t="str">
        <f>[4]Dbase!F197</f>
        <v>3C1d Biomass burning in Wetlands</v>
      </c>
      <c r="E539">
        <f>[4]Dbase!G197</f>
        <v>0</v>
      </c>
      <c r="F539" t="str">
        <f>[4]Dbase!H197</f>
        <v>CO2eq</v>
      </c>
      <c r="G539">
        <f>[4]Dbase!I197</f>
        <v>2015</v>
      </c>
      <c r="H539">
        <f>[4]Dbase!J197</f>
        <v>27.373795816499989</v>
      </c>
    </row>
    <row r="540" spans="1:8" hidden="1" x14ac:dyDescent="0.25">
      <c r="A540" t="str">
        <f>[4]Dbase!C198</f>
        <v>3C Aggregated and non-CO2 emisisons from land</v>
      </c>
      <c r="B540" t="str">
        <f>[4]Dbase!D198</f>
        <v>3C1 Biomass burning (N2O)</v>
      </c>
      <c r="C540" t="str">
        <f>[4]Dbase!E198</f>
        <v>3C1d Biomass burning in Wetlands</v>
      </c>
      <c r="D540" t="str">
        <f>[4]Dbase!F198</f>
        <v>3C1d Biomass burning in Wetlands</v>
      </c>
      <c r="E540">
        <f>[4]Dbase!G198</f>
        <v>0</v>
      </c>
      <c r="F540" t="str">
        <f>[4]Dbase!H198</f>
        <v>CO2eq</v>
      </c>
      <c r="G540">
        <f>[4]Dbase!I198</f>
        <v>2016</v>
      </c>
      <c r="H540">
        <f>[4]Dbase!J198</f>
        <v>14.3800618437</v>
      </c>
    </row>
    <row r="541" spans="1:8" hidden="1" x14ac:dyDescent="0.25">
      <c r="A541" t="str">
        <f>[4]Dbase!C199</f>
        <v>3C Aggregated and non-CO2 emisisons from land</v>
      </c>
      <c r="B541" t="str">
        <f>[4]Dbase!D199</f>
        <v>3C1 Biomass burning (N2O)</v>
      </c>
      <c r="C541" t="str">
        <f>[4]Dbase!E199</f>
        <v>3C1d Biomass burning in Wetlands</v>
      </c>
      <c r="D541" t="str">
        <f>[4]Dbase!F199</f>
        <v>3C1d Biomass burning in Wetlands</v>
      </c>
      <c r="E541">
        <f>[4]Dbase!G199</f>
        <v>0</v>
      </c>
      <c r="F541" t="str">
        <f>[4]Dbase!H199</f>
        <v>CO2eq</v>
      </c>
      <c r="G541">
        <f>[4]Dbase!I199</f>
        <v>2017</v>
      </c>
      <c r="H541">
        <f>[4]Dbase!J199</f>
        <v>13.752273509099998</v>
      </c>
    </row>
    <row r="542" spans="1:8" hidden="1" x14ac:dyDescent="0.25">
      <c r="A542" t="str">
        <f>[4]Dbase!C200</f>
        <v>3C Aggregated and non-CO2 emisisons from land</v>
      </c>
      <c r="B542" t="str">
        <f>[4]Dbase!D200</f>
        <v>3C1 Biomass burning (N2O)</v>
      </c>
      <c r="C542" t="str">
        <f>[4]Dbase!E200</f>
        <v>3C1e Biomass burning in Settlements</v>
      </c>
      <c r="D542" t="str">
        <f>[4]Dbase!F200</f>
        <v>3C1e Biomass burning in Settlements</v>
      </c>
      <c r="E542">
        <f>[4]Dbase!G200</f>
        <v>0</v>
      </c>
      <c r="F542" t="str">
        <f>[4]Dbase!H200</f>
        <v>CO2eq</v>
      </c>
      <c r="G542">
        <f>[4]Dbase!I200</f>
        <v>2012</v>
      </c>
      <c r="H542">
        <f>[4]Dbase!J200</f>
        <v>8.212751303400001</v>
      </c>
    </row>
    <row r="543" spans="1:8" hidden="1" x14ac:dyDescent="0.25">
      <c r="A543" t="str">
        <f>[4]Dbase!C201</f>
        <v>3C Aggregated and non-CO2 emisisons from land</v>
      </c>
      <c r="B543" t="str">
        <f>[4]Dbase!D201</f>
        <v>3C1 Biomass burning (N2O)</v>
      </c>
      <c r="C543" t="str">
        <f>[4]Dbase!E201</f>
        <v>3C1e Biomass burning in Settlements</v>
      </c>
      <c r="D543" t="str">
        <f>[4]Dbase!F201</f>
        <v>3C1e Biomass burning in Settlements</v>
      </c>
      <c r="E543">
        <f>[4]Dbase!G201</f>
        <v>0</v>
      </c>
      <c r="F543" t="str">
        <f>[4]Dbase!H201</f>
        <v>CO2eq</v>
      </c>
      <c r="G543">
        <f>[4]Dbase!I201</f>
        <v>2013</v>
      </c>
      <c r="H543">
        <f>[4]Dbase!J201</f>
        <v>8.8306185932999988</v>
      </c>
    </row>
    <row r="544" spans="1:8" hidden="1" x14ac:dyDescent="0.25">
      <c r="A544" t="str">
        <f>[4]Dbase!C202</f>
        <v>3C Aggregated and non-CO2 emisisons from land</v>
      </c>
      <c r="B544" t="str">
        <f>[4]Dbase!D202</f>
        <v>3C1 Biomass burning (N2O)</v>
      </c>
      <c r="C544" t="str">
        <f>[4]Dbase!E202</f>
        <v>3C1e Biomass burning in Settlements</v>
      </c>
      <c r="D544" t="str">
        <f>[4]Dbase!F202</f>
        <v>3C1e Biomass burning in Settlements</v>
      </c>
      <c r="E544">
        <f>[4]Dbase!G202</f>
        <v>0</v>
      </c>
      <c r="F544" t="str">
        <f>[4]Dbase!H202</f>
        <v>CO2eq</v>
      </c>
      <c r="G544">
        <f>[4]Dbase!I202</f>
        <v>2014</v>
      </c>
      <c r="H544">
        <f>[4]Dbase!J202</f>
        <v>9.233537922</v>
      </c>
    </row>
    <row r="545" spans="1:8" hidden="1" x14ac:dyDescent="0.25">
      <c r="A545" t="str">
        <f>[4]Dbase!C203</f>
        <v>3C Aggregated and non-CO2 emisisons from land</v>
      </c>
      <c r="B545" t="str">
        <f>[4]Dbase!D203</f>
        <v>3C1 Biomass burning (N2O)</v>
      </c>
      <c r="C545" t="str">
        <f>[4]Dbase!E203</f>
        <v>3C1e Biomass burning in Settlements</v>
      </c>
      <c r="D545" t="str">
        <f>[4]Dbase!F203</f>
        <v>3C1e Biomass burning in Settlements</v>
      </c>
      <c r="E545">
        <f>[4]Dbase!G203</f>
        <v>0</v>
      </c>
      <c r="F545" t="str">
        <f>[4]Dbase!H203</f>
        <v>CO2eq</v>
      </c>
      <c r="G545">
        <f>[4]Dbase!I203</f>
        <v>2015</v>
      </c>
      <c r="H545">
        <f>[4]Dbase!J203</f>
        <v>5.9909657724000001</v>
      </c>
    </row>
    <row r="546" spans="1:8" hidden="1" x14ac:dyDescent="0.25">
      <c r="A546" t="str">
        <f>[4]Dbase!C204</f>
        <v>3C Aggregated and non-CO2 emisisons from land</v>
      </c>
      <c r="B546" t="str">
        <f>[4]Dbase!D204</f>
        <v>3C1 Biomass burning (N2O)</v>
      </c>
      <c r="C546" t="str">
        <f>[4]Dbase!E204</f>
        <v>3C1e Biomass burning in Settlements</v>
      </c>
      <c r="D546" t="str">
        <f>[4]Dbase!F204</f>
        <v>3C1e Biomass burning in Settlements</v>
      </c>
      <c r="E546">
        <f>[4]Dbase!G204</f>
        <v>0</v>
      </c>
      <c r="F546" t="str">
        <f>[4]Dbase!H204</f>
        <v>CO2eq</v>
      </c>
      <c r="G546">
        <f>[4]Dbase!I204</f>
        <v>2016</v>
      </c>
      <c r="H546">
        <f>[4]Dbase!J204</f>
        <v>2.1920464187999995</v>
      </c>
    </row>
    <row r="547" spans="1:8" hidden="1" x14ac:dyDescent="0.25">
      <c r="A547" t="str">
        <f>[4]Dbase!C205</f>
        <v>3C Aggregated and non-CO2 emisisons from land</v>
      </c>
      <c r="B547" t="str">
        <f>[4]Dbase!D205</f>
        <v>3C1 Biomass burning (N2O)</v>
      </c>
      <c r="C547" t="str">
        <f>[4]Dbase!E205</f>
        <v>3C1e Biomass burning in Settlements</v>
      </c>
      <c r="D547" t="str">
        <f>[4]Dbase!F205</f>
        <v>3C1e Biomass burning in Settlements</v>
      </c>
      <c r="E547">
        <f>[4]Dbase!G205</f>
        <v>0</v>
      </c>
      <c r="F547" t="str">
        <f>[4]Dbase!H205</f>
        <v>CO2eq</v>
      </c>
      <c r="G547">
        <f>[4]Dbase!I205</f>
        <v>2017</v>
      </c>
      <c r="H547">
        <f>[4]Dbase!J205</f>
        <v>2.1237041132999996</v>
      </c>
    </row>
    <row r="548" spans="1:8" hidden="1" x14ac:dyDescent="0.25">
      <c r="A548" t="str">
        <f>[4]Dbase!C206</f>
        <v>3C Aggregated and non-CO2 emisisons from land</v>
      </c>
      <c r="B548" t="str">
        <f>[4]Dbase!D206</f>
        <v>3C1 Biomass burning (N2O)</v>
      </c>
      <c r="C548" t="str">
        <f>[4]Dbase!E206</f>
        <v>3C1f Biomass burning in Other lands</v>
      </c>
      <c r="D548" t="str">
        <f>[4]Dbase!F206</f>
        <v>3C1f Biomass burning in Other lands</v>
      </c>
      <c r="E548">
        <f>[4]Dbase!G206</f>
        <v>0</v>
      </c>
      <c r="F548" t="str">
        <f>[4]Dbase!H206</f>
        <v>CO2eq</v>
      </c>
      <c r="G548">
        <f>[4]Dbase!I206</f>
        <v>2012</v>
      </c>
      <c r="H548">
        <f>[4]Dbase!J206</f>
        <v>0</v>
      </c>
    </row>
    <row r="549" spans="1:8" hidden="1" x14ac:dyDescent="0.25">
      <c r="A549" t="str">
        <f>[4]Dbase!C207</f>
        <v>3C Aggregated and non-CO2 emisisons from land</v>
      </c>
      <c r="B549" t="str">
        <f>[4]Dbase!D207</f>
        <v>3C1 Biomass burning (N2O)</v>
      </c>
      <c r="C549" t="str">
        <f>[4]Dbase!E207</f>
        <v>3C1f Biomass burning in Other lands</v>
      </c>
      <c r="D549" t="str">
        <f>[4]Dbase!F207</f>
        <v>3C1f Biomass burning in Other lands</v>
      </c>
      <c r="E549">
        <f>[4]Dbase!G207</f>
        <v>0</v>
      </c>
      <c r="F549" t="str">
        <f>[4]Dbase!H207</f>
        <v>CO2eq</v>
      </c>
      <c r="G549">
        <f>[4]Dbase!I207</f>
        <v>2013</v>
      </c>
      <c r="H549">
        <f>[4]Dbase!J207</f>
        <v>0</v>
      </c>
    </row>
    <row r="550" spans="1:8" hidden="1" x14ac:dyDescent="0.25">
      <c r="A550" t="str">
        <f>[4]Dbase!C208</f>
        <v>3C Aggregated and non-CO2 emisisons from land</v>
      </c>
      <c r="B550" t="str">
        <f>[4]Dbase!D208</f>
        <v>3C1 Biomass burning (N2O)</v>
      </c>
      <c r="C550" t="str">
        <f>[4]Dbase!E208</f>
        <v>3C1f Biomass burning in Other lands</v>
      </c>
      <c r="D550" t="str">
        <f>[4]Dbase!F208</f>
        <v>3C1f Biomass burning in Other lands</v>
      </c>
      <c r="E550">
        <f>[4]Dbase!G208</f>
        <v>0</v>
      </c>
      <c r="F550" t="str">
        <f>[4]Dbase!H208</f>
        <v>CO2eq</v>
      </c>
      <c r="G550">
        <f>[4]Dbase!I208</f>
        <v>2014</v>
      </c>
      <c r="H550">
        <f>[4]Dbase!J208</f>
        <v>0</v>
      </c>
    </row>
    <row r="551" spans="1:8" hidden="1" x14ac:dyDescent="0.25">
      <c r="A551" t="str">
        <f>[4]Dbase!C209</f>
        <v>3C Aggregated and non-CO2 emisisons from land</v>
      </c>
      <c r="B551" t="str">
        <f>[4]Dbase!D209</f>
        <v>3C1 Biomass burning (N2O)</v>
      </c>
      <c r="C551" t="str">
        <f>[4]Dbase!E209</f>
        <v>3C1f Biomass burning in Other lands</v>
      </c>
      <c r="D551" t="str">
        <f>[4]Dbase!F209</f>
        <v>3C1f Biomass burning in Other lands</v>
      </c>
      <c r="E551">
        <f>[4]Dbase!G209</f>
        <v>0</v>
      </c>
      <c r="F551" t="str">
        <f>[4]Dbase!H209</f>
        <v>CO2eq</v>
      </c>
      <c r="G551">
        <f>[4]Dbase!I209</f>
        <v>2015</v>
      </c>
      <c r="H551">
        <f>[4]Dbase!J209</f>
        <v>0</v>
      </c>
    </row>
    <row r="552" spans="1:8" hidden="1" x14ac:dyDescent="0.25">
      <c r="A552" t="str">
        <f>[4]Dbase!C210</f>
        <v>3C Aggregated and non-CO2 emisisons from land</v>
      </c>
      <c r="B552" t="str">
        <f>[4]Dbase!D210</f>
        <v>3C1 Biomass burning (N2O)</v>
      </c>
      <c r="C552" t="str">
        <f>[4]Dbase!E210</f>
        <v>3C1f Biomass burning in Other lands</v>
      </c>
      <c r="D552" t="str">
        <f>[4]Dbase!F210</f>
        <v>3C1f Biomass burning in Other lands</v>
      </c>
      <c r="E552">
        <f>[4]Dbase!G210</f>
        <v>0</v>
      </c>
      <c r="F552" t="str">
        <f>[4]Dbase!H210</f>
        <v>CO2eq</v>
      </c>
      <c r="G552">
        <f>[4]Dbase!I210</f>
        <v>2016</v>
      </c>
      <c r="H552">
        <f>[4]Dbase!J210</f>
        <v>0</v>
      </c>
    </row>
    <row r="553" spans="1:8" hidden="1" x14ac:dyDescent="0.25">
      <c r="A553" t="str">
        <f>[4]Dbase!C211</f>
        <v>3C Aggregated and non-CO2 emisisons from land</v>
      </c>
      <c r="B553" t="str">
        <f>[4]Dbase!D211</f>
        <v>3C1 Biomass burning (N2O)</v>
      </c>
      <c r="C553" t="str">
        <f>[4]Dbase!E211</f>
        <v>3C1f Biomass burning in Other lands</v>
      </c>
      <c r="D553" t="str">
        <f>[4]Dbase!F211</f>
        <v>3C1f Biomass burning in Other lands</v>
      </c>
      <c r="E553">
        <f>[4]Dbase!G211</f>
        <v>0</v>
      </c>
      <c r="F553" t="str">
        <f>[4]Dbase!H211</f>
        <v>CO2eq</v>
      </c>
      <c r="G553">
        <f>[4]Dbase!I211</f>
        <v>2017</v>
      </c>
      <c r="H553">
        <f>[4]Dbase!J211</f>
        <v>0</v>
      </c>
    </row>
    <row r="554" spans="1:8" hidden="1" x14ac:dyDescent="0.25">
      <c r="A554" t="str">
        <f>[4]Dbase!C212</f>
        <v>3C Aggregated and non-CO2 emisisons from land</v>
      </c>
      <c r="B554" t="str">
        <f>[4]Dbase!D212</f>
        <v>3C4 Direct N2O from managed soils (N2O)</v>
      </c>
      <c r="C554" t="str">
        <f>[4]Dbase!E212</f>
        <v>3C4 N2O from organic N application</v>
      </c>
      <c r="D554" t="str">
        <f>[4]Dbase!F212</f>
        <v>3C4 N2O from organic N application</v>
      </c>
      <c r="E554">
        <f>[4]Dbase!G212</f>
        <v>0</v>
      </c>
      <c r="F554" t="str">
        <f>[4]Dbase!H212</f>
        <v>CO2eq</v>
      </c>
      <c r="G554">
        <f>[4]Dbase!I212</f>
        <v>2012</v>
      </c>
      <c r="H554">
        <f>[4]Dbase!J212</f>
        <v>2094.7142857142858</v>
      </c>
    </row>
    <row r="555" spans="1:8" hidden="1" x14ac:dyDescent="0.25">
      <c r="A555" t="str">
        <f>[4]Dbase!C213</f>
        <v>3C Aggregated and non-CO2 emisisons from land</v>
      </c>
      <c r="B555" t="str">
        <f>[4]Dbase!D213</f>
        <v>3C4 Direct N2O from managed soils (N2O)</v>
      </c>
      <c r="C555" t="str">
        <f>[4]Dbase!E213</f>
        <v>3C4 N2O from organic N application</v>
      </c>
      <c r="D555" t="str">
        <f>[4]Dbase!F213</f>
        <v>3C4 N2O from organic N application</v>
      </c>
      <c r="E555">
        <f>[4]Dbase!G213</f>
        <v>0</v>
      </c>
      <c r="F555" t="str">
        <f>[4]Dbase!H213</f>
        <v>CO2eq</v>
      </c>
      <c r="G555">
        <f>[4]Dbase!I213</f>
        <v>2013</v>
      </c>
      <c r="H555">
        <f>[4]Dbase!J213</f>
        <v>2028.95</v>
      </c>
    </row>
    <row r="556" spans="1:8" hidden="1" x14ac:dyDescent="0.25">
      <c r="A556" t="str">
        <f>[4]Dbase!C214</f>
        <v>3C Aggregated and non-CO2 emisisons from land</v>
      </c>
      <c r="B556" t="str">
        <f>[4]Dbase!D214</f>
        <v>3C4 Direct N2O from managed soils (N2O)</v>
      </c>
      <c r="C556" t="str">
        <f>[4]Dbase!E214</f>
        <v>3C4 N2O from organic N application</v>
      </c>
      <c r="D556" t="str">
        <f>[4]Dbase!F214</f>
        <v>3C4 N2O from organic N application</v>
      </c>
      <c r="E556">
        <f>[4]Dbase!G214</f>
        <v>0</v>
      </c>
      <c r="F556" t="str">
        <f>[4]Dbase!H214</f>
        <v>CO2eq</v>
      </c>
      <c r="G556">
        <f>[4]Dbase!I214</f>
        <v>2014</v>
      </c>
      <c r="H556">
        <f>[4]Dbase!J214</f>
        <v>2180.1932428571426</v>
      </c>
    </row>
    <row r="557" spans="1:8" hidden="1" x14ac:dyDescent="0.25">
      <c r="A557" t="str">
        <f>[4]Dbase!C215</f>
        <v>3C Aggregated and non-CO2 emisisons from land</v>
      </c>
      <c r="B557" t="str">
        <f>[4]Dbase!D215</f>
        <v>3C4 Direct N2O from managed soils (N2O)</v>
      </c>
      <c r="C557" t="str">
        <f>[4]Dbase!E215</f>
        <v>3C4 N2O from organic N application</v>
      </c>
      <c r="D557" t="str">
        <f>[4]Dbase!F215</f>
        <v>3C4 N2O from organic N application</v>
      </c>
      <c r="E557">
        <f>[4]Dbase!G215</f>
        <v>0</v>
      </c>
      <c r="F557" t="str">
        <f>[4]Dbase!H215</f>
        <v>CO2eq</v>
      </c>
      <c r="G557">
        <f>[4]Dbase!I215</f>
        <v>2015</v>
      </c>
      <c r="H557">
        <f>[4]Dbase!J215</f>
        <v>1962.1724571428567</v>
      </c>
    </row>
    <row r="558" spans="1:8" hidden="1" x14ac:dyDescent="0.25">
      <c r="A558" t="str">
        <f>[4]Dbase!C216</f>
        <v>3C Aggregated and non-CO2 emisisons from land</v>
      </c>
      <c r="B558" t="str">
        <f>[4]Dbase!D216</f>
        <v>3C4 Direct N2O from managed soils (N2O)</v>
      </c>
      <c r="C558" t="str">
        <f>[4]Dbase!E216</f>
        <v>3C4 N2O from organic N application</v>
      </c>
      <c r="D558" t="str">
        <f>[4]Dbase!F216</f>
        <v>3C4 N2O from organic N application</v>
      </c>
      <c r="E558">
        <f>[4]Dbase!G216</f>
        <v>0</v>
      </c>
      <c r="F558" t="str">
        <f>[4]Dbase!H216</f>
        <v>CO2eq</v>
      </c>
      <c r="G558">
        <f>[4]Dbase!I216</f>
        <v>2016</v>
      </c>
      <c r="H558">
        <f>[4]Dbase!J216</f>
        <v>2094.7142857142858</v>
      </c>
    </row>
    <row r="559" spans="1:8" hidden="1" x14ac:dyDescent="0.25">
      <c r="A559" t="str">
        <f>[4]Dbase!C217</f>
        <v>3C Aggregated and non-CO2 emisisons from land</v>
      </c>
      <c r="B559" t="str">
        <f>[4]Dbase!D217</f>
        <v>3C4 Direct N2O from managed soils (N2O)</v>
      </c>
      <c r="C559" t="str">
        <f>[4]Dbase!E217</f>
        <v>3C4 N2O from organic N application</v>
      </c>
      <c r="D559" t="str">
        <f>[4]Dbase!F217</f>
        <v>3C4 N2O from organic N application</v>
      </c>
      <c r="E559">
        <f>[4]Dbase!G217</f>
        <v>0</v>
      </c>
      <c r="F559" t="str">
        <f>[4]Dbase!H217</f>
        <v>CO2eq</v>
      </c>
      <c r="G559">
        <f>[4]Dbase!I217</f>
        <v>2017</v>
      </c>
      <c r="H559">
        <f>[4]Dbase!J217</f>
        <v>2157.5557142857142</v>
      </c>
    </row>
    <row r="560" spans="1:8" hidden="1" x14ac:dyDescent="0.25">
      <c r="A560" t="str">
        <f>[4]Dbase!C218</f>
        <v>3C Aggregated and non-CO2 emisisons from land</v>
      </c>
      <c r="B560" t="str">
        <f>[4]Dbase!D218</f>
        <v>3C4 Direct N2O from managed soils (N2O)</v>
      </c>
      <c r="C560" t="str">
        <f>[4]Dbase!E218</f>
        <v>3C4 N2O from inorganic N application</v>
      </c>
      <c r="D560" t="str">
        <f>[4]Dbase!F218</f>
        <v>3C4 N2O from inorganic N application</v>
      </c>
      <c r="E560">
        <f>[4]Dbase!G218</f>
        <v>0</v>
      </c>
      <c r="F560" t="str">
        <f>[4]Dbase!H218</f>
        <v>CO2eq</v>
      </c>
      <c r="G560">
        <f>[4]Dbase!I218</f>
        <v>2012</v>
      </c>
      <c r="H560">
        <f>[4]Dbase!J218</f>
        <v>1814.9078227999053</v>
      </c>
    </row>
    <row r="561" spans="1:8" hidden="1" x14ac:dyDescent="0.25">
      <c r="A561" t="str">
        <f>[4]Dbase!C219</f>
        <v>3C Aggregated and non-CO2 emisisons from land</v>
      </c>
      <c r="B561" t="str">
        <f>[4]Dbase!D219</f>
        <v>3C4 Direct N2O from managed soils (N2O)</v>
      </c>
      <c r="C561" t="str">
        <f>[4]Dbase!E219</f>
        <v>3C4 N2O from inorganic N application</v>
      </c>
      <c r="D561" t="str">
        <f>[4]Dbase!F219</f>
        <v>3C4 N2O from inorganic N application</v>
      </c>
      <c r="E561">
        <f>[4]Dbase!G219</f>
        <v>0</v>
      </c>
      <c r="F561" t="str">
        <f>[4]Dbase!H219</f>
        <v>CO2eq</v>
      </c>
      <c r="G561">
        <f>[4]Dbase!I219</f>
        <v>2013</v>
      </c>
      <c r="H561">
        <f>[4]Dbase!J219</f>
        <v>2181.8371672061198</v>
      </c>
    </row>
    <row r="562" spans="1:8" hidden="1" x14ac:dyDescent="0.25">
      <c r="A562" t="str">
        <f>[4]Dbase!C220</f>
        <v>3C Aggregated and non-CO2 emisisons from land</v>
      </c>
      <c r="B562" t="str">
        <f>[4]Dbase!D220</f>
        <v>3C4 Direct N2O from managed soils (N2O)</v>
      </c>
      <c r="C562" t="str">
        <f>[4]Dbase!E220</f>
        <v>3C4 N2O from inorganic N application</v>
      </c>
      <c r="D562" t="str">
        <f>[4]Dbase!F220</f>
        <v>3C4 N2O from inorganic N application</v>
      </c>
      <c r="E562">
        <f>[4]Dbase!G220</f>
        <v>0</v>
      </c>
      <c r="F562" t="str">
        <f>[4]Dbase!H220</f>
        <v>CO2eq</v>
      </c>
      <c r="G562">
        <f>[4]Dbase!I220</f>
        <v>2014</v>
      </c>
      <c r="H562">
        <f>[4]Dbase!J220</f>
        <v>2154.5767941889681</v>
      </c>
    </row>
    <row r="563" spans="1:8" hidden="1" x14ac:dyDescent="0.25">
      <c r="A563" t="str">
        <f>[4]Dbase!C221</f>
        <v>3C Aggregated and non-CO2 emisisons from land</v>
      </c>
      <c r="B563" t="str">
        <f>[4]Dbase!D221</f>
        <v>3C4 Direct N2O from managed soils (N2O)</v>
      </c>
      <c r="C563" t="str">
        <f>[4]Dbase!E221</f>
        <v>3C4 N2O from inorganic N application</v>
      </c>
      <c r="D563" t="str">
        <f>[4]Dbase!F221</f>
        <v>3C4 N2O from inorganic N application</v>
      </c>
      <c r="E563">
        <f>[4]Dbase!G221</f>
        <v>0</v>
      </c>
      <c r="F563" t="str">
        <f>[4]Dbase!H221</f>
        <v>CO2eq</v>
      </c>
      <c r="G563">
        <f>[4]Dbase!I221</f>
        <v>2015</v>
      </c>
      <c r="H563">
        <f>[4]Dbase!J221</f>
        <v>2182.7150212046722</v>
      </c>
    </row>
    <row r="564" spans="1:8" hidden="1" x14ac:dyDescent="0.25">
      <c r="A564" t="str">
        <f>[4]Dbase!C222</f>
        <v>3C Aggregated and non-CO2 emisisons from land</v>
      </c>
      <c r="B564" t="str">
        <f>[4]Dbase!D222</f>
        <v>3C4 Direct N2O from managed soils (N2O)</v>
      </c>
      <c r="C564" t="str">
        <f>[4]Dbase!E222</f>
        <v>3C4 N2O from inorganic N application</v>
      </c>
      <c r="D564" t="str">
        <f>[4]Dbase!F222</f>
        <v>3C4 N2O from inorganic N application</v>
      </c>
      <c r="E564">
        <f>[4]Dbase!G222</f>
        <v>0</v>
      </c>
      <c r="F564" t="str">
        <f>[4]Dbase!H222</f>
        <v>CO2eq</v>
      </c>
      <c r="G564">
        <f>[4]Dbase!I222</f>
        <v>2016</v>
      </c>
      <c r="H564">
        <f>[4]Dbase!J222</f>
        <v>1999.0522300192922</v>
      </c>
    </row>
    <row r="565" spans="1:8" hidden="1" x14ac:dyDescent="0.25">
      <c r="A565" t="str">
        <f>[4]Dbase!C223</f>
        <v>3C Aggregated and non-CO2 emisisons from land</v>
      </c>
      <c r="B565" t="str">
        <f>[4]Dbase!D223</f>
        <v>3C4 Direct N2O from managed soils (N2O)</v>
      </c>
      <c r="C565" t="str">
        <f>[4]Dbase!E223</f>
        <v>3C4 N2O from inorganic N application</v>
      </c>
      <c r="D565" t="str">
        <f>[4]Dbase!F223</f>
        <v>3C4 N2O from inorganic N application</v>
      </c>
      <c r="E565">
        <f>[4]Dbase!G223</f>
        <v>0</v>
      </c>
      <c r="F565" t="str">
        <f>[4]Dbase!H223</f>
        <v>CO2eq</v>
      </c>
      <c r="G565">
        <f>[4]Dbase!I223</f>
        <v>2017</v>
      </c>
      <c r="H565">
        <f>[4]Dbase!J223</f>
        <v>2033.1614861655382</v>
      </c>
    </row>
    <row r="566" spans="1:8" hidden="1" x14ac:dyDescent="0.25">
      <c r="A566" t="str">
        <f>[4]Dbase!C224</f>
        <v>3C Aggregated and non-CO2 emisisons from land</v>
      </c>
      <c r="B566" t="str">
        <f>[4]Dbase!D224</f>
        <v>3C4 Direct N2O from managed soils (N2O)</v>
      </c>
      <c r="C566" t="str">
        <f>[4]Dbase!E224</f>
        <v>3C4 N2O from crop residues</v>
      </c>
      <c r="D566" t="str">
        <f>[4]Dbase!F224</f>
        <v>3C4 N2O from crop residues</v>
      </c>
      <c r="E566">
        <f>[4]Dbase!G224</f>
        <v>0</v>
      </c>
      <c r="F566" t="str">
        <f>[4]Dbase!H224</f>
        <v>CO2eq</v>
      </c>
      <c r="G566">
        <f>[4]Dbase!I224</f>
        <v>2012</v>
      </c>
      <c r="H566">
        <f>[4]Dbase!J224</f>
        <v>1081.7379590352589</v>
      </c>
    </row>
    <row r="567" spans="1:8" hidden="1" x14ac:dyDescent="0.25">
      <c r="A567" t="str">
        <f>[4]Dbase!C225</f>
        <v>3C Aggregated and non-CO2 emisisons from land</v>
      </c>
      <c r="B567" t="str">
        <f>[4]Dbase!D225</f>
        <v>3C4 Direct N2O from managed soils (N2O)</v>
      </c>
      <c r="C567" t="str">
        <f>[4]Dbase!E225</f>
        <v>3C4 N2O from crop residues</v>
      </c>
      <c r="D567" t="str">
        <f>[4]Dbase!F225</f>
        <v>3C4 N2O from crop residues</v>
      </c>
      <c r="E567">
        <f>[4]Dbase!G225</f>
        <v>0</v>
      </c>
      <c r="F567" t="str">
        <f>[4]Dbase!H225</f>
        <v>CO2eq</v>
      </c>
      <c r="G567">
        <f>[4]Dbase!I225</f>
        <v>2013</v>
      </c>
      <c r="H567" t="e">
        <f>[4]Dbase!J225</f>
        <v>#REF!</v>
      </c>
    </row>
    <row r="568" spans="1:8" hidden="1" x14ac:dyDescent="0.25">
      <c r="A568" t="s">
        <v>45</v>
      </c>
      <c r="B568" t="s">
        <v>41</v>
      </c>
      <c r="C568" t="s">
        <v>19</v>
      </c>
      <c r="D568" t="s">
        <v>19</v>
      </c>
      <c r="E568">
        <v>0</v>
      </c>
      <c r="F568" t="s">
        <v>1</v>
      </c>
      <c r="G568">
        <v>2014</v>
      </c>
      <c r="H568">
        <v>1084.4870764477294</v>
      </c>
    </row>
    <row r="569" spans="1:8" hidden="1" x14ac:dyDescent="0.25">
      <c r="A569" t="s">
        <v>45</v>
      </c>
      <c r="B569" t="s">
        <v>41</v>
      </c>
      <c r="C569" t="s">
        <v>19</v>
      </c>
      <c r="D569" t="s">
        <v>19</v>
      </c>
      <c r="E569">
        <v>0</v>
      </c>
      <c r="F569" t="s">
        <v>1</v>
      </c>
      <c r="G569">
        <v>2015</v>
      </c>
      <c r="H569">
        <v>1033.2185035735433</v>
      </c>
    </row>
    <row r="570" spans="1:8" hidden="1" x14ac:dyDescent="0.25">
      <c r="A570" t="s">
        <v>45</v>
      </c>
      <c r="B570" t="s">
        <v>41</v>
      </c>
      <c r="C570" t="s">
        <v>19</v>
      </c>
      <c r="D570" t="s">
        <v>19</v>
      </c>
      <c r="E570">
        <v>0</v>
      </c>
      <c r="F570" t="s">
        <v>1</v>
      </c>
      <c r="G570">
        <v>2016</v>
      </c>
      <c r="H570">
        <v>878.22493907856244</v>
      </c>
    </row>
    <row r="571" spans="1:8" hidden="1" x14ac:dyDescent="0.25">
      <c r="A571" t="s">
        <v>45</v>
      </c>
      <c r="B571" t="s">
        <v>41</v>
      </c>
      <c r="C571" t="s">
        <v>19</v>
      </c>
      <c r="D571" t="s">
        <v>19</v>
      </c>
      <c r="E571">
        <v>0</v>
      </c>
      <c r="F571" t="s">
        <v>1</v>
      </c>
      <c r="G571">
        <v>2017</v>
      </c>
      <c r="H571">
        <v>1034.5515564956095</v>
      </c>
    </row>
    <row r="572" spans="1:8" hidden="1" x14ac:dyDescent="0.25">
      <c r="A572" t="s">
        <v>45</v>
      </c>
      <c r="B572" t="s">
        <v>41</v>
      </c>
      <c r="C572" t="s">
        <v>20</v>
      </c>
      <c r="D572" t="s">
        <v>20</v>
      </c>
      <c r="E572">
        <v>0</v>
      </c>
      <c r="F572" t="s">
        <v>1</v>
      </c>
      <c r="G572">
        <v>2012</v>
      </c>
      <c r="H572">
        <v>11870.090042383668</v>
      </c>
    </row>
    <row r="573" spans="1:8" hidden="1" x14ac:dyDescent="0.25">
      <c r="A573" t="s">
        <v>45</v>
      </c>
      <c r="B573" t="s">
        <v>41</v>
      </c>
      <c r="C573" t="s">
        <v>20</v>
      </c>
      <c r="D573" t="s">
        <v>20</v>
      </c>
      <c r="E573">
        <v>0</v>
      </c>
      <c r="F573" t="s">
        <v>1</v>
      </c>
      <c r="G573">
        <v>2013</v>
      </c>
      <c r="H573">
        <v>12805.632473145819</v>
      </c>
    </row>
    <row r="574" spans="1:8" hidden="1" x14ac:dyDescent="0.25">
      <c r="A574" t="s">
        <v>45</v>
      </c>
      <c r="B574" t="s">
        <v>41</v>
      </c>
      <c r="C574" t="s">
        <v>20</v>
      </c>
      <c r="D574" t="s">
        <v>20</v>
      </c>
      <c r="E574">
        <v>0</v>
      </c>
      <c r="F574" t="s">
        <v>1</v>
      </c>
      <c r="G574">
        <v>2014</v>
      </c>
      <c r="H574">
        <v>12734.36522903524</v>
      </c>
    </row>
    <row r="575" spans="1:8" hidden="1" x14ac:dyDescent="0.25">
      <c r="A575" t="s">
        <v>45</v>
      </c>
      <c r="B575" t="s">
        <v>41</v>
      </c>
      <c r="C575" t="s">
        <v>20</v>
      </c>
      <c r="D575" t="s">
        <v>20</v>
      </c>
      <c r="E575">
        <v>0</v>
      </c>
      <c r="F575" t="s">
        <v>1</v>
      </c>
      <c r="G575">
        <v>2015</v>
      </c>
      <c r="H575">
        <v>12732.715036225653</v>
      </c>
    </row>
    <row r="576" spans="1:8" hidden="1" x14ac:dyDescent="0.25">
      <c r="A576" t="s">
        <v>45</v>
      </c>
      <c r="B576" t="s">
        <v>41</v>
      </c>
      <c r="C576" t="s">
        <v>20</v>
      </c>
      <c r="D576" t="s">
        <v>20</v>
      </c>
      <c r="E576">
        <v>0</v>
      </c>
      <c r="F576" t="s">
        <v>1</v>
      </c>
      <c r="G576">
        <v>2016</v>
      </c>
      <c r="H576">
        <v>11640.230729230349</v>
      </c>
    </row>
    <row r="577" spans="1:8" hidden="1" x14ac:dyDescent="0.25">
      <c r="A577" t="s">
        <v>45</v>
      </c>
      <c r="B577" t="s">
        <v>41</v>
      </c>
      <c r="C577" t="s">
        <v>20</v>
      </c>
      <c r="D577" t="s">
        <v>20</v>
      </c>
      <c r="E577">
        <v>0</v>
      </c>
      <c r="F577" t="s">
        <v>1</v>
      </c>
      <c r="G577">
        <v>2017</v>
      </c>
      <c r="H577">
        <v>11438.927403862079</v>
      </c>
    </row>
    <row r="578" spans="1:8" hidden="1" x14ac:dyDescent="0.25">
      <c r="A578" t="s">
        <v>45</v>
      </c>
      <c r="B578" t="s">
        <v>41</v>
      </c>
      <c r="C578" t="s">
        <v>21</v>
      </c>
      <c r="D578" t="s">
        <v>21</v>
      </c>
      <c r="E578">
        <v>0</v>
      </c>
      <c r="F578" t="s">
        <v>1</v>
      </c>
      <c r="G578">
        <v>2012</v>
      </c>
      <c r="H578">
        <v>1416.8528436149575</v>
      </c>
    </row>
    <row r="579" spans="1:8" hidden="1" x14ac:dyDescent="0.25">
      <c r="A579" t="s">
        <v>45</v>
      </c>
      <c r="B579" t="s">
        <v>41</v>
      </c>
      <c r="C579" t="s">
        <v>21</v>
      </c>
      <c r="D579" t="s">
        <v>21</v>
      </c>
      <c r="E579">
        <v>0</v>
      </c>
      <c r="F579" t="s">
        <v>1</v>
      </c>
      <c r="G579">
        <v>2013</v>
      </c>
      <c r="H579">
        <v>1416.8528436149575</v>
      </c>
    </row>
    <row r="580" spans="1:8" hidden="1" x14ac:dyDescent="0.25">
      <c r="A580" t="s">
        <v>45</v>
      </c>
      <c r="B580" t="s">
        <v>41</v>
      </c>
      <c r="C580" t="s">
        <v>21</v>
      </c>
      <c r="D580" t="s">
        <v>21</v>
      </c>
      <c r="E580">
        <v>0</v>
      </c>
      <c r="F580" t="s">
        <v>1</v>
      </c>
      <c r="G580">
        <v>2014</v>
      </c>
      <c r="H580">
        <v>1416.8528436149575</v>
      </c>
    </row>
    <row r="581" spans="1:8" hidden="1" x14ac:dyDescent="0.25">
      <c r="A581" t="s">
        <v>45</v>
      </c>
      <c r="B581" t="s">
        <v>41</v>
      </c>
      <c r="C581" t="s">
        <v>21</v>
      </c>
      <c r="D581" t="s">
        <v>21</v>
      </c>
      <c r="E581">
        <v>0</v>
      </c>
      <c r="F581" t="s">
        <v>1</v>
      </c>
      <c r="G581">
        <v>2015</v>
      </c>
      <c r="H581">
        <v>1416.8528436149575</v>
      </c>
    </row>
    <row r="582" spans="1:8" hidden="1" x14ac:dyDescent="0.25">
      <c r="A582" t="s">
        <v>45</v>
      </c>
      <c r="B582" t="s">
        <v>41</v>
      </c>
      <c r="C582" t="s">
        <v>21</v>
      </c>
      <c r="D582" t="s">
        <v>21</v>
      </c>
      <c r="E582">
        <v>0</v>
      </c>
      <c r="F582" t="s">
        <v>1</v>
      </c>
      <c r="G582">
        <v>2016</v>
      </c>
      <c r="H582">
        <v>1416.8528436149575</v>
      </c>
    </row>
    <row r="583" spans="1:8" hidden="1" x14ac:dyDescent="0.25">
      <c r="A583" t="s">
        <v>45</v>
      </c>
      <c r="B583" t="s">
        <v>41</v>
      </c>
      <c r="C583" t="s">
        <v>21</v>
      </c>
      <c r="D583" t="s">
        <v>21</v>
      </c>
      <c r="E583">
        <v>0</v>
      </c>
      <c r="F583" t="s">
        <v>1</v>
      </c>
      <c r="G583">
        <v>2017</v>
      </c>
      <c r="H583">
        <v>1416.8528436149575</v>
      </c>
    </row>
    <row r="584" spans="1:8" hidden="1" x14ac:dyDescent="0.25">
      <c r="A584" t="s">
        <v>45</v>
      </c>
      <c r="B584" t="s">
        <v>42</v>
      </c>
      <c r="C584" t="s">
        <v>22</v>
      </c>
      <c r="D584" t="s">
        <v>22</v>
      </c>
      <c r="E584">
        <v>0</v>
      </c>
      <c r="F584" t="s">
        <v>1</v>
      </c>
      <c r="G584">
        <v>2012</v>
      </c>
      <c r="H584">
        <v>2048.6157481022265</v>
      </c>
    </row>
    <row r="585" spans="1:8" hidden="1" x14ac:dyDescent="0.25">
      <c r="A585" t="s">
        <v>45</v>
      </c>
      <c r="B585" t="s">
        <v>42</v>
      </c>
      <c r="C585" t="s">
        <v>22</v>
      </c>
      <c r="D585" t="s">
        <v>22</v>
      </c>
      <c r="E585">
        <v>0</v>
      </c>
      <c r="F585" t="s">
        <v>1</v>
      </c>
      <c r="G585">
        <v>2013</v>
      </c>
      <c r="H585">
        <v>2210.1157263746809</v>
      </c>
    </row>
    <row r="586" spans="1:8" hidden="1" x14ac:dyDescent="0.25">
      <c r="A586" t="s">
        <v>45</v>
      </c>
      <c r="B586" t="s">
        <v>42</v>
      </c>
      <c r="C586" t="s">
        <v>22</v>
      </c>
      <c r="D586" t="s">
        <v>22</v>
      </c>
      <c r="E586">
        <v>0</v>
      </c>
      <c r="F586" t="s">
        <v>1</v>
      </c>
      <c r="G586">
        <v>2014</v>
      </c>
      <c r="H586">
        <v>2208.1436707738176</v>
      </c>
    </row>
    <row r="587" spans="1:8" hidden="1" x14ac:dyDescent="0.25">
      <c r="A587" t="s">
        <v>45</v>
      </c>
      <c r="B587" t="s">
        <v>42</v>
      </c>
      <c r="C587" t="s">
        <v>22</v>
      </c>
      <c r="D587" t="s">
        <v>22</v>
      </c>
      <c r="E587">
        <v>0</v>
      </c>
      <c r="F587" t="s">
        <v>1</v>
      </c>
      <c r="G587">
        <v>2015</v>
      </c>
      <c r="H587">
        <v>2189.3013060103331</v>
      </c>
    </row>
    <row r="588" spans="1:8" hidden="1" x14ac:dyDescent="0.25">
      <c r="A588" t="s">
        <v>45</v>
      </c>
      <c r="B588" t="s">
        <v>42</v>
      </c>
      <c r="C588" t="s">
        <v>22</v>
      </c>
      <c r="D588" t="s">
        <v>22</v>
      </c>
      <c r="E588">
        <v>0</v>
      </c>
      <c r="F588" t="s">
        <v>1</v>
      </c>
      <c r="G588">
        <v>2016</v>
      </c>
      <c r="H588">
        <v>2048.728105195536</v>
      </c>
    </row>
    <row r="589" spans="1:8" hidden="1" x14ac:dyDescent="0.25">
      <c r="A589" t="s">
        <v>45</v>
      </c>
      <c r="B589" t="s">
        <v>42</v>
      </c>
      <c r="C589" t="s">
        <v>22</v>
      </c>
      <c r="D589" t="s">
        <v>22</v>
      </c>
      <c r="E589">
        <v>0</v>
      </c>
      <c r="F589" t="s">
        <v>1</v>
      </c>
      <c r="G589">
        <v>2017</v>
      </c>
      <c r="H589">
        <v>2034.8885807257248</v>
      </c>
    </row>
    <row r="590" spans="1:8" hidden="1" x14ac:dyDescent="0.25">
      <c r="A590" t="s">
        <v>45</v>
      </c>
      <c r="B590" t="s">
        <v>42</v>
      </c>
      <c r="C590" t="s">
        <v>23</v>
      </c>
      <c r="D590" t="s">
        <v>23</v>
      </c>
      <c r="E590">
        <v>0</v>
      </c>
      <c r="F590" t="s">
        <v>1</v>
      </c>
      <c r="G590">
        <v>2012</v>
      </c>
      <c r="H590">
        <v>203.16377401398788</v>
      </c>
    </row>
    <row r="591" spans="1:8" hidden="1" x14ac:dyDescent="0.25">
      <c r="A591" t="s">
        <v>45</v>
      </c>
      <c r="B591" t="s">
        <v>42</v>
      </c>
      <c r="C591" t="s">
        <v>23</v>
      </c>
      <c r="D591" t="s">
        <v>23</v>
      </c>
      <c r="E591">
        <v>0</v>
      </c>
      <c r="F591" t="s">
        <v>1</v>
      </c>
      <c r="G591">
        <v>2013</v>
      </c>
      <c r="H591">
        <v>204.77971090455239</v>
      </c>
    </row>
    <row r="592" spans="1:8" hidden="1" x14ac:dyDescent="0.25">
      <c r="A592" t="s">
        <v>45</v>
      </c>
      <c r="B592" t="s">
        <v>42</v>
      </c>
      <c r="C592" t="s">
        <v>23</v>
      </c>
      <c r="D592" t="s">
        <v>23</v>
      </c>
      <c r="E592">
        <v>0</v>
      </c>
      <c r="F592" t="s">
        <v>1</v>
      </c>
      <c r="G592">
        <v>2014</v>
      </c>
      <c r="H592">
        <v>205.6118127598682</v>
      </c>
    </row>
    <row r="593" spans="1:8" hidden="1" x14ac:dyDescent="0.25">
      <c r="A593" t="s">
        <v>45</v>
      </c>
      <c r="B593" t="s">
        <v>42</v>
      </c>
      <c r="C593" t="s">
        <v>23</v>
      </c>
      <c r="D593" t="s">
        <v>23</v>
      </c>
      <c r="E593">
        <v>0</v>
      </c>
      <c r="F593" t="s">
        <v>1</v>
      </c>
      <c r="G593">
        <v>2015</v>
      </c>
      <c r="H593">
        <v>200.84686105040038</v>
      </c>
    </row>
    <row r="594" spans="1:8" hidden="1" x14ac:dyDescent="0.25">
      <c r="A594" t="s">
        <v>45</v>
      </c>
      <c r="B594" t="s">
        <v>42</v>
      </c>
      <c r="C594" t="s">
        <v>23</v>
      </c>
      <c r="D594" t="s">
        <v>23</v>
      </c>
      <c r="E594">
        <v>0</v>
      </c>
      <c r="F594" t="s">
        <v>1</v>
      </c>
      <c r="G594">
        <v>2016</v>
      </c>
      <c r="H594">
        <v>198.98641936577826</v>
      </c>
    </row>
    <row r="595" spans="1:8" hidden="1" x14ac:dyDescent="0.25">
      <c r="A595" t="s">
        <v>45</v>
      </c>
      <c r="B595" t="s">
        <v>42</v>
      </c>
      <c r="C595" t="s">
        <v>23</v>
      </c>
      <c r="D595" t="s">
        <v>23</v>
      </c>
      <c r="E595">
        <v>0</v>
      </c>
      <c r="F595" t="s">
        <v>1</v>
      </c>
      <c r="G595">
        <v>2017</v>
      </c>
      <c r="H595">
        <v>201.37106802031929</v>
      </c>
    </row>
    <row r="596" spans="1:8" hidden="1" x14ac:dyDescent="0.25">
      <c r="A596" t="s">
        <v>45</v>
      </c>
      <c r="B596" t="s">
        <v>43</v>
      </c>
      <c r="C596" t="s">
        <v>24</v>
      </c>
      <c r="D596" t="s">
        <v>24</v>
      </c>
      <c r="E596">
        <v>0</v>
      </c>
      <c r="F596" t="s">
        <v>1</v>
      </c>
      <c r="G596">
        <v>2012</v>
      </c>
      <c r="H596">
        <v>342.62311752494008</v>
      </c>
    </row>
    <row r="597" spans="1:8" hidden="1" x14ac:dyDescent="0.25">
      <c r="A597" t="s">
        <v>45</v>
      </c>
      <c r="B597" t="s">
        <v>43</v>
      </c>
      <c r="C597" t="s">
        <v>24</v>
      </c>
      <c r="D597" t="s">
        <v>24</v>
      </c>
      <c r="E597">
        <v>0</v>
      </c>
      <c r="F597" t="s">
        <v>1</v>
      </c>
      <c r="G597">
        <v>2013</v>
      </c>
      <c r="H597">
        <v>352.95424164372747</v>
      </c>
    </row>
    <row r="598" spans="1:8" hidden="1" x14ac:dyDescent="0.25">
      <c r="A598" t="s">
        <v>45</v>
      </c>
      <c r="B598" t="s">
        <v>43</v>
      </c>
      <c r="C598" t="s">
        <v>24</v>
      </c>
      <c r="D598" t="s">
        <v>24</v>
      </c>
      <c r="E598">
        <v>0</v>
      </c>
      <c r="F598" t="s">
        <v>1</v>
      </c>
      <c r="G598">
        <v>2014</v>
      </c>
      <c r="H598">
        <v>351.12734881553763</v>
      </c>
    </row>
    <row r="599" spans="1:8" hidden="1" x14ac:dyDescent="0.25">
      <c r="A599" t="s">
        <v>45</v>
      </c>
      <c r="B599" t="s">
        <v>43</v>
      </c>
      <c r="C599" t="s">
        <v>24</v>
      </c>
      <c r="D599" t="s">
        <v>24</v>
      </c>
      <c r="E599">
        <v>0</v>
      </c>
      <c r="F599" t="s">
        <v>1</v>
      </c>
      <c r="G599">
        <v>2015</v>
      </c>
      <c r="H599">
        <v>358.10698492400172</v>
      </c>
    </row>
    <row r="600" spans="1:8" hidden="1" x14ac:dyDescent="0.25">
      <c r="A600" t="s">
        <v>45</v>
      </c>
      <c r="B600" t="s">
        <v>43</v>
      </c>
      <c r="C600" t="s">
        <v>24</v>
      </c>
      <c r="D600" t="s">
        <v>24</v>
      </c>
      <c r="E600">
        <v>0</v>
      </c>
      <c r="F600" t="s">
        <v>1</v>
      </c>
      <c r="G600">
        <v>2016</v>
      </c>
      <c r="H600">
        <v>356.84210031839137</v>
      </c>
    </row>
    <row r="601" spans="1:8" hidden="1" x14ac:dyDescent="0.25">
      <c r="A601" t="s">
        <v>45</v>
      </c>
      <c r="B601" t="s">
        <v>43</v>
      </c>
      <c r="C601" t="s">
        <v>24</v>
      </c>
      <c r="D601" t="s">
        <v>24</v>
      </c>
      <c r="E601">
        <v>0</v>
      </c>
      <c r="F601" t="s">
        <v>1</v>
      </c>
      <c r="G601">
        <v>2017</v>
      </c>
      <c r="H601">
        <v>366.85924153631174</v>
      </c>
    </row>
    <row r="602" spans="1:8" hidden="1" x14ac:dyDescent="0.25">
      <c r="A602" t="s">
        <v>45</v>
      </c>
      <c r="B602" t="s">
        <v>43</v>
      </c>
      <c r="C602" t="s">
        <v>25</v>
      </c>
      <c r="D602" t="s">
        <v>25</v>
      </c>
      <c r="E602">
        <v>0</v>
      </c>
      <c r="F602" t="s">
        <v>1</v>
      </c>
      <c r="G602">
        <v>2012</v>
      </c>
      <c r="H602">
        <v>97.984685016509488</v>
      </c>
    </row>
    <row r="603" spans="1:8" hidden="1" x14ac:dyDescent="0.25">
      <c r="A603" t="s">
        <v>45</v>
      </c>
      <c r="B603" t="s">
        <v>43</v>
      </c>
      <c r="C603" t="s">
        <v>25</v>
      </c>
      <c r="D603" t="s">
        <v>25</v>
      </c>
      <c r="E603">
        <v>0</v>
      </c>
      <c r="F603" t="s">
        <v>1</v>
      </c>
      <c r="G603">
        <v>2013</v>
      </c>
      <c r="H603">
        <v>103.6280212981514</v>
      </c>
    </row>
    <row r="604" spans="1:8" hidden="1" x14ac:dyDescent="0.25">
      <c r="A604" t="s">
        <v>45</v>
      </c>
      <c r="B604" t="s">
        <v>43</v>
      </c>
      <c r="C604" t="s">
        <v>25</v>
      </c>
      <c r="D604" t="s">
        <v>25</v>
      </c>
      <c r="E604">
        <v>0</v>
      </c>
      <c r="F604" t="s">
        <v>1</v>
      </c>
      <c r="G604">
        <v>2014</v>
      </c>
      <c r="H604">
        <v>103.74533389965649</v>
      </c>
    </row>
    <row r="605" spans="1:8" hidden="1" x14ac:dyDescent="0.25">
      <c r="A605" t="s">
        <v>45</v>
      </c>
      <c r="B605" t="s">
        <v>43</v>
      </c>
      <c r="C605" t="s">
        <v>25</v>
      </c>
      <c r="D605" t="s">
        <v>25</v>
      </c>
      <c r="E605">
        <v>0</v>
      </c>
      <c r="F605" t="s">
        <v>1</v>
      </c>
      <c r="G605">
        <v>2015</v>
      </c>
      <c r="H605">
        <v>105.43577374218711</v>
      </c>
    </row>
    <row r="606" spans="1:8" hidden="1" x14ac:dyDescent="0.25">
      <c r="A606" t="s">
        <v>45</v>
      </c>
      <c r="B606" t="s">
        <v>43</v>
      </c>
      <c r="C606" t="s">
        <v>25</v>
      </c>
      <c r="D606" t="s">
        <v>25</v>
      </c>
      <c r="E606">
        <v>0</v>
      </c>
      <c r="F606" t="s">
        <v>1</v>
      </c>
      <c r="G606">
        <v>2016</v>
      </c>
      <c r="H606">
        <v>101.37861932006442</v>
      </c>
    </row>
    <row r="607" spans="1:8" hidden="1" x14ac:dyDescent="0.25">
      <c r="A607" t="s">
        <v>45</v>
      </c>
      <c r="B607" t="s">
        <v>43</v>
      </c>
      <c r="C607" t="s">
        <v>25</v>
      </c>
      <c r="D607" t="s">
        <v>25</v>
      </c>
      <c r="E607">
        <v>0</v>
      </c>
      <c r="F607" t="s">
        <v>1</v>
      </c>
      <c r="G607">
        <v>2017</v>
      </c>
      <c r="H607">
        <v>102.48674626913382</v>
      </c>
    </row>
    <row r="608" spans="1:8" x14ac:dyDescent="0.25">
      <c r="A608" t="s">
        <v>46</v>
      </c>
      <c r="B608" t="s">
        <v>44</v>
      </c>
      <c r="C608" t="s">
        <v>38</v>
      </c>
      <c r="D608" t="s">
        <v>26</v>
      </c>
      <c r="E608" t="s">
        <v>6</v>
      </c>
      <c r="F608" t="s">
        <v>2</v>
      </c>
      <c r="G608">
        <v>2012</v>
      </c>
      <c r="H608">
        <v>22647.962987132381</v>
      </c>
    </row>
    <row r="609" spans="1:8" x14ac:dyDescent="0.25">
      <c r="A609" t="s">
        <v>46</v>
      </c>
      <c r="B609" t="s">
        <v>44</v>
      </c>
      <c r="C609" t="s">
        <v>38</v>
      </c>
      <c r="D609" t="s">
        <v>26</v>
      </c>
      <c r="E609" t="s">
        <v>6</v>
      </c>
      <c r="F609" t="s">
        <v>2</v>
      </c>
      <c r="G609">
        <v>2013</v>
      </c>
      <c r="H609">
        <v>34141</v>
      </c>
    </row>
    <row r="610" spans="1:8" x14ac:dyDescent="0.25">
      <c r="A610" t="s">
        <v>46</v>
      </c>
      <c r="B610" t="s">
        <v>44</v>
      </c>
      <c r="C610" t="s">
        <v>38</v>
      </c>
      <c r="D610" t="s">
        <v>26</v>
      </c>
      <c r="E610" t="s">
        <v>6</v>
      </c>
      <c r="F610" t="s">
        <v>2</v>
      </c>
      <c r="G610">
        <v>2014</v>
      </c>
      <c r="H610">
        <v>40088</v>
      </c>
    </row>
    <row r="611" spans="1:8" x14ac:dyDescent="0.25">
      <c r="A611" t="s">
        <v>46</v>
      </c>
      <c r="B611" t="s">
        <v>44</v>
      </c>
      <c r="C611" t="s">
        <v>38</v>
      </c>
      <c r="D611" t="s">
        <v>26</v>
      </c>
      <c r="E611" t="s">
        <v>6</v>
      </c>
      <c r="F611" t="s">
        <v>2</v>
      </c>
      <c r="G611">
        <v>2015</v>
      </c>
      <c r="H611">
        <v>58726</v>
      </c>
    </row>
    <row r="612" spans="1:8" x14ac:dyDescent="0.25">
      <c r="A612" t="s">
        <v>46</v>
      </c>
      <c r="B612" t="s">
        <v>44</v>
      </c>
      <c r="C612" t="s">
        <v>38</v>
      </c>
      <c r="D612" t="s">
        <v>26</v>
      </c>
      <c r="E612" t="s">
        <v>6</v>
      </c>
      <c r="F612" t="s">
        <v>2</v>
      </c>
      <c r="G612">
        <v>2016</v>
      </c>
      <c r="H612">
        <v>58058</v>
      </c>
    </row>
    <row r="613" spans="1:8" x14ac:dyDescent="0.25">
      <c r="A613" t="s">
        <v>46</v>
      </c>
      <c r="B613" t="s">
        <v>44</v>
      </c>
      <c r="C613" t="s">
        <v>38</v>
      </c>
      <c r="D613" t="s">
        <v>26</v>
      </c>
      <c r="E613" t="s">
        <v>6</v>
      </c>
      <c r="F613" t="s">
        <v>2</v>
      </c>
      <c r="G613">
        <v>2017</v>
      </c>
      <c r="H613">
        <v>58058</v>
      </c>
    </row>
    <row r="614" spans="1:8" x14ac:dyDescent="0.25">
      <c r="A614" t="s">
        <v>46</v>
      </c>
      <c r="B614" t="s">
        <v>44</v>
      </c>
      <c r="C614" t="s">
        <v>38</v>
      </c>
      <c r="D614" t="s">
        <v>26</v>
      </c>
      <c r="E614" t="s">
        <v>7</v>
      </c>
      <c r="F614" t="s">
        <v>2</v>
      </c>
      <c r="G614">
        <v>2012</v>
      </c>
      <c r="H614">
        <v>9036.9500000000007</v>
      </c>
    </row>
    <row r="615" spans="1:8" x14ac:dyDescent="0.25">
      <c r="A615" t="s">
        <v>46</v>
      </c>
      <c r="B615" t="s">
        <v>44</v>
      </c>
      <c r="C615" t="s">
        <v>38</v>
      </c>
      <c r="D615" t="s">
        <v>26</v>
      </c>
      <c r="E615" t="s">
        <v>7</v>
      </c>
      <c r="F615" t="s">
        <v>2</v>
      </c>
      <c r="G615">
        <v>2013</v>
      </c>
      <c r="H615">
        <v>11823</v>
      </c>
    </row>
    <row r="616" spans="1:8" x14ac:dyDescent="0.25">
      <c r="A616" t="s">
        <v>46</v>
      </c>
      <c r="B616" t="s">
        <v>44</v>
      </c>
      <c r="C616" t="s">
        <v>38</v>
      </c>
      <c r="D616" t="s">
        <v>26</v>
      </c>
      <c r="E616" t="s">
        <v>7</v>
      </c>
      <c r="F616" t="s">
        <v>2</v>
      </c>
      <c r="G616">
        <v>2014</v>
      </c>
      <c r="H616">
        <v>12640</v>
      </c>
    </row>
    <row r="617" spans="1:8" x14ac:dyDescent="0.25">
      <c r="A617" t="s">
        <v>46</v>
      </c>
      <c r="B617" t="s">
        <v>44</v>
      </c>
      <c r="C617" t="s">
        <v>38</v>
      </c>
      <c r="D617" t="s">
        <v>26</v>
      </c>
      <c r="E617" t="s">
        <v>7</v>
      </c>
      <c r="F617" t="s">
        <v>2</v>
      </c>
      <c r="G617">
        <v>2015</v>
      </c>
      <c r="H617">
        <v>13096</v>
      </c>
    </row>
    <row r="618" spans="1:8" x14ac:dyDescent="0.25">
      <c r="A618" t="s">
        <v>46</v>
      </c>
      <c r="B618" t="s">
        <v>44</v>
      </c>
      <c r="C618" t="s">
        <v>38</v>
      </c>
      <c r="D618" t="s">
        <v>26</v>
      </c>
      <c r="E618" t="s">
        <v>7</v>
      </c>
      <c r="F618" t="s">
        <v>2</v>
      </c>
      <c r="G618">
        <v>2016</v>
      </c>
      <c r="H618">
        <v>11985</v>
      </c>
    </row>
    <row r="619" spans="1:8" x14ac:dyDescent="0.25">
      <c r="A619" t="s">
        <v>46</v>
      </c>
      <c r="B619" t="s">
        <v>44</v>
      </c>
      <c r="C619" t="s">
        <v>38</v>
      </c>
      <c r="D619" t="s">
        <v>26</v>
      </c>
      <c r="E619" t="s">
        <v>7</v>
      </c>
      <c r="F619" t="s">
        <v>2</v>
      </c>
      <c r="G619">
        <v>2017</v>
      </c>
      <c r="H619">
        <v>9790</v>
      </c>
    </row>
    <row r="620" spans="1:8" x14ac:dyDescent="0.25">
      <c r="A620" t="s">
        <v>46</v>
      </c>
      <c r="B620" t="s">
        <v>44</v>
      </c>
      <c r="C620" t="s">
        <v>38</v>
      </c>
      <c r="D620" t="s">
        <v>26</v>
      </c>
      <c r="E620" t="s">
        <v>8</v>
      </c>
      <c r="F620" t="s">
        <v>2</v>
      </c>
      <c r="G620">
        <v>2012</v>
      </c>
      <c r="H620">
        <v>2503581.4271999998</v>
      </c>
    </row>
    <row r="621" spans="1:8" x14ac:dyDescent="0.25">
      <c r="A621" t="s">
        <v>46</v>
      </c>
      <c r="B621" t="s">
        <v>44</v>
      </c>
      <c r="C621" t="s">
        <v>38</v>
      </c>
      <c r="D621" t="s">
        <v>26</v>
      </c>
      <c r="E621" t="s">
        <v>8</v>
      </c>
      <c r="F621" t="s">
        <v>2</v>
      </c>
      <c r="G621">
        <v>2013</v>
      </c>
      <c r="H621">
        <v>2420778</v>
      </c>
    </row>
    <row r="622" spans="1:8" x14ac:dyDescent="0.25">
      <c r="A622" t="s">
        <v>46</v>
      </c>
      <c r="B622" t="s">
        <v>44</v>
      </c>
      <c r="C622" t="s">
        <v>38</v>
      </c>
      <c r="D622" t="s">
        <v>26</v>
      </c>
      <c r="E622" t="s">
        <v>8</v>
      </c>
      <c r="F622" t="s">
        <v>2</v>
      </c>
      <c r="G622">
        <v>2014</v>
      </c>
      <c r="H622">
        <v>2359781</v>
      </c>
    </row>
    <row r="623" spans="1:8" x14ac:dyDescent="0.25">
      <c r="A623" t="s">
        <v>46</v>
      </c>
      <c r="B623" t="s">
        <v>44</v>
      </c>
      <c r="C623" t="s">
        <v>38</v>
      </c>
      <c r="D623" t="s">
        <v>26</v>
      </c>
      <c r="E623" t="s">
        <v>8</v>
      </c>
      <c r="F623" t="s">
        <v>2</v>
      </c>
      <c r="G623">
        <v>2015</v>
      </c>
      <c r="H623">
        <v>2260746</v>
      </c>
    </row>
    <row r="624" spans="1:8" x14ac:dyDescent="0.25">
      <c r="A624" t="s">
        <v>46</v>
      </c>
      <c r="B624" t="s">
        <v>44</v>
      </c>
      <c r="C624" t="s">
        <v>38</v>
      </c>
      <c r="D624" t="s">
        <v>26</v>
      </c>
      <c r="E624" t="s">
        <v>8</v>
      </c>
      <c r="F624" t="s">
        <v>2</v>
      </c>
      <c r="G624">
        <v>2016</v>
      </c>
      <c r="H624">
        <v>2310882</v>
      </c>
    </row>
    <row r="625" spans="1:8" x14ac:dyDescent="0.25">
      <c r="A625" t="s">
        <v>46</v>
      </c>
      <c r="B625" t="s">
        <v>44</v>
      </c>
      <c r="C625" t="s">
        <v>38</v>
      </c>
      <c r="D625" t="s">
        <v>26</v>
      </c>
      <c r="E625" t="s">
        <v>8</v>
      </c>
      <c r="F625" t="s">
        <v>2</v>
      </c>
      <c r="G625">
        <v>2017</v>
      </c>
      <c r="H625">
        <v>2266621</v>
      </c>
    </row>
    <row r="626" spans="1:8" x14ac:dyDescent="0.25">
      <c r="A626" t="s">
        <v>46</v>
      </c>
      <c r="B626" t="s">
        <v>44</v>
      </c>
      <c r="C626" t="s">
        <v>38</v>
      </c>
      <c r="D626" t="s">
        <v>26</v>
      </c>
      <c r="E626" t="s">
        <v>9</v>
      </c>
      <c r="F626" t="s">
        <v>2</v>
      </c>
      <c r="G626">
        <v>2012</v>
      </c>
      <c r="H626">
        <v>2098.3562529173842</v>
      </c>
    </row>
    <row r="627" spans="1:8" x14ac:dyDescent="0.25">
      <c r="A627" t="s">
        <v>46</v>
      </c>
      <c r="B627" t="s">
        <v>44</v>
      </c>
      <c r="C627" t="s">
        <v>38</v>
      </c>
      <c r="D627" t="s">
        <v>26</v>
      </c>
      <c r="E627" t="s">
        <v>9</v>
      </c>
      <c r="F627" t="s">
        <v>2</v>
      </c>
      <c r="G627">
        <v>2013</v>
      </c>
      <c r="H627">
        <v>1172</v>
      </c>
    </row>
    <row r="628" spans="1:8" x14ac:dyDescent="0.25">
      <c r="A628" t="s">
        <v>46</v>
      </c>
      <c r="B628" t="s">
        <v>44</v>
      </c>
      <c r="C628" t="s">
        <v>38</v>
      </c>
      <c r="D628" t="s">
        <v>26</v>
      </c>
      <c r="E628" t="s">
        <v>9</v>
      </c>
      <c r="F628" t="s">
        <v>2</v>
      </c>
      <c r="G628">
        <v>2014</v>
      </c>
      <c r="H628">
        <v>1747</v>
      </c>
    </row>
    <row r="629" spans="1:8" x14ac:dyDescent="0.25">
      <c r="A629" t="s">
        <v>46</v>
      </c>
      <c r="B629" t="s">
        <v>44</v>
      </c>
      <c r="C629" t="s">
        <v>38</v>
      </c>
      <c r="D629" t="s">
        <v>26</v>
      </c>
      <c r="E629" t="s">
        <v>9</v>
      </c>
      <c r="F629" t="s">
        <v>2</v>
      </c>
      <c r="G629">
        <v>2015</v>
      </c>
      <c r="H629">
        <v>2290</v>
      </c>
    </row>
    <row r="630" spans="1:8" x14ac:dyDescent="0.25">
      <c r="A630" t="s">
        <v>46</v>
      </c>
      <c r="B630" t="s">
        <v>44</v>
      </c>
      <c r="C630" t="s">
        <v>38</v>
      </c>
      <c r="D630" t="s">
        <v>26</v>
      </c>
      <c r="E630" t="s">
        <v>9</v>
      </c>
      <c r="F630" t="s">
        <v>2</v>
      </c>
      <c r="G630">
        <v>2016</v>
      </c>
      <c r="H630">
        <v>1523.1</v>
      </c>
    </row>
    <row r="631" spans="1:8" x14ac:dyDescent="0.25">
      <c r="A631" t="s">
        <v>46</v>
      </c>
      <c r="B631" t="s">
        <v>44</v>
      </c>
      <c r="C631" t="s">
        <v>38</v>
      </c>
      <c r="D631" t="s">
        <v>26</v>
      </c>
      <c r="E631" t="s">
        <v>9</v>
      </c>
      <c r="F631" t="s">
        <v>2</v>
      </c>
      <c r="G631">
        <v>2017</v>
      </c>
      <c r="H631">
        <v>1493.89</v>
      </c>
    </row>
    <row r="632" spans="1:8" x14ac:dyDescent="0.25">
      <c r="A632" t="s">
        <v>46</v>
      </c>
      <c r="B632" t="s">
        <v>44</v>
      </c>
      <c r="C632" t="s">
        <v>38</v>
      </c>
      <c r="D632" t="s">
        <v>26</v>
      </c>
      <c r="E632" t="s">
        <v>8</v>
      </c>
      <c r="F632" t="s">
        <v>2</v>
      </c>
      <c r="G632">
        <v>2012</v>
      </c>
      <c r="H632">
        <v>12304.58</v>
      </c>
    </row>
    <row r="633" spans="1:8" x14ac:dyDescent="0.25">
      <c r="A633" t="s">
        <v>46</v>
      </c>
      <c r="B633" t="s">
        <v>44</v>
      </c>
      <c r="C633" t="s">
        <v>38</v>
      </c>
      <c r="D633" t="s">
        <v>26</v>
      </c>
      <c r="E633" t="s">
        <v>8</v>
      </c>
      <c r="F633" t="s">
        <v>2</v>
      </c>
      <c r="G633">
        <v>2013</v>
      </c>
      <c r="H633">
        <v>11806.419252790034</v>
      </c>
    </row>
    <row r="634" spans="1:8" x14ac:dyDescent="0.25">
      <c r="A634" t="s">
        <v>46</v>
      </c>
      <c r="B634" t="s">
        <v>44</v>
      </c>
      <c r="C634" t="s">
        <v>38</v>
      </c>
      <c r="D634" t="s">
        <v>26</v>
      </c>
      <c r="E634" t="s">
        <v>8</v>
      </c>
      <c r="F634" t="s">
        <v>2</v>
      </c>
      <c r="G634">
        <v>2014</v>
      </c>
      <c r="H634">
        <v>10316.675257536159</v>
      </c>
    </row>
    <row r="635" spans="1:8" x14ac:dyDescent="0.25">
      <c r="A635" t="s">
        <v>46</v>
      </c>
      <c r="B635" t="s">
        <v>44</v>
      </c>
      <c r="C635" t="s">
        <v>38</v>
      </c>
      <c r="D635" t="s">
        <v>26</v>
      </c>
      <c r="E635" t="s">
        <v>8</v>
      </c>
      <c r="F635" t="s">
        <v>2</v>
      </c>
      <c r="G635">
        <v>2015</v>
      </c>
      <c r="H635">
        <v>9179.030367819847</v>
      </c>
    </row>
    <row r="636" spans="1:8" x14ac:dyDescent="0.25">
      <c r="A636" t="s">
        <v>46</v>
      </c>
      <c r="B636" t="s">
        <v>44</v>
      </c>
      <c r="C636" t="s">
        <v>38</v>
      </c>
      <c r="D636" t="s">
        <v>26</v>
      </c>
      <c r="E636" t="s">
        <v>8</v>
      </c>
      <c r="F636" t="s">
        <v>2</v>
      </c>
      <c r="G636">
        <v>2016</v>
      </c>
      <c r="H636">
        <v>8280</v>
      </c>
    </row>
    <row r="637" spans="1:8" x14ac:dyDescent="0.25">
      <c r="A637" t="s">
        <v>46</v>
      </c>
      <c r="B637" t="s">
        <v>44</v>
      </c>
      <c r="C637" t="s">
        <v>38</v>
      </c>
      <c r="D637" t="s">
        <v>26</v>
      </c>
      <c r="E637" t="s">
        <v>8</v>
      </c>
      <c r="F637" t="s">
        <v>2</v>
      </c>
      <c r="G637">
        <v>2017</v>
      </c>
      <c r="H637">
        <v>8280</v>
      </c>
    </row>
    <row r="638" spans="1:8" x14ac:dyDescent="0.25">
      <c r="A638" t="s">
        <v>46</v>
      </c>
      <c r="B638" t="s">
        <v>44</v>
      </c>
      <c r="C638" t="s">
        <v>38</v>
      </c>
      <c r="D638" t="s">
        <v>27</v>
      </c>
      <c r="E638" t="s">
        <v>7</v>
      </c>
      <c r="F638" t="s">
        <v>2</v>
      </c>
      <c r="G638">
        <v>2012</v>
      </c>
      <c r="H638">
        <v>3973.68</v>
      </c>
    </row>
    <row r="639" spans="1:8" x14ac:dyDescent="0.25">
      <c r="A639" t="s">
        <v>46</v>
      </c>
      <c r="B639" t="s">
        <v>44</v>
      </c>
      <c r="C639" t="s">
        <v>38</v>
      </c>
      <c r="D639" t="s">
        <v>27</v>
      </c>
      <c r="E639" t="s">
        <v>7</v>
      </c>
      <c r="F639" t="s">
        <v>2</v>
      </c>
      <c r="G639">
        <v>2013</v>
      </c>
      <c r="H639">
        <v>3489.7800000000007</v>
      </c>
    </row>
    <row r="640" spans="1:8" x14ac:dyDescent="0.25">
      <c r="A640" t="s">
        <v>46</v>
      </c>
      <c r="B640" t="s">
        <v>44</v>
      </c>
      <c r="C640" t="s">
        <v>38</v>
      </c>
      <c r="D640" t="s">
        <v>27</v>
      </c>
      <c r="E640" t="s">
        <v>7</v>
      </c>
      <c r="F640" t="s">
        <v>2</v>
      </c>
      <c r="G640">
        <v>2014</v>
      </c>
      <c r="H640">
        <v>3192.6500000000005</v>
      </c>
    </row>
    <row r="641" spans="1:8" x14ac:dyDescent="0.25">
      <c r="A641" t="s">
        <v>46</v>
      </c>
      <c r="B641" t="s">
        <v>44</v>
      </c>
      <c r="C641" t="s">
        <v>38</v>
      </c>
      <c r="D641" t="s">
        <v>27</v>
      </c>
      <c r="E641" t="s">
        <v>7</v>
      </c>
      <c r="F641" t="s">
        <v>2</v>
      </c>
      <c r="G641">
        <v>2015</v>
      </c>
      <c r="H641">
        <v>2895.5200000000004</v>
      </c>
    </row>
    <row r="642" spans="1:8" x14ac:dyDescent="0.25">
      <c r="A642" t="s">
        <v>46</v>
      </c>
      <c r="B642" t="s">
        <v>44</v>
      </c>
      <c r="C642" t="s">
        <v>38</v>
      </c>
      <c r="D642" t="s">
        <v>27</v>
      </c>
      <c r="E642" t="s">
        <v>7</v>
      </c>
      <c r="F642" t="s">
        <v>2</v>
      </c>
      <c r="G642">
        <v>2016</v>
      </c>
      <c r="H642">
        <v>2598</v>
      </c>
    </row>
    <row r="643" spans="1:8" x14ac:dyDescent="0.25">
      <c r="A643" t="s">
        <v>46</v>
      </c>
      <c r="B643" t="s">
        <v>44</v>
      </c>
      <c r="C643" t="s">
        <v>38</v>
      </c>
      <c r="D643" t="s">
        <v>27</v>
      </c>
      <c r="E643" t="s">
        <v>7</v>
      </c>
      <c r="F643" t="s">
        <v>2</v>
      </c>
      <c r="G643">
        <v>2017</v>
      </c>
      <c r="H643">
        <v>2301</v>
      </c>
    </row>
    <row r="644" spans="1:8" x14ac:dyDescent="0.25">
      <c r="A644" t="s">
        <v>46</v>
      </c>
      <c r="B644" t="s">
        <v>44</v>
      </c>
      <c r="C644" t="s">
        <v>38</v>
      </c>
      <c r="D644" t="s">
        <v>27</v>
      </c>
      <c r="E644" t="s">
        <v>10</v>
      </c>
      <c r="F644" t="s">
        <v>2</v>
      </c>
      <c r="G644">
        <v>2012</v>
      </c>
      <c r="H644">
        <v>9019.8248000000003</v>
      </c>
    </row>
    <row r="645" spans="1:8" x14ac:dyDescent="0.25">
      <c r="A645" t="s">
        <v>46</v>
      </c>
      <c r="B645" t="s">
        <v>44</v>
      </c>
      <c r="C645" t="s">
        <v>38</v>
      </c>
      <c r="D645" t="s">
        <v>27</v>
      </c>
      <c r="E645" t="s">
        <v>10</v>
      </c>
      <c r="F645" t="s">
        <v>2</v>
      </c>
      <c r="G645">
        <v>2013</v>
      </c>
      <c r="H645">
        <v>9763.2939999999999</v>
      </c>
    </row>
    <row r="646" spans="1:8" x14ac:dyDescent="0.25">
      <c r="A646" t="s">
        <v>46</v>
      </c>
      <c r="B646" t="s">
        <v>44</v>
      </c>
      <c r="C646" t="s">
        <v>38</v>
      </c>
      <c r="D646" t="s">
        <v>27</v>
      </c>
      <c r="E646" t="s">
        <v>10</v>
      </c>
      <c r="F646" t="s">
        <v>2</v>
      </c>
      <c r="G646">
        <v>2014</v>
      </c>
      <c r="H646">
        <v>9719.8150000000005</v>
      </c>
    </row>
    <row r="647" spans="1:8" x14ac:dyDescent="0.25">
      <c r="A647" t="s">
        <v>46</v>
      </c>
      <c r="B647" t="s">
        <v>44</v>
      </c>
      <c r="C647" t="s">
        <v>38</v>
      </c>
      <c r="D647" t="s">
        <v>27</v>
      </c>
      <c r="E647" t="s">
        <v>10</v>
      </c>
      <c r="F647" t="s">
        <v>2</v>
      </c>
      <c r="G647">
        <v>2015</v>
      </c>
      <c r="H647">
        <v>9676.3359999999993</v>
      </c>
    </row>
    <row r="648" spans="1:8" x14ac:dyDescent="0.25">
      <c r="A648" t="s">
        <v>46</v>
      </c>
      <c r="B648" t="s">
        <v>44</v>
      </c>
      <c r="C648" t="s">
        <v>38</v>
      </c>
      <c r="D648" t="s">
        <v>27</v>
      </c>
      <c r="E648" t="s">
        <v>10</v>
      </c>
      <c r="F648" t="s">
        <v>2</v>
      </c>
      <c r="G648">
        <v>2016</v>
      </c>
      <c r="H648">
        <v>9633</v>
      </c>
    </row>
    <row r="649" spans="1:8" x14ac:dyDescent="0.25">
      <c r="A649" t="s">
        <v>46</v>
      </c>
      <c r="B649" t="s">
        <v>44</v>
      </c>
      <c r="C649" t="s">
        <v>38</v>
      </c>
      <c r="D649" t="s">
        <v>27</v>
      </c>
      <c r="E649" t="s">
        <v>10</v>
      </c>
      <c r="F649" t="s">
        <v>2</v>
      </c>
      <c r="G649">
        <v>2017</v>
      </c>
      <c r="H649">
        <v>9589</v>
      </c>
    </row>
    <row r="650" spans="1:8" x14ac:dyDescent="0.25">
      <c r="A650" t="s">
        <v>46</v>
      </c>
      <c r="B650" t="s">
        <v>44</v>
      </c>
      <c r="C650" t="s">
        <v>38</v>
      </c>
      <c r="D650" t="s">
        <v>27</v>
      </c>
      <c r="E650" t="s">
        <v>11</v>
      </c>
      <c r="F650" t="s">
        <v>2</v>
      </c>
      <c r="G650">
        <v>2012</v>
      </c>
      <c r="H650">
        <v>38055.832499999997</v>
      </c>
    </row>
    <row r="651" spans="1:8" x14ac:dyDescent="0.25">
      <c r="A651" t="s">
        <v>46</v>
      </c>
      <c r="B651" t="s">
        <v>44</v>
      </c>
      <c r="C651" t="s">
        <v>38</v>
      </c>
      <c r="D651" t="s">
        <v>27</v>
      </c>
      <c r="E651" t="s">
        <v>11</v>
      </c>
      <c r="F651" t="s">
        <v>2</v>
      </c>
      <c r="G651">
        <v>2013</v>
      </c>
      <c r="H651">
        <v>38636.699999999997</v>
      </c>
    </row>
    <row r="652" spans="1:8" x14ac:dyDescent="0.25">
      <c r="A652" t="s">
        <v>46</v>
      </c>
      <c r="B652" t="s">
        <v>44</v>
      </c>
      <c r="C652" t="s">
        <v>38</v>
      </c>
      <c r="D652" t="s">
        <v>27</v>
      </c>
      <c r="E652" t="s">
        <v>11</v>
      </c>
      <c r="F652" t="s">
        <v>2</v>
      </c>
      <c r="G652">
        <v>2014</v>
      </c>
      <c r="H652">
        <v>38591.25</v>
      </c>
    </row>
    <row r="653" spans="1:8" x14ac:dyDescent="0.25">
      <c r="A653" t="s">
        <v>46</v>
      </c>
      <c r="B653" t="s">
        <v>44</v>
      </c>
      <c r="C653" t="s">
        <v>38</v>
      </c>
      <c r="D653" t="s">
        <v>27</v>
      </c>
      <c r="E653" t="s">
        <v>11</v>
      </c>
      <c r="F653" t="s">
        <v>2</v>
      </c>
      <c r="G653">
        <v>2015</v>
      </c>
      <c r="H653">
        <v>38545.800000000003</v>
      </c>
    </row>
    <row r="654" spans="1:8" x14ac:dyDescent="0.25">
      <c r="A654" t="s">
        <v>46</v>
      </c>
      <c r="B654" t="s">
        <v>44</v>
      </c>
      <c r="C654" t="s">
        <v>38</v>
      </c>
      <c r="D654" t="s">
        <v>27</v>
      </c>
      <c r="E654" t="s">
        <v>11</v>
      </c>
      <c r="F654" t="s">
        <v>2</v>
      </c>
      <c r="G654">
        <v>2016</v>
      </c>
      <c r="H654">
        <v>38500.35</v>
      </c>
    </row>
    <row r="655" spans="1:8" x14ac:dyDescent="0.25">
      <c r="A655" t="s">
        <v>46</v>
      </c>
      <c r="B655" t="s">
        <v>44</v>
      </c>
      <c r="C655" t="s">
        <v>38</v>
      </c>
      <c r="D655" t="s">
        <v>27</v>
      </c>
      <c r="E655" t="s">
        <v>11</v>
      </c>
      <c r="F655" t="s">
        <v>2</v>
      </c>
      <c r="G655">
        <v>2017</v>
      </c>
      <c r="H655">
        <v>38454.9</v>
      </c>
    </row>
    <row r="656" spans="1:8" x14ac:dyDescent="0.25">
      <c r="A656" t="s">
        <v>46</v>
      </c>
      <c r="B656" t="s">
        <v>44</v>
      </c>
      <c r="C656" t="s">
        <v>38</v>
      </c>
      <c r="D656" t="s">
        <v>28</v>
      </c>
      <c r="E656" t="s">
        <v>8</v>
      </c>
      <c r="F656" t="s">
        <v>2</v>
      </c>
      <c r="G656">
        <v>2012</v>
      </c>
      <c r="H656">
        <v>302419.81000231882</v>
      </c>
    </row>
    <row r="657" spans="1:8" x14ac:dyDescent="0.25">
      <c r="A657" t="s">
        <v>46</v>
      </c>
      <c r="B657" t="s">
        <v>44</v>
      </c>
      <c r="C657" t="s">
        <v>38</v>
      </c>
      <c r="D657" t="s">
        <v>28</v>
      </c>
      <c r="E657" t="s">
        <v>8</v>
      </c>
      <c r="F657" t="s">
        <v>2</v>
      </c>
      <c r="G657">
        <v>2013</v>
      </c>
      <c r="H657">
        <v>307461.08353404258</v>
      </c>
    </row>
    <row r="658" spans="1:8" x14ac:dyDescent="0.25">
      <c r="A658" t="s">
        <v>46</v>
      </c>
      <c r="B658" t="s">
        <v>44</v>
      </c>
      <c r="C658" t="s">
        <v>38</v>
      </c>
      <c r="D658" t="s">
        <v>28</v>
      </c>
      <c r="E658" t="s">
        <v>8</v>
      </c>
      <c r="F658" t="s">
        <v>2</v>
      </c>
      <c r="G658">
        <v>2014</v>
      </c>
      <c r="H658">
        <v>308163.92740139301</v>
      </c>
    </row>
    <row r="659" spans="1:8" x14ac:dyDescent="0.25">
      <c r="A659" t="s">
        <v>46</v>
      </c>
      <c r="B659" t="s">
        <v>44</v>
      </c>
      <c r="C659" t="s">
        <v>38</v>
      </c>
      <c r="D659" t="s">
        <v>28</v>
      </c>
      <c r="E659" t="s">
        <v>8</v>
      </c>
      <c r="F659" t="s">
        <v>2</v>
      </c>
      <c r="G659">
        <v>2015</v>
      </c>
      <c r="H659">
        <v>315971.3373105136</v>
      </c>
    </row>
    <row r="660" spans="1:8" x14ac:dyDescent="0.25">
      <c r="A660" t="s">
        <v>46</v>
      </c>
      <c r="B660" t="s">
        <v>44</v>
      </c>
      <c r="C660" t="s">
        <v>38</v>
      </c>
      <c r="D660" t="s">
        <v>28</v>
      </c>
      <c r="E660" t="s">
        <v>8</v>
      </c>
      <c r="F660" t="s">
        <v>2</v>
      </c>
      <c r="G660">
        <v>2016</v>
      </c>
      <c r="H660">
        <v>305003.45870407386</v>
      </c>
    </row>
    <row r="661" spans="1:8" x14ac:dyDescent="0.25">
      <c r="A661" t="s">
        <v>46</v>
      </c>
      <c r="B661" t="s">
        <v>44</v>
      </c>
      <c r="C661" t="s">
        <v>38</v>
      </c>
      <c r="D661" t="s">
        <v>28</v>
      </c>
      <c r="E661" t="s">
        <v>8</v>
      </c>
      <c r="F661" t="s">
        <v>2</v>
      </c>
      <c r="G661">
        <v>2017</v>
      </c>
      <c r="H661">
        <v>295677.92207792209</v>
      </c>
    </row>
    <row r="662" spans="1:8" x14ac:dyDescent="0.25">
      <c r="A662" t="s">
        <v>46</v>
      </c>
      <c r="B662" t="s">
        <v>44</v>
      </c>
      <c r="C662" t="s">
        <v>38</v>
      </c>
      <c r="D662" t="s">
        <v>26</v>
      </c>
      <c r="E662" t="s">
        <v>6</v>
      </c>
      <c r="F662" t="s">
        <v>3</v>
      </c>
      <c r="G662">
        <v>2012</v>
      </c>
      <c r="H662">
        <v>1678.2140573465094</v>
      </c>
    </row>
    <row r="663" spans="1:8" x14ac:dyDescent="0.25">
      <c r="A663" t="s">
        <v>46</v>
      </c>
      <c r="B663" t="s">
        <v>44</v>
      </c>
      <c r="C663" t="s">
        <v>38</v>
      </c>
      <c r="D663" t="s">
        <v>26</v>
      </c>
      <c r="E663" t="s">
        <v>6</v>
      </c>
      <c r="F663" t="s">
        <v>3</v>
      </c>
      <c r="G663">
        <v>2013</v>
      </c>
      <c r="H663">
        <v>2529.8481000000002</v>
      </c>
    </row>
    <row r="664" spans="1:8" x14ac:dyDescent="0.25">
      <c r="A664" t="s">
        <v>46</v>
      </c>
      <c r="B664" t="s">
        <v>44</v>
      </c>
      <c r="C664" t="s">
        <v>38</v>
      </c>
      <c r="D664" t="s">
        <v>26</v>
      </c>
      <c r="E664" t="s">
        <v>6</v>
      </c>
      <c r="F664" t="s">
        <v>3</v>
      </c>
      <c r="G664">
        <v>2014</v>
      </c>
      <c r="H664">
        <v>2970.5207999999998</v>
      </c>
    </row>
    <row r="665" spans="1:8" x14ac:dyDescent="0.25">
      <c r="A665" t="s">
        <v>46</v>
      </c>
      <c r="B665" t="s">
        <v>44</v>
      </c>
      <c r="C665" t="s">
        <v>38</v>
      </c>
      <c r="D665" t="s">
        <v>26</v>
      </c>
      <c r="E665" t="s">
        <v>6</v>
      </c>
      <c r="F665" t="s">
        <v>3</v>
      </c>
      <c r="G665">
        <v>2015</v>
      </c>
      <c r="H665">
        <v>4351.5965999999999</v>
      </c>
    </row>
    <row r="666" spans="1:8" x14ac:dyDescent="0.25">
      <c r="A666" t="s">
        <v>46</v>
      </c>
      <c r="B666" t="s">
        <v>44</v>
      </c>
      <c r="C666" t="s">
        <v>38</v>
      </c>
      <c r="D666" t="s">
        <v>26</v>
      </c>
      <c r="E666" t="s">
        <v>6</v>
      </c>
      <c r="F666" t="s">
        <v>3</v>
      </c>
      <c r="G666">
        <v>2016</v>
      </c>
      <c r="H666">
        <v>4302.0977999999996</v>
      </c>
    </row>
    <row r="667" spans="1:8" x14ac:dyDescent="0.25">
      <c r="A667" t="s">
        <v>46</v>
      </c>
      <c r="B667" t="s">
        <v>44</v>
      </c>
      <c r="C667" t="s">
        <v>38</v>
      </c>
      <c r="D667" t="s">
        <v>26</v>
      </c>
      <c r="E667" t="s">
        <v>6</v>
      </c>
      <c r="F667" t="s">
        <v>3</v>
      </c>
      <c r="G667">
        <v>2017</v>
      </c>
      <c r="H667">
        <v>4302.0977999999996</v>
      </c>
    </row>
    <row r="668" spans="1:8" x14ac:dyDescent="0.25">
      <c r="A668" t="s">
        <v>46</v>
      </c>
      <c r="B668" t="s">
        <v>44</v>
      </c>
      <c r="C668" t="s">
        <v>38</v>
      </c>
      <c r="D668" t="s">
        <v>26</v>
      </c>
      <c r="E668" t="s">
        <v>7</v>
      </c>
      <c r="F668" t="s">
        <v>3</v>
      </c>
      <c r="G668">
        <v>2012</v>
      </c>
      <c r="H668">
        <v>699.45992999999999</v>
      </c>
    </row>
    <row r="669" spans="1:8" x14ac:dyDescent="0.25">
      <c r="A669" t="s">
        <v>46</v>
      </c>
      <c r="B669" t="s">
        <v>44</v>
      </c>
      <c r="C669" t="s">
        <v>38</v>
      </c>
      <c r="D669" t="s">
        <v>26</v>
      </c>
      <c r="E669" t="s">
        <v>7</v>
      </c>
      <c r="F669" t="s">
        <v>3</v>
      </c>
      <c r="G669">
        <v>2013</v>
      </c>
      <c r="H669">
        <v>915.10019999999997</v>
      </c>
    </row>
    <row r="670" spans="1:8" x14ac:dyDescent="0.25">
      <c r="A670" t="s">
        <v>46</v>
      </c>
      <c r="B670" t="s">
        <v>44</v>
      </c>
      <c r="C670" t="s">
        <v>38</v>
      </c>
      <c r="D670" t="s">
        <v>26</v>
      </c>
      <c r="E670" t="s">
        <v>7</v>
      </c>
      <c r="F670" t="s">
        <v>3</v>
      </c>
      <c r="G670">
        <v>2014</v>
      </c>
      <c r="H670">
        <v>978.33600000000001</v>
      </c>
    </row>
    <row r="671" spans="1:8" x14ac:dyDescent="0.25">
      <c r="A671" t="s">
        <v>46</v>
      </c>
      <c r="B671" t="s">
        <v>44</v>
      </c>
      <c r="C671" t="s">
        <v>38</v>
      </c>
      <c r="D671" t="s">
        <v>26</v>
      </c>
      <c r="E671" t="s">
        <v>7</v>
      </c>
      <c r="F671" t="s">
        <v>3</v>
      </c>
      <c r="G671">
        <v>2015</v>
      </c>
      <c r="H671">
        <v>1013.6304</v>
      </c>
    </row>
    <row r="672" spans="1:8" x14ac:dyDescent="0.25">
      <c r="A672" t="s">
        <v>46</v>
      </c>
      <c r="B672" t="s">
        <v>44</v>
      </c>
      <c r="C672" t="s">
        <v>38</v>
      </c>
      <c r="D672" t="s">
        <v>26</v>
      </c>
      <c r="E672" t="s">
        <v>7</v>
      </c>
      <c r="F672" t="s">
        <v>3</v>
      </c>
      <c r="G672">
        <v>2016</v>
      </c>
      <c r="H672">
        <v>927.63900000000001</v>
      </c>
    </row>
    <row r="673" spans="1:8" x14ac:dyDescent="0.25">
      <c r="A673" t="s">
        <v>46</v>
      </c>
      <c r="B673" t="s">
        <v>44</v>
      </c>
      <c r="C673" t="s">
        <v>38</v>
      </c>
      <c r="D673" t="s">
        <v>26</v>
      </c>
      <c r="E673" t="s">
        <v>7</v>
      </c>
      <c r="F673" t="s">
        <v>3</v>
      </c>
      <c r="G673">
        <v>2017</v>
      </c>
      <c r="H673">
        <v>757.74599999999998</v>
      </c>
    </row>
    <row r="674" spans="1:8" x14ac:dyDescent="0.25">
      <c r="A674" t="s">
        <v>46</v>
      </c>
      <c r="B674" t="s">
        <v>44</v>
      </c>
      <c r="C674" t="s">
        <v>38</v>
      </c>
      <c r="D674" t="s">
        <v>26</v>
      </c>
      <c r="E674" t="s">
        <v>8</v>
      </c>
      <c r="F674" t="s">
        <v>3</v>
      </c>
      <c r="G674">
        <v>2012</v>
      </c>
      <c r="H674">
        <v>240969.71236799998</v>
      </c>
    </row>
    <row r="675" spans="1:8" x14ac:dyDescent="0.25">
      <c r="A675" t="s">
        <v>46</v>
      </c>
      <c r="B675" t="s">
        <v>44</v>
      </c>
      <c r="C675" t="s">
        <v>38</v>
      </c>
      <c r="D675" t="s">
        <v>26</v>
      </c>
      <c r="E675" t="s">
        <v>8</v>
      </c>
      <c r="F675" t="s">
        <v>3</v>
      </c>
      <c r="G675">
        <v>2013</v>
      </c>
      <c r="H675">
        <v>232999.88250000001</v>
      </c>
    </row>
    <row r="676" spans="1:8" x14ac:dyDescent="0.25">
      <c r="A676" t="s">
        <v>46</v>
      </c>
      <c r="B676" t="s">
        <v>44</v>
      </c>
      <c r="C676" t="s">
        <v>38</v>
      </c>
      <c r="D676" t="s">
        <v>26</v>
      </c>
      <c r="E676" t="s">
        <v>8</v>
      </c>
      <c r="F676" t="s">
        <v>3</v>
      </c>
      <c r="G676">
        <v>2014</v>
      </c>
      <c r="H676">
        <v>227128.92125000001</v>
      </c>
    </row>
    <row r="677" spans="1:8" x14ac:dyDescent="0.25">
      <c r="A677" t="s">
        <v>46</v>
      </c>
      <c r="B677" t="s">
        <v>44</v>
      </c>
      <c r="C677" t="s">
        <v>38</v>
      </c>
      <c r="D677" t="s">
        <v>26</v>
      </c>
      <c r="E677" t="s">
        <v>8</v>
      </c>
      <c r="F677" t="s">
        <v>3</v>
      </c>
      <c r="G677">
        <v>2015</v>
      </c>
      <c r="H677">
        <v>217596.80249999999</v>
      </c>
    </row>
    <row r="678" spans="1:8" x14ac:dyDescent="0.25">
      <c r="A678" t="s">
        <v>46</v>
      </c>
      <c r="B678" t="s">
        <v>44</v>
      </c>
      <c r="C678" t="s">
        <v>38</v>
      </c>
      <c r="D678" t="s">
        <v>26</v>
      </c>
      <c r="E678" t="s">
        <v>8</v>
      </c>
      <c r="F678" t="s">
        <v>3</v>
      </c>
      <c r="G678">
        <v>2016</v>
      </c>
      <c r="H678">
        <v>222422.39249999999</v>
      </c>
    </row>
    <row r="679" spans="1:8" x14ac:dyDescent="0.25">
      <c r="A679" t="s">
        <v>46</v>
      </c>
      <c r="B679" t="s">
        <v>44</v>
      </c>
      <c r="C679" t="s">
        <v>38</v>
      </c>
      <c r="D679" t="s">
        <v>26</v>
      </c>
      <c r="E679" t="s">
        <v>8</v>
      </c>
      <c r="F679" t="s">
        <v>3</v>
      </c>
      <c r="G679">
        <v>2017</v>
      </c>
      <c r="H679">
        <v>218162.27124999999</v>
      </c>
    </row>
    <row r="680" spans="1:8" x14ac:dyDescent="0.25">
      <c r="A680" t="s">
        <v>46</v>
      </c>
      <c r="B680" t="s">
        <v>44</v>
      </c>
      <c r="C680" t="s">
        <v>38</v>
      </c>
      <c r="D680" t="s">
        <v>26</v>
      </c>
      <c r="E680" t="s">
        <v>9</v>
      </c>
      <c r="F680" t="s">
        <v>3</v>
      </c>
      <c r="G680">
        <v>2012</v>
      </c>
      <c r="H680">
        <v>150.03247208359298</v>
      </c>
    </row>
    <row r="681" spans="1:8" x14ac:dyDescent="0.25">
      <c r="A681" t="s">
        <v>46</v>
      </c>
      <c r="B681" t="s">
        <v>44</v>
      </c>
      <c r="C681" t="s">
        <v>38</v>
      </c>
      <c r="D681" t="s">
        <v>26</v>
      </c>
      <c r="E681" t="s">
        <v>9</v>
      </c>
      <c r="F681" t="s">
        <v>3</v>
      </c>
      <c r="G681">
        <v>2013</v>
      </c>
      <c r="H681">
        <v>83.798000000000002</v>
      </c>
    </row>
    <row r="682" spans="1:8" x14ac:dyDescent="0.25">
      <c r="A682" t="s">
        <v>46</v>
      </c>
      <c r="B682" t="s">
        <v>44</v>
      </c>
      <c r="C682" t="s">
        <v>38</v>
      </c>
      <c r="D682" t="s">
        <v>26</v>
      </c>
      <c r="E682" t="s">
        <v>9</v>
      </c>
      <c r="F682" t="s">
        <v>3</v>
      </c>
      <c r="G682">
        <v>2014</v>
      </c>
      <c r="H682">
        <v>124.9105</v>
      </c>
    </row>
    <row r="683" spans="1:8" x14ac:dyDescent="0.25">
      <c r="A683" t="s">
        <v>46</v>
      </c>
      <c r="B683" t="s">
        <v>44</v>
      </c>
      <c r="C683" t="s">
        <v>38</v>
      </c>
      <c r="D683" t="s">
        <v>26</v>
      </c>
      <c r="E683" t="s">
        <v>9</v>
      </c>
      <c r="F683" t="s">
        <v>3</v>
      </c>
      <c r="G683">
        <v>2015</v>
      </c>
      <c r="H683">
        <v>163.73500000000001</v>
      </c>
    </row>
    <row r="684" spans="1:8" x14ac:dyDescent="0.25">
      <c r="A684" t="s">
        <v>46</v>
      </c>
      <c r="B684" t="s">
        <v>44</v>
      </c>
      <c r="C684" t="s">
        <v>38</v>
      </c>
      <c r="D684" t="s">
        <v>26</v>
      </c>
      <c r="E684" t="s">
        <v>9</v>
      </c>
      <c r="F684" t="s">
        <v>3</v>
      </c>
      <c r="G684">
        <v>2016</v>
      </c>
      <c r="H684">
        <v>108.90165</v>
      </c>
    </row>
    <row r="685" spans="1:8" x14ac:dyDescent="0.25">
      <c r="A685" t="s">
        <v>46</v>
      </c>
      <c r="B685" t="s">
        <v>44</v>
      </c>
      <c r="C685" t="s">
        <v>38</v>
      </c>
      <c r="D685" t="s">
        <v>26</v>
      </c>
      <c r="E685" t="s">
        <v>9</v>
      </c>
      <c r="F685" t="s">
        <v>3</v>
      </c>
      <c r="G685">
        <v>2017</v>
      </c>
      <c r="H685">
        <v>106.813135</v>
      </c>
    </row>
    <row r="686" spans="1:8" x14ac:dyDescent="0.25">
      <c r="A686" t="s">
        <v>46</v>
      </c>
      <c r="B686" t="s">
        <v>44</v>
      </c>
      <c r="C686" t="s">
        <v>38</v>
      </c>
      <c r="D686" t="s">
        <v>26</v>
      </c>
      <c r="E686" t="s">
        <v>8</v>
      </c>
      <c r="F686" t="s">
        <v>3</v>
      </c>
      <c r="G686">
        <v>2012</v>
      </c>
      <c r="H686">
        <v>1184.3158249999999</v>
      </c>
    </row>
    <row r="687" spans="1:8" x14ac:dyDescent="0.25">
      <c r="A687" t="s">
        <v>46</v>
      </c>
      <c r="B687" t="s">
        <v>44</v>
      </c>
      <c r="C687" t="s">
        <v>38</v>
      </c>
      <c r="D687" t="s">
        <v>26</v>
      </c>
      <c r="E687" t="s">
        <v>8</v>
      </c>
      <c r="F687" t="s">
        <v>3</v>
      </c>
      <c r="G687">
        <v>2013</v>
      </c>
      <c r="H687">
        <v>1136.3678530810409</v>
      </c>
    </row>
    <row r="688" spans="1:8" x14ac:dyDescent="0.25">
      <c r="A688" t="s">
        <v>46</v>
      </c>
      <c r="B688" t="s">
        <v>44</v>
      </c>
      <c r="C688" t="s">
        <v>38</v>
      </c>
      <c r="D688" t="s">
        <v>26</v>
      </c>
      <c r="E688" t="s">
        <v>8</v>
      </c>
      <c r="F688" t="s">
        <v>3</v>
      </c>
      <c r="G688">
        <v>2014</v>
      </c>
      <c r="H688">
        <v>992.97999353785531</v>
      </c>
    </row>
    <row r="689" spans="1:8" x14ac:dyDescent="0.25">
      <c r="A689" t="s">
        <v>46</v>
      </c>
      <c r="B689" t="s">
        <v>44</v>
      </c>
      <c r="C689" t="s">
        <v>38</v>
      </c>
      <c r="D689" t="s">
        <v>26</v>
      </c>
      <c r="E689" t="s">
        <v>8</v>
      </c>
      <c r="F689" t="s">
        <v>3</v>
      </c>
      <c r="G689">
        <v>2015</v>
      </c>
      <c r="H689">
        <v>883.48167290266031</v>
      </c>
    </row>
    <row r="690" spans="1:8" x14ac:dyDescent="0.25">
      <c r="A690" t="s">
        <v>46</v>
      </c>
      <c r="B690" t="s">
        <v>44</v>
      </c>
      <c r="C690" t="s">
        <v>38</v>
      </c>
      <c r="D690" t="s">
        <v>26</v>
      </c>
      <c r="E690" t="s">
        <v>8</v>
      </c>
      <c r="F690" t="s">
        <v>3</v>
      </c>
      <c r="G690">
        <v>2016</v>
      </c>
      <c r="H690">
        <v>796.95</v>
      </c>
    </row>
    <row r="691" spans="1:8" x14ac:dyDescent="0.25">
      <c r="A691" t="s">
        <v>46</v>
      </c>
      <c r="B691" t="s">
        <v>44</v>
      </c>
      <c r="C691" t="s">
        <v>38</v>
      </c>
      <c r="D691" t="s">
        <v>26</v>
      </c>
      <c r="E691" t="s">
        <v>8</v>
      </c>
      <c r="F691" t="s">
        <v>3</v>
      </c>
      <c r="G691">
        <v>2017</v>
      </c>
      <c r="H691">
        <v>796.95</v>
      </c>
    </row>
    <row r="692" spans="1:8" x14ac:dyDescent="0.25">
      <c r="A692" t="s">
        <v>46</v>
      </c>
      <c r="B692" t="s">
        <v>44</v>
      </c>
      <c r="C692" t="s">
        <v>38</v>
      </c>
      <c r="D692" t="s">
        <v>27</v>
      </c>
      <c r="E692" t="s">
        <v>7</v>
      </c>
      <c r="F692" t="s">
        <v>3</v>
      </c>
      <c r="G692">
        <v>2012</v>
      </c>
      <c r="H692">
        <v>307.56283200000001</v>
      </c>
    </row>
    <row r="693" spans="1:8" x14ac:dyDescent="0.25">
      <c r="A693" t="s">
        <v>46</v>
      </c>
      <c r="B693" t="s">
        <v>44</v>
      </c>
      <c r="C693" t="s">
        <v>38</v>
      </c>
      <c r="D693" t="s">
        <v>27</v>
      </c>
      <c r="E693" t="s">
        <v>7</v>
      </c>
      <c r="F693" t="s">
        <v>3</v>
      </c>
      <c r="G693">
        <v>2013</v>
      </c>
      <c r="H693">
        <v>270.10897200000005</v>
      </c>
    </row>
    <row r="694" spans="1:8" x14ac:dyDescent="0.25">
      <c r="A694" t="s">
        <v>46</v>
      </c>
      <c r="B694" t="s">
        <v>44</v>
      </c>
      <c r="C694" t="s">
        <v>38</v>
      </c>
      <c r="D694" t="s">
        <v>27</v>
      </c>
      <c r="E694" t="s">
        <v>7</v>
      </c>
      <c r="F694" t="s">
        <v>3</v>
      </c>
      <c r="G694">
        <v>2014</v>
      </c>
      <c r="H694">
        <v>247.11111000000002</v>
      </c>
    </row>
    <row r="695" spans="1:8" x14ac:dyDescent="0.25">
      <c r="A695" t="s">
        <v>46</v>
      </c>
      <c r="B695" t="s">
        <v>44</v>
      </c>
      <c r="C695" t="s">
        <v>38</v>
      </c>
      <c r="D695" t="s">
        <v>27</v>
      </c>
      <c r="E695" t="s">
        <v>7</v>
      </c>
      <c r="F695" t="s">
        <v>3</v>
      </c>
      <c r="G695">
        <v>2015</v>
      </c>
      <c r="H695">
        <v>224.11324800000003</v>
      </c>
    </row>
    <row r="696" spans="1:8" x14ac:dyDescent="0.25">
      <c r="A696" t="s">
        <v>46</v>
      </c>
      <c r="B696" t="s">
        <v>44</v>
      </c>
      <c r="C696" t="s">
        <v>38</v>
      </c>
      <c r="D696" t="s">
        <v>27</v>
      </c>
      <c r="E696" t="s">
        <v>7</v>
      </c>
      <c r="F696" t="s">
        <v>3</v>
      </c>
      <c r="G696">
        <v>2016</v>
      </c>
      <c r="H696">
        <v>201.08519999999999</v>
      </c>
    </row>
    <row r="697" spans="1:8" x14ac:dyDescent="0.25">
      <c r="A697" t="s">
        <v>46</v>
      </c>
      <c r="B697" t="s">
        <v>44</v>
      </c>
      <c r="C697" t="s">
        <v>38</v>
      </c>
      <c r="D697" t="s">
        <v>27</v>
      </c>
      <c r="E697" t="s">
        <v>7</v>
      </c>
      <c r="F697" t="s">
        <v>3</v>
      </c>
      <c r="G697">
        <v>2017</v>
      </c>
      <c r="H697">
        <v>178.09739999999999</v>
      </c>
    </row>
    <row r="698" spans="1:8" x14ac:dyDescent="0.25">
      <c r="A698" t="s">
        <v>46</v>
      </c>
      <c r="B698" t="s">
        <v>44</v>
      </c>
      <c r="C698" t="s">
        <v>38</v>
      </c>
      <c r="D698" t="s">
        <v>27</v>
      </c>
      <c r="E698" t="s">
        <v>10</v>
      </c>
      <c r="F698" t="s">
        <v>3</v>
      </c>
      <c r="G698">
        <v>2012</v>
      </c>
      <c r="H698">
        <v>879.43291799999997</v>
      </c>
    </row>
    <row r="699" spans="1:8" x14ac:dyDescent="0.25">
      <c r="A699" t="s">
        <v>46</v>
      </c>
      <c r="B699" t="s">
        <v>44</v>
      </c>
      <c r="C699" t="s">
        <v>38</v>
      </c>
      <c r="D699" t="s">
        <v>27</v>
      </c>
      <c r="E699" t="s">
        <v>10</v>
      </c>
      <c r="F699" t="s">
        <v>3</v>
      </c>
      <c r="G699">
        <v>2013</v>
      </c>
      <c r="H699">
        <v>951.92116499999997</v>
      </c>
    </row>
    <row r="700" spans="1:8" x14ac:dyDescent="0.25">
      <c r="A700" t="s">
        <v>46</v>
      </c>
      <c r="B700" t="s">
        <v>44</v>
      </c>
      <c r="C700" t="s">
        <v>38</v>
      </c>
      <c r="D700" t="s">
        <v>27</v>
      </c>
      <c r="E700" t="s">
        <v>10</v>
      </c>
      <c r="F700" t="s">
        <v>3</v>
      </c>
      <c r="G700">
        <v>2014</v>
      </c>
      <c r="H700">
        <v>947.68196250000005</v>
      </c>
    </row>
    <row r="701" spans="1:8" x14ac:dyDescent="0.25">
      <c r="A701" t="s">
        <v>46</v>
      </c>
      <c r="B701" t="s">
        <v>44</v>
      </c>
      <c r="C701" t="s">
        <v>38</v>
      </c>
      <c r="D701" t="s">
        <v>27</v>
      </c>
      <c r="E701" t="s">
        <v>10</v>
      </c>
      <c r="F701" t="s">
        <v>3</v>
      </c>
      <c r="G701">
        <v>2015</v>
      </c>
      <c r="H701">
        <v>943.44275999999991</v>
      </c>
    </row>
    <row r="702" spans="1:8" x14ac:dyDescent="0.25">
      <c r="A702" t="s">
        <v>46</v>
      </c>
      <c r="B702" t="s">
        <v>44</v>
      </c>
      <c r="C702" t="s">
        <v>38</v>
      </c>
      <c r="D702" t="s">
        <v>27</v>
      </c>
      <c r="E702" t="s">
        <v>10</v>
      </c>
      <c r="F702" t="s">
        <v>3</v>
      </c>
      <c r="G702">
        <v>2016</v>
      </c>
      <c r="H702">
        <v>939.21749999999997</v>
      </c>
    </row>
    <row r="703" spans="1:8" x14ac:dyDescent="0.25">
      <c r="A703" t="s">
        <v>46</v>
      </c>
      <c r="B703" t="s">
        <v>44</v>
      </c>
      <c r="C703" t="s">
        <v>38</v>
      </c>
      <c r="D703" t="s">
        <v>27</v>
      </c>
      <c r="E703" t="s">
        <v>10</v>
      </c>
      <c r="F703" t="s">
        <v>3</v>
      </c>
      <c r="G703">
        <v>2017</v>
      </c>
      <c r="H703">
        <v>934.92750000000001</v>
      </c>
    </row>
    <row r="704" spans="1:8" x14ac:dyDescent="0.25">
      <c r="A704" t="s">
        <v>46</v>
      </c>
      <c r="B704" t="s">
        <v>44</v>
      </c>
      <c r="C704" t="s">
        <v>38</v>
      </c>
      <c r="D704" t="s">
        <v>27</v>
      </c>
      <c r="E704" t="s">
        <v>11</v>
      </c>
      <c r="F704" t="s">
        <v>3</v>
      </c>
      <c r="G704">
        <v>2012</v>
      </c>
      <c r="H704">
        <v>2192.0159520000002</v>
      </c>
    </row>
    <row r="705" spans="1:8" x14ac:dyDescent="0.25">
      <c r="A705" t="s">
        <v>46</v>
      </c>
      <c r="B705" t="s">
        <v>44</v>
      </c>
      <c r="C705" t="s">
        <v>38</v>
      </c>
      <c r="D705" t="s">
        <v>27</v>
      </c>
      <c r="E705" t="s">
        <v>11</v>
      </c>
      <c r="F705" t="s">
        <v>3</v>
      </c>
      <c r="G705">
        <v>2013</v>
      </c>
      <c r="H705">
        <v>2225.4739199999999</v>
      </c>
    </row>
    <row r="706" spans="1:8" x14ac:dyDescent="0.25">
      <c r="A706" t="s">
        <v>46</v>
      </c>
      <c r="B706" t="s">
        <v>44</v>
      </c>
      <c r="C706" t="s">
        <v>38</v>
      </c>
      <c r="D706" t="s">
        <v>27</v>
      </c>
      <c r="E706" t="s">
        <v>11</v>
      </c>
      <c r="F706" t="s">
        <v>3</v>
      </c>
      <c r="G706">
        <v>2014</v>
      </c>
      <c r="H706">
        <v>2222.8560000000002</v>
      </c>
    </row>
    <row r="707" spans="1:8" x14ac:dyDescent="0.25">
      <c r="A707" t="s">
        <v>46</v>
      </c>
      <c r="B707" t="s">
        <v>44</v>
      </c>
      <c r="C707" t="s">
        <v>38</v>
      </c>
      <c r="D707" t="s">
        <v>27</v>
      </c>
      <c r="E707" t="s">
        <v>11</v>
      </c>
      <c r="F707" t="s">
        <v>3</v>
      </c>
      <c r="G707">
        <v>2015</v>
      </c>
      <c r="H707">
        <v>2220.2380800000001</v>
      </c>
    </row>
    <row r="708" spans="1:8" x14ac:dyDescent="0.25">
      <c r="A708" t="s">
        <v>46</v>
      </c>
      <c r="B708" t="s">
        <v>44</v>
      </c>
      <c r="C708" t="s">
        <v>38</v>
      </c>
      <c r="D708" t="s">
        <v>27</v>
      </c>
      <c r="E708" t="s">
        <v>11</v>
      </c>
      <c r="F708" t="s">
        <v>3</v>
      </c>
      <c r="G708">
        <v>2016</v>
      </c>
      <c r="H708">
        <v>2217.6201599999999</v>
      </c>
    </row>
    <row r="709" spans="1:8" x14ac:dyDescent="0.25">
      <c r="A709" t="s">
        <v>46</v>
      </c>
      <c r="B709" t="s">
        <v>44</v>
      </c>
      <c r="C709" t="s">
        <v>38</v>
      </c>
      <c r="D709" t="s">
        <v>27</v>
      </c>
      <c r="E709" t="s">
        <v>11</v>
      </c>
      <c r="F709" t="s">
        <v>3</v>
      </c>
      <c r="G709">
        <v>2017</v>
      </c>
      <c r="H709">
        <v>2215.0022399999998</v>
      </c>
    </row>
    <row r="710" spans="1:8" hidden="1" x14ac:dyDescent="0.25">
      <c r="A710" t="s">
        <v>46</v>
      </c>
      <c r="B710" t="s">
        <v>44</v>
      </c>
      <c r="C710" t="s">
        <v>38</v>
      </c>
      <c r="D710" t="s">
        <v>28</v>
      </c>
      <c r="E710">
        <v>0</v>
      </c>
      <c r="F710" t="s">
        <v>3</v>
      </c>
      <c r="G710">
        <v>2012</v>
      </c>
      <c r="H710">
        <v>795.40800720807056</v>
      </c>
    </row>
    <row r="711" spans="1:8" hidden="1" x14ac:dyDescent="0.25">
      <c r="A711" t="s">
        <v>46</v>
      </c>
      <c r="B711" t="s">
        <v>44</v>
      </c>
      <c r="C711" t="s">
        <v>38</v>
      </c>
      <c r="D711" t="s">
        <v>28</v>
      </c>
      <c r="E711">
        <v>0</v>
      </c>
      <c r="F711" t="s">
        <v>3</v>
      </c>
      <c r="G711">
        <v>2013</v>
      </c>
      <c r="H711">
        <v>962.31500000000005</v>
      </c>
    </row>
    <row r="712" spans="1:8" hidden="1" x14ac:dyDescent="0.25">
      <c r="A712" t="s">
        <v>46</v>
      </c>
      <c r="B712" t="s">
        <v>44</v>
      </c>
      <c r="C712" t="s">
        <v>38</v>
      </c>
      <c r="D712" t="s">
        <v>28</v>
      </c>
      <c r="E712">
        <v>0</v>
      </c>
      <c r="F712" t="s">
        <v>3</v>
      </c>
      <c r="G712">
        <v>2014</v>
      </c>
      <c r="H712">
        <v>924.63</v>
      </c>
    </row>
    <row r="713" spans="1:8" hidden="1" x14ac:dyDescent="0.25">
      <c r="A713" t="s">
        <v>46</v>
      </c>
      <c r="B713" t="s">
        <v>44</v>
      </c>
      <c r="C713" t="s">
        <v>38</v>
      </c>
      <c r="D713" t="s">
        <v>28</v>
      </c>
      <c r="E713">
        <v>0</v>
      </c>
      <c r="F713" t="s">
        <v>3</v>
      </c>
      <c r="G713">
        <v>2015</v>
      </c>
      <c r="H713">
        <v>886.95</v>
      </c>
    </row>
    <row r="714" spans="1:8" hidden="1" x14ac:dyDescent="0.25">
      <c r="A714" t="s">
        <v>46</v>
      </c>
      <c r="B714" t="s">
        <v>44</v>
      </c>
      <c r="C714" t="s">
        <v>38</v>
      </c>
      <c r="D714" t="s">
        <v>28</v>
      </c>
      <c r="E714">
        <v>0</v>
      </c>
      <c r="F714" t="s">
        <v>3</v>
      </c>
      <c r="G714">
        <v>2016</v>
      </c>
      <c r="H714">
        <v>849.26</v>
      </c>
    </row>
    <row r="715" spans="1:8" hidden="1" x14ac:dyDescent="0.25">
      <c r="A715" t="s">
        <v>46</v>
      </c>
      <c r="B715" t="s">
        <v>44</v>
      </c>
      <c r="C715" t="s">
        <v>38</v>
      </c>
      <c r="D715" t="s">
        <v>28</v>
      </c>
      <c r="E715">
        <v>0</v>
      </c>
      <c r="F715" t="s">
        <v>3</v>
      </c>
      <c r="G715">
        <v>2017</v>
      </c>
      <c r="H715">
        <v>811.58</v>
      </c>
    </row>
    <row r="716" spans="1:8" hidden="1" x14ac:dyDescent="0.25">
      <c r="A716" t="s">
        <v>46</v>
      </c>
      <c r="B716" t="s">
        <v>44</v>
      </c>
      <c r="C716" t="s">
        <v>38</v>
      </c>
      <c r="D716" t="s">
        <v>28</v>
      </c>
      <c r="E716">
        <v>0</v>
      </c>
      <c r="F716" t="s">
        <v>3</v>
      </c>
      <c r="G716">
        <v>2012</v>
      </c>
      <c r="H716">
        <v>29107.906712723187</v>
      </c>
    </row>
    <row r="717" spans="1:8" hidden="1" x14ac:dyDescent="0.25">
      <c r="A717" t="s">
        <v>46</v>
      </c>
      <c r="B717" t="s">
        <v>44</v>
      </c>
      <c r="C717" t="s">
        <v>38</v>
      </c>
      <c r="D717" t="s">
        <v>28</v>
      </c>
      <c r="E717">
        <v>0</v>
      </c>
      <c r="F717" t="s">
        <v>3</v>
      </c>
      <c r="G717">
        <v>2013</v>
      </c>
      <c r="H717">
        <v>29593.129290151595</v>
      </c>
    </row>
    <row r="718" spans="1:8" hidden="1" x14ac:dyDescent="0.25">
      <c r="A718" t="s">
        <v>46</v>
      </c>
      <c r="B718" t="s">
        <v>44</v>
      </c>
      <c r="C718" t="s">
        <v>38</v>
      </c>
      <c r="D718" t="s">
        <v>28</v>
      </c>
      <c r="E718">
        <v>0</v>
      </c>
      <c r="F718" t="s">
        <v>3</v>
      </c>
      <c r="G718">
        <v>2014</v>
      </c>
      <c r="H718">
        <v>29660.778012384078</v>
      </c>
    </row>
    <row r="719" spans="1:8" hidden="1" x14ac:dyDescent="0.25">
      <c r="A719" t="s">
        <v>46</v>
      </c>
      <c r="B719" t="s">
        <v>44</v>
      </c>
      <c r="C719" t="s">
        <v>38</v>
      </c>
      <c r="D719" t="s">
        <v>28</v>
      </c>
      <c r="E719">
        <v>0</v>
      </c>
      <c r="F719" t="s">
        <v>3</v>
      </c>
      <c r="G719">
        <v>2015</v>
      </c>
      <c r="H719">
        <v>30412.241216136932</v>
      </c>
    </row>
    <row r="720" spans="1:8" hidden="1" x14ac:dyDescent="0.25">
      <c r="A720" t="s">
        <v>46</v>
      </c>
      <c r="B720" t="s">
        <v>44</v>
      </c>
      <c r="C720" t="s">
        <v>38</v>
      </c>
      <c r="D720" t="s">
        <v>28</v>
      </c>
      <c r="E720">
        <v>0</v>
      </c>
      <c r="F720" t="s">
        <v>3</v>
      </c>
      <c r="G720">
        <v>2016</v>
      </c>
      <c r="H720">
        <v>29356.582900267109</v>
      </c>
    </row>
    <row r="721" spans="1:8" hidden="1" x14ac:dyDescent="0.25">
      <c r="A721" t="s">
        <v>46</v>
      </c>
      <c r="B721" t="s">
        <v>44</v>
      </c>
      <c r="C721" t="s">
        <v>38</v>
      </c>
      <c r="D721" t="s">
        <v>28</v>
      </c>
      <c r="E721">
        <v>0</v>
      </c>
      <c r="F721" t="s">
        <v>3</v>
      </c>
      <c r="G721">
        <v>2017</v>
      </c>
      <c r="H721">
        <v>28459</v>
      </c>
    </row>
    <row r="722" spans="1:8" x14ac:dyDescent="0.25">
      <c r="A722" t="s">
        <v>46</v>
      </c>
      <c r="B722" t="s">
        <v>44</v>
      </c>
      <c r="C722" t="s">
        <v>38</v>
      </c>
      <c r="D722" t="s">
        <v>26</v>
      </c>
      <c r="E722" t="s">
        <v>6</v>
      </c>
      <c r="F722" t="s">
        <v>4</v>
      </c>
      <c r="G722">
        <v>2012</v>
      </c>
      <c r="H722">
        <v>6.7943888961397136E-2</v>
      </c>
    </row>
    <row r="723" spans="1:8" x14ac:dyDescent="0.25">
      <c r="A723" t="s">
        <v>46</v>
      </c>
      <c r="B723" t="s">
        <v>44</v>
      </c>
      <c r="C723" t="s">
        <v>38</v>
      </c>
      <c r="D723" t="s">
        <v>26</v>
      </c>
      <c r="E723" t="s">
        <v>6</v>
      </c>
      <c r="F723" t="s">
        <v>4</v>
      </c>
      <c r="G723">
        <v>2013</v>
      </c>
      <c r="H723">
        <v>0.102423</v>
      </c>
    </row>
    <row r="724" spans="1:8" x14ac:dyDescent="0.25">
      <c r="A724" t="s">
        <v>46</v>
      </c>
      <c r="B724" t="s">
        <v>44</v>
      </c>
      <c r="C724" t="s">
        <v>38</v>
      </c>
      <c r="D724" t="s">
        <v>26</v>
      </c>
      <c r="E724" t="s">
        <v>6</v>
      </c>
      <c r="F724" t="s">
        <v>4</v>
      </c>
      <c r="G724">
        <v>2014</v>
      </c>
      <c r="H724">
        <v>0.120264</v>
      </c>
    </row>
    <row r="725" spans="1:8" x14ac:dyDescent="0.25">
      <c r="A725" t="s">
        <v>46</v>
      </c>
      <c r="B725" t="s">
        <v>44</v>
      </c>
      <c r="C725" t="s">
        <v>38</v>
      </c>
      <c r="D725" t="s">
        <v>26</v>
      </c>
      <c r="E725" t="s">
        <v>6</v>
      </c>
      <c r="F725" t="s">
        <v>4</v>
      </c>
      <c r="G725">
        <v>2015</v>
      </c>
      <c r="H725">
        <v>0.176178</v>
      </c>
    </row>
    <row r="726" spans="1:8" x14ac:dyDescent="0.25">
      <c r="A726" t="s">
        <v>46</v>
      </c>
      <c r="B726" t="s">
        <v>44</v>
      </c>
      <c r="C726" t="s">
        <v>38</v>
      </c>
      <c r="D726" t="s">
        <v>26</v>
      </c>
      <c r="E726" t="s">
        <v>6</v>
      </c>
      <c r="F726" t="s">
        <v>4</v>
      </c>
      <c r="G726">
        <v>2016</v>
      </c>
      <c r="H726">
        <v>0.174174</v>
      </c>
    </row>
    <row r="727" spans="1:8" x14ac:dyDescent="0.25">
      <c r="A727" t="s">
        <v>46</v>
      </c>
      <c r="B727" t="s">
        <v>44</v>
      </c>
      <c r="C727" t="s">
        <v>38</v>
      </c>
      <c r="D727" t="s">
        <v>26</v>
      </c>
      <c r="E727" t="s">
        <v>6</v>
      </c>
      <c r="F727" t="s">
        <v>4</v>
      </c>
      <c r="G727">
        <v>2017</v>
      </c>
      <c r="H727">
        <v>0.174174</v>
      </c>
    </row>
    <row r="728" spans="1:8" x14ac:dyDescent="0.25">
      <c r="A728" t="s">
        <v>46</v>
      </c>
      <c r="B728" t="s">
        <v>44</v>
      </c>
      <c r="C728" t="s">
        <v>38</v>
      </c>
      <c r="D728" t="s">
        <v>26</v>
      </c>
      <c r="E728" t="s">
        <v>7</v>
      </c>
      <c r="F728" t="s">
        <v>4</v>
      </c>
      <c r="G728">
        <v>2012</v>
      </c>
      <c r="H728">
        <v>2.7110850000000002E-2</v>
      </c>
    </row>
    <row r="729" spans="1:8" x14ac:dyDescent="0.25">
      <c r="A729" t="s">
        <v>46</v>
      </c>
      <c r="B729" t="s">
        <v>44</v>
      </c>
      <c r="C729" t="s">
        <v>38</v>
      </c>
      <c r="D729" t="s">
        <v>26</v>
      </c>
      <c r="E729" t="s">
        <v>7</v>
      </c>
      <c r="F729" t="s">
        <v>4</v>
      </c>
      <c r="G729">
        <v>2013</v>
      </c>
      <c r="H729">
        <v>3.5469000000000001E-2</v>
      </c>
    </row>
    <row r="730" spans="1:8" x14ac:dyDescent="0.25">
      <c r="A730" t="s">
        <v>46</v>
      </c>
      <c r="B730" t="s">
        <v>44</v>
      </c>
      <c r="C730" t="s">
        <v>38</v>
      </c>
      <c r="D730" t="s">
        <v>26</v>
      </c>
      <c r="E730" t="s">
        <v>7</v>
      </c>
      <c r="F730" t="s">
        <v>4</v>
      </c>
      <c r="G730">
        <v>2014</v>
      </c>
      <c r="H730">
        <v>3.7920000000000002E-2</v>
      </c>
    </row>
    <row r="731" spans="1:8" x14ac:dyDescent="0.25">
      <c r="A731" t="s">
        <v>46</v>
      </c>
      <c r="B731" t="s">
        <v>44</v>
      </c>
      <c r="C731" t="s">
        <v>38</v>
      </c>
      <c r="D731" t="s">
        <v>26</v>
      </c>
      <c r="E731" t="s">
        <v>7</v>
      </c>
      <c r="F731" t="s">
        <v>4</v>
      </c>
      <c r="G731">
        <v>2015</v>
      </c>
      <c r="H731">
        <v>3.9287999999999997E-2</v>
      </c>
    </row>
    <row r="732" spans="1:8" x14ac:dyDescent="0.25">
      <c r="A732" t="s">
        <v>46</v>
      </c>
      <c r="B732" t="s">
        <v>44</v>
      </c>
      <c r="C732" t="s">
        <v>38</v>
      </c>
      <c r="D732" t="s">
        <v>26</v>
      </c>
      <c r="E732" t="s">
        <v>7</v>
      </c>
      <c r="F732" t="s">
        <v>4</v>
      </c>
      <c r="G732">
        <v>2016</v>
      </c>
      <c r="H732">
        <v>3.5955000000000001E-2</v>
      </c>
    </row>
    <row r="733" spans="1:8" x14ac:dyDescent="0.25">
      <c r="A733" t="s">
        <v>46</v>
      </c>
      <c r="B733" t="s">
        <v>44</v>
      </c>
      <c r="C733" t="s">
        <v>38</v>
      </c>
      <c r="D733" t="s">
        <v>26</v>
      </c>
      <c r="E733" t="s">
        <v>7</v>
      </c>
      <c r="F733" t="s">
        <v>4</v>
      </c>
      <c r="G733">
        <v>2017</v>
      </c>
      <c r="H733">
        <v>2.937E-2</v>
      </c>
    </row>
    <row r="734" spans="1:8" x14ac:dyDescent="0.25">
      <c r="A734" t="s">
        <v>46</v>
      </c>
      <c r="B734" t="s">
        <v>44</v>
      </c>
      <c r="C734" t="s">
        <v>38</v>
      </c>
      <c r="D734" t="s">
        <v>26</v>
      </c>
      <c r="E734" t="s">
        <v>8</v>
      </c>
      <c r="F734" t="s">
        <v>4</v>
      </c>
      <c r="G734">
        <v>2012</v>
      </c>
      <c r="H734">
        <v>2.5035814271999999</v>
      </c>
    </row>
    <row r="735" spans="1:8" x14ac:dyDescent="0.25">
      <c r="A735" t="s">
        <v>46</v>
      </c>
      <c r="B735" t="s">
        <v>44</v>
      </c>
      <c r="C735" t="s">
        <v>38</v>
      </c>
      <c r="D735" t="s">
        <v>26</v>
      </c>
      <c r="E735" t="s">
        <v>8</v>
      </c>
      <c r="F735" t="s">
        <v>4</v>
      </c>
      <c r="G735">
        <v>2013</v>
      </c>
      <c r="H735">
        <v>2.4207779999999999</v>
      </c>
    </row>
    <row r="736" spans="1:8" x14ac:dyDescent="0.25">
      <c r="A736" t="s">
        <v>46</v>
      </c>
      <c r="B736" t="s">
        <v>44</v>
      </c>
      <c r="C736" t="s">
        <v>38</v>
      </c>
      <c r="D736" t="s">
        <v>26</v>
      </c>
      <c r="E736" t="s">
        <v>8</v>
      </c>
      <c r="F736" t="s">
        <v>4</v>
      </c>
      <c r="G736">
        <v>2014</v>
      </c>
      <c r="H736">
        <v>2.3597809999999999</v>
      </c>
    </row>
    <row r="737" spans="1:8" x14ac:dyDescent="0.25">
      <c r="A737" t="s">
        <v>46</v>
      </c>
      <c r="B737" t="s">
        <v>44</v>
      </c>
      <c r="C737" t="s">
        <v>38</v>
      </c>
      <c r="D737" t="s">
        <v>26</v>
      </c>
      <c r="E737" t="s">
        <v>8</v>
      </c>
      <c r="F737" t="s">
        <v>4</v>
      </c>
      <c r="G737">
        <v>2015</v>
      </c>
      <c r="H737">
        <v>2.2607460000000001</v>
      </c>
    </row>
    <row r="738" spans="1:8" x14ac:dyDescent="0.25">
      <c r="A738" t="s">
        <v>46</v>
      </c>
      <c r="B738" t="s">
        <v>44</v>
      </c>
      <c r="C738" t="s">
        <v>38</v>
      </c>
      <c r="D738" t="s">
        <v>26</v>
      </c>
      <c r="E738" t="s">
        <v>8</v>
      </c>
      <c r="F738" t="s">
        <v>4</v>
      </c>
      <c r="G738">
        <v>2016</v>
      </c>
      <c r="H738">
        <v>2.3108819999999999</v>
      </c>
    </row>
    <row r="739" spans="1:8" x14ac:dyDescent="0.25">
      <c r="A739" t="s">
        <v>46</v>
      </c>
      <c r="B739" t="s">
        <v>44</v>
      </c>
      <c r="C739" t="s">
        <v>38</v>
      </c>
      <c r="D739" t="s">
        <v>26</v>
      </c>
      <c r="E739" t="s">
        <v>8</v>
      </c>
      <c r="F739" t="s">
        <v>4</v>
      </c>
      <c r="G739">
        <v>2017</v>
      </c>
      <c r="H739">
        <v>2.2666210000000002</v>
      </c>
    </row>
    <row r="740" spans="1:8" x14ac:dyDescent="0.25">
      <c r="A740" t="s">
        <v>46</v>
      </c>
      <c r="B740" t="s">
        <v>44</v>
      </c>
      <c r="C740" t="s">
        <v>38</v>
      </c>
      <c r="D740" t="s">
        <v>26</v>
      </c>
      <c r="E740" t="s">
        <v>9</v>
      </c>
      <c r="F740" t="s">
        <v>4</v>
      </c>
      <c r="G740">
        <v>2012</v>
      </c>
      <c r="H740">
        <v>6.2950687587521523E-3</v>
      </c>
    </row>
    <row r="741" spans="1:8" x14ac:dyDescent="0.25">
      <c r="A741" t="s">
        <v>46</v>
      </c>
      <c r="B741" t="s">
        <v>44</v>
      </c>
      <c r="C741" t="s">
        <v>38</v>
      </c>
      <c r="D741" t="s">
        <v>26</v>
      </c>
      <c r="E741" t="s">
        <v>9</v>
      </c>
      <c r="F741" t="s">
        <v>4</v>
      </c>
      <c r="G741">
        <v>2013</v>
      </c>
      <c r="H741">
        <v>3.516E-3</v>
      </c>
    </row>
    <row r="742" spans="1:8" x14ac:dyDescent="0.25">
      <c r="A742" t="s">
        <v>46</v>
      </c>
      <c r="B742" t="s">
        <v>44</v>
      </c>
      <c r="C742" t="s">
        <v>38</v>
      </c>
      <c r="D742" t="s">
        <v>26</v>
      </c>
      <c r="E742" t="s">
        <v>9</v>
      </c>
      <c r="F742" t="s">
        <v>4</v>
      </c>
      <c r="G742">
        <v>2014</v>
      </c>
      <c r="H742">
        <v>5.241E-3</v>
      </c>
    </row>
    <row r="743" spans="1:8" x14ac:dyDescent="0.25">
      <c r="A743" t="s">
        <v>46</v>
      </c>
      <c r="B743" t="s">
        <v>44</v>
      </c>
      <c r="C743" t="s">
        <v>38</v>
      </c>
      <c r="D743" t="s">
        <v>26</v>
      </c>
      <c r="E743" t="s">
        <v>9</v>
      </c>
      <c r="F743" t="s">
        <v>4</v>
      </c>
      <c r="G743">
        <v>2015</v>
      </c>
      <c r="H743">
        <v>6.8700000000000002E-3</v>
      </c>
    </row>
    <row r="744" spans="1:8" x14ac:dyDescent="0.25">
      <c r="A744" t="s">
        <v>46</v>
      </c>
      <c r="B744" t="s">
        <v>44</v>
      </c>
      <c r="C744" t="s">
        <v>38</v>
      </c>
      <c r="D744" t="s">
        <v>26</v>
      </c>
      <c r="E744" t="s">
        <v>9</v>
      </c>
      <c r="F744" t="s">
        <v>4</v>
      </c>
      <c r="G744">
        <v>2016</v>
      </c>
      <c r="H744">
        <v>4.5692999999999992E-3</v>
      </c>
    </row>
    <row r="745" spans="1:8" x14ac:dyDescent="0.25">
      <c r="A745" t="s">
        <v>46</v>
      </c>
      <c r="B745" t="s">
        <v>44</v>
      </c>
      <c r="C745" t="s">
        <v>38</v>
      </c>
      <c r="D745" t="s">
        <v>26</v>
      </c>
      <c r="E745" t="s">
        <v>9</v>
      </c>
      <c r="F745" t="s">
        <v>4</v>
      </c>
      <c r="G745">
        <v>2017</v>
      </c>
      <c r="H745">
        <v>4.4816700000000001E-3</v>
      </c>
    </row>
    <row r="746" spans="1:8" x14ac:dyDescent="0.25">
      <c r="A746" t="s">
        <v>46</v>
      </c>
      <c r="B746" t="s">
        <v>44</v>
      </c>
      <c r="C746" t="s">
        <v>38</v>
      </c>
      <c r="D746" t="s">
        <v>26</v>
      </c>
      <c r="E746" t="s">
        <v>8</v>
      </c>
      <c r="F746" t="s">
        <v>4</v>
      </c>
      <c r="G746">
        <v>2012</v>
      </c>
      <c r="H746">
        <v>1.2304580000000001E-2</v>
      </c>
    </row>
    <row r="747" spans="1:8" x14ac:dyDescent="0.25">
      <c r="A747" t="s">
        <v>46</v>
      </c>
      <c r="B747" t="s">
        <v>44</v>
      </c>
      <c r="C747" t="s">
        <v>38</v>
      </c>
      <c r="D747" t="s">
        <v>26</v>
      </c>
      <c r="E747" t="s">
        <v>8</v>
      </c>
      <c r="F747" t="s">
        <v>4</v>
      </c>
      <c r="G747">
        <v>2013</v>
      </c>
      <c r="H747">
        <v>1.1806419252790034E-2</v>
      </c>
    </row>
    <row r="748" spans="1:8" x14ac:dyDescent="0.25">
      <c r="A748" t="s">
        <v>46</v>
      </c>
      <c r="B748" t="s">
        <v>44</v>
      </c>
      <c r="C748" t="s">
        <v>38</v>
      </c>
      <c r="D748" t="s">
        <v>26</v>
      </c>
      <c r="E748" t="s">
        <v>8</v>
      </c>
      <c r="F748" t="s">
        <v>4</v>
      </c>
      <c r="G748">
        <v>2014</v>
      </c>
      <c r="H748">
        <v>1.0316675257536158E-2</v>
      </c>
    </row>
    <row r="749" spans="1:8" x14ac:dyDescent="0.25">
      <c r="A749" t="s">
        <v>46</v>
      </c>
      <c r="B749" t="s">
        <v>44</v>
      </c>
      <c r="C749" t="s">
        <v>38</v>
      </c>
      <c r="D749" t="s">
        <v>26</v>
      </c>
      <c r="E749" t="s">
        <v>8</v>
      </c>
      <c r="F749" t="s">
        <v>4</v>
      </c>
      <c r="G749">
        <v>2015</v>
      </c>
      <c r="H749">
        <v>9.179030367819847E-3</v>
      </c>
    </row>
    <row r="750" spans="1:8" x14ac:dyDescent="0.25">
      <c r="A750" t="s">
        <v>46</v>
      </c>
      <c r="B750" t="s">
        <v>44</v>
      </c>
      <c r="C750" t="s">
        <v>38</v>
      </c>
      <c r="D750" t="s">
        <v>26</v>
      </c>
      <c r="E750" t="s">
        <v>8</v>
      </c>
      <c r="F750" t="s">
        <v>4</v>
      </c>
      <c r="G750">
        <v>2016</v>
      </c>
      <c r="H750">
        <v>8.2799999999999992E-3</v>
      </c>
    </row>
    <row r="751" spans="1:8" x14ac:dyDescent="0.25">
      <c r="A751" t="s">
        <v>46</v>
      </c>
      <c r="B751" t="s">
        <v>44</v>
      </c>
      <c r="C751" t="s">
        <v>38</v>
      </c>
      <c r="D751" t="s">
        <v>26</v>
      </c>
      <c r="E751" t="s">
        <v>8</v>
      </c>
      <c r="F751" t="s">
        <v>4</v>
      </c>
      <c r="G751">
        <v>2017</v>
      </c>
      <c r="H751">
        <v>8.2799999999999992E-3</v>
      </c>
    </row>
    <row r="752" spans="1:8" x14ac:dyDescent="0.25">
      <c r="A752" t="s">
        <v>46</v>
      </c>
      <c r="B752" t="s">
        <v>44</v>
      </c>
      <c r="C752" t="s">
        <v>38</v>
      </c>
      <c r="D752" t="s">
        <v>27</v>
      </c>
      <c r="E752" t="s">
        <v>7</v>
      </c>
      <c r="F752" t="s">
        <v>4</v>
      </c>
      <c r="G752">
        <v>2012</v>
      </c>
      <c r="H752">
        <v>1.1921039999999999E-2</v>
      </c>
    </row>
    <row r="753" spans="1:8" x14ac:dyDescent="0.25">
      <c r="A753" t="s">
        <v>46</v>
      </c>
      <c r="B753" t="s">
        <v>44</v>
      </c>
      <c r="C753" t="s">
        <v>38</v>
      </c>
      <c r="D753" t="s">
        <v>27</v>
      </c>
      <c r="E753" t="s">
        <v>7</v>
      </c>
      <c r="F753" t="s">
        <v>4</v>
      </c>
      <c r="G753">
        <v>2013</v>
      </c>
      <c r="H753">
        <v>1.0469340000000002E-2</v>
      </c>
    </row>
    <row r="754" spans="1:8" x14ac:dyDescent="0.25">
      <c r="A754" t="s">
        <v>46</v>
      </c>
      <c r="B754" t="s">
        <v>44</v>
      </c>
      <c r="C754" t="s">
        <v>38</v>
      </c>
      <c r="D754" t="s">
        <v>27</v>
      </c>
      <c r="E754" t="s">
        <v>7</v>
      </c>
      <c r="F754" t="s">
        <v>4</v>
      </c>
      <c r="G754">
        <v>2014</v>
      </c>
      <c r="H754">
        <v>9.57795E-3</v>
      </c>
    </row>
    <row r="755" spans="1:8" x14ac:dyDescent="0.25">
      <c r="A755" t="s">
        <v>46</v>
      </c>
      <c r="B755" t="s">
        <v>44</v>
      </c>
      <c r="C755" t="s">
        <v>38</v>
      </c>
      <c r="D755" t="s">
        <v>27</v>
      </c>
      <c r="E755" t="s">
        <v>7</v>
      </c>
      <c r="F755" t="s">
        <v>4</v>
      </c>
      <c r="G755">
        <v>2015</v>
      </c>
      <c r="H755">
        <v>8.6865600000000012E-3</v>
      </c>
    </row>
    <row r="756" spans="1:8" x14ac:dyDescent="0.25">
      <c r="A756" t="s">
        <v>46</v>
      </c>
      <c r="B756" t="s">
        <v>44</v>
      </c>
      <c r="C756" t="s">
        <v>38</v>
      </c>
      <c r="D756" t="s">
        <v>27</v>
      </c>
      <c r="E756" t="s">
        <v>7</v>
      </c>
      <c r="F756" t="s">
        <v>4</v>
      </c>
      <c r="G756">
        <v>2016</v>
      </c>
      <c r="H756">
        <v>7.7939999999999997E-3</v>
      </c>
    </row>
    <row r="757" spans="1:8" x14ac:dyDescent="0.25">
      <c r="A757" t="s">
        <v>46</v>
      </c>
      <c r="B757" t="s">
        <v>44</v>
      </c>
      <c r="C757" t="s">
        <v>38</v>
      </c>
      <c r="D757" t="s">
        <v>27</v>
      </c>
      <c r="E757" t="s">
        <v>7</v>
      </c>
      <c r="F757" t="s">
        <v>4</v>
      </c>
      <c r="G757">
        <v>2017</v>
      </c>
      <c r="H757">
        <v>6.9030000000000003E-3</v>
      </c>
    </row>
    <row r="758" spans="1:8" x14ac:dyDescent="0.25">
      <c r="A758" t="s">
        <v>46</v>
      </c>
      <c r="B758" t="s">
        <v>44</v>
      </c>
      <c r="C758" t="s">
        <v>38</v>
      </c>
      <c r="D758" t="s">
        <v>27</v>
      </c>
      <c r="E758" t="s">
        <v>10</v>
      </c>
      <c r="F758" t="s">
        <v>4</v>
      </c>
      <c r="G758">
        <v>2012</v>
      </c>
      <c r="H758">
        <v>2.7059474399999998E-2</v>
      </c>
    </row>
    <row r="759" spans="1:8" x14ac:dyDescent="0.25">
      <c r="A759" t="s">
        <v>46</v>
      </c>
      <c r="B759" t="s">
        <v>44</v>
      </c>
      <c r="C759" t="s">
        <v>38</v>
      </c>
      <c r="D759" t="s">
        <v>27</v>
      </c>
      <c r="E759" t="s">
        <v>10</v>
      </c>
      <c r="F759" t="s">
        <v>4</v>
      </c>
      <c r="G759">
        <v>2013</v>
      </c>
      <c r="H759">
        <v>2.9289881999999996E-2</v>
      </c>
    </row>
    <row r="760" spans="1:8" x14ac:dyDescent="0.25">
      <c r="A760" t="s">
        <v>46</v>
      </c>
      <c r="B760" t="s">
        <v>44</v>
      </c>
      <c r="C760" t="s">
        <v>38</v>
      </c>
      <c r="D760" t="s">
        <v>27</v>
      </c>
      <c r="E760" t="s">
        <v>10</v>
      </c>
      <c r="F760" t="s">
        <v>4</v>
      </c>
      <c r="G760">
        <v>2014</v>
      </c>
      <c r="H760">
        <v>2.9159444999999999E-2</v>
      </c>
    </row>
    <row r="761" spans="1:8" x14ac:dyDescent="0.25">
      <c r="A761" t="s">
        <v>46</v>
      </c>
      <c r="B761" t="s">
        <v>44</v>
      </c>
      <c r="C761" t="s">
        <v>38</v>
      </c>
      <c r="D761" t="s">
        <v>27</v>
      </c>
      <c r="E761" t="s">
        <v>10</v>
      </c>
      <c r="F761" t="s">
        <v>4</v>
      </c>
      <c r="G761">
        <v>2015</v>
      </c>
      <c r="H761">
        <v>2.9029007999999999E-2</v>
      </c>
    </row>
    <row r="762" spans="1:8" x14ac:dyDescent="0.25">
      <c r="A762" t="s">
        <v>46</v>
      </c>
      <c r="B762" t="s">
        <v>44</v>
      </c>
      <c r="C762" t="s">
        <v>38</v>
      </c>
      <c r="D762" t="s">
        <v>27</v>
      </c>
      <c r="E762" t="s">
        <v>10</v>
      </c>
      <c r="F762" t="s">
        <v>4</v>
      </c>
      <c r="G762">
        <v>2016</v>
      </c>
      <c r="H762">
        <v>2.8899000000000001E-2</v>
      </c>
    </row>
    <row r="763" spans="1:8" x14ac:dyDescent="0.25">
      <c r="A763" t="s">
        <v>46</v>
      </c>
      <c r="B763" t="s">
        <v>44</v>
      </c>
      <c r="C763" t="s">
        <v>38</v>
      </c>
      <c r="D763" t="s">
        <v>27</v>
      </c>
      <c r="E763" t="s">
        <v>10</v>
      </c>
      <c r="F763" t="s">
        <v>4</v>
      </c>
      <c r="G763">
        <v>2017</v>
      </c>
      <c r="H763">
        <v>2.8767000000000001E-2</v>
      </c>
    </row>
    <row r="764" spans="1:8" x14ac:dyDescent="0.25">
      <c r="A764" t="s">
        <v>46</v>
      </c>
      <c r="B764" t="s">
        <v>44</v>
      </c>
      <c r="C764" t="s">
        <v>38</v>
      </c>
      <c r="D764" t="s">
        <v>27</v>
      </c>
      <c r="E764" t="s">
        <v>11</v>
      </c>
      <c r="F764" t="s">
        <v>4</v>
      </c>
      <c r="G764">
        <v>2012</v>
      </c>
      <c r="H764">
        <v>3.8055832499999998E-2</v>
      </c>
    </row>
    <row r="765" spans="1:8" x14ac:dyDescent="0.25">
      <c r="A765" t="s">
        <v>46</v>
      </c>
      <c r="B765" t="s">
        <v>44</v>
      </c>
      <c r="C765" t="s">
        <v>38</v>
      </c>
      <c r="D765" t="s">
        <v>27</v>
      </c>
      <c r="E765" t="s">
        <v>11</v>
      </c>
      <c r="F765" t="s">
        <v>4</v>
      </c>
      <c r="G765">
        <v>2013</v>
      </c>
      <c r="H765">
        <v>3.8636699999999996E-2</v>
      </c>
    </row>
    <row r="766" spans="1:8" x14ac:dyDescent="0.25">
      <c r="A766" t="s">
        <v>46</v>
      </c>
      <c r="B766" t="s">
        <v>44</v>
      </c>
      <c r="C766" t="s">
        <v>38</v>
      </c>
      <c r="D766" t="s">
        <v>27</v>
      </c>
      <c r="E766" t="s">
        <v>11</v>
      </c>
      <c r="F766" t="s">
        <v>4</v>
      </c>
      <c r="G766">
        <v>2014</v>
      </c>
      <c r="H766">
        <v>3.8591250000000001E-2</v>
      </c>
    </row>
    <row r="767" spans="1:8" x14ac:dyDescent="0.25">
      <c r="A767" t="s">
        <v>46</v>
      </c>
      <c r="B767" t="s">
        <v>44</v>
      </c>
      <c r="C767" t="s">
        <v>38</v>
      </c>
      <c r="D767" t="s">
        <v>27</v>
      </c>
      <c r="E767" t="s">
        <v>11</v>
      </c>
      <c r="F767" t="s">
        <v>4</v>
      </c>
      <c r="G767">
        <v>2015</v>
      </c>
      <c r="H767">
        <v>3.8545800000000005E-2</v>
      </c>
    </row>
    <row r="768" spans="1:8" x14ac:dyDescent="0.25">
      <c r="A768" t="s">
        <v>46</v>
      </c>
      <c r="B768" t="s">
        <v>44</v>
      </c>
      <c r="C768" t="s">
        <v>38</v>
      </c>
      <c r="D768" t="s">
        <v>27</v>
      </c>
      <c r="E768" t="s">
        <v>11</v>
      </c>
      <c r="F768" t="s">
        <v>4</v>
      </c>
      <c r="G768">
        <v>2016</v>
      </c>
      <c r="H768">
        <v>3.8500349999999996E-2</v>
      </c>
    </row>
    <row r="769" spans="1:8" x14ac:dyDescent="0.25">
      <c r="A769" t="s">
        <v>46</v>
      </c>
      <c r="B769" t="s">
        <v>44</v>
      </c>
      <c r="C769" t="s">
        <v>38</v>
      </c>
      <c r="D769" t="s">
        <v>27</v>
      </c>
      <c r="E769" t="s">
        <v>11</v>
      </c>
      <c r="F769" t="s">
        <v>4</v>
      </c>
      <c r="G769">
        <v>2017</v>
      </c>
      <c r="H769">
        <v>3.84549E-2</v>
      </c>
    </row>
    <row r="770" spans="1:8" hidden="1" x14ac:dyDescent="0.25">
      <c r="A770" t="s">
        <v>46</v>
      </c>
      <c r="B770" t="s">
        <v>44</v>
      </c>
      <c r="C770" t="s">
        <v>38</v>
      </c>
      <c r="D770" t="s">
        <v>28</v>
      </c>
      <c r="E770">
        <v>0</v>
      </c>
      <c r="F770" t="s">
        <v>4</v>
      </c>
      <c r="G770">
        <v>2012</v>
      </c>
      <c r="H770">
        <v>0.36583309072464798</v>
      </c>
    </row>
    <row r="771" spans="1:8" hidden="1" x14ac:dyDescent="0.25">
      <c r="A771" t="s">
        <v>46</v>
      </c>
      <c r="B771" t="s">
        <v>44</v>
      </c>
      <c r="C771" t="s">
        <v>38</v>
      </c>
      <c r="D771" t="s">
        <v>28</v>
      </c>
      <c r="E771">
        <v>0</v>
      </c>
      <c r="F771" t="s">
        <v>4</v>
      </c>
      <c r="G771">
        <v>2013</v>
      </c>
      <c r="H771">
        <v>0.36862021952674601</v>
      </c>
    </row>
    <row r="772" spans="1:8" hidden="1" x14ac:dyDescent="0.25">
      <c r="A772" t="s">
        <v>46</v>
      </c>
      <c r="B772" t="s">
        <v>44</v>
      </c>
      <c r="C772" t="s">
        <v>38</v>
      </c>
      <c r="D772" t="s">
        <v>28</v>
      </c>
      <c r="E772">
        <v>0</v>
      </c>
      <c r="F772" t="s">
        <v>4</v>
      </c>
      <c r="G772">
        <v>2014</v>
      </c>
      <c r="H772">
        <v>0.38860064007883321</v>
      </c>
    </row>
    <row r="773" spans="1:8" hidden="1" x14ac:dyDescent="0.25">
      <c r="A773" t="s">
        <v>46</v>
      </c>
      <c r="B773" t="s">
        <v>44</v>
      </c>
      <c r="C773" t="s">
        <v>38</v>
      </c>
      <c r="D773" t="s">
        <v>28</v>
      </c>
      <c r="E773">
        <v>0</v>
      </c>
      <c r="F773" t="s">
        <v>4</v>
      </c>
      <c r="G773">
        <v>2015</v>
      </c>
      <c r="H773">
        <v>0.37859597485177693</v>
      </c>
    </row>
    <row r="774" spans="1:8" hidden="1" x14ac:dyDescent="0.25">
      <c r="A774" t="s">
        <v>46</v>
      </c>
      <c r="B774" t="s">
        <v>44</v>
      </c>
      <c r="C774" t="s">
        <v>38</v>
      </c>
      <c r="D774" t="s">
        <v>28</v>
      </c>
      <c r="E774">
        <v>0</v>
      </c>
      <c r="F774" t="s">
        <v>4</v>
      </c>
      <c r="G774">
        <v>2016</v>
      </c>
      <c r="H774">
        <v>0.38134807424289707</v>
      </c>
    </row>
    <row r="775" spans="1:8" hidden="1" x14ac:dyDescent="0.25">
      <c r="A775" t="s">
        <v>46</v>
      </c>
      <c r="B775" t="s">
        <v>44</v>
      </c>
      <c r="C775" t="s">
        <v>38</v>
      </c>
      <c r="D775" t="s">
        <v>28</v>
      </c>
      <c r="E775">
        <v>0</v>
      </c>
      <c r="F775" t="s">
        <v>4</v>
      </c>
      <c r="G775">
        <v>2017</v>
      </c>
      <c r="H775">
        <v>0.36040000000000005</v>
      </c>
    </row>
    <row r="776" spans="1:8" x14ac:dyDescent="0.25">
      <c r="A776" t="s">
        <v>46</v>
      </c>
      <c r="B776" t="s">
        <v>44</v>
      </c>
      <c r="C776" t="s">
        <v>38</v>
      </c>
      <c r="D776" t="s">
        <v>26</v>
      </c>
      <c r="E776" t="s">
        <v>6</v>
      </c>
      <c r="F776" t="s">
        <v>5</v>
      </c>
      <c r="G776">
        <v>2012</v>
      </c>
      <c r="H776">
        <v>1.3588777792279428E-2</v>
      </c>
    </row>
    <row r="777" spans="1:8" x14ac:dyDescent="0.25">
      <c r="A777" t="s">
        <v>46</v>
      </c>
      <c r="B777" t="s">
        <v>44</v>
      </c>
      <c r="C777" t="s">
        <v>38</v>
      </c>
      <c r="D777" t="s">
        <v>26</v>
      </c>
      <c r="E777" t="s">
        <v>6</v>
      </c>
      <c r="F777" t="s">
        <v>5</v>
      </c>
      <c r="G777">
        <v>2013</v>
      </c>
      <c r="H777">
        <v>2.0484599999999999E-2</v>
      </c>
    </row>
    <row r="778" spans="1:8" x14ac:dyDescent="0.25">
      <c r="A778" t="s">
        <v>46</v>
      </c>
      <c r="B778" t="s">
        <v>44</v>
      </c>
      <c r="C778" t="s">
        <v>38</v>
      </c>
      <c r="D778" t="s">
        <v>26</v>
      </c>
      <c r="E778" t="s">
        <v>6</v>
      </c>
      <c r="F778" t="s">
        <v>5</v>
      </c>
      <c r="G778">
        <v>2014</v>
      </c>
      <c r="H778">
        <v>2.4052799999999999E-2</v>
      </c>
    </row>
    <row r="779" spans="1:8" x14ac:dyDescent="0.25">
      <c r="A779" t="s">
        <v>46</v>
      </c>
      <c r="B779" t="s">
        <v>44</v>
      </c>
      <c r="C779" t="s">
        <v>38</v>
      </c>
      <c r="D779" t="s">
        <v>26</v>
      </c>
      <c r="E779" t="s">
        <v>6</v>
      </c>
      <c r="F779" t="s">
        <v>5</v>
      </c>
      <c r="G779">
        <v>2015</v>
      </c>
      <c r="H779">
        <v>3.5235599999999999E-2</v>
      </c>
    </row>
    <row r="780" spans="1:8" x14ac:dyDescent="0.25">
      <c r="A780" t="s">
        <v>46</v>
      </c>
      <c r="B780" t="s">
        <v>44</v>
      </c>
      <c r="C780" t="s">
        <v>38</v>
      </c>
      <c r="D780" t="s">
        <v>26</v>
      </c>
      <c r="E780" t="s">
        <v>6</v>
      </c>
      <c r="F780" t="s">
        <v>5</v>
      </c>
      <c r="G780">
        <v>2016</v>
      </c>
      <c r="H780">
        <v>3.4834799999999999E-2</v>
      </c>
    </row>
    <row r="781" spans="1:8" x14ac:dyDescent="0.25">
      <c r="A781" t="s">
        <v>46</v>
      </c>
      <c r="B781" t="s">
        <v>44</v>
      </c>
      <c r="C781" t="s">
        <v>38</v>
      </c>
      <c r="D781" t="s">
        <v>26</v>
      </c>
      <c r="E781" t="s">
        <v>6</v>
      </c>
      <c r="F781" t="s">
        <v>5</v>
      </c>
      <c r="G781">
        <v>2017</v>
      </c>
      <c r="H781">
        <v>3.4834799999999999E-2</v>
      </c>
    </row>
    <row r="782" spans="1:8" x14ac:dyDescent="0.25">
      <c r="A782" t="s">
        <v>46</v>
      </c>
      <c r="B782" t="s">
        <v>44</v>
      </c>
      <c r="C782" t="s">
        <v>38</v>
      </c>
      <c r="D782" t="s">
        <v>26</v>
      </c>
      <c r="E782" t="s">
        <v>7</v>
      </c>
      <c r="F782" t="s">
        <v>5</v>
      </c>
      <c r="G782">
        <v>2012</v>
      </c>
      <c r="H782">
        <v>5.4221700000000005E-3</v>
      </c>
    </row>
    <row r="783" spans="1:8" x14ac:dyDescent="0.25">
      <c r="A783" t="s">
        <v>46</v>
      </c>
      <c r="B783" t="s">
        <v>44</v>
      </c>
      <c r="C783" t="s">
        <v>38</v>
      </c>
      <c r="D783" t="s">
        <v>26</v>
      </c>
      <c r="E783" t="s">
        <v>7</v>
      </c>
      <c r="F783" t="s">
        <v>5</v>
      </c>
      <c r="G783">
        <v>2013</v>
      </c>
      <c r="H783">
        <v>7.0937999999999999E-3</v>
      </c>
    </row>
    <row r="784" spans="1:8" x14ac:dyDescent="0.25">
      <c r="A784" t="s">
        <v>46</v>
      </c>
      <c r="B784" t="s">
        <v>44</v>
      </c>
      <c r="C784" t="s">
        <v>38</v>
      </c>
      <c r="D784" t="s">
        <v>26</v>
      </c>
      <c r="E784" t="s">
        <v>7</v>
      </c>
      <c r="F784" t="s">
        <v>5</v>
      </c>
      <c r="G784">
        <v>2014</v>
      </c>
      <c r="H784">
        <v>7.5839999999999996E-3</v>
      </c>
    </row>
    <row r="785" spans="1:8" x14ac:dyDescent="0.25">
      <c r="A785" t="s">
        <v>46</v>
      </c>
      <c r="B785" t="s">
        <v>44</v>
      </c>
      <c r="C785" t="s">
        <v>38</v>
      </c>
      <c r="D785" t="s">
        <v>26</v>
      </c>
      <c r="E785" t="s">
        <v>7</v>
      </c>
      <c r="F785" t="s">
        <v>5</v>
      </c>
      <c r="G785">
        <v>2015</v>
      </c>
      <c r="H785">
        <v>7.8575999999999993E-3</v>
      </c>
    </row>
    <row r="786" spans="1:8" x14ac:dyDescent="0.25">
      <c r="A786" t="s">
        <v>46</v>
      </c>
      <c r="B786" t="s">
        <v>44</v>
      </c>
      <c r="C786" t="s">
        <v>38</v>
      </c>
      <c r="D786" t="s">
        <v>26</v>
      </c>
      <c r="E786" t="s">
        <v>7</v>
      </c>
      <c r="F786" t="s">
        <v>5</v>
      </c>
      <c r="G786">
        <v>2016</v>
      </c>
      <c r="H786">
        <v>7.1910000000000003E-3</v>
      </c>
    </row>
    <row r="787" spans="1:8" x14ac:dyDescent="0.25">
      <c r="A787" t="s">
        <v>46</v>
      </c>
      <c r="B787" t="s">
        <v>44</v>
      </c>
      <c r="C787" t="s">
        <v>38</v>
      </c>
      <c r="D787" t="s">
        <v>26</v>
      </c>
      <c r="E787" t="s">
        <v>7</v>
      </c>
      <c r="F787" t="s">
        <v>5</v>
      </c>
      <c r="G787">
        <v>2017</v>
      </c>
      <c r="H787">
        <v>5.8739999999999999E-3</v>
      </c>
    </row>
    <row r="788" spans="1:8" x14ac:dyDescent="0.25">
      <c r="A788" t="s">
        <v>46</v>
      </c>
      <c r="B788" t="s">
        <v>44</v>
      </c>
      <c r="C788" t="s">
        <v>38</v>
      </c>
      <c r="D788" t="s">
        <v>26</v>
      </c>
      <c r="E788" t="s">
        <v>8</v>
      </c>
      <c r="F788" t="s">
        <v>5</v>
      </c>
      <c r="G788">
        <v>2012</v>
      </c>
      <c r="H788">
        <v>3.7553721407999996</v>
      </c>
    </row>
    <row r="789" spans="1:8" x14ac:dyDescent="0.25">
      <c r="A789" t="s">
        <v>46</v>
      </c>
      <c r="B789" t="s">
        <v>44</v>
      </c>
      <c r="C789" t="s">
        <v>38</v>
      </c>
      <c r="D789" t="s">
        <v>26</v>
      </c>
      <c r="E789" t="s">
        <v>8</v>
      </c>
      <c r="F789" t="s">
        <v>5</v>
      </c>
      <c r="G789">
        <v>2013</v>
      </c>
      <c r="H789">
        <v>3.631167</v>
      </c>
    </row>
    <row r="790" spans="1:8" x14ac:dyDescent="0.25">
      <c r="A790" t="s">
        <v>46</v>
      </c>
      <c r="B790" t="s">
        <v>44</v>
      </c>
      <c r="C790" t="s">
        <v>38</v>
      </c>
      <c r="D790" t="s">
        <v>26</v>
      </c>
      <c r="E790" t="s">
        <v>8</v>
      </c>
      <c r="F790" t="s">
        <v>5</v>
      </c>
      <c r="G790">
        <v>2014</v>
      </c>
      <c r="H790">
        <v>3.5396714999999999</v>
      </c>
    </row>
    <row r="791" spans="1:8" x14ac:dyDescent="0.25">
      <c r="A791" t="s">
        <v>46</v>
      </c>
      <c r="B791" t="s">
        <v>44</v>
      </c>
      <c r="C791" t="s">
        <v>38</v>
      </c>
      <c r="D791" t="s">
        <v>26</v>
      </c>
      <c r="E791" t="s">
        <v>8</v>
      </c>
      <c r="F791" t="s">
        <v>5</v>
      </c>
      <c r="G791">
        <v>2015</v>
      </c>
      <c r="H791">
        <v>3.3911190000000002</v>
      </c>
    </row>
    <row r="792" spans="1:8" x14ac:dyDescent="0.25">
      <c r="A792" t="s">
        <v>46</v>
      </c>
      <c r="B792" t="s">
        <v>44</v>
      </c>
      <c r="C792" t="s">
        <v>38</v>
      </c>
      <c r="D792" t="s">
        <v>26</v>
      </c>
      <c r="E792" t="s">
        <v>8</v>
      </c>
      <c r="F792" t="s">
        <v>5</v>
      </c>
      <c r="G792">
        <v>2016</v>
      </c>
      <c r="H792">
        <v>3.466323</v>
      </c>
    </row>
    <row r="793" spans="1:8" x14ac:dyDescent="0.25">
      <c r="A793" t="s">
        <v>46</v>
      </c>
      <c r="B793" t="s">
        <v>44</v>
      </c>
      <c r="C793" t="s">
        <v>38</v>
      </c>
      <c r="D793" t="s">
        <v>26</v>
      </c>
      <c r="E793" t="s">
        <v>8</v>
      </c>
      <c r="F793" t="s">
        <v>5</v>
      </c>
      <c r="G793">
        <v>2017</v>
      </c>
      <c r="H793">
        <v>3.3999315000000001</v>
      </c>
    </row>
    <row r="794" spans="1:8" x14ac:dyDescent="0.25">
      <c r="A794" t="s">
        <v>46</v>
      </c>
      <c r="B794" t="s">
        <v>44</v>
      </c>
      <c r="C794" t="s">
        <v>38</v>
      </c>
      <c r="D794" t="s">
        <v>26</v>
      </c>
      <c r="E794" t="s">
        <v>9</v>
      </c>
      <c r="F794" t="s">
        <v>5</v>
      </c>
      <c r="G794">
        <v>2012</v>
      </c>
      <c r="H794">
        <v>1.2590137517504304E-3</v>
      </c>
    </row>
    <row r="795" spans="1:8" x14ac:dyDescent="0.25">
      <c r="A795" t="s">
        <v>46</v>
      </c>
      <c r="B795" t="s">
        <v>44</v>
      </c>
      <c r="C795" t="s">
        <v>38</v>
      </c>
      <c r="D795" t="s">
        <v>26</v>
      </c>
      <c r="E795" t="s">
        <v>9</v>
      </c>
      <c r="F795" t="s">
        <v>5</v>
      </c>
      <c r="G795">
        <v>2013</v>
      </c>
      <c r="H795">
        <v>7.0319999999999996E-4</v>
      </c>
    </row>
    <row r="796" spans="1:8" x14ac:dyDescent="0.25">
      <c r="A796" t="s">
        <v>46</v>
      </c>
      <c r="B796" t="s">
        <v>44</v>
      </c>
      <c r="C796" t="s">
        <v>38</v>
      </c>
      <c r="D796" t="s">
        <v>26</v>
      </c>
      <c r="E796" t="s">
        <v>9</v>
      </c>
      <c r="F796" t="s">
        <v>5</v>
      </c>
      <c r="G796">
        <v>2014</v>
      </c>
      <c r="H796">
        <v>1.0482E-3</v>
      </c>
    </row>
    <row r="797" spans="1:8" x14ac:dyDescent="0.25">
      <c r="A797" t="s">
        <v>46</v>
      </c>
      <c r="B797" t="s">
        <v>44</v>
      </c>
      <c r="C797" t="s">
        <v>38</v>
      </c>
      <c r="D797" t="s">
        <v>26</v>
      </c>
      <c r="E797" t="s">
        <v>9</v>
      </c>
      <c r="F797" t="s">
        <v>5</v>
      </c>
      <c r="G797">
        <v>2015</v>
      </c>
      <c r="H797">
        <v>1.374E-3</v>
      </c>
    </row>
    <row r="798" spans="1:8" x14ac:dyDescent="0.25">
      <c r="A798" t="s">
        <v>46</v>
      </c>
      <c r="B798" t="s">
        <v>44</v>
      </c>
      <c r="C798" t="s">
        <v>38</v>
      </c>
      <c r="D798" t="s">
        <v>26</v>
      </c>
      <c r="E798" t="s">
        <v>9</v>
      </c>
      <c r="F798" t="s">
        <v>5</v>
      </c>
      <c r="G798">
        <v>2016</v>
      </c>
      <c r="H798">
        <v>9.1385999999999985E-4</v>
      </c>
    </row>
    <row r="799" spans="1:8" x14ac:dyDescent="0.25">
      <c r="A799" t="s">
        <v>46</v>
      </c>
      <c r="B799" t="s">
        <v>44</v>
      </c>
      <c r="C799" t="s">
        <v>38</v>
      </c>
      <c r="D799" t="s">
        <v>26</v>
      </c>
      <c r="E799" t="s">
        <v>9</v>
      </c>
      <c r="F799" t="s">
        <v>5</v>
      </c>
      <c r="G799">
        <v>2017</v>
      </c>
      <c r="H799">
        <v>8.9633400000000004E-4</v>
      </c>
    </row>
    <row r="800" spans="1:8" x14ac:dyDescent="0.25">
      <c r="A800" t="s">
        <v>46</v>
      </c>
      <c r="B800" t="s">
        <v>44</v>
      </c>
      <c r="C800" t="s">
        <v>38</v>
      </c>
      <c r="D800" t="s">
        <v>26</v>
      </c>
      <c r="E800" t="s">
        <v>8</v>
      </c>
      <c r="F800" t="s">
        <v>5</v>
      </c>
      <c r="G800">
        <v>2012</v>
      </c>
      <c r="H800">
        <v>1.845687E-2</v>
      </c>
    </row>
    <row r="801" spans="1:8" x14ac:dyDescent="0.25">
      <c r="A801" t="s">
        <v>46</v>
      </c>
      <c r="B801" t="s">
        <v>44</v>
      </c>
      <c r="C801" t="s">
        <v>38</v>
      </c>
      <c r="D801" t="s">
        <v>26</v>
      </c>
      <c r="E801" t="s">
        <v>8</v>
      </c>
      <c r="F801" t="s">
        <v>5</v>
      </c>
      <c r="G801">
        <v>2013</v>
      </c>
      <c r="H801">
        <v>1.7709628879185053E-2</v>
      </c>
    </row>
    <row r="802" spans="1:8" x14ac:dyDescent="0.25">
      <c r="A802" t="s">
        <v>46</v>
      </c>
      <c r="B802" t="s">
        <v>44</v>
      </c>
      <c r="C802" t="s">
        <v>38</v>
      </c>
      <c r="D802" t="s">
        <v>26</v>
      </c>
      <c r="E802" t="s">
        <v>8</v>
      </c>
      <c r="F802" t="s">
        <v>5</v>
      </c>
      <c r="G802">
        <v>2014</v>
      </c>
      <c r="H802">
        <v>1.5475012886304238E-2</v>
      </c>
    </row>
    <row r="803" spans="1:8" x14ac:dyDescent="0.25">
      <c r="A803" t="s">
        <v>46</v>
      </c>
      <c r="B803" t="s">
        <v>44</v>
      </c>
      <c r="C803" t="s">
        <v>38</v>
      </c>
      <c r="D803" t="s">
        <v>26</v>
      </c>
      <c r="E803" t="s">
        <v>8</v>
      </c>
      <c r="F803" t="s">
        <v>5</v>
      </c>
      <c r="G803">
        <v>2015</v>
      </c>
      <c r="H803">
        <v>1.3768545551729771E-2</v>
      </c>
    </row>
    <row r="804" spans="1:8" x14ac:dyDescent="0.25">
      <c r="A804" t="s">
        <v>46</v>
      </c>
      <c r="B804" t="s">
        <v>44</v>
      </c>
      <c r="C804" t="s">
        <v>38</v>
      </c>
      <c r="D804" t="s">
        <v>26</v>
      </c>
      <c r="E804" t="s">
        <v>8</v>
      </c>
      <c r="F804" t="s">
        <v>5</v>
      </c>
      <c r="G804">
        <v>2016</v>
      </c>
      <c r="H804">
        <v>1.242E-2</v>
      </c>
    </row>
    <row r="805" spans="1:8" x14ac:dyDescent="0.25">
      <c r="A805" t="s">
        <v>46</v>
      </c>
      <c r="B805" t="s">
        <v>44</v>
      </c>
      <c r="C805" t="s">
        <v>38</v>
      </c>
      <c r="D805" t="s">
        <v>26</v>
      </c>
      <c r="E805" t="s">
        <v>8</v>
      </c>
      <c r="F805" t="s">
        <v>5</v>
      </c>
      <c r="G805">
        <v>2017</v>
      </c>
      <c r="H805">
        <v>1.242E-2</v>
      </c>
    </row>
    <row r="806" spans="1:8" x14ac:dyDescent="0.25">
      <c r="A806" t="s">
        <v>46</v>
      </c>
      <c r="B806" t="s">
        <v>44</v>
      </c>
      <c r="C806" t="s">
        <v>38</v>
      </c>
      <c r="D806" t="s">
        <v>27</v>
      </c>
      <c r="E806" t="s">
        <v>7</v>
      </c>
      <c r="F806" t="s">
        <v>5</v>
      </c>
      <c r="G806">
        <v>2012</v>
      </c>
      <c r="H806">
        <v>2.3842079999999996E-3</v>
      </c>
    </row>
    <row r="807" spans="1:8" x14ac:dyDescent="0.25">
      <c r="A807" t="s">
        <v>46</v>
      </c>
      <c r="B807" t="s">
        <v>44</v>
      </c>
      <c r="C807" t="s">
        <v>38</v>
      </c>
      <c r="D807" t="s">
        <v>27</v>
      </c>
      <c r="E807" t="s">
        <v>7</v>
      </c>
      <c r="F807" t="s">
        <v>5</v>
      </c>
      <c r="G807">
        <v>2013</v>
      </c>
      <c r="H807">
        <v>2.0938680000000005E-3</v>
      </c>
    </row>
    <row r="808" spans="1:8" x14ac:dyDescent="0.25">
      <c r="A808" t="s">
        <v>46</v>
      </c>
      <c r="B808" t="s">
        <v>44</v>
      </c>
      <c r="C808" t="s">
        <v>38</v>
      </c>
      <c r="D808" t="s">
        <v>27</v>
      </c>
      <c r="E808" t="s">
        <v>7</v>
      </c>
      <c r="F808" t="s">
        <v>5</v>
      </c>
      <c r="G808">
        <v>2014</v>
      </c>
      <c r="H808">
        <v>1.9155900000000002E-3</v>
      </c>
    </row>
    <row r="809" spans="1:8" x14ac:dyDescent="0.25">
      <c r="A809" t="s">
        <v>46</v>
      </c>
      <c r="B809" t="s">
        <v>44</v>
      </c>
      <c r="C809" t="s">
        <v>38</v>
      </c>
      <c r="D809" t="s">
        <v>27</v>
      </c>
      <c r="E809" t="s">
        <v>7</v>
      </c>
      <c r="F809" t="s">
        <v>5</v>
      </c>
      <c r="G809">
        <v>2015</v>
      </c>
      <c r="H809">
        <v>1.7373120000000002E-3</v>
      </c>
    </row>
    <row r="810" spans="1:8" x14ac:dyDescent="0.25">
      <c r="A810" t="s">
        <v>46</v>
      </c>
      <c r="B810" t="s">
        <v>44</v>
      </c>
      <c r="C810" t="s">
        <v>38</v>
      </c>
      <c r="D810" t="s">
        <v>27</v>
      </c>
      <c r="E810" t="s">
        <v>7</v>
      </c>
      <c r="F810" t="s">
        <v>5</v>
      </c>
      <c r="G810">
        <v>2016</v>
      </c>
      <c r="H810">
        <v>1.5587999999999999E-3</v>
      </c>
    </row>
    <row r="811" spans="1:8" x14ac:dyDescent="0.25">
      <c r="A811" t="s">
        <v>46</v>
      </c>
      <c r="B811" t="s">
        <v>44</v>
      </c>
      <c r="C811" t="s">
        <v>38</v>
      </c>
      <c r="D811" t="s">
        <v>27</v>
      </c>
      <c r="E811" t="s">
        <v>7</v>
      </c>
      <c r="F811" t="s">
        <v>5</v>
      </c>
      <c r="G811">
        <v>2017</v>
      </c>
      <c r="H811">
        <v>1.3805999999999998E-3</v>
      </c>
    </row>
    <row r="812" spans="1:8" x14ac:dyDescent="0.25">
      <c r="A812" t="s">
        <v>46</v>
      </c>
      <c r="B812" t="s">
        <v>44</v>
      </c>
      <c r="C812" t="s">
        <v>38</v>
      </c>
      <c r="D812" t="s">
        <v>27</v>
      </c>
      <c r="E812" t="s">
        <v>10</v>
      </c>
      <c r="F812" t="s">
        <v>5</v>
      </c>
      <c r="G812">
        <v>2012</v>
      </c>
      <c r="H812">
        <v>5.4118948799999995E-3</v>
      </c>
    </row>
    <row r="813" spans="1:8" x14ac:dyDescent="0.25">
      <c r="A813" t="s">
        <v>46</v>
      </c>
      <c r="B813" t="s">
        <v>44</v>
      </c>
      <c r="C813" t="s">
        <v>38</v>
      </c>
      <c r="D813" t="s">
        <v>27</v>
      </c>
      <c r="E813" t="s">
        <v>10</v>
      </c>
      <c r="F813" t="s">
        <v>5</v>
      </c>
      <c r="G813">
        <v>2013</v>
      </c>
      <c r="H813">
        <v>5.8579763999999993E-3</v>
      </c>
    </row>
    <row r="814" spans="1:8" x14ac:dyDescent="0.25">
      <c r="A814" t="s">
        <v>46</v>
      </c>
      <c r="B814" t="s">
        <v>44</v>
      </c>
      <c r="C814" t="s">
        <v>38</v>
      </c>
      <c r="D814" t="s">
        <v>27</v>
      </c>
      <c r="E814" t="s">
        <v>10</v>
      </c>
      <c r="F814" t="s">
        <v>5</v>
      </c>
      <c r="G814">
        <v>2014</v>
      </c>
      <c r="H814">
        <v>5.8318889999999998E-3</v>
      </c>
    </row>
    <row r="815" spans="1:8" x14ac:dyDescent="0.25">
      <c r="A815" t="s">
        <v>46</v>
      </c>
      <c r="B815" t="s">
        <v>44</v>
      </c>
      <c r="C815" t="s">
        <v>38</v>
      </c>
      <c r="D815" t="s">
        <v>27</v>
      </c>
      <c r="E815" t="s">
        <v>10</v>
      </c>
      <c r="F815" t="s">
        <v>5</v>
      </c>
      <c r="G815">
        <v>2015</v>
      </c>
      <c r="H815">
        <v>5.8058015999999995E-3</v>
      </c>
    </row>
    <row r="816" spans="1:8" x14ac:dyDescent="0.25">
      <c r="A816" t="s">
        <v>46</v>
      </c>
      <c r="B816" t="s">
        <v>44</v>
      </c>
      <c r="C816" t="s">
        <v>38</v>
      </c>
      <c r="D816" t="s">
        <v>27</v>
      </c>
      <c r="E816" t="s">
        <v>10</v>
      </c>
      <c r="F816" t="s">
        <v>5</v>
      </c>
      <c r="G816">
        <v>2016</v>
      </c>
      <c r="H816">
        <v>5.7797999999999999E-3</v>
      </c>
    </row>
    <row r="817" spans="1:8" x14ac:dyDescent="0.25">
      <c r="A817" t="s">
        <v>46</v>
      </c>
      <c r="B817" t="s">
        <v>44</v>
      </c>
      <c r="C817" t="s">
        <v>38</v>
      </c>
      <c r="D817" t="s">
        <v>27</v>
      </c>
      <c r="E817" t="s">
        <v>10</v>
      </c>
      <c r="F817" t="s">
        <v>5</v>
      </c>
      <c r="G817">
        <v>2017</v>
      </c>
      <c r="H817">
        <v>5.7533999999999997E-3</v>
      </c>
    </row>
    <row r="818" spans="1:8" x14ac:dyDescent="0.25">
      <c r="A818" t="s">
        <v>46</v>
      </c>
      <c r="B818" t="s">
        <v>44</v>
      </c>
      <c r="C818" t="s">
        <v>38</v>
      </c>
      <c r="D818" t="s">
        <v>27</v>
      </c>
      <c r="E818" t="s">
        <v>11</v>
      </c>
      <c r="F818" t="s">
        <v>5</v>
      </c>
      <c r="G818">
        <v>2012</v>
      </c>
      <c r="H818">
        <v>3.8055832499999998E-3</v>
      </c>
    </row>
    <row r="819" spans="1:8" x14ac:dyDescent="0.25">
      <c r="A819" t="s">
        <v>46</v>
      </c>
      <c r="B819" t="s">
        <v>44</v>
      </c>
      <c r="C819" t="s">
        <v>38</v>
      </c>
      <c r="D819" t="s">
        <v>27</v>
      </c>
      <c r="E819" t="s">
        <v>11</v>
      </c>
      <c r="F819" t="s">
        <v>5</v>
      </c>
      <c r="G819">
        <v>2013</v>
      </c>
      <c r="H819">
        <v>3.86367E-3</v>
      </c>
    </row>
    <row r="820" spans="1:8" x14ac:dyDescent="0.25">
      <c r="A820" t="s">
        <v>46</v>
      </c>
      <c r="B820" t="s">
        <v>44</v>
      </c>
      <c r="C820" t="s">
        <v>38</v>
      </c>
      <c r="D820" t="s">
        <v>27</v>
      </c>
      <c r="E820" t="s">
        <v>11</v>
      </c>
      <c r="F820" t="s">
        <v>5</v>
      </c>
      <c r="G820">
        <v>2014</v>
      </c>
      <c r="H820">
        <v>3.8591250000000001E-3</v>
      </c>
    </row>
    <row r="821" spans="1:8" x14ac:dyDescent="0.25">
      <c r="A821" t="s">
        <v>46</v>
      </c>
      <c r="B821" t="s">
        <v>44</v>
      </c>
      <c r="C821" t="s">
        <v>38</v>
      </c>
      <c r="D821" t="s">
        <v>27</v>
      </c>
      <c r="E821" t="s">
        <v>11</v>
      </c>
      <c r="F821" t="s">
        <v>5</v>
      </c>
      <c r="G821">
        <v>2015</v>
      </c>
      <c r="H821">
        <v>3.8545800000000002E-3</v>
      </c>
    </row>
    <row r="822" spans="1:8" x14ac:dyDescent="0.25">
      <c r="A822" t="s">
        <v>46</v>
      </c>
      <c r="B822" t="s">
        <v>44</v>
      </c>
      <c r="C822" t="s">
        <v>38</v>
      </c>
      <c r="D822" t="s">
        <v>27</v>
      </c>
      <c r="E822" t="s">
        <v>11</v>
      </c>
      <c r="F822" t="s">
        <v>5</v>
      </c>
      <c r="G822">
        <v>2016</v>
      </c>
      <c r="H822">
        <v>3.8500349999999999E-3</v>
      </c>
    </row>
    <row r="823" spans="1:8" x14ac:dyDescent="0.25">
      <c r="A823" t="s">
        <v>46</v>
      </c>
      <c r="B823" t="s">
        <v>44</v>
      </c>
      <c r="C823" t="s">
        <v>38</v>
      </c>
      <c r="D823" t="s">
        <v>27</v>
      </c>
      <c r="E823" t="s">
        <v>11</v>
      </c>
      <c r="F823" t="s">
        <v>5</v>
      </c>
      <c r="G823">
        <v>2017</v>
      </c>
      <c r="H823">
        <v>3.8454900000000005E-3</v>
      </c>
    </row>
    <row r="824" spans="1:8" x14ac:dyDescent="0.25">
      <c r="A824" t="s">
        <v>46</v>
      </c>
      <c r="B824" t="s">
        <v>44</v>
      </c>
      <c r="C824" t="s">
        <v>38</v>
      </c>
      <c r="D824" t="s">
        <v>28</v>
      </c>
      <c r="E824" t="s">
        <v>8</v>
      </c>
      <c r="F824" t="s">
        <v>5</v>
      </c>
      <c r="G824">
        <v>2012</v>
      </c>
      <c r="H824">
        <v>0.47836288952231321</v>
      </c>
    </row>
    <row r="825" spans="1:8" x14ac:dyDescent="0.25">
      <c r="A825" t="s">
        <v>46</v>
      </c>
      <c r="B825" t="s">
        <v>44</v>
      </c>
      <c r="C825" t="s">
        <v>38</v>
      </c>
      <c r="D825" t="s">
        <v>28</v>
      </c>
      <c r="E825" t="s">
        <v>8</v>
      </c>
      <c r="F825" t="s">
        <v>5</v>
      </c>
      <c r="G825">
        <v>2013</v>
      </c>
      <c r="H825">
        <v>0.4754456156132697</v>
      </c>
    </row>
    <row r="826" spans="1:8" x14ac:dyDescent="0.25">
      <c r="A826" t="s">
        <v>46</v>
      </c>
      <c r="B826" t="s">
        <v>44</v>
      </c>
      <c r="C826" t="s">
        <v>38</v>
      </c>
      <c r="D826" t="s">
        <v>28</v>
      </c>
      <c r="E826" t="s">
        <v>8</v>
      </c>
      <c r="F826" t="s">
        <v>5</v>
      </c>
      <c r="G826">
        <v>2014</v>
      </c>
      <c r="H826">
        <v>0.49786256009255342</v>
      </c>
    </row>
    <row r="827" spans="1:8" x14ac:dyDescent="0.25">
      <c r="A827" t="s">
        <v>46</v>
      </c>
      <c r="B827" t="s">
        <v>44</v>
      </c>
      <c r="C827" t="s">
        <v>38</v>
      </c>
      <c r="D827" t="s">
        <v>28</v>
      </c>
      <c r="E827" t="s">
        <v>8</v>
      </c>
      <c r="F827" t="s">
        <v>5</v>
      </c>
      <c r="G827">
        <v>2015</v>
      </c>
      <c r="H827">
        <v>0.48464455134304607</v>
      </c>
    </row>
    <row r="828" spans="1:8" x14ac:dyDescent="0.25">
      <c r="A828" t="s">
        <v>46</v>
      </c>
      <c r="B828" t="s">
        <v>44</v>
      </c>
      <c r="C828" t="s">
        <v>38</v>
      </c>
      <c r="D828" t="s">
        <v>28</v>
      </c>
      <c r="E828" t="s">
        <v>8</v>
      </c>
      <c r="F828" t="s">
        <v>5</v>
      </c>
      <c r="G828">
        <v>2016</v>
      </c>
      <c r="H828">
        <v>0.47968514581093646</v>
      </c>
    </row>
    <row r="829" spans="1:8" x14ac:dyDescent="0.25">
      <c r="A829" t="s">
        <v>46</v>
      </c>
      <c r="B829" t="s">
        <v>44</v>
      </c>
      <c r="C829" t="s">
        <v>38</v>
      </c>
      <c r="D829" t="s">
        <v>28</v>
      </c>
      <c r="E829" t="s">
        <v>8</v>
      </c>
      <c r="F829" t="s">
        <v>5</v>
      </c>
      <c r="G829">
        <v>2017</v>
      </c>
      <c r="H829">
        <v>0.45622999999999997</v>
      </c>
    </row>
    <row r="830" spans="1:8" x14ac:dyDescent="0.25">
      <c r="A830" t="s">
        <v>46</v>
      </c>
      <c r="B830" t="s">
        <v>44</v>
      </c>
      <c r="C830" t="s">
        <v>29</v>
      </c>
      <c r="D830" t="s">
        <v>29</v>
      </c>
      <c r="E830" t="s">
        <v>9</v>
      </c>
      <c r="F830" t="s">
        <v>2</v>
      </c>
      <c r="G830">
        <v>2012</v>
      </c>
      <c r="H830">
        <v>382.58</v>
      </c>
    </row>
    <row r="831" spans="1:8" x14ac:dyDescent="0.25">
      <c r="A831" t="s">
        <v>46</v>
      </c>
      <c r="B831" t="s">
        <v>44</v>
      </c>
      <c r="C831" t="s">
        <v>29</v>
      </c>
      <c r="D831" t="s">
        <v>29</v>
      </c>
      <c r="E831" t="s">
        <v>9</v>
      </c>
      <c r="F831" t="s">
        <v>2</v>
      </c>
      <c r="G831">
        <v>2013</v>
      </c>
      <c r="H831">
        <v>388.94600000000003</v>
      </c>
    </row>
    <row r="832" spans="1:8" x14ac:dyDescent="0.25">
      <c r="A832" t="s">
        <v>46</v>
      </c>
      <c r="B832" t="s">
        <v>44</v>
      </c>
      <c r="C832" t="s">
        <v>29</v>
      </c>
      <c r="D832" t="s">
        <v>29</v>
      </c>
      <c r="E832" t="s">
        <v>9</v>
      </c>
      <c r="F832" t="s">
        <v>2</v>
      </c>
      <c r="G832">
        <v>2014</v>
      </c>
      <c r="H832">
        <v>365.3</v>
      </c>
    </row>
    <row r="833" spans="1:8" x14ac:dyDescent="0.25">
      <c r="A833" t="s">
        <v>46</v>
      </c>
      <c r="B833" t="s">
        <v>44</v>
      </c>
      <c r="C833" t="s">
        <v>29</v>
      </c>
      <c r="D833" t="s">
        <v>29</v>
      </c>
      <c r="E833" t="s">
        <v>9</v>
      </c>
      <c r="F833" t="s">
        <v>2</v>
      </c>
      <c r="G833">
        <v>2015</v>
      </c>
      <c r="H833">
        <v>341.654</v>
      </c>
    </row>
    <row r="834" spans="1:8" x14ac:dyDescent="0.25">
      <c r="A834" t="s">
        <v>46</v>
      </c>
      <c r="B834" t="s">
        <v>44</v>
      </c>
      <c r="C834" t="s">
        <v>29</v>
      </c>
      <c r="D834" t="s">
        <v>29</v>
      </c>
      <c r="E834" t="s">
        <v>9</v>
      </c>
      <c r="F834" t="s">
        <v>2</v>
      </c>
      <c r="G834">
        <v>2016</v>
      </c>
      <c r="H834">
        <v>318</v>
      </c>
    </row>
    <row r="835" spans="1:8" x14ac:dyDescent="0.25">
      <c r="A835" t="s">
        <v>46</v>
      </c>
      <c r="B835" t="s">
        <v>44</v>
      </c>
      <c r="C835" t="s">
        <v>29</v>
      </c>
      <c r="D835" t="s">
        <v>29</v>
      </c>
      <c r="E835" t="s">
        <v>9</v>
      </c>
      <c r="F835" t="s">
        <v>2</v>
      </c>
      <c r="G835">
        <v>2017</v>
      </c>
      <c r="H835">
        <v>294</v>
      </c>
    </row>
    <row r="836" spans="1:8" x14ac:dyDescent="0.25">
      <c r="A836" t="s">
        <v>46</v>
      </c>
      <c r="B836" t="s">
        <v>44</v>
      </c>
      <c r="C836" t="s">
        <v>29</v>
      </c>
      <c r="D836" t="s">
        <v>29</v>
      </c>
      <c r="E836" t="s">
        <v>6</v>
      </c>
      <c r="F836" t="s">
        <v>2</v>
      </c>
      <c r="G836">
        <v>2012</v>
      </c>
      <c r="H836">
        <v>17163.288</v>
      </c>
    </row>
    <row r="837" spans="1:8" x14ac:dyDescent="0.25">
      <c r="A837" t="s">
        <v>46</v>
      </c>
      <c r="B837" t="s">
        <v>44</v>
      </c>
      <c r="C837" t="s">
        <v>29</v>
      </c>
      <c r="D837" t="s">
        <v>29</v>
      </c>
      <c r="E837" t="s">
        <v>6</v>
      </c>
      <c r="F837" t="s">
        <v>2</v>
      </c>
      <c r="G837">
        <v>2013</v>
      </c>
      <c r="H837">
        <v>18137.16</v>
      </c>
    </row>
    <row r="838" spans="1:8" x14ac:dyDescent="0.25">
      <c r="A838" t="s">
        <v>46</v>
      </c>
      <c r="B838" t="s">
        <v>44</v>
      </c>
      <c r="C838" t="s">
        <v>29</v>
      </c>
      <c r="D838" t="s">
        <v>29</v>
      </c>
      <c r="E838" t="s">
        <v>6</v>
      </c>
      <c r="F838" t="s">
        <v>2</v>
      </c>
      <c r="G838">
        <v>2014</v>
      </c>
      <c r="H838">
        <v>18824.199999999997</v>
      </c>
    </row>
    <row r="839" spans="1:8" x14ac:dyDescent="0.25">
      <c r="A839" t="s">
        <v>46</v>
      </c>
      <c r="B839" t="s">
        <v>44</v>
      </c>
      <c r="C839" t="s">
        <v>29</v>
      </c>
      <c r="D839" t="s">
        <v>29</v>
      </c>
      <c r="E839" t="s">
        <v>6</v>
      </c>
      <c r="F839" t="s">
        <v>2</v>
      </c>
      <c r="G839">
        <v>2015</v>
      </c>
      <c r="H839">
        <v>19511.239999999998</v>
      </c>
    </row>
    <row r="840" spans="1:8" x14ac:dyDescent="0.25">
      <c r="A840" t="s">
        <v>46</v>
      </c>
      <c r="B840" t="s">
        <v>44</v>
      </c>
      <c r="C840" t="s">
        <v>29</v>
      </c>
      <c r="D840" t="s">
        <v>29</v>
      </c>
      <c r="E840" t="s">
        <v>6</v>
      </c>
      <c r="F840" t="s">
        <v>2</v>
      </c>
      <c r="G840">
        <v>2016</v>
      </c>
      <c r="H840">
        <v>20198</v>
      </c>
    </row>
    <row r="841" spans="1:8" x14ac:dyDescent="0.25">
      <c r="A841" t="s">
        <v>46</v>
      </c>
      <c r="B841" t="s">
        <v>44</v>
      </c>
      <c r="C841" t="s">
        <v>29</v>
      </c>
      <c r="D841" t="s">
        <v>29</v>
      </c>
      <c r="E841" t="s">
        <v>6</v>
      </c>
      <c r="F841" t="s">
        <v>2</v>
      </c>
      <c r="G841">
        <v>2017</v>
      </c>
      <c r="H841">
        <v>20885</v>
      </c>
    </row>
    <row r="842" spans="1:8" x14ac:dyDescent="0.25">
      <c r="A842" t="s">
        <v>46</v>
      </c>
      <c r="B842" t="s">
        <v>44</v>
      </c>
      <c r="C842" t="s">
        <v>29</v>
      </c>
      <c r="D842" t="s">
        <v>29</v>
      </c>
      <c r="E842" t="s">
        <v>7</v>
      </c>
      <c r="F842" t="s">
        <v>2</v>
      </c>
      <c r="G842">
        <v>2012</v>
      </c>
      <c r="H842">
        <v>198.48191999999997</v>
      </c>
    </row>
    <row r="843" spans="1:8" x14ac:dyDescent="0.25">
      <c r="A843" t="s">
        <v>46</v>
      </c>
      <c r="B843" t="s">
        <v>44</v>
      </c>
      <c r="C843" t="s">
        <v>29</v>
      </c>
      <c r="D843" t="s">
        <v>29</v>
      </c>
      <c r="E843" t="s">
        <v>7</v>
      </c>
      <c r="F843" t="s">
        <v>2</v>
      </c>
      <c r="G843">
        <v>2013</v>
      </c>
      <c r="H843">
        <v>186.26839999999999</v>
      </c>
    </row>
    <row r="844" spans="1:8" x14ac:dyDescent="0.25">
      <c r="A844" t="s">
        <v>46</v>
      </c>
      <c r="B844" t="s">
        <v>44</v>
      </c>
      <c r="C844" t="s">
        <v>29</v>
      </c>
      <c r="D844" t="s">
        <v>29</v>
      </c>
      <c r="E844" t="s">
        <v>7</v>
      </c>
      <c r="F844" t="s">
        <v>2</v>
      </c>
      <c r="G844">
        <v>2014</v>
      </c>
      <c r="H844">
        <v>186.32899999999998</v>
      </c>
    </row>
    <row r="845" spans="1:8" x14ac:dyDescent="0.25">
      <c r="A845" t="s">
        <v>46</v>
      </c>
      <c r="B845" t="s">
        <v>44</v>
      </c>
      <c r="C845" t="s">
        <v>29</v>
      </c>
      <c r="D845" t="s">
        <v>29</v>
      </c>
      <c r="E845" t="s">
        <v>7</v>
      </c>
      <c r="F845" t="s">
        <v>2</v>
      </c>
      <c r="G845">
        <v>2015</v>
      </c>
      <c r="H845">
        <v>186.3896</v>
      </c>
    </row>
    <row r="846" spans="1:8" x14ac:dyDescent="0.25">
      <c r="A846" t="s">
        <v>46</v>
      </c>
      <c r="B846" t="s">
        <v>44</v>
      </c>
      <c r="C846" t="s">
        <v>29</v>
      </c>
      <c r="D846" t="s">
        <v>29</v>
      </c>
      <c r="E846" t="s">
        <v>7</v>
      </c>
      <c r="F846" t="s">
        <v>2</v>
      </c>
      <c r="G846">
        <v>2016</v>
      </c>
      <c r="H846">
        <v>186</v>
      </c>
    </row>
    <row r="847" spans="1:8" x14ac:dyDescent="0.25">
      <c r="A847" t="s">
        <v>46</v>
      </c>
      <c r="B847" t="s">
        <v>44</v>
      </c>
      <c r="C847" t="s">
        <v>29</v>
      </c>
      <c r="D847" t="s">
        <v>29</v>
      </c>
      <c r="E847" t="s">
        <v>7</v>
      </c>
      <c r="F847" t="s">
        <v>2</v>
      </c>
      <c r="G847">
        <v>2017</v>
      </c>
      <c r="H847">
        <v>187</v>
      </c>
    </row>
    <row r="848" spans="1:8" x14ac:dyDescent="0.25">
      <c r="A848" t="s">
        <v>46</v>
      </c>
      <c r="B848" t="s">
        <v>44</v>
      </c>
      <c r="C848" t="s">
        <v>29</v>
      </c>
      <c r="D848" t="s">
        <v>29</v>
      </c>
      <c r="E848" t="s">
        <v>12</v>
      </c>
      <c r="F848" t="s">
        <v>2</v>
      </c>
      <c r="G848">
        <v>2012</v>
      </c>
      <c r="H848">
        <v>126.10944000000001</v>
      </c>
    </row>
    <row r="849" spans="1:8" x14ac:dyDescent="0.25">
      <c r="A849" t="s">
        <v>46</v>
      </c>
      <c r="B849" t="s">
        <v>44</v>
      </c>
      <c r="C849" t="s">
        <v>29</v>
      </c>
      <c r="D849" t="s">
        <v>29</v>
      </c>
      <c r="E849" t="s">
        <v>12</v>
      </c>
      <c r="F849" t="s">
        <v>2</v>
      </c>
      <c r="G849">
        <v>2013</v>
      </c>
      <c r="H849">
        <v>124.2758</v>
      </c>
    </row>
    <row r="850" spans="1:8" x14ac:dyDescent="0.25">
      <c r="A850" t="s">
        <v>46</v>
      </c>
      <c r="B850" t="s">
        <v>44</v>
      </c>
      <c r="C850" t="s">
        <v>29</v>
      </c>
      <c r="D850" t="s">
        <v>29</v>
      </c>
      <c r="E850" t="s">
        <v>12</v>
      </c>
      <c r="F850" t="s">
        <v>2</v>
      </c>
      <c r="G850">
        <v>2014</v>
      </c>
      <c r="H850">
        <v>125.60050000000001</v>
      </c>
    </row>
    <row r="851" spans="1:8" x14ac:dyDescent="0.25">
      <c r="A851" t="s">
        <v>46</v>
      </c>
      <c r="B851" t="s">
        <v>44</v>
      </c>
      <c r="C851" t="s">
        <v>29</v>
      </c>
      <c r="D851" t="s">
        <v>29</v>
      </c>
      <c r="E851" t="s">
        <v>12</v>
      </c>
      <c r="F851" t="s">
        <v>2</v>
      </c>
      <c r="G851">
        <v>2015</v>
      </c>
      <c r="H851">
        <v>126.9252</v>
      </c>
    </row>
    <row r="852" spans="1:8" x14ac:dyDescent="0.25">
      <c r="A852" t="s">
        <v>46</v>
      </c>
      <c r="B852" t="s">
        <v>44</v>
      </c>
      <c r="C852" t="s">
        <v>29</v>
      </c>
      <c r="D852" t="s">
        <v>29</v>
      </c>
      <c r="E852" t="s">
        <v>12</v>
      </c>
      <c r="F852" t="s">
        <v>2</v>
      </c>
      <c r="G852">
        <v>2016</v>
      </c>
      <c r="H852">
        <v>128</v>
      </c>
    </row>
    <row r="853" spans="1:8" x14ac:dyDescent="0.25">
      <c r="A853" t="s">
        <v>46</v>
      </c>
      <c r="B853" t="s">
        <v>44</v>
      </c>
      <c r="C853" t="s">
        <v>29</v>
      </c>
      <c r="D853" t="s">
        <v>29</v>
      </c>
      <c r="E853" t="s">
        <v>12</v>
      </c>
      <c r="F853" t="s">
        <v>2</v>
      </c>
      <c r="G853">
        <v>2017</v>
      </c>
      <c r="H853">
        <v>130</v>
      </c>
    </row>
    <row r="854" spans="1:8" x14ac:dyDescent="0.25">
      <c r="A854" t="s">
        <v>46</v>
      </c>
      <c r="B854" t="s">
        <v>44</v>
      </c>
      <c r="C854" t="s">
        <v>29</v>
      </c>
      <c r="D854" t="s">
        <v>29</v>
      </c>
      <c r="E854" t="s">
        <v>13</v>
      </c>
      <c r="F854" t="s">
        <v>2</v>
      </c>
      <c r="G854">
        <v>2012</v>
      </c>
      <c r="H854">
        <v>9806.8933199999992</v>
      </c>
    </row>
    <row r="855" spans="1:8" x14ac:dyDescent="0.25">
      <c r="A855" t="s">
        <v>46</v>
      </c>
      <c r="B855" t="s">
        <v>44</v>
      </c>
      <c r="C855" t="s">
        <v>29</v>
      </c>
      <c r="D855" t="s">
        <v>29</v>
      </c>
      <c r="E855" t="s">
        <v>13</v>
      </c>
      <c r="F855" t="s">
        <v>2</v>
      </c>
      <c r="G855">
        <v>2013</v>
      </c>
      <c r="H855">
        <v>9094.94</v>
      </c>
    </row>
    <row r="856" spans="1:8" x14ac:dyDescent="0.25">
      <c r="A856" t="s">
        <v>46</v>
      </c>
      <c r="B856" t="s">
        <v>44</v>
      </c>
      <c r="C856" t="s">
        <v>29</v>
      </c>
      <c r="D856" t="s">
        <v>29</v>
      </c>
      <c r="E856" t="s">
        <v>13</v>
      </c>
      <c r="F856" t="s">
        <v>2</v>
      </c>
      <c r="G856">
        <v>2014</v>
      </c>
      <c r="H856">
        <v>9384.2000000000007</v>
      </c>
    </row>
    <row r="857" spans="1:8" x14ac:dyDescent="0.25">
      <c r="A857" t="s">
        <v>46</v>
      </c>
      <c r="B857" t="s">
        <v>44</v>
      </c>
      <c r="C857" t="s">
        <v>29</v>
      </c>
      <c r="D857" t="s">
        <v>29</v>
      </c>
      <c r="E857" t="s">
        <v>13</v>
      </c>
      <c r="F857" t="s">
        <v>2</v>
      </c>
      <c r="G857">
        <v>2015</v>
      </c>
      <c r="H857">
        <v>9673.4599999999991</v>
      </c>
    </row>
    <row r="858" spans="1:8" x14ac:dyDescent="0.25">
      <c r="A858" t="s">
        <v>46</v>
      </c>
      <c r="B858" t="s">
        <v>44</v>
      </c>
      <c r="C858" t="s">
        <v>29</v>
      </c>
      <c r="D858" t="s">
        <v>29</v>
      </c>
      <c r="E858" t="s">
        <v>13</v>
      </c>
      <c r="F858" t="s">
        <v>2</v>
      </c>
      <c r="G858">
        <v>2016</v>
      </c>
      <c r="H858">
        <v>9963</v>
      </c>
    </row>
    <row r="859" spans="1:8" x14ac:dyDescent="0.25">
      <c r="A859" t="s">
        <v>46</v>
      </c>
      <c r="B859" t="s">
        <v>44</v>
      </c>
      <c r="C859" t="s">
        <v>29</v>
      </c>
      <c r="D859" t="s">
        <v>29</v>
      </c>
      <c r="E859" t="s">
        <v>13</v>
      </c>
      <c r="F859" t="s">
        <v>2</v>
      </c>
      <c r="G859">
        <v>2017</v>
      </c>
      <c r="H859">
        <v>10252</v>
      </c>
    </row>
    <row r="860" spans="1:8" x14ac:dyDescent="0.25">
      <c r="A860" t="s">
        <v>46</v>
      </c>
      <c r="B860" t="s">
        <v>44</v>
      </c>
      <c r="C860" t="s">
        <v>29</v>
      </c>
      <c r="D860" t="s">
        <v>29</v>
      </c>
      <c r="E860" t="s">
        <v>8</v>
      </c>
      <c r="F860" t="s">
        <v>2</v>
      </c>
      <c r="G860">
        <v>2012</v>
      </c>
      <c r="H860">
        <v>254262.35100000002</v>
      </c>
    </row>
    <row r="861" spans="1:8" x14ac:dyDescent="0.25">
      <c r="A861" t="s">
        <v>46</v>
      </c>
      <c r="B861" t="s">
        <v>44</v>
      </c>
      <c r="C861" t="s">
        <v>29</v>
      </c>
      <c r="D861" t="s">
        <v>29</v>
      </c>
      <c r="E861" t="s">
        <v>8</v>
      </c>
      <c r="F861" t="s">
        <v>2</v>
      </c>
      <c r="G861">
        <v>2013</v>
      </c>
      <c r="H861">
        <v>338982</v>
      </c>
    </row>
    <row r="862" spans="1:8" x14ac:dyDescent="0.25">
      <c r="A862" t="s">
        <v>46</v>
      </c>
      <c r="B862" t="s">
        <v>44</v>
      </c>
      <c r="C862" t="s">
        <v>29</v>
      </c>
      <c r="D862" t="s">
        <v>29</v>
      </c>
      <c r="E862" t="s">
        <v>8</v>
      </c>
      <c r="F862" t="s">
        <v>2</v>
      </c>
      <c r="G862">
        <v>2014</v>
      </c>
      <c r="H862">
        <v>322743</v>
      </c>
    </row>
    <row r="863" spans="1:8" x14ac:dyDescent="0.25">
      <c r="A863" t="s">
        <v>46</v>
      </c>
      <c r="B863" t="s">
        <v>44</v>
      </c>
      <c r="C863" t="s">
        <v>29</v>
      </c>
      <c r="D863" t="s">
        <v>29</v>
      </c>
      <c r="E863" t="s">
        <v>8</v>
      </c>
      <c r="F863" t="s">
        <v>2</v>
      </c>
      <c r="G863">
        <v>2015</v>
      </c>
      <c r="H863">
        <v>319709</v>
      </c>
    </row>
    <row r="864" spans="1:8" x14ac:dyDescent="0.25">
      <c r="A864" t="s">
        <v>46</v>
      </c>
      <c r="B864" t="s">
        <v>44</v>
      </c>
      <c r="C864" t="s">
        <v>29</v>
      </c>
      <c r="D864" t="s">
        <v>29</v>
      </c>
      <c r="E864" t="s">
        <v>8</v>
      </c>
      <c r="F864" t="s">
        <v>2</v>
      </c>
      <c r="G864">
        <v>2016</v>
      </c>
      <c r="H864">
        <v>322672</v>
      </c>
    </row>
    <row r="865" spans="1:8" x14ac:dyDescent="0.25">
      <c r="A865" t="s">
        <v>46</v>
      </c>
      <c r="B865" t="s">
        <v>44</v>
      </c>
      <c r="C865" t="s">
        <v>29</v>
      </c>
      <c r="D865" t="s">
        <v>29</v>
      </c>
      <c r="E865" t="s">
        <v>8</v>
      </c>
      <c r="F865" t="s">
        <v>2</v>
      </c>
      <c r="G865">
        <v>2017</v>
      </c>
      <c r="H865">
        <v>322366</v>
      </c>
    </row>
    <row r="866" spans="1:8" x14ac:dyDescent="0.25">
      <c r="A866" t="s">
        <v>46</v>
      </c>
      <c r="B866" t="s">
        <v>44</v>
      </c>
      <c r="C866" t="s">
        <v>29</v>
      </c>
      <c r="D866" t="s">
        <v>29</v>
      </c>
      <c r="E866" t="s">
        <v>11</v>
      </c>
      <c r="F866" t="s">
        <v>2</v>
      </c>
      <c r="G866">
        <v>2012</v>
      </c>
      <c r="H866">
        <v>44518.175999999999</v>
      </c>
    </row>
    <row r="867" spans="1:8" x14ac:dyDescent="0.25">
      <c r="A867" t="s">
        <v>46</v>
      </c>
      <c r="B867" t="s">
        <v>44</v>
      </c>
      <c r="C867" t="s">
        <v>29</v>
      </c>
      <c r="D867" t="s">
        <v>29</v>
      </c>
      <c r="E867" t="s">
        <v>11</v>
      </c>
      <c r="F867" t="s">
        <v>2</v>
      </c>
      <c r="G867">
        <v>2013</v>
      </c>
      <c r="H867">
        <v>62379.199999999997</v>
      </c>
    </row>
    <row r="868" spans="1:8" x14ac:dyDescent="0.25">
      <c r="A868" t="s">
        <v>46</v>
      </c>
      <c r="B868" t="s">
        <v>44</v>
      </c>
      <c r="C868" t="s">
        <v>29</v>
      </c>
      <c r="D868" t="s">
        <v>29</v>
      </c>
      <c r="E868" t="s">
        <v>11</v>
      </c>
      <c r="F868" t="s">
        <v>2</v>
      </c>
      <c r="G868">
        <v>2014</v>
      </c>
      <c r="H868">
        <v>63798.5</v>
      </c>
    </row>
    <row r="869" spans="1:8" x14ac:dyDescent="0.25">
      <c r="A869" t="s">
        <v>46</v>
      </c>
      <c r="B869" t="s">
        <v>44</v>
      </c>
      <c r="C869" t="s">
        <v>29</v>
      </c>
      <c r="D869" t="s">
        <v>29</v>
      </c>
      <c r="E869" t="s">
        <v>11</v>
      </c>
      <c r="F869" t="s">
        <v>2</v>
      </c>
      <c r="G869">
        <v>2015</v>
      </c>
      <c r="H869">
        <v>65217.8</v>
      </c>
    </row>
    <row r="870" spans="1:8" x14ac:dyDescent="0.25">
      <c r="A870" t="s">
        <v>46</v>
      </c>
      <c r="B870" t="s">
        <v>44</v>
      </c>
      <c r="C870" t="s">
        <v>29</v>
      </c>
      <c r="D870" t="s">
        <v>29</v>
      </c>
      <c r="E870" t="s">
        <v>11</v>
      </c>
      <c r="F870" t="s">
        <v>2</v>
      </c>
      <c r="G870">
        <v>2016</v>
      </c>
      <c r="H870">
        <v>66637</v>
      </c>
    </row>
    <row r="871" spans="1:8" x14ac:dyDescent="0.25">
      <c r="A871" t="s">
        <v>46</v>
      </c>
      <c r="B871" t="s">
        <v>44</v>
      </c>
      <c r="C871" t="s">
        <v>29</v>
      </c>
      <c r="D871" t="s">
        <v>29</v>
      </c>
      <c r="E871" t="s">
        <v>11</v>
      </c>
      <c r="F871" t="s">
        <v>2</v>
      </c>
      <c r="G871">
        <v>2017</v>
      </c>
      <c r="H871">
        <v>68056</v>
      </c>
    </row>
    <row r="872" spans="1:8" x14ac:dyDescent="0.25">
      <c r="A872" t="s">
        <v>46</v>
      </c>
      <c r="B872" t="s">
        <v>44</v>
      </c>
      <c r="C872" t="s">
        <v>29</v>
      </c>
      <c r="D872" t="s">
        <v>29</v>
      </c>
      <c r="E872" t="s">
        <v>9</v>
      </c>
      <c r="F872" t="s">
        <v>3</v>
      </c>
      <c r="G872">
        <v>2012</v>
      </c>
      <c r="H872">
        <v>27.507501999999999</v>
      </c>
    </row>
    <row r="873" spans="1:8" x14ac:dyDescent="0.25">
      <c r="A873" t="s">
        <v>46</v>
      </c>
      <c r="B873" t="s">
        <v>44</v>
      </c>
      <c r="C873" t="s">
        <v>29</v>
      </c>
      <c r="D873" t="s">
        <v>29</v>
      </c>
      <c r="E873" t="s">
        <v>9</v>
      </c>
      <c r="F873" t="s">
        <v>3</v>
      </c>
      <c r="G873">
        <v>2013</v>
      </c>
      <c r="H873">
        <v>27.965217400000004</v>
      </c>
    </row>
    <row r="874" spans="1:8" x14ac:dyDescent="0.25">
      <c r="A874" t="s">
        <v>46</v>
      </c>
      <c r="B874" t="s">
        <v>44</v>
      </c>
      <c r="C874" t="s">
        <v>29</v>
      </c>
      <c r="D874" t="s">
        <v>29</v>
      </c>
      <c r="E874" t="s">
        <v>9</v>
      </c>
      <c r="F874" t="s">
        <v>3</v>
      </c>
      <c r="G874">
        <v>2014</v>
      </c>
      <c r="H874">
        <v>26.265070000000001</v>
      </c>
    </row>
    <row r="875" spans="1:8" x14ac:dyDescent="0.25">
      <c r="A875" t="s">
        <v>46</v>
      </c>
      <c r="B875" t="s">
        <v>44</v>
      </c>
      <c r="C875" t="s">
        <v>29</v>
      </c>
      <c r="D875" t="s">
        <v>29</v>
      </c>
      <c r="E875" t="s">
        <v>9</v>
      </c>
      <c r="F875" t="s">
        <v>3</v>
      </c>
      <c r="G875">
        <v>2015</v>
      </c>
      <c r="H875">
        <v>24.564922600000003</v>
      </c>
    </row>
    <row r="876" spans="1:8" x14ac:dyDescent="0.25">
      <c r="A876" t="s">
        <v>46</v>
      </c>
      <c r="B876" t="s">
        <v>44</v>
      </c>
      <c r="C876" t="s">
        <v>29</v>
      </c>
      <c r="D876" t="s">
        <v>29</v>
      </c>
      <c r="E876" t="s">
        <v>9</v>
      </c>
      <c r="F876" t="s">
        <v>3</v>
      </c>
      <c r="G876">
        <v>2016</v>
      </c>
      <c r="H876">
        <v>22.8642</v>
      </c>
    </row>
    <row r="877" spans="1:8" x14ac:dyDescent="0.25">
      <c r="A877" t="s">
        <v>46</v>
      </c>
      <c r="B877" t="s">
        <v>44</v>
      </c>
      <c r="C877" t="s">
        <v>29</v>
      </c>
      <c r="D877" t="s">
        <v>29</v>
      </c>
      <c r="E877" t="s">
        <v>9</v>
      </c>
      <c r="F877" t="s">
        <v>3</v>
      </c>
      <c r="G877">
        <v>2017</v>
      </c>
      <c r="H877">
        <v>21.1386</v>
      </c>
    </row>
    <row r="878" spans="1:8" x14ac:dyDescent="0.25">
      <c r="A878" t="s">
        <v>46</v>
      </c>
      <c r="B878" t="s">
        <v>44</v>
      </c>
      <c r="C878" t="s">
        <v>29</v>
      </c>
      <c r="D878" t="s">
        <v>29</v>
      </c>
      <c r="E878" t="s">
        <v>6</v>
      </c>
      <c r="F878" t="s">
        <v>3</v>
      </c>
      <c r="G878">
        <v>2012</v>
      </c>
      <c r="H878">
        <v>1271.7996407999999</v>
      </c>
    </row>
    <row r="879" spans="1:8" x14ac:dyDescent="0.25">
      <c r="A879" t="s">
        <v>46</v>
      </c>
      <c r="B879" t="s">
        <v>44</v>
      </c>
      <c r="C879" t="s">
        <v>29</v>
      </c>
      <c r="D879" t="s">
        <v>29</v>
      </c>
      <c r="E879" t="s">
        <v>6</v>
      </c>
      <c r="F879" t="s">
        <v>3</v>
      </c>
      <c r="G879">
        <v>2013</v>
      </c>
      <c r="H879">
        <v>1343.9635559999999</v>
      </c>
    </row>
    <row r="880" spans="1:8" x14ac:dyDescent="0.25">
      <c r="A880" t="s">
        <v>46</v>
      </c>
      <c r="B880" t="s">
        <v>44</v>
      </c>
      <c r="C880" t="s">
        <v>29</v>
      </c>
      <c r="D880" t="s">
        <v>29</v>
      </c>
      <c r="E880" t="s">
        <v>6</v>
      </c>
      <c r="F880" t="s">
        <v>3</v>
      </c>
      <c r="G880">
        <v>2014</v>
      </c>
      <c r="H880">
        <v>1394.8732199999997</v>
      </c>
    </row>
    <row r="881" spans="1:8" x14ac:dyDescent="0.25">
      <c r="A881" t="s">
        <v>46</v>
      </c>
      <c r="B881" t="s">
        <v>44</v>
      </c>
      <c r="C881" t="s">
        <v>29</v>
      </c>
      <c r="D881" t="s">
        <v>29</v>
      </c>
      <c r="E881" t="s">
        <v>6</v>
      </c>
      <c r="F881" t="s">
        <v>3</v>
      </c>
      <c r="G881">
        <v>2015</v>
      </c>
      <c r="H881">
        <v>1445.7828839999997</v>
      </c>
    </row>
    <row r="882" spans="1:8" x14ac:dyDescent="0.25">
      <c r="A882" t="s">
        <v>46</v>
      </c>
      <c r="B882" t="s">
        <v>44</v>
      </c>
      <c r="C882" t="s">
        <v>29</v>
      </c>
      <c r="D882" t="s">
        <v>29</v>
      </c>
      <c r="E882" t="s">
        <v>6</v>
      </c>
      <c r="F882" t="s">
        <v>3</v>
      </c>
      <c r="G882">
        <v>2016</v>
      </c>
      <c r="H882">
        <v>1496.6718000000001</v>
      </c>
    </row>
    <row r="883" spans="1:8" x14ac:dyDescent="0.25">
      <c r="A883" t="s">
        <v>46</v>
      </c>
      <c r="B883" t="s">
        <v>44</v>
      </c>
      <c r="C883" t="s">
        <v>29</v>
      </c>
      <c r="D883" t="s">
        <v>29</v>
      </c>
      <c r="E883" t="s">
        <v>6</v>
      </c>
      <c r="F883" t="s">
        <v>3</v>
      </c>
      <c r="G883">
        <v>2017</v>
      </c>
      <c r="H883">
        <v>1547.5785000000001</v>
      </c>
    </row>
    <row r="884" spans="1:8" x14ac:dyDescent="0.25">
      <c r="A884" t="s">
        <v>46</v>
      </c>
      <c r="B884" t="s">
        <v>44</v>
      </c>
      <c r="C884" t="s">
        <v>29</v>
      </c>
      <c r="D884" t="s">
        <v>29</v>
      </c>
      <c r="E884" t="s">
        <v>7</v>
      </c>
      <c r="F884" t="s">
        <v>3</v>
      </c>
      <c r="G884">
        <v>2012</v>
      </c>
      <c r="H884">
        <v>15.362500607999998</v>
      </c>
    </row>
    <row r="885" spans="1:8" x14ac:dyDescent="0.25">
      <c r="A885" t="s">
        <v>46</v>
      </c>
      <c r="B885" t="s">
        <v>44</v>
      </c>
      <c r="C885" t="s">
        <v>29</v>
      </c>
      <c r="D885" t="s">
        <v>29</v>
      </c>
      <c r="E885" t="s">
        <v>7</v>
      </c>
      <c r="F885" t="s">
        <v>3</v>
      </c>
      <c r="G885">
        <v>2013</v>
      </c>
      <c r="H885">
        <v>14.417174159999998</v>
      </c>
    </row>
    <row r="886" spans="1:8" x14ac:dyDescent="0.25">
      <c r="A886" t="s">
        <v>46</v>
      </c>
      <c r="B886" t="s">
        <v>44</v>
      </c>
      <c r="C886" t="s">
        <v>29</v>
      </c>
      <c r="D886" t="s">
        <v>29</v>
      </c>
      <c r="E886" t="s">
        <v>7</v>
      </c>
      <c r="F886" t="s">
        <v>3</v>
      </c>
      <c r="G886">
        <v>2014</v>
      </c>
      <c r="H886">
        <v>14.421864599999997</v>
      </c>
    </row>
    <row r="887" spans="1:8" x14ac:dyDescent="0.25">
      <c r="A887" t="s">
        <v>46</v>
      </c>
      <c r="B887" t="s">
        <v>44</v>
      </c>
      <c r="C887" t="s">
        <v>29</v>
      </c>
      <c r="D887" t="s">
        <v>29</v>
      </c>
      <c r="E887" t="s">
        <v>7</v>
      </c>
      <c r="F887" t="s">
        <v>3</v>
      </c>
      <c r="G887">
        <v>2015</v>
      </c>
      <c r="H887">
        <v>14.42655504</v>
      </c>
    </row>
    <row r="888" spans="1:8" x14ac:dyDescent="0.25">
      <c r="A888" t="s">
        <v>46</v>
      </c>
      <c r="B888" t="s">
        <v>44</v>
      </c>
      <c r="C888" t="s">
        <v>29</v>
      </c>
      <c r="D888" t="s">
        <v>29</v>
      </c>
      <c r="E888" t="s">
        <v>7</v>
      </c>
      <c r="F888" t="s">
        <v>3</v>
      </c>
      <c r="G888">
        <v>2016</v>
      </c>
      <c r="H888">
        <v>14.3964</v>
      </c>
    </row>
    <row r="889" spans="1:8" x14ac:dyDescent="0.25">
      <c r="A889" t="s">
        <v>46</v>
      </c>
      <c r="B889" t="s">
        <v>44</v>
      </c>
      <c r="C889" t="s">
        <v>29</v>
      </c>
      <c r="D889" t="s">
        <v>29</v>
      </c>
      <c r="E889" t="s">
        <v>7</v>
      </c>
      <c r="F889" t="s">
        <v>3</v>
      </c>
      <c r="G889">
        <v>2017</v>
      </c>
      <c r="H889">
        <v>14.473800000000001</v>
      </c>
    </row>
    <row r="890" spans="1:8" x14ac:dyDescent="0.25">
      <c r="A890" t="s">
        <v>46</v>
      </c>
      <c r="B890" t="s">
        <v>44</v>
      </c>
      <c r="C890" t="s">
        <v>29</v>
      </c>
      <c r="D890" t="s">
        <v>29</v>
      </c>
      <c r="E890" t="s">
        <v>12</v>
      </c>
      <c r="F890" t="s">
        <v>3</v>
      </c>
      <c r="G890">
        <v>2012</v>
      </c>
      <c r="H890">
        <v>7.957505664000001</v>
      </c>
    </row>
    <row r="891" spans="1:8" x14ac:dyDescent="0.25">
      <c r="A891" t="s">
        <v>46</v>
      </c>
      <c r="B891" t="s">
        <v>44</v>
      </c>
      <c r="C891" t="s">
        <v>29</v>
      </c>
      <c r="D891" t="s">
        <v>29</v>
      </c>
      <c r="E891" t="s">
        <v>12</v>
      </c>
      <c r="F891" t="s">
        <v>3</v>
      </c>
      <c r="G891">
        <v>2013</v>
      </c>
      <c r="H891">
        <v>7.8418029800000006</v>
      </c>
    </row>
    <row r="892" spans="1:8" x14ac:dyDescent="0.25">
      <c r="A892" t="s">
        <v>46</v>
      </c>
      <c r="B892" t="s">
        <v>44</v>
      </c>
      <c r="C892" t="s">
        <v>29</v>
      </c>
      <c r="D892" t="s">
        <v>29</v>
      </c>
      <c r="E892" t="s">
        <v>12</v>
      </c>
      <c r="F892" t="s">
        <v>3</v>
      </c>
      <c r="G892">
        <v>2014</v>
      </c>
      <c r="H892">
        <v>7.9253915500000005</v>
      </c>
    </row>
    <row r="893" spans="1:8" x14ac:dyDescent="0.25">
      <c r="A893" t="s">
        <v>46</v>
      </c>
      <c r="B893" t="s">
        <v>44</v>
      </c>
      <c r="C893" t="s">
        <v>29</v>
      </c>
      <c r="D893" t="s">
        <v>29</v>
      </c>
      <c r="E893" t="s">
        <v>12</v>
      </c>
      <c r="F893" t="s">
        <v>3</v>
      </c>
      <c r="G893">
        <v>2015</v>
      </c>
      <c r="H893">
        <v>8.0089801200000004</v>
      </c>
    </row>
    <row r="894" spans="1:8" x14ac:dyDescent="0.25">
      <c r="A894" t="s">
        <v>46</v>
      </c>
      <c r="B894" t="s">
        <v>44</v>
      </c>
      <c r="C894" t="s">
        <v>29</v>
      </c>
      <c r="D894" t="s">
        <v>29</v>
      </c>
      <c r="E894" t="s">
        <v>12</v>
      </c>
      <c r="F894" t="s">
        <v>3</v>
      </c>
      <c r="G894">
        <v>2016</v>
      </c>
      <c r="H894">
        <v>8.0768000000000004</v>
      </c>
    </row>
    <row r="895" spans="1:8" x14ac:dyDescent="0.25">
      <c r="A895" t="s">
        <v>46</v>
      </c>
      <c r="B895" t="s">
        <v>44</v>
      </c>
      <c r="C895" t="s">
        <v>29</v>
      </c>
      <c r="D895" t="s">
        <v>29</v>
      </c>
      <c r="E895" t="s">
        <v>12</v>
      </c>
      <c r="F895" t="s">
        <v>3</v>
      </c>
      <c r="G895">
        <v>2017</v>
      </c>
      <c r="H895">
        <v>8.2029999999999994</v>
      </c>
    </row>
    <row r="896" spans="1:8" x14ac:dyDescent="0.25">
      <c r="A896" t="s">
        <v>46</v>
      </c>
      <c r="B896" t="s">
        <v>44</v>
      </c>
      <c r="C896" t="s">
        <v>29</v>
      </c>
      <c r="D896" t="s">
        <v>29</v>
      </c>
      <c r="E896" t="s">
        <v>13</v>
      </c>
      <c r="F896" t="s">
        <v>3</v>
      </c>
      <c r="G896">
        <v>2012</v>
      </c>
      <c r="H896">
        <v>791.4162909239999</v>
      </c>
    </row>
    <row r="897" spans="1:8" x14ac:dyDescent="0.25">
      <c r="A897" t="s">
        <v>46</v>
      </c>
      <c r="B897" t="s">
        <v>44</v>
      </c>
      <c r="C897" t="s">
        <v>29</v>
      </c>
      <c r="D897" t="s">
        <v>29</v>
      </c>
      <c r="E897" t="s">
        <v>13</v>
      </c>
      <c r="F897" t="s">
        <v>3</v>
      </c>
      <c r="G897">
        <v>2013</v>
      </c>
      <c r="H897">
        <v>733.96165800000006</v>
      </c>
    </row>
    <row r="898" spans="1:8" x14ac:dyDescent="0.25">
      <c r="A898" t="s">
        <v>46</v>
      </c>
      <c r="B898" t="s">
        <v>44</v>
      </c>
      <c r="C898" t="s">
        <v>29</v>
      </c>
      <c r="D898" t="s">
        <v>29</v>
      </c>
      <c r="E898" t="s">
        <v>13</v>
      </c>
      <c r="F898" t="s">
        <v>3</v>
      </c>
      <c r="G898">
        <v>2014</v>
      </c>
      <c r="H898">
        <v>757.30493999999999</v>
      </c>
    </row>
    <row r="899" spans="1:8" x14ac:dyDescent="0.25">
      <c r="A899" t="s">
        <v>46</v>
      </c>
      <c r="B899" t="s">
        <v>44</v>
      </c>
      <c r="C899" t="s">
        <v>29</v>
      </c>
      <c r="D899" t="s">
        <v>29</v>
      </c>
      <c r="E899" t="s">
        <v>13</v>
      </c>
      <c r="F899" t="s">
        <v>3</v>
      </c>
      <c r="G899">
        <v>2015</v>
      </c>
      <c r="H899">
        <v>780.64822199999992</v>
      </c>
    </row>
    <row r="900" spans="1:8" x14ac:dyDescent="0.25">
      <c r="A900" t="s">
        <v>46</v>
      </c>
      <c r="B900" t="s">
        <v>44</v>
      </c>
      <c r="C900" t="s">
        <v>29</v>
      </c>
      <c r="D900" t="s">
        <v>29</v>
      </c>
      <c r="E900" t="s">
        <v>13</v>
      </c>
      <c r="F900" t="s">
        <v>3</v>
      </c>
      <c r="G900">
        <v>2016</v>
      </c>
      <c r="H900">
        <v>804.01409999999998</v>
      </c>
    </row>
    <row r="901" spans="1:8" x14ac:dyDescent="0.25">
      <c r="A901" t="s">
        <v>46</v>
      </c>
      <c r="B901" t="s">
        <v>44</v>
      </c>
      <c r="C901" t="s">
        <v>29</v>
      </c>
      <c r="D901" t="s">
        <v>29</v>
      </c>
      <c r="E901" t="s">
        <v>13</v>
      </c>
      <c r="F901" t="s">
        <v>3</v>
      </c>
      <c r="G901">
        <v>2017</v>
      </c>
      <c r="H901">
        <v>827.33640000000003</v>
      </c>
    </row>
    <row r="902" spans="1:8" x14ac:dyDescent="0.25">
      <c r="A902" t="s">
        <v>46</v>
      </c>
      <c r="B902" t="s">
        <v>44</v>
      </c>
      <c r="C902" t="s">
        <v>29</v>
      </c>
      <c r="D902" t="s">
        <v>29</v>
      </c>
      <c r="E902" t="s">
        <v>8</v>
      </c>
      <c r="F902" t="s">
        <v>3</v>
      </c>
      <c r="G902">
        <v>2012</v>
      </c>
      <c r="H902">
        <v>24472.751283750003</v>
      </c>
    </row>
    <row r="903" spans="1:8" x14ac:dyDescent="0.25">
      <c r="A903" t="s">
        <v>46</v>
      </c>
      <c r="B903" t="s">
        <v>44</v>
      </c>
      <c r="C903" t="s">
        <v>29</v>
      </c>
      <c r="D903" t="s">
        <v>29</v>
      </c>
      <c r="E903" t="s">
        <v>8</v>
      </c>
      <c r="F903" t="s">
        <v>3</v>
      </c>
      <c r="G903">
        <v>2013</v>
      </c>
      <c r="H903">
        <v>32627.017500000002</v>
      </c>
    </row>
    <row r="904" spans="1:8" x14ac:dyDescent="0.25">
      <c r="A904" t="s">
        <v>46</v>
      </c>
      <c r="B904" t="s">
        <v>44</v>
      </c>
      <c r="C904" t="s">
        <v>29</v>
      </c>
      <c r="D904" t="s">
        <v>29</v>
      </c>
      <c r="E904" t="s">
        <v>8</v>
      </c>
      <c r="F904" t="s">
        <v>3</v>
      </c>
      <c r="G904">
        <v>2014</v>
      </c>
      <c r="H904">
        <v>31064.013749999998</v>
      </c>
    </row>
    <row r="905" spans="1:8" x14ac:dyDescent="0.25">
      <c r="A905" t="s">
        <v>46</v>
      </c>
      <c r="B905" t="s">
        <v>44</v>
      </c>
      <c r="C905" t="s">
        <v>29</v>
      </c>
      <c r="D905" t="s">
        <v>29</v>
      </c>
      <c r="E905" t="s">
        <v>8</v>
      </c>
      <c r="F905" t="s">
        <v>3</v>
      </c>
      <c r="G905">
        <v>2015</v>
      </c>
      <c r="H905">
        <v>30771.991249999999</v>
      </c>
    </row>
    <row r="906" spans="1:8" x14ac:dyDescent="0.25">
      <c r="A906" t="s">
        <v>46</v>
      </c>
      <c r="B906" t="s">
        <v>44</v>
      </c>
      <c r="C906" t="s">
        <v>29</v>
      </c>
      <c r="D906" t="s">
        <v>29</v>
      </c>
      <c r="E906" t="s">
        <v>8</v>
      </c>
      <c r="F906" t="s">
        <v>3</v>
      </c>
      <c r="G906">
        <v>2016</v>
      </c>
      <c r="H906">
        <v>31057.18</v>
      </c>
    </row>
    <row r="907" spans="1:8" x14ac:dyDescent="0.25">
      <c r="A907" t="s">
        <v>46</v>
      </c>
      <c r="B907" t="s">
        <v>44</v>
      </c>
      <c r="C907" t="s">
        <v>29</v>
      </c>
      <c r="D907" t="s">
        <v>29</v>
      </c>
      <c r="E907" t="s">
        <v>8</v>
      </c>
      <c r="F907" t="s">
        <v>3</v>
      </c>
      <c r="G907">
        <v>2017</v>
      </c>
      <c r="H907">
        <v>31027.727500000001</v>
      </c>
    </row>
    <row r="908" spans="1:8" x14ac:dyDescent="0.25">
      <c r="A908" t="s">
        <v>46</v>
      </c>
      <c r="B908" t="s">
        <v>44</v>
      </c>
      <c r="C908" t="s">
        <v>29</v>
      </c>
      <c r="D908" t="s">
        <v>29</v>
      </c>
      <c r="E908" t="s">
        <v>11</v>
      </c>
      <c r="F908" t="s">
        <v>3</v>
      </c>
      <c r="G908">
        <v>2012</v>
      </c>
      <c r="H908">
        <v>2497.4696736000001</v>
      </c>
    </row>
    <row r="909" spans="1:8" x14ac:dyDescent="0.25">
      <c r="A909" t="s">
        <v>46</v>
      </c>
      <c r="B909" t="s">
        <v>44</v>
      </c>
      <c r="C909" t="s">
        <v>29</v>
      </c>
      <c r="D909" t="s">
        <v>29</v>
      </c>
      <c r="E909" t="s">
        <v>11</v>
      </c>
      <c r="F909" t="s">
        <v>3</v>
      </c>
      <c r="G909">
        <v>2013</v>
      </c>
      <c r="H909">
        <v>3499.4731200000001</v>
      </c>
    </row>
    <row r="910" spans="1:8" x14ac:dyDescent="0.25">
      <c r="A910" t="s">
        <v>46</v>
      </c>
      <c r="B910" t="s">
        <v>44</v>
      </c>
      <c r="C910" t="s">
        <v>29</v>
      </c>
      <c r="D910" t="s">
        <v>29</v>
      </c>
      <c r="E910" t="s">
        <v>11</v>
      </c>
      <c r="F910" t="s">
        <v>3</v>
      </c>
      <c r="G910">
        <v>2014</v>
      </c>
      <c r="H910">
        <v>3579.0958500000002</v>
      </c>
    </row>
    <row r="911" spans="1:8" x14ac:dyDescent="0.25">
      <c r="A911" t="s">
        <v>46</v>
      </c>
      <c r="B911" t="s">
        <v>44</v>
      </c>
      <c r="C911" t="s">
        <v>29</v>
      </c>
      <c r="D911" t="s">
        <v>29</v>
      </c>
      <c r="E911" t="s">
        <v>11</v>
      </c>
      <c r="F911" t="s">
        <v>3</v>
      </c>
      <c r="G911">
        <v>2015</v>
      </c>
      <c r="H911">
        <v>3658.7185800000002</v>
      </c>
    </row>
    <row r="912" spans="1:8" x14ac:dyDescent="0.25">
      <c r="A912" t="s">
        <v>46</v>
      </c>
      <c r="B912" t="s">
        <v>44</v>
      </c>
      <c r="C912" t="s">
        <v>29</v>
      </c>
      <c r="D912" t="s">
        <v>29</v>
      </c>
      <c r="E912" t="s">
        <v>11</v>
      </c>
      <c r="F912" t="s">
        <v>3</v>
      </c>
      <c r="G912">
        <v>2016</v>
      </c>
      <c r="H912">
        <v>3738.3357000000001</v>
      </c>
    </row>
    <row r="913" spans="1:8" x14ac:dyDescent="0.25">
      <c r="A913" t="s">
        <v>46</v>
      </c>
      <c r="B913" t="s">
        <v>44</v>
      </c>
      <c r="C913" t="s">
        <v>29</v>
      </c>
      <c r="D913" t="s">
        <v>29</v>
      </c>
      <c r="E913" t="s">
        <v>11</v>
      </c>
      <c r="F913" t="s">
        <v>3</v>
      </c>
      <c r="G913">
        <v>2017</v>
      </c>
      <c r="H913">
        <v>3817.9416000000001</v>
      </c>
    </row>
    <row r="914" spans="1:8" x14ac:dyDescent="0.25">
      <c r="A914" t="s">
        <v>46</v>
      </c>
      <c r="B914" t="s">
        <v>44</v>
      </c>
      <c r="C914" t="s">
        <v>29</v>
      </c>
      <c r="D914" t="s">
        <v>29</v>
      </c>
      <c r="E914" t="s">
        <v>9</v>
      </c>
      <c r="F914" t="s">
        <v>4</v>
      </c>
      <c r="G914">
        <v>2012</v>
      </c>
      <c r="H914">
        <v>1.14774E-3</v>
      </c>
    </row>
    <row r="915" spans="1:8" x14ac:dyDescent="0.25">
      <c r="A915" t="s">
        <v>46</v>
      </c>
      <c r="B915" t="s">
        <v>44</v>
      </c>
      <c r="C915" t="s">
        <v>29</v>
      </c>
      <c r="D915" t="s">
        <v>29</v>
      </c>
      <c r="E915" t="s">
        <v>9</v>
      </c>
      <c r="F915" t="s">
        <v>4</v>
      </c>
      <c r="G915">
        <v>2013</v>
      </c>
      <c r="H915">
        <v>1.1668380000000001E-3</v>
      </c>
    </row>
    <row r="916" spans="1:8" x14ac:dyDescent="0.25">
      <c r="A916" t="s">
        <v>46</v>
      </c>
      <c r="B916" t="s">
        <v>44</v>
      </c>
      <c r="C916" t="s">
        <v>29</v>
      </c>
      <c r="D916" t="s">
        <v>29</v>
      </c>
      <c r="E916" t="s">
        <v>9</v>
      </c>
      <c r="F916" t="s">
        <v>4</v>
      </c>
      <c r="G916">
        <v>2014</v>
      </c>
      <c r="H916">
        <v>1.0959000000000001E-3</v>
      </c>
    </row>
    <row r="917" spans="1:8" x14ac:dyDescent="0.25">
      <c r="A917" t="s">
        <v>46</v>
      </c>
      <c r="B917" t="s">
        <v>44</v>
      </c>
      <c r="C917" t="s">
        <v>29</v>
      </c>
      <c r="D917" t="s">
        <v>29</v>
      </c>
      <c r="E917" t="s">
        <v>9</v>
      </c>
      <c r="F917" t="s">
        <v>4</v>
      </c>
      <c r="G917">
        <v>2015</v>
      </c>
      <c r="H917">
        <v>1.0249619999999999E-3</v>
      </c>
    </row>
    <row r="918" spans="1:8" x14ac:dyDescent="0.25">
      <c r="A918" t="s">
        <v>46</v>
      </c>
      <c r="B918" t="s">
        <v>44</v>
      </c>
      <c r="C918" t="s">
        <v>29</v>
      </c>
      <c r="D918" t="s">
        <v>29</v>
      </c>
      <c r="E918" t="s">
        <v>9</v>
      </c>
      <c r="F918" t="s">
        <v>4</v>
      </c>
      <c r="G918">
        <v>2016</v>
      </c>
      <c r="H918">
        <v>9.5399999999999999E-4</v>
      </c>
    </row>
    <row r="919" spans="1:8" x14ac:dyDescent="0.25">
      <c r="A919" t="s">
        <v>46</v>
      </c>
      <c r="B919" t="s">
        <v>44</v>
      </c>
      <c r="C919" t="s">
        <v>29</v>
      </c>
      <c r="D919" t="s">
        <v>29</v>
      </c>
      <c r="E919" t="s">
        <v>9</v>
      </c>
      <c r="F919" t="s">
        <v>4</v>
      </c>
      <c r="G919">
        <v>2017</v>
      </c>
      <c r="H919">
        <v>8.8199999999999997E-4</v>
      </c>
    </row>
    <row r="920" spans="1:8" x14ac:dyDescent="0.25">
      <c r="A920" t="s">
        <v>46</v>
      </c>
      <c r="B920" t="s">
        <v>44</v>
      </c>
      <c r="C920" t="s">
        <v>29</v>
      </c>
      <c r="D920" t="s">
        <v>29</v>
      </c>
      <c r="E920" t="s">
        <v>6</v>
      </c>
      <c r="F920" t="s">
        <v>4</v>
      </c>
      <c r="G920">
        <v>2012</v>
      </c>
      <c r="H920">
        <v>5.1489864000000003E-2</v>
      </c>
    </row>
    <row r="921" spans="1:8" x14ac:dyDescent="0.25">
      <c r="A921" t="s">
        <v>46</v>
      </c>
      <c r="B921" t="s">
        <v>44</v>
      </c>
      <c r="C921" t="s">
        <v>29</v>
      </c>
      <c r="D921" t="s">
        <v>29</v>
      </c>
      <c r="E921" t="s">
        <v>6</v>
      </c>
      <c r="F921" t="s">
        <v>4</v>
      </c>
      <c r="G921">
        <v>2013</v>
      </c>
      <c r="H921">
        <v>5.4411479999999998E-2</v>
      </c>
    </row>
    <row r="922" spans="1:8" x14ac:dyDescent="0.25">
      <c r="A922" t="s">
        <v>46</v>
      </c>
      <c r="B922" t="s">
        <v>44</v>
      </c>
      <c r="C922" t="s">
        <v>29</v>
      </c>
      <c r="D922" t="s">
        <v>29</v>
      </c>
      <c r="E922" t="s">
        <v>6</v>
      </c>
      <c r="F922" t="s">
        <v>4</v>
      </c>
      <c r="G922">
        <v>2014</v>
      </c>
      <c r="H922">
        <v>5.6472599999999991E-2</v>
      </c>
    </row>
    <row r="923" spans="1:8" x14ac:dyDescent="0.25">
      <c r="A923" t="s">
        <v>46</v>
      </c>
      <c r="B923" t="s">
        <v>44</v>
      </c>
      <c r="C923" t="s">
        <v>29</v>
      </c>
      <c r="D923" t="s">
        <v>29</v>
      </c>
      <c r="E923" t="s">
        <v>6</v>
      </c>
      <c r="F923" t="s">
        <v>4</v>
      </c>
      <c r="G923">
        <v>2015</v>
      </c>
      <c r="H923">
        <v>5.853371999999999E-2</v>
      </c>
    </row>
    <row r="924" spans="1:8" x14ac:dyDescent="0.25">
      <c r="A924" t="s">
        <v>46</v>
      </c>
      <c r="B924" t="s">
        <v>44</v>
      </c>
      <c r="C924" t="s">
        <v>29</v>
      </c>
      <c r="D924" t="s">
        <v>29</v>
      </c>
      <c r="E924" t="s">
        <v>6</v>
      </c>
      <c r="F924" t="s">
        <v>4</v>
      </c>
      <c r="G924">
        <v>2016</v>
      </c>
      <c r="H924">
        <v>6.0594000000000002E-2</v>
      </c>
    </row>
    <row r="925" spans="1:8" x14ac:dyDescent="0.25">
      <c r="A925" t="s">
        <v>46</v>
      </c>
      <c r="B925" t="s">
        <v>44</v>
      </c>
      <c r="C925" t="s">
        <v>29</v>
      </c>
      <c r="D925" t="s">
        <v>29</v>
      </c>
      <c r="E925" t="s">
        <v>6</v>
      </c>
      <c r="F925" t="s">
        <v>4</v>
      </c>
      <c r="G925">
        <v>2017</v>
      </c>
      <c r="H925">
        <v>6.2655000000000002E-2</v>
      </c>
    </row>
    <row r="926" spans="1:8" x14ac:dyDescent="0.25">
      <c r="A926" t="s">
        <v>46</v>
      </c>
      <c r="B926" t="s">
        <v>44</v>
      </c>
      <c r="C926" t="s">
        <v>29</v>
      </c>
      <c r="D926" t="s">
        <v>29</v>
      </c>
      <c r="E926" t="s">
        <v>7</v>
      </c>
      <c r="F926" t="s">
        <v>4</v>
      </c>
      <c r="G926">
        <v>2012</v>
      </c>
      <c r="H926">
        <v>5.9544576E-4</v>
      </c>
    </row>
    <row r="927" spans="1:8" x14ac:dyDescent="0.25">
      <c r="A927" t="s">
        <v>46</v>
      </c>
      <c r="B927" t="s">
        <v>44</v>
      </c>
      <c r="C927" t="s">
        <v>29</v>
      </c>
      <c r="D927" t="s">
        <v>29</v>
      </c>
      <c r="E927" t="s">
        <v>7</v>
      </c>
      <c r="F927" t="s">
        <v>4</v>
      </c>
      <c r="G927">
        <v>2013</v>
      </c>
      <c r="H927">
        <v>5.5880519999999996E-4</v>
      </c>
    </row>
    <row r="928" spans="1:8" x14ac:dyDescent="0.25">
      <c r="A928" t="s">
        <v>46</v>
      </c>
      <c r="B928" t="s">
        <v>44</v>
      </c>
      <c r="C928" t="s">
        <v>29</v>
      </c>
      <c r="D928" t="s">
        <v>29</v>
      </c>
      <c r="E928" t="s">
        <v>7</v>
      </c>
      <c r="F928" t="s">
        <v>4</v>
      </c>
      <c r="G928">
        <v>2014</v>
      </c>
      <c r="H928">
        <v>5.5898699999999994E-4</v>
      </c>
    </row>
    <row r="929" spans="1:8" x14ac:dyDescent="0.25">
      <c r="A929" t="s">
        <v>46</v>
      </c>
      <c r="B929" t="s">
        <v>44</v>
      </c>
      <c r="C929" t="s">
        <v>29</v>
      </c>
      <c r="D929" t="s">
        <v>29</v>
      </c>
      <c r="E929" t="s">
        <v>7</v>
      </c>
      <c r="F929" t="s">
        <v>4</v>
      </c>
      <c r="G929">
        <v>2015</v>
      </c>
      <c r="H929">
        <v>5.5916880000000003E-4</v>
      </c>
    </row>
    <row r="930" spans="1:8" x14ac:dyDescent="0.25">
      <c r="A930" t="s">
        <v>46</v>
      </c>
      <c r="B930" t="s">
        <v>44</v>
      </c>
      <c r="C930" t="s">
        <v>29</v>
      </c>
      <c r="D930" t="s">
        <v>29</v>
      </c>
      <c r="E930" t="s">
        <v>7</v>
      </c>
      <c r="F930" t="s">
        <v>4</v>
      </c>
      <c r="G930">
        <v>2016</v>
      </c>
      <c r="H930">
        <v>5.5800000000000001E-4</v>
      </c>
    </row>
    <row r="931" spans="1:8" x14ac:dyDescent="0.25">
      <c r="A931" t="s">
        <v>46</v>
      </c>
      <c r="B931" t="s">
        <v>44</v>
      </c>
      <c r="C931" t="s">
        <v>29</v>
      </c>
      <c r="D931" t="s">
        <v>29</v>
      </c>
      <c r="E931" t="s">
        <v>7</v>
      </c>
      <c r="F931" t="s">
        <v>4</v>
      </c>
      <c r="G931">
        <v>2017</v>
      </c>
      <c r="H931">
        <v>5.6099999999999998E-4</v>
      </c>
    </row>
    <row r="932" spans="1:8" x14ac:dyDescent="0.25">
      <c r="A932" t="s">
        <v>46</v>
      </c>
      <c r="B932" t="s">
        <v>44</v>
      </c>
      <c r="C932" t="s">
        <v>29</v>
      </c>
      <c r="D932" t="s">
        <v>29</v>
      </c>
      <c r="E932" t="s">
        <v>12</v>
      </c>
      <c r="F932" t="s">
        <v>4</v>
      </c>
      <c r="G932">
        <v>2012</v>
      </c>
      <c r="H932">
        <v>1.2610944000000001E-4</v>
      </c>
    </row>
    <row r="933" spans="1:8" x14ac:dyDescent="0.25">
      <c r="A933" t="s">
        <v>46</v>
      </c>
      <c r="B933" t="s">
        <v>44</v>
      </c>
      <c r="C933" t="s">
        <v>29</v>
      </c>
      <c r="D933" t="s">
        <v>29</v>
      </c>
      <c r="E933" t="s">
        <v>12</v>
      </c>
      <c r="F933" t="s">
        <v>4</v>
      </c>
      <c r="G933">
        <v>2013</v>
      </c>
      <c r="H933">
        <v>1.242758E-4</v>
      </c>
    </row>
    <row r="934" spans="1:8" x14ac:dyDescent="0.25">
      <c r="A934" t="s">
        <v>46</v>
      </c>
      <c r="B934" t="s">
        <v>44</v>
      </c>
      <c r="C934" t="s">
        <v>29</v>
      </c>
      <c r="D934" t="s">
        <v>29</v>
      </c>
      <c r="E934" t="s">
        <v>12</v>
      </c>
      <c r="F934" t="s">
        <v>4</v>
      </c>
      <c r="G934">
        <v>2014</v>
      </c>
      <c r="H934">
        <v>1.256005E-4</v>
      </c>
    </row>
    <row r="935" spans="1:8" x14ac:dyDescent="0.25">
      <c r="A935" t="s">
        <v>46</v>
      </c>
      <c r="B935" t="s">
        <v>44</v>
      </c>
      <c r="C935" t="s">
        <v>29</v>
      </c>
      <c r="D935" t="s">
        <v>29</v>
      </c>
      <c r="E935" t="s">
        <v>12</v>
      </c>
      <c r="F935" t="s">
        <v>4</v>
      </c>
      <c r="G935">
        <v>2015</v>
      </c>
      <c r="H935">
        <v>1.269252E-4</v>
      </c>
    </row>
    <row r="936" spans="1:8" x14ac:dyDescent="0.25">
      <c r="A936" t="s">
        <v>46</v>
      </c>
      <c r="B936" t="s">
        <v>44</v>
      </c>
      <c r="C936" t="s">
        <v>29</v>
      </c>
      <c r="D936" t="s">
        <v>29</v>
      </c>
      <c r="E936" t="s">
        <v>12</v>
      </c>
      <c r="F936" t="s">
        <v>4</v>
      </c>
      <c r="G936">
        <v>2016</v>
      </c>
      <c r="H936">
        <v>1.2799999999999999E-4</v>
      </c>
    </row>
    <row r="937" spans="1:8" x14ac:dyDescent="0.25">
      <c r="A937" t="s">
        <v>46</v>
      </c>
      <c r="B937" t="s">
        <v>44</v>
      </c>
      <c r="C937" t="s">
        <v>29</v>
      </c>
      <c r="D937" t="s">
        <v>29</v>
      </c>
      <c r="E937" t="s">
        <v>12</v>
      </c>
      <c r="F937" t="s">
        <v>4</v>
      </c>
      <c r="G937">
        <v>2017</v>
      </c>
      <c r="H937">
        <v>1.2999999999999999E-4</v>
      </c>
    </row>
    <row r="938" spans="1:8" x14ac:dyDescent="0.25">
      <c r="A938" t="s">
        <v>46</v>
      </c>
      <c r="B938" t="s">
        <v>44</v>
      </c>
      <c r="C938" t="s">
        <v>29</v>
      </c>
      <c r="D938" t="s">
        <v>29</v>
      </c>
      <c r="E938" t="s">
        <v>13</v>
      </c>
      <c r="F938" t="s">
        <v>4</v>
      </c>
      <c r="G938">
        <v>2012</v>
      </c>
      <c r="H938">
        <v>2.9420679959999998E-2</v>
      </c>
    </row>
    <row r="939" spans="1:8" x14ac:dyDescent="0.25">
      <c r="A939" t="s">
        <v>46</v>
      </c>
      <c r="B939" t="s">
        <v>44</v>
      </c>
      <c r="C939" t="s">
        <v>29</v>
      </c>
      <c r="D939" t="s">
        <v>29</v>
      </c>
      <c r="E939" t="s">
        <v>13</v>
      </c>
      <c r="F939" t="s">
        <v>4</v>
      </c>
      <c r="G939">
        <v>2013</v>
      </c>
      <c r="H939">
        <v>2.7284820000000001E-2</v>
      </c>
    </row>
    <row r="940" spans="1:8" x14ac:dyDescent="0.25">
      <c r="A940" t="s">
        <v>46</v>
      </c>
      <c r="B940" t="s">
        <v>44</v>
      </c>
      <c r="C940" t="s">
        <v>29</v>
      </c>
      <c r="D940" t="s">
        <v>29</v>
      </c>
      <c r="E940" t="s">
        <v>13</v>
      </c>
      <c r="F940" t="s">
        <v>4</v>
      </c>
      <c r="G940">
        <v>2014</v>
      </c>
      <c r="H940">
        <v>2.8152600000000003E-2</v>
      </c>
    </row>
    <row r="941" spans="1:8" x14ac:dyDescent="0.25">
      <c r="A941" t="s">
        <v>46</v>
      </c>
      <c r="B941" t="s">
        <v>44</v>
      </c>
      <c r="C941" t="s">
        <v>29</v>
      </c>
      <c r="D941" t="s">
        <v>29</v>
      </c>
      <c r="E941" t="s">
        <v>13</v>
      </c>
      <c r="F941" t="s">
        <v>4</v>
      </c>
      <c r="G941">
        <v>2015</v>
      </c>
      <c r="H941">
        <v>2.9020379999999998E-2</v>
      </c>
    </row>
    <row r="942" spans="1:8" x14ac:dyDescent="0.25">
      <c r="A942" t="s">
        <v>46</v>
      </c>
      <c r="B942" t="s">
        <v>44</v>
      </c>
      <c r="C942" t="s">
        <v>29</v>
      </c>
      <c r="D942" t="s">
        <v>29</v>
      </c>
      <c r="E942" t="s">
        <v>13</v>
      </c>
      <c r="F942" t="s">
        <v>4</v>
      </c>
      <c r="G942">
        <v>2016</v>
      </c>
      <c r="H942">
        <v>2.9888999999999999E-2</v>
      </c>
    </row>
    <row r="943" spans="1:8" x14ac:dyDescent="0.25">
      <c r="A943" t="s">
        <v>46</v>
      </c>
      <c r="B943" t="s">
        <v>44</v>
      </c>
      <c r="C943" t="s">
        <v>29</v>
      </c>
      <c r="D943" t="s">
        <v>29</v>
      </c>
      <c r="E943" t="s">
        <v>13</v>
      </c>
      <c r="F943" t="s">
        <v>4</v>
      </c>
      <c r="G943">
        <v>2017</v>
      </c>
      <c r="H943">
        <v>3.0755999999999999E-2</v>
      </c>
    </row>
    <row r="944" spans="1:8" x14ac:dyDescent="0.25">
      <c r="A944" t="s">
        <v>46</v>
      </c>
      <c r="B944" t="s">
        <v>44</v>
      </c>
      <c r="C944" t="s">
        <v>29</v>
      </c>
      <c r="D944" t="s">
        <v>29</v>
      </c>
      <c r="E944" t="s">
        <v>8</v>
      </c>
      <c r="F944" t="s">
        <v>4</v>
      </c>
      <c r="G944">
        <v>2012</v>
      </c>
      <c r="H944">
        <v>0.254262351</v>
      </c>
    </row>
    <row r="945" spans="1:8" x14ac:dyDescent="0.25">
      <c r="A945" t="s">
        <v>46</v>
      </c>
      <c r="B945" t="s">
        <v>44</v>
      </c>
      <c r="C945" t="s">
        <v>29</v>
      </c>
      <c r="D945" t="s">
        <v>29</v>
      </c>
      <c r="E945" t="s">
        <v>8</v>
      </c>
      <c r="F945" t="s">
        <v>4</v>
      </c>
      <c r="G945">
        <v>2013</v>
      </c>
      <c r="H945">
        <v>0.33898200000000001</v>
      </c>
    </row>
    <row r="946" spans="1:8" x14ac:dyDescent="0.25">
      <c r="A946" t="s">
        <v>46</v>
      </c>
      <c r="B946" t="s">
        <v>44</v>
      </c>
      <c r="C946" t="s">
        <v>29</v>
      </c>
      <c r="D946" t="s">
        <v>29</v>
      </c>
      <c r="E946" t="s">
        <v>8</v>
      </c>
      <c r="F946" t="s">
        <v>4</v>
      </c>
      <c r="G946">
        <v>2014</v>
      </c>
      <c r="H946">
        <v>0.322743</v>
      </c>
    </row>
    <row r="947" spans="1:8" x14ac:dyDescent="0.25">
      <c r="A947" t="s">
        <v>46</v>
      </c>
      <c r="B947" t="s">
        <v>44</v>
      </c>
      <c r="C947" t="s">
        <v>29</v>
      </c>
      <c r="D947" t="s">
        <v>29</v>
      </c>
      <c r="E947" t="s">
        <v>8</v>
      </c>
      <c r="F947" t="s">
        <v>4</v>
      </c>
      <c r="G947">
        <v>2015</v>
      </c>
      <c r="H947">
        <v>0.31970900000000002</v>
      </c>
    </row>
    <row r="948" spans="1:8" x14ac:dyDescent="0.25">
      <c r="A948" t="s">
        <v>46</v>
      </c>
      <c r="B948" t="s">
        <v>44</v>
      </c>
      <c r="C948" t="s">
        <v>29</v>
      </c>
      <c r="D948" t="s">
        <v>29</v>
      </c>
      <c r="E948" t="s">
        <v>8</v>
      </c>
      <c r="F948" t="s">
        <v>4</v>
      </c>
      <c r="G948">
        <v>2016</v>
      </c>
      <c r="H948">
        <v>0.32267200000000001</v>
      </c>
    </row>
    <row r="949" spans="1:8" x14ac:dyDescent="0.25">
      <c r="A949" t="s">
        <v>46</v>
      </c>
      <c r="B949" t="s">
        <v>44</v>
      </c>
      <c r="C949" t="s">
        <v>29</v>
      </c>
      <c r="D949" t="s">
        <v>29</v>
      </c>
      <c r="E949" t="s">
        <v>8</v>
      </c>
      <c r="F949" t="s">
        <v>4</v>
      </c>
      <c r="G949">
        <v>2017</v>
      </c>
      <c r="H949">
        <v>0.32236599999999999</v>
      </c>
    </row>
    <row r="950" spans="1:8" x14ac:dyDescent="0.25">
      <c r="A950" t="s">
        <v>46</v>
      </c>
      <c r="B950" t="s">
        <v>44</v>
      </c>
      <c r="C950" t="s">
        <v>29</v>
      </c>
      <c r="D950" t="s">
        <v>29</v>
      </c>
      <c r="E950" t="s">
        <v>11</v>
      </c>
      <c r="F950" t="s">
        <v>4</v>
      </c>
      <c r="G950">
        <v>2012</v>
      </c>
      <c r="H950">
        <v>4.4518176E-2</v>
      </c>
    </row>
    <row r="951" spans="1:8" x14ac:dyDescent="0.25">
      <c r="A951" t="s">
        <v>46</v>
      </c>
      <c r="B951" t="s">
        <v>44</v>
      </c>
      <c r="C951" t="s">
        <v>29</v>
      </c>
      <c r="D951" t="s">
        <v>29</v>
      </c>
      <c r="E951" t="s">
        <v>11</v>
      </c>
      <c r="F951" t="s">
        <v>4</v>
      </c>
      <c r="G951">
        <v>2013</v>
      </c>
      <c r="H951">
        <v>6.2379199999999996E-2</v>
      </c>
    </row>
    <row r="952" spans="1:8" x14ac:dyDescent="0.25">
      <c r="A952" t="s">
        <v>46</v>
      </c>
      <c r="B952" t="s">
        <v>44</v>
      </c>
      <c r="C952" t="s">
        <v>29</v>
      </c>
      <c r="D952" t="s">
        <v>29</v>
      </c>
      <c r="E952" t="s">
        <v>11</v>
      </c>
      <c r="F952" t="s">
        <v>4</v>
      </c>
      <c r="G952">
        <v>2014</v>
      </c>
      <c r="H952">
        <v>6.3798499999999994E-2</v>
      </c>
    </row>
    <row r="953" spans="1:8" x14ac:dyDescent="0.25">
      <c r="A953" t="s">
        <v>46</v>
      </c>
      <c r="B953" t="s">
        <v>44</v>
      </c>
      <c r="C953" t="s">
        <v>29</v>
      </c>
      <c r="D953" t="s">
        <v>29</v>
      </c>
      <c r="E953" t="s">
        <v>11</v>
      </c>
      <c r="F953" t="s">
        <v>4</v>
      </c>
      <c r="G953">
        <v>2015</v>
      </c>
      <c r="H953">
        <v>6.5217800000000006E-2</v>
      </c>
    </row>
    <row r="954" spans="1:8" x14ac:dyDescent="0.25">
      <c r="A954" t="s">
        <v>46</v>
      </c>
      <c r="B954" t="s">
        <v>44</v>
      </c>
      <c r="C954" t="s">
        <v>29</v>
      </c>
      <c r="D954" t="s">
        <v>29</v>
      </c>
      <c r="E954" t="s">
        <v>11</v>
      </c>
      <c r="F954" t="s">
        <v>4</v>
      </c>
      <c r="G954">
        <v>2016</v>
      </c>
      <c r="H954">
        <v>6.6637000000000002E-2</v>
      </c>
    </row>
    <row r="955" spans="1:8" x14ac:dyDescent="0.25">
      <c r="A955" t="s">
        <v>46</v>
      </c>
      <c r="B955" t="s">
        <v>44</v>
      </c>
      <c r="C955" t="s">
        <v>29</v>
      </c>
      <c r="D955" t="s">
        <v>29</v>
      </c>
      <c r="E955" t="s">
        <v>11</v>
      </c>
      <c r="F955" t="s">
        <v>4</v>
      </c>
      <c r="G955">
        <v>2017</v>
      </c>
      <c r="H955">
        <v>6.8056000000000005E-2</v>
      </c>
    </row>
    <row r="956" spans="1:8" x14ac:dyDescent="0.25">
      <c r="A956" t="s">
        <v>46</v>
      </c>
      <c r="B956" t="s">
        <v>44</v>
      </c>
      <c r="C956" t="s">
        <v>29</v>
      </c>
      <c r="D956" t="s">
        <v>29</v>
      </c>
      <c r="E956" t="s">
        <v>9</v>
      </c>
      <c r="F956" t="s">
        <v>5</v>
      </c>
      <c r="G956">
        <v>2012</v>
      </c>
      <c r="H956">
        <v>2.2954799999999996E-4</v>
      </c>
    </row>
    <row r="957" spans="1:8" x14ac:dyDescent="0.25">
      <c r="A957" t="s">
        <v>46</v>
      </c>
      <c r="B957" t="s">
        <v>44</v>
      </c>
      <c r="C957" t="s">
        <v>29</v>
      </c>
      <c r="D957" t="s">
        <v>29</v>
      </c>
      <c r="E957" t="s">
        <v>9</v>
      </c>
      <c r="F957" t="s">
        <v>5</v>
      </c>
      <c r="G957">
        <v>2013</v>
      </c>
      <c r="H957">
        <v>2.3336760000000002E-4</v>
      </c>
    </row>
    <row r="958" spans="1:8" x14ac:dyDescent="0.25">
      <c r="A958" t="s">
        <v>46</v>
      </c>
      <c r="B958" t="s">
        <v>44</v>
      </c>
      <c r="C958" t="s">
        <v>29</v>
      </c>
      <c r="D958" t="s">
        <v>29</v>
      </c>
      <c r="E958" t="s">
        <v>9</v>
      </c>
      <c r="F958" t="s">
        <v>5</v>
      </c>
      <c r="G958">
        <v>2014</v>
      </c>
      <c r="H958">
        <v>2.1918E-4</v>
      </c>
    </row>
    <row r="959" spans="1:8" x14ac:dyDescent="0.25">
      <c r="A959" t="s">
        <v>46</v>
      </c>
      <c r="B959" t="s">
        <v>44</v>
      </c>
      <c r="C959" t="s">
        <v>29</v>
      </c>
      <c r="D959" t="s">
        <v>29</v>
      </c>
      <c r="E959" t="s">
        <v>9</v>
      </c>
      <c r="F959" t="s">
        <v>5</v>
      </c>
      <c r="G959">
        <v>2015</v>
      </c>
      <c r="H959">
        <v>2.0499240000000001E-4</v>
      </c>
    </row>
    <row r="960" spans="1:8" x14ac:dyDescent="0.25">
      <c r="A960" t="s">
        <v>46</v>
      </c>
      <c r="B960" t="s">
        <v>44</v>
      </c>
      <c r="C960" t="s">
        <v>29</v>
      </c>
      <c r="D960" t="s">
        <v>29</v>
      </c>
      <c r="E960" t="s">
        <v>9</v>
      </c>
      <c r="F960" t="s">
        <v>5</v>
      </c>
      <c r="G960">
        <v>2016</v>
      </c>
      <c r="H960">
        <v>1.9079999999999998E-4</v>
      </c>
    </row>
    <row r="961" spans="1:8" x14ac:dyDescent="0.25">
      <c r="A961" t="s">
        <v>46</v>
      </c>
      <c r="B961" t="s">
        <v>44</v>
      </c>
      <c r="C961" t="s">
        <v>29</v>
      </c>
      <c r="D961" t="s">
        <v>29</v>
      </c>
      <c r="E961" t="s">
        <v>9</v>
      </c>
      <c r="F961" t="s">
        <v>5</v>
      </c>
      <c r="G961">
        <v>2017</v>
      </c>
      <c r="H961">
        <v>1.7640000000000001E-4</v>
      </c>
    </row>
    <row r="962" spans="1:8" x14ac:dyDescent="0.25">
      <c r="A962" t="s">
        <v>46</v>
      </c>
      <c r="B962" t="s">
        <v>44</v>
      </c>
      <c r="C962" t="s">
        <v>29</v>
      </c>
      <c r="D962" t="s">
        <v>29</v>
      </c>
      <c r="E962" t="s">
        <v>6</v>
      </c>
      <c r="F962" t="s">
        <v>5</v>
      </c>
      <c r="G962">
        <v>2012</v>
      </c>
      <c r="H962">
        <v>1.0297972799999999E-2</v>
      </c>
    </row>
    <row r="963" spans="1:8" x14ac:dyDescent="0.25">
      <c r="A963" t="s">
        <v>46</v>
      </c>
      <c r="B963" t="s">
        <v>44</v>
      </c>
      <c r="C963" t="s">
        <v>29</v>
      </c>
      <c r="D963" t="s">
        <v>29</v>
      </c>
      <c r="E963" t="s">
        <v>6</v>
      </c>
      <c r="F963" t="s">
        <v>5</v>
      </c>
      <c r="G963">
        <v>2013</v>
      </c>
      <c r="H963">
        <v>1.0882296E-2</v>
      </c>
    </row>
    <row r="964" spans="1:8" x14ac:dyDescent="0.25">
      <c r="A964" t="s">
        <v>46</v>
      </c>
      <c r="B964" t="s">
        <v>44</v>
      </c>
      <c r="C964" t="s">
        <v>29</v>
      </c>
      <c r="D964" t="s">
        <v>29</v>
      </c>
      <c r="E964" t="s">
        <v>6</v>
      </c>
      <c r="F964" t="s">
        <v>5</v>
      </c>
      <c r="G964">
        <v>2014</v>
      </c>
      <c r="H964">
        <v>1.1294519999999999E-2</v>
      </c>
    </row>
    <row r="965" spans="1:8" x14ac:dyDescent="0.25">
      <c r="A965" t="s">
        <v>46</v>
      </c>
      <c r="B965" t="s">
        <v>44</v>
      </c>
      <c r="C965" t="s">
        <v>29</v>
      </c>
      <c r="D965" t="s">
        <v>29</v>
      </c>
      <c r="E965" t="s">
        <v>6</v>
      </c>
      <c r="F965" t="s">
        <v>5</v>
      </c>
      <c r="G965">
        <v>2015</v>
      </c>
      <c r="H965">
        <v>1.1706743999999998E-2</v>
      </c>
    </row>
    <row r="966" spans="1:8" x14ac:dyDescent="0.25">
      <c r="A966" t="s">
        <v>46</v>
      </c>
      <c r="B966" t="s">
        <v>44</v>
      </c>
      <c r="C966" t="s">
        <v>29</v>
      </c>
      <c r="D966" t="s">
        <v>29</v>
      </c>
      <c r="E966" t="s">
        <v>6</v>
      </c>
      <c r="F966" t="s">
        <v>5</v>
      </c>
      <c r="G966">
        <v>2016</v>
      </c>
      <c r="H966">
        <v>1.2118799999999999E-2</v>
      </c>
    </row>
    <row r="967" spans="1:8" x14ac:dyDescent="0.25">
      <c r="A967" t="s">
        <v>46</v>
      </c>
      <c r="B967" t="s">
        <v>44</v>
      </c>
      <c r="C967" t="s">
        <v>29</v>
      </c>
      <c r="D967" t="s">
        <v>29</v>
      </c>
      <c r="E967" t="s">
        <v>6</v>
      </c>
      <c r="F967" t="s">
        <v>5</v>
      </c>
      <c r="G967">
        <v>2017</v>
      </c>
      <c r="H967">
        <v>1.2531E-2</v>
      </c>
    </row>
    <row r="968" spans="1:8" x14ac:dyDescent="0.25">
      <c r="A968" t="s">
        <v>46</v>
      </c>
      <c r="B968" t="s">
        <v>44</v>
      </c>
      <c r="C968" t="s">
        <v>29</v>
      </c>
      <c r="D968" t="s">
        <v>29</v>
      </c>
      <c r="E968" t="s">
        <v>7</v>
      </c>
      <c r="F968" t="s">
        <v>5</v>
      </c>
      <c r="G968">
        <v>2012</v>
      </c>
      <c r="H968">
        <v>1.1908915199999999E-4</v>
      </c>
    </row>
    <row r="969" spans="1:8" x14ac:dyDescent="0.25">
      <c r="A969" t="s">
        <v>46</v>
      </c>
      <c r="B969" t="s">
        <v>44</v>
      </c>
      <c r="C969" t="s">
        <v>29</v>
      </c>
      <c r="D969" t="s">
        <v>29</v>
      </c>
      <c r="E969" t="s">
        <v>7</v>
      </c>
      <c r="F969" t="s">
        <v>5</v>
      </c>
      <c r="G969">
        <v>2013</v>
      </c>
      <c r="H969">
        <v>1.1176103999999999E-4</v>
      </c>
    </row>
    <row r="970" spans="1:8" x14ac:dyDescent="0.25">
      <c r="A970" t="s">
        <v>46</v>
      </c>
      <c r="B970" t="s">
        <v>44</v>
      </c>
      <c r="C970" t="s">
        <v>29</v>
      </c>
      <c r="D970" t="s">
        <v>29</v>
      </c>
      <c r="E970" t="s">
        <v>7</v>
      </c>
      <c r="F970" t="s">
        <v>5</v>
      </c>
      <c r="G970">
        <v>2014</v>
      </c>
      <c r="H970">
        <v>1.1179739999999999E-4</v>
      </c>
    </row>
    <row r="971" spans="1:8" x14ac:dyDescent="0.25">
      <c r="A971" t="s">
        <v>46</v>
      </c>
      <c r="B971" t="s">
        <v>44</v>
      </c>
      <c r="C971" t="s">
        <v>29</v>
      </c>
      <c r="D971" t="s">
        <v>29</v>
      </c>
      <c r="E971" t="s">
        <v>7</v>
      </c>
      <c r="F971" t="s">
        <v>5</v>
      </c>
      <c r="G971">
        <v>2015</v>
      </c>
      <c r="H971">
        <v>1.1183376E-4</v>
      </c>
    </row>
    <row r="972" spans="1:8" x14ac:dyDescent="0.25">
      <c r="A972" t="s">
        <v>46</v>
      </c>
      <c r="B972" t="s">
        <v>44</v>
      </c>
      <c r="C972" t="s">
        <v>29</v>
      </c>
      <c r="D972" t="s">
        <v>29</v>
      </c>
      <c r="E972" t="s">
        <v>7</v>
      </c>
      <c r="F972" t="s">
        <v>5</v>
      </c>
      <c r="G972">
        <v>2016</v>
      </c>
      <c r="H972">
        <v>1.1159999999999999E-4</v>
      </c>
    </row>
    <row r="973" spans="1:8" x14ac:dyDescent="0.25">
      <c r="A973" t="s">
        <v>46</v>
      </c>
      <c r="B973" t="s">
        <v>44</v>
      </c>
      <c r="C973" t="s">
        <v>29</v>
      </c>
      <c r="D973" t="s">
        <v>29</v>
      </c>
      <c r="E973" t="s">
        <v>7</v>
      </c>
      <c r="F973" t="s">
        <v>5</v>
      </c>
      <c r="G973">
        <v>2017</v>
      </c>
      <c r="H973">
        <v>1.122E-4</v>
      </c>
    </row>
    <row r="974" spans="1:8" x14ac:dyDescent="0.25">
      <c r="A974" t="s">
        <v>46</v>
      </c>
      <c r="B974" t="s">
        <v>44</v>
      </c>
      <c r="C974" t="s">
        <v>29</v>
      </c>
      <c r="D974" t="s">
        <v>29</v>
      </c>
      <c r="E974" t="s">
        <v>12</v>
      </c>
      <c r="F974" t="s">
        <v>5</v>
      </c>
      <c r="G974">
        <v>2012</v>
      </c>
      <c r="H974">
        <v>1.2610944000000002E-5</v>
      </c>
    </row>
    <row r="975" spans="1:8" x14ac:dyDescent="0.25">
      <c r="A975" t="s">
        <v>46</v>
      </c>
      <c r="B975" t="s">
        <v>44</v>
      </c>
      <c r="C975" t="s">
        <v>29</v>
      </c>
      <c r="D975" t="s">
        <v>29</v>
      </c>
      <c r="E975" t="s">
        <v>12</v>
      </c>
      <c r="F975" t="s">
        <v>5</v>
      </c>
      <c r="G975">
        <v>2013</v>
      </c>
      <c r="H975">
        <v>1.2427580000000001E-5</v>
      </c>
    </row>
    <row r="976" spans="1:8" x14ac:dyDescent="0.25">
      <c r="A976" t="s">
        <v>46</v>
      </c>
      <c r="B976" t="s">
        <v>44</v>
      </c>
      <c r="C976" t="s">
        <v>29</v>
      </c>
      <c r="D976" t="s">
        <v>29</v>
      </c>
      <c r="E976" t="s">
        <v>12</v>
      </c>
      <c r="F976" t="s">
        <v>5</v>
      </c>
      <c r="G976">
        <v>2014</v>
      </c>
      <c r="H976">
        <v>1.2560050000000002E-5</v>
      </c>
    </row>
    <row r="977" spans="1:8" x14ac:dyDescent="0.25">
      <c r="A977" t="s">
        <v>46</v>
      </c>
      <c r="B977" t="s">
        <v>44</v>
      </c>
      <c r="C977" t="s">
        <v>29</v>
      </c>
      <c r="D977" t="s">
        <v>29</v>
      </c>
      <c r="E977" t="s">
        <v>12</v>
      </c>
      <c r="F977" t="s">
        <v>5</v>
      </c>
      <c r="G977">
        <v>2015</v>
      </c>
      <c r="H977">
        <v>1.2692520000000002E-5</v>
      </c>
    </row>
    <row r="978" spans="1:8" x14ac:dyDescent="0.25">
      <c r="A978" t="s">
        <v>46</v>
      </c>
      <c r="B978" t="s">
        <v>44</v>
      </c>
      <c r="C978" t="s">
        <v>29</v>
      </c>
      <c r="D978" t="s">
        <v>29</v>
      </c>
      <c r="E978" t="s">
        <v>12</v>
      </c>
      <c r="F978" t="s">
        <v>5</v>
      </c>
      <c r="G978">
        <v>2016</v>
      </c>
      <c r="H978">
        <v>1.2800000000000001E-5</v>
      </c>
    </row>
    <row r="979" spans="1:8" x14ac:dyDescent="0.25">
      <c r="A979" t="s">
        <v>46</v>
      </c>
      <c r="B979" t="s">
        <v>44</v>
      </c>
      <c r="C979" t="s">
        <v>29</v>
      </c>
      <c r="D979" t="s">
        <v>29</v>
      </c>
      <c r="E979" t="s">
        <v>12</v>
      </c>
      <c r="F979" t="s">
        <v>5</v>
      </c>
      <c r="G979">
        <v>2017</v>
      </c>
      <c r="H979">
        <v>1.2999999999999999E-5</v>
      </c>
    </row>
    <row r="980" spans="1:8" x14ac:dyDescent="0.25">
      <c r="A980" t="s">
        <v>46</v>
      </c>
      <c r="B980" t="s">
        <v>44</v>
      </c>
      <c r="C980" t="s">
        <v>29</v>
      </c>
      <c r="D980" t="s">
        <v>29</v>
      </c>
      <c r="E980" t="s">
        <v>13</v>
      </c>
      <c r="F980" t="s">
        <v>5</v>
      </c>
      <c r="G980">
        <v>2012</v>
      </c>
      <c r="H980">
        <v>5.8841359919999999E-3</v>
      </c>
    </row>
    <row r="981" spans="1:8" x14ac:dyDescent="0.25">
      <c r="A981" t="s">
        <v>46</v>
      </c>
      <c r="B981" t="s">
        <v>44</v>
      </c>
      <c r="C981" t="s">
        <v>29</v>
      </c>
      <c r="D981" t="s">
        <v>29</v>
      </c>
      <c r="E981" t="s">
        <v>13</v>
      </c>
      <c r="F981" t="s">
        <v>5</v>
      </c>
      <c r="G981">
        <v>2013</v>
      </c>
      <c r="H981">
        <v>5.4569639999999999E-3</v>
      </c>
    </row>
    <row r="982" spans="1:8" x14ac:dyDescent="0.25">
      <c r="A982" t="s">
        <v>46</v>
      </c>
      <c r="B982" t="s">
        <v>44</v>
      </c>
      <c r="C982" t="s">
        <v>29</v>
      </c>
      <c r="D982" t="s">
        <v>29</v>
      </c>
      <c r="E982" t="s">
        <v>13</v>
      </c>
      <c r="F982" t="s">
        <v>5</v>
      </c>
      <c r="G982">
        <v>2014</v>
      </c>
      <c r="H982">
        <v>5.6305200000000008E-3</v>
      </c>
    </row>
    <row r="983" spans="1:8" x14ac:dyDescent="0.25">
      <c r="A983" t="s">
        <v>46</v>
      </c>
      <c r="B983" t="s">
        <v>44</v>
      </c>
      <c r="C983" t="s">
        <v>29</v>
      </c>
      <c r="D983" t="s">
        <v>29</v>
      </c>
      <c r="E983" t="s">
        <v>13</v>
      </c>
      <c r="F983" t="s">
        <v>5</v>
      </c>
      <c r="G983">
        <v>2015</v>
      </c>
      <c r="H983">
        <v>5.8040759999999992E-3</v>
      </c>
    </row>
    <row r="984" spans="1:8" x14ac:dyDescent="0.25">
      <c r="A984" t="s">
        <v>46</v>
      </c>
      <c r="B984" t="s">
        <v>44</v>
      </c>
      <c r="C984" t="s">
        <v>29</v>
      </c>
      <c r="D984" t="s">
        <v>29</v>
      </c>
      <c r="E984" t="s">
        <v>13</v>
      </c>
      <c r="F984" t="s">
        <v>5</v>
      </c>
      <c r="G984">
        <v>2016</v>
      </c>
      <c r="H984">
        <v>5.9778000000000001E-3</v>
      </c>
    </row>
    <row r="985" spans="1:8" x14ac:dyDescent="0.25">
      <c r="A985" t="s">
        <v>46</v>
      </c>
      <c r="B985" t="s">
        <v>44</v>
      </c>
      <c r="C985" t="s">
        <v>29</v>
      </c>
      <c r="D985" t="s">
        <v>29</v>
      </c>
      <c r="E985" t="s">
        <v>13</v>
      </c>
      <c r="F985" t="s">
        <v>5</v>
      </c>
      <c r="G985">
        <v>2017</v>
      </c>
      <c r="H985">
        <v>6.1511999999999999E-3</v>
      </c>
    </row>
    <row r="986" spans="1:8" x14ac:dyDescent="0.25">
      <c r="A986" t="s">
        <v>46</v>
      </c>
      <c r="B986" t="s">
        <v>44</v>
      </c>
      <c r="C986" t="s">
        <v>29</v>
      </c>
      <c r="D986" t="s">
        <v>29</v>
      </c>
      <c r="E986" t="s">
        <v>8</v>
      </c>
      <c r="F986" t="s">
        <v>5</v>
      </c>
      <c r="G986">
        <v>2012</v>
      </c>
      <c r="H986">
        <v>0.38139352650000002</v>
      </c>
    </row>
    <row r="987" spans="1:8" x14ac:dyDescent="0.25">
      <c r="A987" t="s">
        <v>46</v>
      </c>
      <c r="B987" t="s">
        <v>44</v>
      </c>
      <c r="C987" t="s">
        <v>29</v>
      </c>
      <c r="D987" t="s">
        <v>29</v>
      </c>
      <c r="E987" t="s">
        <v>8</v>
      </c>
      <c r="F987" t="s">
        <v>5</v>
      </c>
      <c r="G987">
        <v>2013</v>
      </c>
      <c r="H987">
        <v>0.50847299999999995</v>
      </c>
    </row>
    <row r="988" spans="1:8" x14ac:dyDescent="0.25">
      <c r="A988" t="s">
        <v>46</v>
      </c>
      <c r="B988" t="s">
        <v>44</v>
      </c>
      <c r="C988" t="s">
        <v>29</v>
      </c>
      <c r="D988" t="s">
        <v>29</v>
      </c>
      <c r="E988" t="s">
        <v>8</v>
      </c>
      <c r="F988" t="s">
        <v>5</v>
      </c>
      <c r="G988">
        <v>2014</v>
      </c>
      <c r="H988">
        <v>0.4841145</v>
      </c>
    </row>
    <row r="989" spans="1:8" x14ac:dyDescent="0.25">
      <c r="A989" t="s">
        <v>46</v>
      </c>
      <c r="B989" t="s">
        <v>44</v>
      </c>
      <c r="C989" t="s">
        <v>29</v>
      </c>
      <c r="D989" t="s">
        <v>29</v>
      </c>
      <c r="E989" t="s">
        <v>8</v>
      </c>
      <c r="F989" t="s">
        <v>5</v>
      </c>
      <c r="G989">
        <v>2015</v>
      </c>
      <c r="H989">
        <v>0.47956349999999998</v>
      </c>
    </row>
    <row r="990" spans="1:8" x14ac:dyDescent="0.25">
      <c r="A990" t="s">
        <v>46</v>
      </c>
      <c r="B990" t="s">
        <v>44</v>
      </c>
      <c r="C990" t="s">
        <v>29</v>
      </c>
      <c r="D990" t="s">
        <v>29</v>
      </c>
      <c r="E990" t="s">
        <v>8</v>
      </c>
      <c r="F990" t="s">
        <v>5</v>
      </c>
      <c r="G990">
        <v>2016</v>
      </c>
      <c r="H990">
        <v>0.48400799999999999</v>
      </c>
    </row>
    <row r="991" spans="1:8" x14ac:dyDescent="0.25">
      <c r="A991" t="s">
        <v>46</v>
      </c>
      <c r="B991" t="s">
        <v>44</v>
      </c>
      <c r="C991" t="s">
        <v>29</v>
      </c>
      <c r="D991" t="s">
        <v>29</v>
      </c>
      <c r="E991" t="s">
        <v>8</v>
      </c>
      <c r="F991" t="s">
        <v>5</v>
      </c>
      <c r="G991">
        <v>2017</v>
      </c>
      <c r="H991">
        <v>0.48354900000000001</v>
      </c>
    </row>
    <row r="992" spans="1:8" x14ac:dyDescent="0.25">
      <c r="A992" t="s">
        <v>46</v>
      </c>
      <c r="B992" t="s">
        <v>44</v>
      </c>
      <c r="C992" t="s">
        <v>29</v>
      </c>
      <c r="D992" t="s">
        <v>29</v>
      </c>
      <c r="E992" t="s">
        <v>11</v>
      </c>
      <c r="F992" t="s">
        <v>5</v>
      </c>
      <c r="G992">
        <v>2012</v>
      </c>
      <c r="H992">
        <v>4.4518176000000005E-3</v>
      </c>
    </row>
    <row r="993" spans="1:8" x14ac:dyDescent="0.25">
      <c r="A993" t="s">
        <v>46</v>
      </c>
      <c r="B993" t="s">
        <v>44</v>
      </c>
      <c r="C993" t="s">
        <v>29</v>
      </c>
      <c r="D993" t="s">
        <v>29</v>
      </c>
      <c r="E993" t="s">
        <v>11</v>
      </c>
      <c r="F993" t="s">
        <v>5</v>
      </c>
      <c r="G993">
        <v>2013</v>
      </c>
      <c r="H993">
        <v>6.2379200000000001E-3</v>
      </c>
    </row>
    <row r="994" spans="1:8" x14ac:dyDescent="0.25">
      <c r="A994" t="s">
        <v>46</v>
      </c>
      <c r="B994" t="s">
        <v>44</v>
      </c>
      <c r="C994" t="s">
        <v>29</v>
      </c>
      <c r="D994" t="s">
        <v>29</v>
      </c>
      <c r="E994" t="s">
        <v>11</v>
      </c>
      <c r="F994" t="s">
        <v>5</v>
      </c>
      <c r="G994">
        <v>2014</v>
      </c>
      <c r="H994">
        <v>6.3798500000000003E-3</v>
      </c>
    </row>
    <row r="995" spans="1:8" x14ac:dyDescent="0.25">
      <c r="A995" t="s">
        <v>46</v>
      </c>
      <c r="B995" t="s">
        <v>44</v>
      </c>
      <c r="C995" t="s">
        <v>29</v>
      </c>
      <c r="D995" t="s">
        <v>29</v>
      </c>
      <c r="E995" t="s">
        <v>11</v>
      </c>
      <c r="F995" t="s">
        <v>5</v>
      </c>
      <c r="G995">
        <v>2015</v>
      </c>
      <c r="H995">
        <v>6.5217800000000005E-3</v>
      </c>
    </row>
    <row r="996" spans="1:8" x14ac:dyDescent="0.25">
      <c r="A996" t="s">
        <v>46</v>
      </c>
      <c r="B996" t="s">
        <v>44</v>
      </c>
      <c r="C996" t="s">
        <v>29</v>
      </c>
      <c r="D996" t="s">
        <v>29</v>
      </c>
      <c r="E996" t="s">
        <v>11</v>
      </c>
      <c r="F996" t="s">
        <v>5</v>
      </c>
      <c r="G996">
        <v>2016</v>
      </c>
      <c r="H996">
        <v>6.6637000000000007E-3</v>
      </c>
    </row>
    <row r="997" spans="1:8" x14ac:dyDescent="0.25">
      <c r="A997" t="s">
        <v>46</v>
      </c>
      <c r="B997" t="s">
        <v>44</v>
      </c>
      <c r="C997" t="s">
        <v>29</v>
      </c>
      <c r="D997" t="s">
        <v>29</v>
      </c>
      <c r="E997" t="s">
        <v>11</v>
      </c>
      <c r="F997" t="s">
        <v>5</v>
      </c>
      <c r="G997">
        <v>2017</v>
      </c>
      <c r="H997">
        <v>6.8056000000000002E-3</v>
      </c>
    </row>
    <row r="998" spans="1:8" x14ac:dyDescent="0.25">
      <c r="A998" t="s">
        <v>46</v>
      </c>
      <c r="B998" t="s">
        <v>44</v>
      </c>
      <c r="C998" t="s">
        <v>39</v>
      </c>
      <c r="D998" t="s">
        <v>30</v>
      </c>
      <c r="E998" t="s">
        <v>9</v>
      </c>
      <c r="F998" t="s">
        <v>2</v>
      </c>
      <c r="G998">
        <v>2012</v>
      </c>
      <c r="H998">
        <v>33755.360509034108</v>
      </c>
    </row>
    <row r="999" spans="1:8" x14ac:dyDescent="0.25">
      <c r="A999" t="s">
        <v>46</v>
      </c>
      <c r="B999" t="s">
        <v>44</v>
      </c>
      <c r="C999" t="s">
        <v>39</v>
      </c>
      <c r="D999" t="s">
        <v>30</v>
      </c>
      <c r="E999" t="s">
        <v>9</v>
      </c>
      <c r="F999" t="s">
        <v>2</v>
      </c>
      <c r="G999">
        <v>2013</v>
      </c>
      <c r="H999">
        <v>32851.64</v>
      </c>
    </row>
    <row r="1000" spans="1:8" x14ac:dyDescent="0.25">
      <c r="A1000" t="s">
        <v>46</v>
      </c>
      <c r="B1000" t="s">
        <v>44</v>
      </c>
      <c r="C1000" t="s">
        <v>39</v>
      </c>
      <c r="D1000" t="s">
        <v>30</v>
      </c>
      <c r="E1000" t="s">
        <v>9</v>
      </c>
      <c r="F1000" t="s">
        <v>2</v>
      </c>
      <c r="G1000">
        <v>2014</v>
      </c>
      <c r="H1000">
        <v>32478.9</v>
      </c>
    </row>
    <row r="1001" spans="1:8" x14ac:dyDescent="0.25">
      <c r="A1001" t="s">
        <v>46</v>
      </c>
      <c r="B1001" t="s">
        <v>44</v>
      </c>
      <c r="C1001" t="s">
        <v>39</v>
      </c>
      <c r="D1001" t="s">
        <v>30</v>
      </c>
      <c r="E1001" t="s">
        <v>9</v>
      </c>
      <c r="F1001" t="s">
        <v>2</v>
      </c>
      <c r="G1001">
        <v>2015</v>
      </c>
      <c r="H1001">
        <v>32106.16</v>
      </c>
    </row>
    <row r="1002" spans="1:8" x14ac:dyDescent="0.25">
      <c r="A1002" t="s">
        <v>46</v>
      </c>
      <c r="B1002" t="s">
        <v>44</v>
      </c>
      <c r="C1002" t="s">
        <v>39</v>
      </c>
      <c r="D1002" t="s">
        <v>30</v>
      </c>
      <c r="E1002" t="s">
        <v>9</v>
      </c>
      <c r="F1002" t="s">
        <v>2</v>
      </c>
      <c r="G1002">
        <v>2016</v>
      </c>
      <c r="H1002">
        <v>31733</v>
      </c>
    </row>
    <row r="1003" spans="1:8" x14ac:dyDescent="0.25">
      <c r="A1003" t="s">
        <v>46</v>
      </c>
      <c r="B1003" t="s">
        <v>44</v>
      </c>
      <c r="C1003" t="s">
        <v>39</v>
      </c>
      <c r="D1003" t="s">
        <v>30</v>
      </c>
      <c r="E1003" t="s">
        <v>9</v>
      </c>
      <c r="F1003" t="s">
        <v>2</v>
      </c>
      <c r="G1003">
        <v>2017</v>
      </c>
      <c r="H1003">
        <v>31361</v>
      </c>
    </row>
    <row r="1004" spans="1:8" x14ac:dyDescent="0.25">
      <c r="A1004" t="s">
        <v>46</v>
      </c>
      <c r="B1004" t="s">
        <v>44</v>
      </c>
      <c r="C1004" t="s">
        <v>39</v>
      </c>
      <c r="D1004" t="s">
        <v>30</v>
      </c>
      <c r="E1004" t="s">
        <v>14</v>
      </c>
      <c r="F1004" t="s">
        <v>2</v>
      </c>
      <c r="G1004">
        <v>2012</v>
      </c>
      <c r="H1004">
        <v>1080</v>
      </c>
    </row>
    <row r="1005" spans="1:8" x14ac:dyDescent="0.25">
      <c r="A1005" t="s">
        <v>46</v>
      </c>
      <c r="B1005" t="s">
        <v>44</v>
      </c>
      <c r="C1005" t="s">
        <v>39</v>
      </c>
      <c r="D1005" t="s">
        <v>30</v>
      </c>
      <c r="E1005" t="s">
        <v>14</v>
      </c>
      <c r="F1005" t="s">
        <v>2</v>
      </c>
      <c r="G1005">
        <v>2013</v>
      </c>
      <c r="H1005">
        <v>816.67160000000001</v>
      </c>
    </row>
    <row r="1006" spans="1:8" x14ac:dyDescent="0.25">
      <c r="A1006" t="s">
        <v>46</v>
      </c>
      <c r="B1006" t="s">
        <v>44</v>
      </c>
      <c r="C1006" t="s">
        <v>39</v>
      </c>
      <c r="D1006" t="s">
        <v>30</v>
      </c>
      <c r="E1006" t="s">
        <v>14</v>
      </c>
      <c r="F1006" t="s">
        <v>2</v>
      </c>
      <c r="G1006">
        <v>2014</v>
      </c>
      <c r="H1006">
        <v>817.99599999999998</v>
      </c>
    </row>
    <row r="1007" spans="1:8" x14ac:dyDescent="0.25">
      <c r="A1007" t="s">
        <v>46</v>
      </c>
      <c r="B1007" t="s">
        <v>44</v>
      </c>
      <c r="C1007" t="s">
        <v>39</v>
      </c>
      <c r="D1007" t="s">
        <v>30</v>
      </c>
      <c r="E1007" t="s">
        <v>14</v>
      </c>
      <c r="F1007" t="s">
        <v>2</v>
      </c>
      <c r="G1007">
        <v>2015</v>
      </c>
      <c r="H1007">
        <v>819.32039999999995</v>
      </c>
    </row>
    <row r="1008" spans="1:8" x14ac:dyDescent="0.25">
      <c r="A1008" t="s">
        <v>46</v>
      </c>
      <c r="B1008" t="s">
        <v>44</v>
      </c>
      <c r="C1008" t="s">
        <v>39</v>
      </c>
      <c r="D1008" t="s">
        <v>30</v>
      </c>
      <c r="E1008" t="s">
        <v>14</v>
      </c>
      <c r="F1008" t="s">
        <v>2</v>
      </c>
      <c r="G1008">
        <v>2016</v>
      </c>
      <c r="H1008">
        <v>821</v>
      </c>
    </row>
    <row r="1009" spans="1:8" x14ac:dyDescent="0.25">
      <c r="A1009" t="s">
        <v>46</v>
      </c>
      <c r="B1009" t="s">
        <v>44</v>
      </c>
      <c r="C1009" t="s">
        <v>39</v>
      </c>
      <c r="D1009" t="s">
        <v>30</v>
      </c>
      <c r="E1009" t="s">
        <v>14</v>
      </c>
      <c r="F1009" t="s">
        <v>2</v>
      </c>
      <c r="G1009">
        <v>2017</v>
      </c>
      <c r="H1009">
        <v>822</v>
      </c>
    </row>
    <row r="1010" spans="1:8" x14ac:dyDescent="0.25">
      <c r="A1010" t="s">
        <v>46</v>
      </c>
      <c r="B1010" t="s">
        <v>44</v>
      </c>
      <c r="C1010" t="s">
        <v>39</v>
      </c>
      <c r="D1010" t="s">
        <v>30</v>
      </c>
      <c r="E1010" t="s">
        <v>9</v>
      </c>
      <c r="F1010" t="s">
        <v>2</v>
      </c>
      <c r="G1010">
        <v>2012</v>
      </c>
      <c r="H1010">
        <v>47432.739490965898</v>
      </c>
    </row>
    <row r="1011" spans="1:8" x14ac:dyDescent="0.25">
      <c r="A1011" t="s">
        <v>46</v>
      </c>
      <c r="B1011" t="s">
        <v>44</v>
      </c>
      <c r="C1011" t="s">
        <v>39</v>
      </c>
      <c r="D1011" t="s">
        <v>30</v>
      </c>
      <c r="E1011" t="s">
        <v>9</v>
      </c>
      <c r="F1011" t="s">
        <v>2</v>
      </c>
      <c r="G1011">
        <v>2013</v>
      </c>
      <c r="H1011">
        <v>54815</v>
      </c>
    </row>
    <row r="1012" spans="1:8" x14ac:dyDescent="0.25">
      <c r="A1012" t="s">
        <v>46</v>
      </c>
      <c r="B1012" t="s">
        <v>44</v>
      </c>
      <c r="C1012" t="s">
        <v>39</v>
      </c>
      <c r="D1012" t="s">
        <v>30</v>
      </c>
      <c r="E1012" t="s">
        <v>9</v>
      </c>
      <c r="F1012" t="s">
        <v>2</v>
      </c>
      <c r="G1012">
        <v>2014</v>
      </c>
      <c r="H1012">
        <v>56783</v>
      </c>
    </row>
    <row r="1013" spans="1:8" x14ac:dyDescent="0.25">
      <c r="A1013" t="s">
        <v>46</v>
      </c>
      <c r="B1013" t="s">
        <v>44</v>
      </c>
      <c r="C1013" t="s">
        <v>39</v>
      </c>
      <c r="D1013" t="s">
        <v>30</v>
      </c>
      <c r="E1013" t="s">
        <v>9</v>
      </c>
      <c r="F1013" t="s">
        <v>2</v>
      </c>
      <c r="G1013">
        <v>2015</v>
      </c>
      <c r="H1013">
        <v>58751</v>
      </c>
    </row>
    <row r="1014" spans="1:8" x14ac:dyDescent="0.25">
      <c r="A1014" t="s">
        <v>46</v>
      </c>
      <c r="B1014" t="s">
        <v>44</v>
      </c>
      <c r="C1014" t="s">
        <v>39</v>
      </c>
      <c r="D1014" t="s">
        <v>30</v>
      </c>
      <c r="E1014" t="s">
        <v>9</v>
      </c>
      <c r="F1014" t="s">
        <v>2</v>
      </c>
      <c r="G1014">
        <v>2016</v>
      </c>
      <c r="H1014">
        <v>60719</v>
      </c>
    </row>
    <row r="1015" spans="1:8" x14ac:dyDescent="0.25">
      <c r="A1015" t="s">
        <v>46</v>
      </c>
      <c r="B1015" t="s">
        <v>44</v>
      </c>
      <c r="C1015" t="s">
        <v>39</v>
      </c>
      <c r="D1015" t="s">
        <v>30</v>
      </c>
      <c r="E1015" t="s">
        <v>9</v>
      </c>
      <c r="F1015" t="s">
        <v>2</v>
      </c>
      <c r="G1015">
        <v>2017</v>
      </c>
      <c r="H1015">
        <v>62687</v>
      </c>
    </row>
    <row r="1016" spans="1:8" x14ac:dyDescent="0.25">
      <c r="A1016" t="s">
        <v>46</v>
      </c>
      <c r="B1016" t="s">
        <v>44</v>
      </c>
      <c r="C1016" t="s">
        <v>39</v>
      </c>
      <c r="D1016" t="s">
        <v>31</v>
      </c>
      <c r="E1016" t="s">
        <v>15</v>
      </c>
      <c r="F1016" t="s">
        <v>2</v>
      </c>
      <c r="G1016">
        <v>2012</v>
      </c>
      <c r="H1016">
        <v>487599.99999999994</v>
      </c>
    </row>
    <row r="1017" spans="1:8" x14ac:dyDescent="0.25">
      <c r="A1017" t="s">
        <v>46</v>
      </c>
      <c r="B1017" t="s">
        <v>44</v>
      </c>
      <c r="C1017" t="s">
        <v>39</v>
      </c>
      <c r="D1017" t="s">
        <v>31</v>
      </c>
      <c r="E1017" t="s">
        <v>15</v>
      </c>
      <c r="F1017" t="s">
        <v>2</v>
      </c>
      <c r="G1017">
        <v>2013</v>
      </c>
      <c r="H1017">
        <v>501399.99999999994</v>
      </c>
    </row>
    <row r="1018" spans="1:8" x14ac:dyDescent="0.25">
      <c r="A1018" t="s">
        <v>46</v>
      </c>
      <c r="B1018" t="s">
        <v>44</v>
      </c>
      <c r="C1018" t="s">
        <v>39</v>
      </c>
      <c r="D1018" t="s">
        <v>31</v>
      </c>
      <c r="E1018" t="s">
        <v>15</v>
      </c>
      <c r="F1018" t="s">
        <v>2</v>
      </c>
      <c r="G1018">
        <v>2014</v>
      </c>
      <c r="H1018">
        <v>510550</v>
      </c>
    </row>
    <row r="1019" spans="1:8" x14ac:dyDescent="0.25">
      <c r="A1019" t="s">
        <v>46</v>
      </c>
      <c r="B1019" t="s">
        <v>44</v>
      </c>
      <c r="C1019" t="s">
        <v>39</v>
      </c>
      <c r="D1019" t="s">
        <v>31</v>
      </c>
      <c r="E1019" t="s">
        <v>15</v>
      </c>
      <c r="F1019" t="s">
        <v>2</v>
      </c>
      <c r="G1019">
        <v>2015</v>
      </c>
      <c r="H1019">
        <v>514670</v>
      </c>
    </row>
    <row r="1020" spans="1:8" x14ac:dyDescent="0.25">
      <c r="A1020" t="s">
        <v>46</v>
      </c>
      <c r="B1020" t="s">
        <v>44</v>
      </c>
      <c r="C1020" t="s">
        <v>39</v>
      </c>
      <c r="D1020" t="s">
        <v>31</v>
      </c>
      <c r="E1020" t="s">
        <v>15</v>
      </c>
      <c r="F1020" t="s">
        <v>2</v>
      </c>
      <c r="G1020">
        <v>2016</v>
      </c>
      <c r="H1020">
        <v>513749.99999999994</v>
      </c>
    </row>
    <row r="1021" spans="1:8" x14ac:dyDescent="0.25">
      <c r="A1021" t="s">
        <v>46</v>
      </c>
      <c r="B1021" t="s">
        <v>44</v>
      </c>
      <c r="C1021" t="s">
        <v>39</v>
      </c>
      <c r="D1021" t="s">
        <v>31</v>
      </c>
      <c r="E1021" t="s">
        <v>15</v>
      </c>
      <c r="F1021" t="s">
        <v>2</v>
      </c>
      <c r="G1021">
        <v>2017</v>
      </c>
      <c r="H1021">
        <v>519839.99999999994</v>
      </c>
    </row>
    <row r="1022" spans="1:8" x14ac:dyDescent="0.25">
      <c r="A1022" t="s">
        <v>46</v>
      </c>
      <c r="B1022" t="s">
        <v>44</v>
      </c>
      <c r="C1022" t="s">
        <v>39</v>
      </c>
      <c r="D1022" t="s">
        <v>31</v>
      </c>
      <c r="E1022" t="s">
        <v>9</v>
      </c>
      <c r="F1022" t="s">
        <v>2</v>
      </c>
      <c r="G1022">
        <v>2012</v>
      </c>
      <c r="H1022">
        <v>173.03050000000002</v>
      </c>
    </row>
    <row r="1023" spans="1:8" x14ac:dyDescent="0.25">
      <c r="A1023" t="s">
        <v>46</v>
      </c>
      <c r="B1023" t="s">
        <v>44</v>
      </c>
      <c r="C1023" t="s">
        <v>39</v>
      </c>
      <c r="D1023" t="s">
        <v>31</v>
      </c>
      <c r="E1023" t="s">
        <v>9</v>
      </c>
      <c r="F1023" t="s">
        <v>2</v>
      </c>
      <c r="G1023">
        <v>2013</v>
      </c>
      <c r="H1023">
        <v>173.21599999999995</v>
      </c>
    </row>
    <row r="1024" spans="1:8" x14ac:dyDescent="0.25">
      <c r="A1024" t="s">
        <v>46</v>
      </c>
      <c r="B1024" t="s">
        <v>44</v>
      </c>
      <c r="C1024" t="s">
        <v>39</v>
      </c>
      <c r="D1024" t="s">
        <v>31</v>
      </c>
      <c r="E1024" t="s">
        <v>9</v>
      </c>
      <c r="F1024" t="s">
        <v>2</v>
      </c>
      <c r="G1024">
        <v>2014</v>
      </c>
      <c r="H1024">
        <v>162.26499999999996</v>
      </c>
    </row>
    <row r="1025" spans="1:8" x14ac:dyDescent="0.25">
      <c r="A1025" t="s">
        <v>46</v>
      </c>
      <c r="B1025" t="s">
        <v>44</v>
      </c>
      <c r="C1025" t="s">
        <v>39</v>
      </c>
      <c r="D1025" t="s">
        <v>31</v>
      </c>
      <c r="E1025" t="s">
        <v>9</v>
      </c>
      <c r="F1025" t="s">
        <v>2</v>
      </c>
      <c r="G1025">
        <v>2015</v>
      </c>
      <c r="H1025">
        <v>151.31399999999996</v>
      </c>
    </row>
    <row r="1026" spans="1:8" x14ac:dyDescent="0.25">
      <c r="A1026" t="s">
        <v>46</v>
      </c>
      <c r="B1026" t="s">
        <v>44</v>
      </c>
      <c r="C1026" t="s">
        <v>39</v>
      </c>
      <c r="D1026" t="s">
        <v>31</v>
      </c>
      <c r="E1026" t="s">
        <v>9</v>
      </c>
      <c r="F1026" t="s">
        <v>2</v>
      </c>
      <c r="G1026">
        <v>2016</v>
      </c>
      <c r="H1026">
        <v>140</v>
      </c>
    </row>
    <row r="1027" spans="1:8" x14ac:dyDescent="0.25">
      <c r="A1027" t="s">
        <v>46</v>
      </c>
      <c r="B1027" t="s">
        <v>44</v>
      </c>
      <c r="C1027" t="s">
        <v>39</v>
      </c>
      <c r="D1027" t="s">
        <v>31</v>
      </c>
      <c r="E1027" t="s">
        <v>9</v>
      </c>
      <c r="F1027" t="s">
        <v>2</v>
      </c>
      <c r="G1027">
        <v>2017</v>
      </c>
      <c r="H1027">
        <v>129</v>
      </c>
    </row>
    <row r="1028" spans="1:8" x14ac:dyDescent="0.25">
      <c r="A1028" t="s">
        <v>46</v>
      </c>
      <c r="B1028" t="s">
        <v>44</v>
      </c>
      <c r="C1028" t="s">
        <v>39</v>
      </c>
      <c r="D1028" t="s">
        <v>31</v>
      </c>
      <c r="E1028" t="s">
        <v>6</v>
      </c>
      <c r="F1028" t="s">
        <v>2</v>
      </c>
      <c r="G1028">
        <v>2012</v>
      </c>
      <c r="H1028">
        <v>387749.35010314413</v>
      </c>
    </row>
    <row r="1029" spans="1:8" x14ac:dyDescent="0.25">
      <c r="A1029" t="s">
        <v>46</v>
      </c>
      <c r="B1029" t="s">
        <v>44</v>
      </c>
      <c r="C1029" t="s">
        <v>39</v>
      </c>
      <c r="D1029" t="s">
        <v>31</v>
      </c>
      <c r="E1029" t="s">
        <v>6</v>
      </c>
      <c r="F1029" t="s">
        <v>2</v>
      </c>
      <c r="G1029">
        <v>2013</v>
      </c>
      <c r="H1029">
        <v>408470.36741223244</v>
      </c>
    </row>
    <row r="1030" spans="1:8" x14ac:dyDescent="0.25">
      <c r="A1030" t="s">
        <v>46</v>
      </c>
      <c r="B1030" t="s">
        <v>44</v>
      </c>
      <c r="C1030" t="s">
        <v>39</v>
      </c>
      <c r="D1030" t="s">
        <v>31</v>
      </c>
      <c r="E1030" t="s">
        <v>6</v>
      </c>
      <c r="F1030" t="s">
        <v>2</v>
      </c>
      <c r="G1030">
        <v>2014</v>
      </c>
      <c r="H1030">
        <v>424971.64396167744</v>
      </c>
    </row>
    <row r="1031" spans="1:8" x14ac:dyDescent="0.25">
      <c r="A1031" t="s">
        <v>46</v>
      </c>
      <c r="B1031" t="s">
        <v>44</v>
      </c>
      <c r="C1031" t="s">
        <v>39</v>
      </c>
      <c r="D1031" t="s">
        <v>31</v>
      </c>
      <c r="E1031" t="s">
        <v>6</v>
      </c>
      <c r="F1031" t="s">
        <v>2</v>
      </c>
      <c r="G1031">
        <v>2015</v>
      </c>
      <c r="H1031">
        <v>436719.50131977419</v>
      </c>
    </row>
    <row r="1032" spans="1:8" x14ac:dyDescent="0.25">
      <c r="A1032" t="s">
        <v>46</v>
      </c>
      <c r="B1032" t="s">
        <v>44</v>
      </c>
      <c r="C1032" t="s">
        <v>39</v>
      </c>
      <c r="D1032" t="s">
        <v>31</v>
      </c>
      <c r="E1032" t="s">
        <v>6</v>
      </c>
      <c r="F1032" t="s">
        <v>2</v>
      </c>
      <c r="G1032">
        <v>2016</v>
      </c>
      <c r="H1032">
        <v>442116.62116990087</v>
      </c>
    </row>
    <row r="1033" spans="1:8" x14ac:dyDescent="0.25">
      <c r="A1033" t="s">
        <v>46</v>
      </c>
      <c r="B1033" t="s">
        <v>44</v>
      </c>
      <c r="C1033" t="s">
        <v>39</v>
      </c>
      <c r="D1033" t="s">
        <v>31</v>
      </c>
      <c r="E1033" t="s">
        <v>6</v>
      </c>
      <c r="F1033" t="s">
        <v>2</v>
      </c>
      <c r="G1033">
        <v>2017</v>
      </c>
      <c r="H1033">
        <v>455789.74090119277</v>
      </c>
    </row>
    <row r="1034" spans="1:8" x14ac:dyDescent="0.25">
      <c r="A1034" t="s">
        <v>46</v>
      </c>
      <c r="B1034" t="s">
        <v>44</v>
      </c>
      <c r="C1034" t="s">
        <v>39</v>
      </c>
      <c r="D1034" t="s">
        <v>31</v>
      </c>
      <c r="E1034" t="s">
        <v>11</v>
      </c>
      <c r="F1034" t="s">
        <v>2</v>
      </c>
      <c r="G1034">
        <v>2012</v>
      </c>
      <c r="H1034">
        <v>180</v>
      </c>
    </row>
    <row r="1035" spans="1:8" x14ac:dyDescent="0.25">
      <c r="A1035" t="s">
        <v>46</v>
      </c>
      <c r="B1035" t="s">
        <v>44</v>
      </c>
      <c r="C1035" t="s">
        <v>39</v>
      </c>
      <c r="D1035" t="s">
        <v>31</v>
      </c>
      <c r="E1035" t="s">
        <v>11</v>
      </c>
      <c r="F1035" t="s">
        <v>2</v>
      </c>
      <c r="G1035">
        <v>2013</v>
      </c>
      <c r="H1035">
        <v>340</v>
      </c>
    </row>
    <row r="1036" spans="1:8" x14ac:dyDescent="0.25">
      <c r="A1036" t="s">
        <v>46</v>
      </c>
      <c r="B1036" t="s">
        <v>44</v>
      </c>
      <c r="C1036" t="s">
        <v>39</v>
      </c>
      <c r="D1036" t="s">
        <v>31</v>
      </c>
      <c r="E1036" t="s">
        <v>11</v>
      </c>
      <c r="F1036" t="s">
        <v>2</v>
      </c>
      <c r="G1036">
        <v>2014</v>
      </c>
      <c r="H1036">
        <v>550</v>
      </c>
    </row>
    <row r="1037" spans="1:8" x14ac:dyDescent="0.25">
      <c r="A1037" t="s">
        <v>46</v>
      </c>
      <c r="B1037" t="s">
        <v>44</v>
      </c>
      <c r="C1037" t="s">
        <v>39</v>
      </c>
      <c r="D1037" t="s">
        <v>31</v>
      </c>
      <c r="E1037" t="s">
        <v>11</v>
      </c>
      <c r="F1037" t="s">
        <v>2</v>
      </c>
      <c r="G1037">
        <v>2015</v>
      </c>
      <c r="H1037">
        <v>760</v>
      </c>
    </row>
    <row r="1038" spans="1:8" x14ac:dyDescent="0.25">
      <c r="A1038" t="s">
        <v>46</v>
      </c>
      <c r="B1038" t="s">
        <v>44</v>
      </c>
      <c r="C1038" t="s">
        <v>39</v>
      </c>
      <c r="D1038" t="s">
        <v>31</v>
      </c>
      <c r="E1038" t="s">
        <v>11</v>
      </c>
      <c r="F1038" t="s">
        <v>2</v>
      </c>
      <c r="G1038">
        <v>2016</v>
      </c>
      <c r="H1038">
        <v>949.99999999999977</v>
      </c>
    </row>
    <row r="1039" spans="1:8" x14ac:dyDescent="0.25">
      <c r="A1039" t="s">
        <v>46</v>
      </c>
      <c r="B1039" t="s">
        <v>44</v>
      </c>
      <c r="C1039" t="s">
        <v>39</v>
      </c>
      <c r="D1039" t="s">
        <v>31</v>
      </c>
      <c r="E1039" t="s">
        <v>11</v>
      </c>
      <c r="F1039" t="s">
        <v>2</v>
      </c>
      <c r="G1039">
        <v>2017</v>
      </c>
      <c r="H1039">
        <v>1259.9999999999998</v>
      </c>
    </row>
    <row r="1040" spans="1:8" x14ac:dyDescent="0.25">
      <c r="A1040" t="s">
        <v>46</v>
      </c>
      <c r="B1040" t="s">
        <v>44</v>
      </c>
      <c r="C1040" t="s">
        <v>39</v>
      </c>
      <c r="D1040" t="s">
        <v>31</v>
      </c>
      <c r="E1040" t="s">
        <v>7</v>
      </c>
      <c r="F1040" t="s">
        <v>2</v>
      </c>
      <c r="G1040">
        <v>2012</v>
      </c>
      <c r="H1040">
        <v>116.01740800000056</v>
      </c>
    </row>
    <row r="1041" spans="1:8" x14ac:dyDescent="0.25">
      <c r="A1041" t="s">
        <v>46</v>
      </c>
      <c r="B1041" t="s">
        <v>44</v>
      </c>
      <c r="C1041" t="s">
        <v>39</v>
      </c>
      <c r="D1041" t="s">
        <v>31</v>
      </c>
      <c r="E1041" t="s">
        <v>7</v>
      </c>
      <c r="F1041" t="s">
        <v>2</v>
      </c>
      <c r="G1041">
        <v>2013</v>
      </c>
      <c r="H1041">
        <v>108.842</v>
      </c>
    </row>
    <row r="1042" spans="1:8" x14ac:dyDescent="0.25">
      <c r="A1042" t="s">
        <v>46</v>
      </c>
      <c r="B1042" t="s">
        <v>44</v>
      </c>
      <c r="C1042" t="s">
        <v>39</v>
      </c>
      <c r="D1042" t="s">
        <v>31</v>
      </c>
      <c r="E1042" t="s">
        <v>7</v>
      </c>
      <c r="F1042" t="s">
        <v>2</v>
      </c>
      <c r="G1042">
        <v>2014</v>
      </c>
      <c r="H1042">
        <v>108.87</v>
      </c>
    </row>
    <row r="1043" spans="1:8" x14ac:dyDescent="0.25">
      <c r="A1043" t="s">
        <v>46</v>
      </c>
      <c r="B1043" t="s">
        <v>44</v>
      </c>
      <c r="C1043" t="s">
        <v>39</v>
      </c>
      <c r="D1043" t="s">
        <v>31</v>
      </c>
      <c r="E1043" t="s">
        <v>7</v>
      </c>
      <c r="F1043" t="s">
        <v>2</v>
      </c>
      <c r="G1043">
        <v>2015</v>
      </c>
      <c r="H1043">
        <v>108.898</v>
      </c>
    </row>
    <row r="1044" spans="1:8" x14ac:dyDescent="0.25">
      <c r="A1044" t="s">
        <v>46</v>
      </c>
      <c r="B1044" t="s">
        <v>44</v>
      </c>
      <c r="C1044" t="s">
        <v>39</v>
      </c>
      <c r="D1044" t="s">
        <v>31</v>
      </c>
      <c r="E1044" t="s">
        <v>7</v>
      </c>
      <c r="F1044" t="s">
        <v>2</v>
      </c>
      <c r="G1044">
        <v>2016</v>
      </c>
      <c r="H1044">
        <v>109</v>
      </c>
    </row>
    <row r="1045" spans="1:8" x14ac:dyDescent="0.25">
      <c r="A1045" t="s">
        <v>46</v>
      </c>
      <c r="B1045" t="s">
        <v>44</v>
      </c>
      <c r="C1045" t="s">
        <v>39</v>
      </c>
      <c r="D1045" t="s">
        <v>31</v>
      </c>
      <c r="E1045" t="s">
        <v>7</v>
      </c>
      <c r="F1045" t="s">
        <v>2</v>
      </c>
      <c r="G1045">
        <v>2017</v>
      </c>
      <c r="H1045">
        <v>109</v>
      </c>
    </row>
    <row r="1046" spans="1:8" x14ac:dyDescent="0.25">
      <c r="A1046" t="s">
        <v>46</v>
      </c>
      <c r="B1046" t="s">
        <v>44</v>
      </c>
      <c r="C1046" t="s">
        <v>39</v>
      </c>
      <c r="D1046" t="s">
        <v>31</v>
      </c>
      <c r="E1046" t="s">
        <v>12</v>
      </c>
      <c r="F1046" t="s">
        <v>2</v>
      </c>
      <c r="G1046">
        <v>2012</v>
      </c>
      <c r="H1046">
        <v>0</v>
      </c>
    </row>
    <row r="1047" spans="1:8" x14ac:dyDescent="0.25">
      <c r="A1047" t="s">
        <v>46</v>
      </c>
      <c r="B1047" t="s">
        <v>44</v>
      </c>
      <c r="C1047" t="s">
        <v>39</v>
      </c>
      <c r="D1047" t="s">
        <v>31</v>
      </c>
      <c r="E1047" t="s">
        <v>12</v>
      </c>
      <c r="F1047" t="s">
        <v>2</v>
      </c>
      <c r="G1047">
        <v>2013</v>
      </c>
      <c r="H1047">
        <v>0</v>
      </c>
    </row>
    <row r="1048" spans="1:8" x14ac:dyDescent="0.25">
      <c r="A1048" t="s">
        <v>46</v>
      </c>
      <c r="B1048" t="s">
        <v>44</v>
      </c>
      <c r="C1048" t="s">
        <v>39</v>
      </c>
      <c r="D1048" t="s">
        <v>31</v>
      </c>
      <c r="E1048" t="s">
        <v>12</v>
      </c>
      <c r="F1048" t="s">
        <v>2</v>
      </c>
      <c r="G1048">
        <v>2014</v>
      </c>
      <c r="H1048">
        <v>0</v>
      </c>
    </row>
    <row r="1049" spans="1:8" x14ac:dyDescent="0.25">
      <c r="A1049" t="s">
        <v>46</v>
      </c>
      <c r="B1049" t="s">
        <v>44</v>
      </c>
      <c r="C1049" t="s">
        <v>39</v>
      </c>
      <c r="D1049" t="s">
        <v>31</v>
      </c>
      <c r="E1049" t="s">
        <v>12</v>
      </c>
      <c r="F1049" t="s">
        <v>2</v>
      </c>
      <c r="G1049">
        <v>2015</v>
      </c>
      <c r="H1049">
        <v>0</v>
      </c>
    </row>
    <row r="1050" spans="1:8" x14ac:dyDescent="0.25">
      <c r="A1050" t="s">
        <v>46</v>
      </c>
      <c r="B1050" t="s">
        <v>44</v>
      </c>
      <c r="C1050" t="s">
        <v>39</v>
      </c>
      <c r="D1050" t="s">
        <v>31</v>
      </c>
      <c r="E1050" t="s">
        <v>12</v>
      </c>
      <c r="F1050" t="s">
        <v>2</v>
      </c>
      <c r="G1050">
        <v>2016</v>
      </c>
      <c r="H1050">
        <v>0</v>
      </c>
    </row>
    <row r="1051" spans="1:8" x14ac:dyDescent="0.25">
      <c r="A1051" t="s">
        <v>46</v>
      </c>
      <c r="B1051" t="s">
        <v>44</v>
      </c>
      <c r="C1051" t="s">
        <v>39</v>
      </c>
      <c r="D1051" t="s">
        <v>31</v>
      </c>
      <c r="E1051" t="s">
        <v>12</v>
      </c>
      <c r="F1051" t="s">
        <v>2</v>
      </c>
      <c r="G1051">
        <v>2017</v>
      </c>
      <c r="H1051">
        <v>0</v>
      </c>
    </row>
    <row r="1052" spans="1:8" x14ac:dyDescent="0.25">
      <c r="A1052" t="s">
        <v>46</v>
      </c>
      <c r="B1052" t="s">
        <v>44</v>
      </c>
      <c r="C1052" t="s">
        <v>39</v>
      </c>
      <c r="D1052" t="s">
        <v>32</v>
      </c>
      <c r="E1052" t="s">
        <v>6</v>
      </c>
      <c r="F1052" t="s">
        <v>2</v>
      </c>
      <c r="G1052">
        <v>2012</v>
      </c>
      <c r="H1052">
        <v>5876</v>
      </c>
    </row>
    <row r="1053" spans="1:8" x14ac:dyDescent="0.25">
      <c r="A1053" t="s">
        <v>46</v>
      </c>
      <c r="B1053" t="s">
        <v>44</v>
      </c>
      <c r="C1053" t="s">
        <v>39</v>
      </c>
      <c r="D1053" t="s">
        <v>32</v>
      </c>
      <c r="E1053" t="s">
        <v>6</v>
      </c>
      <c r="F1053" t="s">
        <v>2</v>
      </c>
      <c r="G1053">
        <v>2013</v>
      </c>
      <c r="H1053">
        <v>5777.3399999999992</v>
      </c>
    </row>
    <row r="1054" spans="1:8" x14ac:dyDescent="0.25">
      <c r="A1054" t="s">
        <v>46</v>
      </c>
      <c r="B1054" t="s">
        <v>44</v>
      </c>
      <c r="C1054" t="s">
        <v>39</v>
      </c>
      <c r="D1054" t="s">
        <v>32</v>
      </c>
      <c r="E1054" t="s">
        <v>6</v>
      </c>
      <c r="F1054" t="s">
        <v>2</v>
      </c>
      <c r="G1054">
        <v>2014</v>
      </c>
      <c r="H1054">
        <v>6914.87</v>
      </c>
    </row>
    <row r="1055" spans="1:8" x14ac:dyDescent="0.25">
      <c r="A1055" t="s">
        <v>46</v>
      </c>
      <c r="B1055" t="s">
        <v>44</v>
      </c>
      <c r="C1055" t="s">
        <v>39</v>
      </c>
      <c r="D1055" t="s">
        <v>32</v>
      </c>
      <c r="E1055" t="s">
        <v>6</v>
      </c>
      <c r="F1055" t="s">
        <v>2</v>
      </c>
      <c r="G1055">
        <v>2015</v>
      </c>
      <c r="H1055">
        <v>6648.79</v>
      </c>
    </row>
    <row r="1056" spans="1:8" x14ac:dyDescent="0.25">
      <c r="A1056" t="s">
        <v>46</v>
      </c>
      <c r="B1056" t="s">
        <v>44</v>
      </c>
      <c r="C1056" t="s">
        <v>39</v>
      </c>
      <c r="D1056" t="s">
        <v>32</v>
      </c>
      <c r="E1056" t="s">
        <v>6</v>
      </c>
      <c r="F1056" t="s">
        <v>2</v>
      </c>
      <c r="G1056">
        <v>2016</v>
      </c>
      <c r="H1056">
        <v>5401</v>
      </c>
    </row>
    <row r="1057" spans="1:8" x14ac:dyDescent="0.25">
      <c r="A1057" t="s">
        <v>46</v>
      </c>
      <c r="B1057" t="s">
        <v>44</v>
      </c>
      <c r="C1057" t="s">
        <v>39</v>
      </c>
      <c r="D1057" t="s">
        <v>32</v>
      </c>
      <c r="E1057" t="s">
        <v>6</v>
      </c>
      <c r="F1057" t="s">
        <v>2</v>
      </c>
      <c r="G1057">
        <v>2017</v>
      </c>
      <c r="H1057">
        <v>5275</v>
      </c>
    </row>
    <row r="1058" spans="1:8" x14ac:dyDescent="0.25">
      <c r="A1058" t="s">
        <v>46</v>
      </c>
      <c r="B1058" t="s">
        <v>44</v>
      </c>
      <c r="C1058" t="s">
        <v>39</v>
      </c>
      <c r="D1058" t="s">
        <v>32</v>
      </c>
      <c r="E1058" t="s">
        <v>7</v>
      </c>
      <c r="F1058" t="s">
        <v>2</v>
      </c>
      <c r="G1058">
        <v>2012</v>
      </c>
      <c r="H1058">
        <v>276</v>
      </c>
    </row>
    <row r="1059" spans="1:8" x14ac:dyDescent="0.25">
      <c r="A1059" t="s">
        <v>46</v>
      </c>
      <c r="B1059" t="s">
        <v>44</v>
      </c>
      <c r="C1059" t="s">
        <v>39</v>
      </c>
      <c r="D1059" t="s">
        <v>32</v>
      </c>
      <c r="E1059" t="s">
        <v>7</v>
      </c>
      <c r="F1059" t="s">
        <v>2</v>
      </c>
      <c r="G1059">
        <v>2013</v>
      </c>
      <c r="H1059">
        <v>691.0874875716147</v>
      </c>
    </row>
    <row r="1060" spans="1:8" x14ac:dyDescent="0.25">
      <c r="A1060" t="s">
        <v>46</v>
      </c>
      <c r="B1060" t="s">
        <v>44</v>
      </c>
      <c r="C1060" t="s">
        <v>39</v>
      </c>
      <c r="D1060" t="s">
        <v>32</v>
      </c>
      <c r="E1060" t="s">
        <v>7</v>
      </c>
      <c r="F1060" t="s">
        <v>2</v>
      </c>
      <c r="G1060">
        <v>2014</v>
      </c>
      <c r="H1060">
        <v>649.55377893646983</v>
      </c>
    </row>
    <row r="1061" spans="1:8" x14ac:dyDescent="0.25">
      <c r="A1061" t="s">
        <v>46</v>
      </c>
      <c r="B1061" t="s">
        <v>44</v>
      </c>
      <c r="C1061" t="s">
        <v>39</v>
      </c>
      <c r="D1061" t="s">
        <v>32</v>
      </c>
      <c r="E1061" t="s">
        <v>7</v>
      </c>
      <c r="F1061" t="s">
        <v>2</v>
      </c>
      <c r="G1061">
        <v>2015</v>
      </c>
      <c r="H1061">
        <v>610.70158921165194</v>
      </c>
    </row>
    <row r="1062" spans="1:8" x14ac:dyDescent="0.25">
      <c r="A1062" t="s">
        <v>46</v>
      </c>
      <c r="B1062" t="s">
        <v>44</v>
      </c>
      <c r="C1062" t="s">
        <v>39</v>
      </c>
      <c r="D1062" t="s">
        <v>32</v>
      </c>
      <c r="E1062" t="s">
        <v>7</v>
      </c>
      <c r="F1062" t="s">
        <v>2</v>
      </c>
      <c r="G1062">
        <v>2016</v>
      </c>
      <c r="H1062">
        <v>574</v>
      </c>
    </row>
    <row r="1063" spans="1:8" x14ac:dyDescent="0.25">
      <c r="A1063" t="s">
        <v>46</v>
      </c>
      <c r="B1063" t="s">
        <v>44</v>
      </c>
      <c r="C1063" t="s">
        <v>39</v>
      </c>
      <c r="D1063" t="s">
        <v>32</v>
      </c>
      <c r="E1063" t="s">
        <v>7</v>
      </c>
      <c r="F1063" t="s">
        <v>2</v>
      </c>
      <c r="G1063">
        <v>2017</v>
      </c>
      <c r="H1063">
        <v>540</v>
      </c>
    </row>
    <row r="1064" spans="1:8" x14ac:dyDescent="0.25">
      <c r="A1064" t="s">
        <v>46</v>
      </c>
      <c r="B1064" t="s">
        <v>44</v>
      </c>
      <c r="C1064" t="s">
        <v>39</v>
      </c>
      <c r="D1064" t="s">
        <v>33</v>
      </c>
      <c r="E1064" t="s">
        <v>7</v>
      </c>
      <c r="F1064" t="s">
        <v>2</v>
      </c>
      <c r="G1064">
        <v>2012</v>
      </c>
      <c r="H1064">
        <v>100262</v>
      </c>
    </row>
    <row r="1065" spans="1:8" x14ac:dyDescent="0.25">
      <c r="A1065" t="s">
        <v>46</v>
      </c>
      <c r="B1065" t="s">
        <v>44</v>
      </c>
      <c r="C1065" t="s">
        <v>39</v>
      </c>
      <c r="D1065" t="s">
        <v>33</v>
      </c>
      <c r="E1065" t="s">
        <v>7</v>
      </c>
      <c r="F1065" t="s">
        <v>2</v>
      </c>
      <c r="G1065">
        <v>2013</v>
      </c>
      <c r="H1065">
        <v>100263</v>
      </c>
    </row>
    <row r="1066" spans="1:8" x14ac:dyDescent="0.25">
      <c r="A1066" t="s">
        <v>46</v>
      </c>
      <c r="B1066" t="s">
        <v>44</v>
      </c>
      <c r="C1066" t="s">
        <v>39</v>
      </c>
      <c r="D1066" t="s">
        <v>33</v>
      </c>
      <c r="E1066" t="s">
        <v>7</v>
      </c>
      <c r="F1066" t="s">
        <v>2</v>
      </c>
      <c r="G1066">
        <v>2014</v>
      </c>
      <c r="H1066">
        <v>100264</v>
      </c>
    </row>
    <row r="1067" spans="1:8" x14ac:dyDescent="0.25">
      <c r="A1067" t="s">
        <v>46</v>
      </c>
      <c r="B1067" t="s">
        <v>44</v>
      </c>
      <c r="C1067" t="s">
        <v>39</v>
      </c>
      <c r="D1067" t="s">
        <v>33</v>
      </c>
      <c r="E1067" t="s">
        <v>7</v>
      </c>
      <c r="F1067" t="s">
        <v>2</v>
      </c>
      <c r="G1067">
        <v>2015</v>
      </c>
      <c r="H1067">
        <v>100265</v>
      </c>
    </row>
    <row r="1068" spans="1:8" x14ac:dyDescent="0.25">
      <c r="A1068" t="s">
        <v>46</v>
      </c>
      <c r="B1068" t="s">
        <v>44</v>
      </c>
      <c r="C1068" t="s">
        <v>39</v>
      </c>
      <c r="D1068" t="s">
        <v>33</v>
      </c>
      <c r="E1068" t="s">
        <v>7</v>
      </c>
      <c r="F1068" t="s">
        <v>2</v>
      </c>
      <c r="G1068">
        <v>2016</v>
      </c>
      <c r="H1068">
        <v>100266</v>
      </c>
    </row>
    <row r="1069" spans="1:8" x14ac:dyDescent="0.25">
      <c r="A1069" t="s">
        <v>46</v>
      </c>
      <c r="B1069" t="s">
        <v>44</v>
      </c>
      <c r="C1069" t="s">
        <v>39</v>
      </c>
      <c r="D1069" t="s">
        <v>33</v>
      </c>
      <c r="E1069" t="s">
        <v>7</v>
      </c>
      <c r="F1069" t="s">
        <v>2</v>
      </c>
      <c r="G1069">
        <v>2017</v>
      </c>
      <c r="H1069">
        <v>100267</v>
      </c>
    </row>
    <row r="1070" spans="1:8" x14ac:dyDescent="0.25">
      <c r="A1070" t="s">
        <v>46</v>
      </c>
      <c r="B1070" t="s">
        <v>44</v>
      </c>
      <c r="C1070" t="s">
        <v>39</v>
      </c>
      <c r="D1070" t="s">
        <v>33</v>
      </c>
      <c r="E1070" t="s">
        <v>6</v>
      </c>
      <c r="F1070" t="s">
        <v>2</v>
      </c>
      <c r="G1070">
        <v>2012</v>
      </c>
      <c r="H1070">
        <v>19929.099300597092</v>
      </c>
    </row>
    <row r="1071" spans="1:8" x14ac:dyDescent="0.25">
      <c r="A1071" t="s">
        <v>46</v>
      </c>
      <c r="B1071" t="s">
        <v>44</v>
      </c>
      <c r="C1071" t="s">
        <v>39</v>
      </c>
      <c r="D1071" t="s">
        <v>33</v>
      </c>
      <c r="E1071" t="s">
        <v>6</v>
      </c>
      <c r="F1071" t="s">
        <v>2</v>
      </c>
      <c r="G1071">
        <v>2013</v>
      </c>
      <c r="H1071">
        <v>18605.5</v>
      </c>
    </row>
    <row r="1072" spans="1:8" x14ac:dyDescent="0.25">
      <c r="A1072" t="s">
        <v>46</v>
      </c>
      <c r="B1072" t="s">
        <v>44</v>
      </c>
      <c r="C1072" t="s">
        <v>39</v>
      </c>
      <c r="D1072" t="s">
        <v>33</v>
      </c>
      <c r="E1072" t="s">
        <v>6</v>
      </c>
      <c r="F1072" t="s">
        <v>2</v>
      </c>
      <c r="G1072">
        <v>2014</v>
      </c>
      <c r="H1072">
        <v>18985.75</v>
      </c>
    </row>
    <row r="1073" spans="1:8" x14ac:dyDescent="0.25">
      <c r="A1073" t="s">
        <v>46</v>
      </c>
      <c r="B1073" t="s">
        <v>44</v>
      </c>
      <c r="C1073" t="s">
        <v>39</v>
      </c>
      <c r="D1073" t="s">
        <v>33</v>
      </c>
      <c r="E1073" t="s">
        <v>6</v>
      </c>
      <c r="F1073" t="s">
        <v>2</v>
      </c>
      <c r="G1073">
        <v>2015</v>
      </c>
      <c r="H1073">
        <v>19366</v>
      </c>
    </row>
    <row r="1074" spans="1:8" x14ac:dyDescent="0.25">
      <c r="A1074" t="s">
        <v>46</v>
      </c>
      <c r="B1074" t="s">
        <v>44</v>
      </c>
      <c r="C1074" t="s">
        <v>39</v>
      </c>
      <c r="D1074" t="s">
        <v>33</v>
      </c>
      <c r="E1074" t="s">
        <v>6</v>
      </c>
      <c r="F1074" t="s">
        <v>2</v>
      </c>
      <c r="G1074">
        <v>2016</v>
      </c>
      <c r="H1074">
        <v>19746.25</v>
      </c>
    </row>
    <row r="1075" spans="1:8" x14ac:dyDescent="0.25">
      <c r="A1075" t="s">
        <v>46</v>
      </c>
      <c r="B1075" t="s">
        <v>44</v>
      </c>
      <c r="C1075" t="s">
        <v>39</v>
      </c>
      <c r="D1075" t="s">
        <v>33</v>
      </c>
      <c r="E1075" t="s">
        <v>6</v>
      </c>
      <c r="F1075" t="s">
        <v>2</v>
      </c>
      <c r="G1075">
        <v>2017</v>
      </c>
      <c r="H1075">
        <v>20126.5</v>
      </c>
    </row>
    <row r="1076" spans="1:8" x14ac:dyDescent="0.25">
      <c r="A1076" t="s">
        <v>46</v>
      </c>
      <c r="B1076" t="s">
        <v>44</v>
      </c>
      <c r="C1076" t="s">
        <v>39</v>
      </c>
      <c r="D1076" t="s">
        <v>33</v>
      </c>
      <c r="E1076" t="s">
        <v>7</v>
      </c>
      <c r="F1076" t="s">
        <v>2</v>
      </c>
      <c r="G1076">
        <v>2012</v>
      </c>
      <c r="H1076">
        <v>20762</v>
      </c>
    </row>
    <row r="1077" spans="1:8" x14ac:dyDescent="0.25">
      <c r="A1077" t="s">
        <v>46</v>
      </c>
      <c r="B1077" t="s">
        <v>44</v>
      </c>
      <c r="C1077" t="s">
        <v>39</v>
      </c>
      <c r="D1077" t="s">
        <v>33</v>
      </c>
      <c r="E1077" t="s">
        <v>7</v>
      </c>
      <c r="F1077" t="s">
        <v>2</v>
      </c>
      <c r="G1077">
        <v>2013</v>
      </c>
      <c r="H1077">
        <v>19253.400000000001</v>
      </c>
    </row>
    <row r="1078" spans="1:8" x14ac:dyDescent="0.25">
      <c r="A1078" t="s">
        <v>46</v>
      </c>
      <c r="B1078" t="s">
        <v>44</v>
      </c>
      <c r="C1078" t="s">
        <v>39</v>
      </c>
      <c r="D1078" t="s">
        <v>33</v>
      </c>
      <c r="E1078" t="s">
        <v>7</v>
      </c>
      <c r="F1078" t="s">
        <v>2</v>
      </c>
      <c r="G1078">
        <v>2014</v>
      </c>
      <c r="H1078">
        <v>19628.5</v>
      </c>
    </row>
    <row r="1079" spans="1:8" x14ac:dyDescent="0.25">
      <c r="A1079" t="s">
        <v>46</v>
      </c>
      <c r="B1079" t="s">
        <v>44</v>
      </c>
      <c r="C1079" t="s">
        <v>39</v>
      </c>
      <c r="D1079" t="s">
        <v>33</v>
      </c>
      <c r="E1079" t="s">
        <v>7</v>
      </c>
      <c r="F1079" t="s">
        <v>2</v>
      </c>
      <c r="G1079">
        <v>2015</v>
      </c>
      <c r="H1079">
        <v>20003.599999999999</v>
      </c>
    </row>
    <row r="1080" spans="1:8" x14ac:dyDescent="0.25">
      <c r="A1080" t="s">
        <v>46</v>
      </c>
      <c r="B1080" t="s">
        <v>44</v>
      </c>
      <c r="C1080" t="s">
        <v>39</v>
      </c>
      <c r="D1080" t="s">
        <v>33</v>
      </c>
      <c r="E1080" t="s">
        <v>7</v>
      </c>
      <c r="F1080" t="s">
        <v>2</v>
      </c>
      <c r="G1080">
        <v>2016</v>
      </c>
      <c r="H1080">
        <v>20378.7</v>
      </c>
    </row>
    <row r="1081" spans="1:8" x14ac:dyDescent="0.25">
      <c r="A1081" t="s">
        <v>46</v>
      </c>
      <c r="B1081" t="s">
        <v>44</v>
      </c>
      <c r="C1081" t="s">
        <v>39</v>
      </c>
      <c r="D1081" t="s">
        <v>33</v>
      </c>
      <c r="E1081" t="s">
        <v>7</v>
      </c>
      <c r="F1081" t="s">
        <v>2</v>
      </c>
      <c r="G1081">
        <v>2017</v>
      </c>
      <c r="H1081">
        <v>20753.8</v>
      </c>
    </row>
    <row r="1082" spans="1:8" x14ac:dyDescent="0.25">
      <c r="A1082" t="s">
        <v>46</v>
      </c>
      <c r="B1082" t="s">
        <v>44</v>
      </c>
      <c r="C1082">
        <v>0</v>
      </c>
      <c r="D1082">
        <v>0</v>
      </c>
      <c r="E1082" t="s">
        <v>9</v>
      </c>
      <c r="F1082" t="s">
        <v>3</v>
      </c>
      <c r="G1082">
        <v>2012</v>
      </c>
      <c r="H1082">
        <v>2413.508276395939</v>
      </c>
    </row>
    <row r="1083" spans="1:8" x14ac:dyDescent="0.25">
      <c r="A1083" t="s">
        <v>46</v>
      </c>
      <c r="B1083" t="s">
        <v>44</v>
      </c>
      <c r="C1083">
        <v>0</v>
      </c>
      <c r="D1083">
        <v>0</v>
      </c>
      <c r="E1083" t="s">
        <v>9</v>
      </c>
      <c r="F1083" t="s">
        <v>3</v>
      </c>
      <c r="G1083">
        <v>2013</v>
      </c>
      <c r="H1083">
        <v>2348.8922600000001</v>
      </c>
    </row>
    <row r="1084" spans="1:8" x14ac:dyDescent="0.25">
      <c r="A1084" t="s">
        <v>46</v>
      </c>
      <c r="B1084" t="s">
        <v>44</v>
      </c>
      <c r="C1084">
        <v>0</v>
      </c>
      <c r="D1084">
        <v>0</v>
      </c>
      <c r="E1084" t="s">
        <v>9</v>
      </c>
      <c r="F1084" t="s">
        <v>3</v>
      </c>
      <c r="G1084">
        <v>2014</v>
      </c>
      <c r="H1084">
        <v>2322.2413499999998</v>
      </c>
    </row>
    <row r="1085" spans="1:8" x14ac:dyDescent="0.25">
      <c r="A1085" t="s">
        <v>46</v>
      </c>
      <c r="B1085" t="s">
        <v>44</v>
      </c>
      <c r="C1085">
        <v>0</v>
      </c>
      <c r="D1085">
        <v>0</v>
      </c>
      <c r="E1085" t="s">
        <v>9</v>
      </c>
      <c r="F1085" t="s">
        <v>3</v>
      </c>
      <c r="G1085">
        <v>2015</v>
      </c>
      <c r="H1085">
        <v>2295.5904399999999</v>
      </c>
    </row>
    <row r="1086" spans="1:8" x14ac:dyDescent="0.25">
      <c r="A1086" t="s">
        <v>46</v>
      </c>
      <c r="B1086" t="s">
        <v>44</v>
      </c>
      <c r="C1086">
        <v>0</v>
      </c>
      <c r="D1086">
        <v>0</v>
      </c>
      <c r="E1086" t="s">
        <v>9</v>
      </c>
      <c r="F1086" t="s">
        <v>3</v>
      </c>
      <c r="G1086">
        <v>2016</v>
      </c>
      <c r="H1086">
        <v>2268.9095000000002</v>
      </c>
    </row>
    <row r="1087" spans="1:8" x14ac:dyDescent="0.25">
      <c r="A1087" t="s">
        <v>46</v>
      </c>
      <c r="B1087" t="s">
        <v>44</v>
      </c>
      <c r="C1087">
        <v>0</v>
      </c>
      <c r="D1087">
        <v>0</v>
      </c>
      <c r="E1087" t="s">
        <v>9</v>
      </c>
      <c r="F1087" t="s">
        <v>3</v>
      </c>
      <c r="G1087">
        <v>2017</v>
      </c>
      <c r="H1087">
        <v>2242.3114999999998</v>
      </c>
    </row>
    <row r="1088" spans="1:8" x14ac:dyDescent="0.25">
      <c r="A1088" t="s">
        <v>46</v>
      </c>
      <c r="B1088" t="s">
        <v>44</v>
      </c>
      <c r="C1088" t="s">
        <v>39</v>
      </c>
      <c r="D1088" t="s">
        <v>30</v>
      </c>
      <c r="E1088" t="s">
        <v>7</v>
      </c>
      <c r="F1088" t="s">
        <v>3</v>
      </c>
      <c r="G1088">
        <v>2012</v>
      </c>
      <c r="H1088">
        <v>75.599999999999994</v>
      </c>
    </row>
    <row r="1089" spans="1:8" x14ac:dyDescent="0.25">
      <c r="A1089" t="s">
        <v>46</v>
      </c>
      <c r="B1089" t="s">
        <v>44</v>
      </c>
      <c r="C1089" t="s">
        <v>39</v>
      </c>
      <c r="D1089" t="s">
        <v>30</v>
      </c>
      <c r="E1089" t="s">
        <v>7</v>
      </c>
      <c r="F1089" t="s">
        <v>3</v>
      </c>
      <c r="G1089">
        <v>2013</v>
      </c>
      <c r="H1089">
        <v>57.167012</v>
      </c>
    </row>
    <row r="1090" spans="1:8" x14ac:dyDescent="0.25">
      <c r="A1090" t="s">
        <v>46</v>
      </c>
      <c r="B1090" t="s">
        <v>44</v>
      </c>
      <c r="C1090" t="s">
        <v>39</v>
      </c>
      <c r="D1090" t="s">
        <v>30</v>
      </c>
      <c r="E1090" t="s">
        <v>7</v>
      </c>
      <c r="F1090" t="s">
        <v>3</v>
      </c>
      <c r="G1090">
        <v>2014</v>
      </c>
      <c r="H1090">
        <v>57.259720000000002</v>
      </c>
    </row>
    <row r="1091" spans="1:8" x14ac:dyDescent="0.25">
      <c r="A1091" t="s">
        <v>46</v>
      </c>
      <c r="B1091" t="s">
        <v>44</v>
      </c>
      <c r="C1091" t="s">
        <v>39</v>
      </c>
      <c r="D1091" t="s">
        <v>30</v>
      </c>
      <c r="E1091" t="s">
        <v>7</v>
      </c>
      <c r="F1091" t="s">
        <v>3</v>
      </c>
      <c r="G1091">
        <v>2015</v>
      </c>
      <c r="H1091">
        <v>57.352428000000003</v>
      </c>
    </row>
    <row r="1092" spans="1:8" x14ac:dyDescent="0.25">
      <c r="A1092" t="s">
        <v>46</v>
      </c>
      <c r="B1092" t="s">
        <v>44</v>
      </c>
      <c r="C1092" t="s">
        <v>39</v>
      </c>
      <c r="D1092" t="s">
        <v>30</v>
      </c>
      <c r="E1092" t="s">
        <v>7</v>
      </c>
      <c r="F1092" t="s">
        <v>3</v>
      </c>
      <c r="G1092">
        <v>2016</v>
      </c>
      <c r="H1092">
        <v>57.47</v>
      </c>
    </row>
    <row r="1093" spans="1:8" x14ac:dyDescent="0.25">
      <c r="A1093" t="s">
        <v>46</v>
      </c>
      <c r="B1093" t="s">
        <v>44</v>
      </c>
      <c r="C1093" t="s">
        <v>39</v>
      </c>
      <c r="D1093" t="s">
        <v>30</v>
      </c>
      <c r="E1093" t="s">
        <v>7</v>
      </c>
      <c r="F1093" t="s">
        <v>3</v>
      </c>
      <c r="G1093">
        <v>2017</v>
      </c>
      <c r="H1093">
        <v>57.54</v>
      </c>
    </row>
    <row r="1094" spans="1:8" x14ac:dyDescent="0.25">
      <c r="A1094" t="s">
        <v>46</v>
      </c>
      <c r="B1094" t="s">
        <v>44</v>
      </c>
      <c r="C1094" t="s">
        <v>39</v>
      </c>
      <c r="D1094" t="s">
        <v>30</v>
      </c>
      <c r="E1094" t="s">
        <v>9</v>
      </c>
      <c r="F1094" t="s">
        <v>3</v>
      </c>
      <c r="G1094">
        <v>2012</v>
      </c>
      <c r="H1094">
        <v>3391.4408736040614</v>
      </c>
    </row>
    <row r="1095" spans="1:8" x14ac:dyDescent="0.25">
      <c r="A1095" t="s">
        <v>46</v>
      </c>
      <c r="B1095" t="s">
        <v>44</v>
      </c>
      <c r="C1095" t="s">
        <v>39</v>
      </c>
      <c r="D1095" t="s">
        <v>30</v>
      </c>
      <c r="E1095" t="s">
        <v>9</v>
      </c>
      <c r="F1095" t="s">
        <v>3</v>
      </c>
      <c r="G1095">
        <v>2013</v>
      </c>
      <c r="H1095">
        <v>3919.2725</v>
      </c>
    </row>
    <row r="1096" spans="1:8" x14ac:dyDescent="0.25">
      <c r="A1096" t="s">
        <v>46</v>
      </c>
      <c r="B1096" t="s">
        <v>44</v>
      </c>
      <c r="C1096" t="s">
        <v>39</v>
      </c>
      <c r="D1096" t="s">
        <v>30</v>
      </c>
      <c r="E1096" t="s">
        <v>9</v>
      </c>
      <c r="F1096" t="s">
        <v>3</v>
      </c>
      <c r="G1096">
        <v>2014</v>
      </c>
      <c r="H1096">
        <v>4059.9845</v>
      </c>
    </row>
    <row r="1097" spans="1:8" x14ac:dyDescent="0.25">
      <c r="A1097" t="s">
        <v>46</v>
      </c>
      <c r="B1097" t="s">
        <v>44</v>
      </c>
      <c r="C1097" t="s">
        <v>39</v>
      </c>
      <c r="D1097" t="s">
        <v>30</v>
      </c>
      <c r="E1097" t="s">
        <v>9</v>
      </c>
      <c r="F1097" t="s">
        <v>3</v>
      </c>
      <c r="G1097">
        <v>2015</v>
      </c>
      <c r="H1097">
        <v>4200.6965</v>
      </c>
    </row>
    <row r="1098" spans="1:8" x14ac:dyDescent="0.25">
      <c r="A1098" t="s">
        <v>46</v>
      </c>
      <c r="B1098" t="s">
        <v>44</v>
      </c>
      <c r="C1098" t="s">
        <v>39</v>
      </c>
      <c r="D1098" t="s">
        <v>30</v>
      </c>
      <c r="E1098" t="s">
        <v>9</v>
      </c>
      <c r="F1098" t="s">
        <v>3</v>
      </c>
      <c r="G1098">
        <v>2016</v>
      </c>
      <c r="H1098">
        <v>4341.4084999999995</v>
      </c>
    </row>
    <row r="1099" spans="1:8" x14ac:dyDescent="0.25">
      <c r="A1099" t="s">
        <v>46</v>
      </c>
      <c r="B1099" t="s">
        <v>44</v>
      </c>
      <c r="C1099" t="s">
        <v>39</v>
      </c>
      <c r="D1099" t="s">
        <v>30</v>
      </c>
      <c r="E1099" t="s">
        <v>9</v>
      </c>
      <c r="F1099" t="s">
        <v>3</v>
      </c>
      <c r="G1099">
        <v>2017</v>
      </c>
      <c r="H1099">
        <v>4482.1205</v>
      </c>
    </row>
    <row r="1100" spans="1:8" x14ac:dyDescent="0.25">
      <c r="A1100" t="s">
        <v>46</v>
      </c>
      <c r="B1100" t="s">
        <v>44</v>
      </c>
      <c r="C1100" t="s">
        <v>39</v>
      </c>
      <c r="D1100" t="s">
        <v>31</v>
      </c>
      <c r="E1100" t="s">
        <v>15</v>
      </c>
      <c r="F1100" t="s">
        <v>3</v>
      </c>
      <c r="G1100">
        <v>2012</v>
      </c>
      <c r="H1100">
        <v>33790.679999999993</v>
      </c>
    </row>
    <row r="1101" spans="1:8" x14ac:dyDescent="0.25">
      <c r="A1101" t="s">
        <v>46</v>
      </c>
      <c r="B1101" t="s">
        <v>44</v>
      </c>
      <c r="C1101" t="s">
        <v>39</v>
      </c>
      <c r="D1101" t="s">
        <v>31</v>
      </c>
      <c r="E1101" t="s">
        <v>15</v>
      </c>
      <c r="F1101" t="s">
        <v>3</v>
      </c>
      <c r="G1101">
        <v>2013</v>
      </c>
      <c r="H1101">
        <v>34747.01999999999</v>
      </c>
    </row>
    <row r="1102" spans="1:8" x14ac:dyDescent="0.25">
      <c r="A1102" t="s">
        <v>46</v>
      </c>
      <c r="B1102" t="s">
        <v>44</v>
      </c>
      <c r="C1102" t="s">
        <v>39</v>
      </c>
      <c r="D1102" t="s">
        <v>31</v>
      </c>
      <c r="E1102" t="s">
        <v>15</v>
      </c>
      <c r="F1102" t="s">
        <v>3</v>
      </c>
      <c r="G1102">
        <v>2014</v>
      </c>
      <c r="H1102">
        <v>35381.114999999998</v>
      </c>
    </row>
    <row r="1103" spans="1:8" x14ac:dyDescent="0.25">
      <c r="A1103" t="s">
        <v>46</v>
      </c>
      <c r="B1103" t="s">
        <v>44</v>
      </c>
      <c r="C1103" t="s">
        <v>39</v>
      </c>
      <c r="D1103" t="s">
        <v>31</v>
      </c>
      <c r="E1103" t="s">
        <v>15</v>
      </c>
      <c r="F1103" t="s">
        <v>3</v>
      </c>
      <c r="G1103">
        <v>2015</v>
      </c>
      <c r="H1103">
        <v>35666.631000000001</v>
      </c>
    </row>
    <row r="1104" spans="1:8" x14ac:dyDescent="0.25">
      <c r="A1104" t="s">
        <v>46</v>
      </c>
      <c r="B1104" t="s">
        <v>44</v>
      </c>
      <c r="C1104" t="s">
        <v>39</v>
      </c>
      <c r="D1104" t="s">
        <v>31</v>
      </c>
      <c r="E1104" t="s">
        <v>15</v>
      </c>
      <c r="F1104" t="s">
        <v>3</v>
      </c>
      <c r="G1104">
        <v>2016</v>
      </c>
      <c r="H1104">
        <v>35602.874999999993</v>
      </c>
    </row>
    <row r="1105" spans="1:8" x14ac:dyDescent="0.25">
      <c r="A1105" t="s">
        <v>46</v>
      </c>
      <c r="B1105" t="s">
        <v>44</v>
      </c>
      <c r="C1105" t="s">
        <v>39</v>
      </c>
      <c r="D1105" t="s">
        <v>31</v>
      </c>
      <c r="E1105" t="s">
        <v>15</v>
      </c>
      <c r="F1105" t="s">
        <v>3</v>
      </c>
      <c r="G1105">
        <v>2017</v>
      </c>
      <c r="H1105">
        <v>36024.911999999989</v>
      </c>
    </row>
    <row r="1106" spans="1:8" x14ac:dyDescent="0.25">
      <c r="A1106" t="s">
        <v>46</v>
      </c>
      <c r="B1106" t="s">
        <v>44</v>
      </c>
      <c r="C1106" t="s">
        <v>39</v>
      </c>
      <c r="D1106" t="s">
        <v>31</v>
      </c>
      <c r="E1106" t="s">
        <v>9</v>
      </c>
      <c r="F1106" t="s">
        <v>3</v>
      </c>
      <c r="G1106">
        <v>2012</v>
      </c>
      <c r="H1106">
        <v>12.44089295</v>
      </c>
    </row>
    <row r="1107" spans="1:8" x14ac:dyDescent="0.25">
      <c r="A1107" t="s">
        <v>46</v>
      </c>
      <c r="B1107" t="s">
        <v>44</v>
      </c>
      <c r="C1107" t="s">
        <v>39</v>
      </c>
      <c r="D1107" t="s">
        <v>31</v>
      </c>
      <c r="E1107" t="s">
        <v>9</v>
      </c>
      <c r="F1107" t="s">
        <v>3</v>
      </c>
      <c r="G1107">
        <v>2013</v>
      </c>
      <c r="H1107">
        <v>12.454230399999997</v>
      </c>
    </row>
    <row r="1108" spans="1:8" x14ac:dyDescent="0.25">
      <c r="A1108" t="s">
        <v>46</v>
      </c>
      <c r="B1108" t="s">
        <v>44</v>
      </c>
      <c r="C1108" t="s">
        <v>39</v>
      </c>
      <c r="D1108" t="s">
        <v>31</v>
      </c>
      <c r="E1108" t="s">
        <v>9</v>
      </c>
      <c r="F1108" t="s">
        <v>3</v>
      </c>
      <c r="G1108">
        <v>2014</v>
      </c>
      <c r="H1108">
        <v>11.666853499999997</v>
      </c>
    </row>
    <row r="1109" spans="1:8" x14ac:dyDescent="0.25">
      <c r="A1109" t="s">
        <v>46</v>
      </c>
      <c r="B1109" t="s">
        <v>44</v>
      </c>
      <c r="C1109" t="s">
        <v>39</v>
      </c>
      <c r="D1109" t="s">
        <v>31</v>
      </c>
      <c r="E1109" t="s">
        <v>9</v>
      </c>
      <c r="F1109" t="s">
        <v>3</v>
      </c>
      <c r="G1109">
        <v>2015</v>
      </c>
      <c r="H1109">
        <v>10.879476599999998</v>
      </c>
    </row>
    <row r="1110" spans="1:8" x14ac:dyDescent="0.25">
      <c r="A1110" t="s">
        <v>46</v>
      </c>
      <c r="B1110" t="s">
        <v>44</v>
      </c>
      <c r="C1110" t="s">
        <v>39</v>
      </c>
      <c r="D1110" t="s">
        <v>31</v>
      </c>
      <c r="E1110" t="s">
        <v>9</v>
      </c>
      <c r="F1110" t="s">
        <v>3</v>
      </c>
      <c r="G1110">
        <v>2016</v>
      </c>
      <c r="H1110">
        <v>10.066000000000001</v>
      </c>
    </row>
    <row r="1111" spans="1:8" x14ac:dyDescent="0.25">
      <c r="A1111" t="s">
        <v>46</v>
      </c>
      <c r="B1111" t="s">
        <v>44</v>
      </c>
      <c r="C1111" t="s">
        <v>39</v>
      </c>
      <c r="D1111" t="s">
        <v>31</v>
      </c>
      <c r="E1111" t="s">
        <v>9</v>
      </c>
      <c r="F1111" t="s">
        <v>3</v>
      </c>
      <c r="G1111">
        <v>2017</v>
      </c>
      <c r="H1111">
        <v>9.2751000000000001</v>
      </c>
    </row>
    <row r="1112" spans="1:8" x14ac:dyDescent="0.25">
      <c r="A1112" t="s">
        <v>46</v>
      </c>
      <c r="B1112" t="s">
        <v>44</v>
      </c>
      <c r="C1112" t="s">
        <v>39</v>
      </c>
      <c r="D1112" t="s">
        <v>31</v>
      </c>
      <c r="E1112" t="s">
        <v>6</v>
      </c>
      <c r="F1112" t="s">
        <v>3</v>
      </c>
      <c r="G1112">
        <v>2012</v>
      </c>
      <c r="H1112">
        <v>28732.22684264298</v>
      </c>
    </row>
    <row r="1113" spans="1:8" x14ac:dyDescent="0.25">
      <c r="A1113" t="s">
        <v>46</v>
      </c>
      <c r="B1113" t="s">
        <v>44</v>
      </c>
      <c r="C1113" t="s">
        <v>39</v>
      </c>
      <c r="D1113" t="s">
        <v>31</v>
      </c>
      <c r="E1113" t="s">
        <v>6</v>
      </c>
      <c r="F1113" t="s">
        <v>3</v>
      </c>
      <c r="G1113">
        <v>2013</v>
      </c>
      <c r="H1113">
        <v>30267.654225246424</v>
      </c>
    </row>
    <row r="1114" spans="1:8" x14ac:dyDescent="0.25">
      <c r="A1114" t="s">
        <v>46</v>
      </c>
      <c r="B1114" t="s">
        <v>44</v>
      </c>
      <c r="C1114" t="s">
        <v>39</v>
      </c>
      <c r="D1114" t="s">
        <v>31</v>
      </c>
      <c r="E1114" t="s">
        <v>6</v>
      </c>
      <c r="F1114" t="s">
        <v>3</v>
      </c>
      <c r="G1114">
        <v>2014</v>
      </c>
      <c r="H1114">
        <v>31490.398817560297</v>
      </c>
    </row>
    <row r="1115" spans="1:8" x14ac:dyDescent="0.25">
      <c r="A1115" t="s">
        <v>46</v>
      </c>
      <c r="B1115" t="s">
        <v>44</v>
      </c>
      <c r="C1115" t="s">
        <v>39</v>
      </c>
      <c r="D1115" t="s">
        <v>31</v>
      </c>
      <c r="E1115" t="s">
        <v>6</v>
      </c>
      <c r="F1115" t="s">
        <v>3</v>
      </c>
      <c r="G1115">
        <v>2015</v>
      </c>
      <c r="H1115">
        <v>32360.915047795268</v>
      </c>
    </row>
    <row r="1116" spans="1:8" x14ac:dyDescent="0.25">
      <c r="A1116" t="s">
        <v>46</v>
      </c>
      <c r="B1116" t="s">
        <v>44</v>
      </c>
      <c r="C1116" t="s">
        <v>39</v>
      </c>
      <c r="D1116" t="s">
        <v>31</v>
      </c>
      <c r="E1116" t="s">
        <v>6</v>
      </c>
      <c r="F1116" t="s">
        <v>3</v>
      </c>
      <c r="G1116">
        <v>2016</v>
      </c>
      <c r="H1116">
        <v>32760.841628689654</v>
      </c>
    </row>
    <row r="1117" spans="1:8" x14ac:dyDescent="0.25">
      <c r="A1117" t="s">
        <v>46</v>
      </c>
      <c r="B1117" t="s">
        <v>44</v>
      </c>
      <c r="C1117" t="s">
        <v>39</v>
      </c>
      <c r="D1117" t="s">
        <v>31</v>
      </c>
      <c r="E1117" t="s">
        <v>6</v>
      </c>
      <c r="F1117" t="s">
        <v>3</v>
      </c>
      <c r="G1117">
        <v>2017</v>
      </c>
      <c r="H1117">
        <v>33774.019800778384</v>
      </c>
    </row>
    <row r="1118" spans="1:8" x14ac:dyDescent="0.25">
      <c r="A1118" t="s">
        <v>46</v>
      </c>
      <c r="B1118" t="s">
        <v>44</v>
      </c>
      <c r="C1118" t="s">
        <v>39</v>
      </c>
      <c r="D1118" t="s">
        <v>31</v>
      </c>
      <c r="E1118" t="s">
        <v>11</v>
      </c>
      <c r="F1118" t="s">
        <v>3</v>
      </c>
      <c r="G1118">
        <v>2012</v>
      </c>
      <c r="H1118">
        <v>10.098000000000001</v>
      </c>
    </row>
    <row r="1119" spans="1:8" x14ac:dyDescent="0.25">
      <c r="A1119" t="s">
        <v>46</v>
      </c>
      <c r="B1119" t="s">
        <v>44</v>
      </c>
      <c r="C1119" t="s">
        <v>39</v>
      </c>
      <c r="D1119" t="s">
        <v>31</v>
      </c>
      <c r="E1119" t="s">
        <v>11</v>
      </c>
      <c r="F1119" t="s">
        <v>3</v>
      </c>
      <c r="G1119">
        <v>2013</v>
      </c>
      <c r="H1119">
        <v>19.074000000000002</v>
      </c>
    </row>
    <row r="1120" spans="1:8" x14ac:dyDescent="0.25">
      <c r="A1120" t="s">
        <v>46</v>
      </c>
      <c r="B1120" t="s">
        <v>44</v>
      </c>
      <c r="C1120" t="s">
        <v>39</v>
      </c>
      <c r="D1120" t="s">
        <v>31</v>
      </c>
      <c r="E1120" t="s">
        <v>11</v>
      </c>
      <c r="F1120" t="s">
        <v>3</v>
      </c>
      <c r="G1120">
        <v>2014</v>
      </c>
      <c r="H1120">
        <v>30.855</v>
      </c>
    </row>
    <row r="1121" spans="1:8" x14ac:dyDescent="0.25">
      <c r="A1121" t="s">
        <v>46</v>
      </c>
      <c r="B1121" t="s">
        <v>44</v>
      </c>
      <c r="C1121" t="s">
        <v>39</v>
      </c>
      <c r="D1121" t="s">
        <v>31</v>
      </c>
      <c r="E1121" t="s">
        <v>11</v>
      </c>
      <c r="F1121" t="s">
        <v>3</v>
      </c>
      <c r="G1121">
        <v>2015</v>
      </c>
      <c r="H1121">
        <v>42.636000000000003</v>
      </c>
    </row>
    <row r="1122" spans="1:8" x14ac:dyDescent="0.25">
      <c r="A1122" t="s">
        <v>46</v>
      </c>
      <c r="B1122" t="s">
        <v>44</v>
      </c>
      <c r="C1122" t="s">
        <v>39</v>
      </c>
      <c r="D1122" t="s">
        <v>31</v>
      </c>
      <c r="E1122" t="s">
        <v>11</v>
      </c>
      <c r="F1122" t="s">
        <v>3</v>
      </c>
      <c r="G1122">
        <v>2016</v>
      </c>
      <c r="H1122">
        <v>53.294999999999987</v>
      </c>
    </row>
    <row r="1123" spans="1:8" x14ac:dyDescent="0.25">
      <c r="A1123" t="s">
        <v>46</v>
      </c>
      <c r="B1123" t="s">
        <v>44</v>
      </c>
      <c r="C1123" t="s">
        <v>39</v>
      </c>
      <c r="D1123" t="s">
        <v>31</v>
      </c>
      <c r="E1123" t="s">
        <v>11</v>
      </c>
      <c r="F1123" t="s">
        <v>3</v>
      </c>
      <c r="G1123">
        <v>2017</v>
      </c>
      <c r="H1123">
        <v>70.685999999999979</v>
      </c>
    </row>
    <row r="1124" spans="1:8" x14ac:dyDescent="0.25">
      <c r="A1124" t="s">
        <v>46</v>
      </c>
      <c r="B1124" t="s">
        <v>44</v>
      </c>
      <c r="C1124" t="s">
        <v>39</v>
      </c>
      <c r="D1124" t="s">
        <v>31</v>
      </c>
      <c r="E1124" t="s">
        <v>7</v>
      </c>
      <c r="F1124" t="s">
        <v>3</v>
      </c>
      <c r="G1124">
        <v>2012</v>
      </c>
      <c r="H1124">
        <v>8.9797473792000435</v>
      </c>
    </row>
    <row r="1125" spans="1:8" x14ac:dyDescent="0.25">
      <c r="A1125" t="s">
        <v>46</v>
      </c>
      <c r="B1125" t="s">
        <v>44</v>
      </c>
      <c r="C1125" t="s">
        <v>39</v>
      </c>
      <c r="D1125" t="s">
        <v>31</v>
      </c>
      <c r="E1125" t="s">
        <v>7</v>
      </c>
      <c r="F1125" t="s">
        <v>3</v>
      </c>
      <c r="G1125">
        <v>2013</v>
      </c>
      <c r="H1125">
        <v>8.4243708000000002</v>
      </c>
    </row>
    <row r="1126" spans="1:8" x14ac:dyDescent="0.25">
      <c r="A1126" t="s">
        <v>46</v>
      </c>
      <c r="B1126" t="s">
        <v>44</v>
      </c>
      <c r="C1126" t="s">
        <v>39</v>
      </c>
      <c r="D1126" t="s">
        <v>31</v>
      </c>
      <c r="E1126" t="s">
        <v>7</v>
      </c>
      <c r="F1126" t="s">
        <v>3</v>
      </c>
      <c r="G1126">
        <v>2014</v>
      </c>
      <c r="H1126">
        <v>8.4265380000000007</v>
      </c>
    </row>
    <row r="1127" spans="1:8" x14ac:dyDescent="0.25">
      <c r="A1127" t="s">
        <v>46</v>
      </c>
      <c r="B1127" t="s">
        <v>44</v>
      </c>
      <c r="C1127" t="s">
        <v>39</v>
      </c>
      <c r="D1127" t="s">
        <v>31</v>
      </c>
      <c r="E1127" t="s">
        <v>7</v>
      </c>
      <c r="F1127" t="s">
        <v>3</v>
      </c>
      <c r="G1127">
        <v>2015</v>
      </c>
      <c r="H1127">
        <v>8.4287051999999996</v>
      </c>
    </row>
    <row r="1128" spans="1:8" x14ac:dyDescent="0.25">
      <c r="A1128" t="s">
        <v>46</v>
      </c>
      <c r="B1128" t="s">
        <v>44</v>
      </c>
      <c r="C1128" t="s">
        <v>39</v>
      </c>
      <c r="D1128" t="s">
        <v>31</v>
      </c>
      <c r="E1128" t="s">
        <v>7</v>
      </c>
      <c r="F1128" t="s">
        <v>3</v>
      </c>
      <c r="G1128">
        <v>2016</v>
      </c>
      <c r="H1128">
        <v>8.4366000000000003</v>
      </c>
    </row>
    <row r="1129" spans="1:8" x14ac:dyDescent="0.25">
      <c r="A1129" t="s">
        <v>46</v>
      </c>
      <c r="B1129" t="s">
        <v>44</v>
      </c>
      <c r="C1129" t="s">
        <v>39</v>
      </c>
      <c r="D1129" t="s">
        <v>31</v>
      </c>
      <c r="E1129" t="s">
        <v>7</v>
      </c>
      <c r="F1129" t="s">
        <v>3</v>
      </c>
      <c r="G1129">
        <v>2017</v>
      </c>
      <c r="H1129">
        <v>8.4366000000000003</v>
      </c>
    </row>
    <row r="1130" spans="1:8" x14ac:dyDescent="0.25">
      <c r="A1130" t="s">
        <v>46</v>
      </c>
      <c r="B1130" t="s">
        <v>44</v>
      </c>
      <c r="C1130" t="s">
        <v>39</v>
      </c>
      <c r="D1130" t="s">
        <v>31</v>
      </c>
      <c r="E1130" t="s">
        <v>12</v>
      </c>
      <c r="F1130" t="s">
        <v>3</v>
      </c>
      <c r="G1130">
        <v>2012</v>
      </c>
      <c r="H1130">
        <v>0</v>
      </c>
    </row>
    <row r="1131" spans="1:8" x14ac:dyDescent="0.25">
      <c r="A1131" t="s">
        <v>46</v>
      </c>
      <c r="B1131" t="s">
        <v>44</v>
      </c>
      <c r="C1131" t="s">
        <v>39</v>
      </c>
      <c r="D1131" t="s">
        <v>31</v>
      </c>
      <c r="E1131" t="s">
        <v>12</v>
      </c>
      <c r="F1131" t="s">
        <v>3</v>
      </c>
      <c r="G1131">
        <v>2013</v>
      </c>
      <c r="H1131">
        <v>0</v>
      </c>
    </row>
    <row r="1132" spans="1:8" x14ac:dyDescent="0.25">
      <c r="A1132" t="s">
        <v>46</v>
      </c>
      <c r="B1132" t="s">
        <v>44</v>
      </c>
      <c r="C1132" t="s">
        <v>39</v>
      </c>
      <c r="D1132" t="s">
        <v>31</v>
      </c>
      <c r="E1132" t="s">
        <v>12</v>
      </c>
      <c r="F1132" t="s">
        <v>3</v>
      </c>
      <c r="G1132">
        <v>2014</v>
      </c>
      <c r="H1132">
        <v>0</v>
      </c>
    </row>
    <row r="1133" spans="1:8" x14ac:dyDescent="0.25">
      <c r="A1133" t="s">
        <v>46</v>
      </c>
      <c r="B1133" t="s">
        <v>44</v>
      </c>
      <c r="C1133" t="s">
        <v>39</v>
      </c>
      <c r="D1133" t="s">
        <v>31</v>
      </c>
      <c r="E1133" t="s">
        <v>12</v>
      </c>
      <c r="F1133" t="s">
        <v>3</v>
      </c>
      <c r="G1133">
        <v>2015</v>
      </c>
      <c r="H1133">
        <v>0</v>
      </c>
    </row>
    <row r="1134" spans="1:8" x14ac:dyDescent="0.25">
      <c r="A1134" t="s">
        <v>46</v>
      </c>
      <c r="B1134" t="s">
        <v>44</v>
      </c>
      <c r="C1134" t="s">
        <v>39</v>
      </c>
      <c r="D1134" t="s">
        <v>31</v>
      </c>
      <c r="E1134" t="s">
        <v>12</v>
      </c>
      <c r="F1134" t="s">
        <v>3</v>
      </c>
      <c r="G1134">
        <v>2016</v>
      </c>
      <c r="H1134">
        <v>0</v>
      </c>
    </row>
    <row r="1135" spans="1:8" x14ac:dyDescent="0.25">
      <c r="A1135" t="s">
        <v>46</v>
      </c>
      <c r="B1135" t="s">
        <v>44</v>
      </c>
      <c r="C1135" t="s">
        <v>39</v>
      </c>
      <c r="D1135" t="s">
        <v>31</v>
      </c>
      <c r="E1135" t="s">
        <v>12</v>
      </c>
      <c r="F1135" t="s">
        <v>3</v>
      </c>
      <c r="G1135">
        <v>2017</v>
      </c>
      <c r="H1135">
        <v>0</v>
      </c>
    </row>
    <row r="1136" spans="1:8" x14ac:dyDescent="0.25">
      <c r="A1136" t="s">
        <v>46</v>
      </c>
      <c r="B1136" t="s">
        <v>44</v>
      </c>
      <c r="C1136" t="s">
        <v>39</v>
      </c>
      <c r="D1136" t="s">
        <v>32</v>
      </c>
      <c r="E1136" t="s">
        <v>6</v>
      </c>
      <c r="F1136" t="s">
        <v>3</v>
      </c>
      <c r="G1136">
        <v>2012</v>
      </c>
      <c r="H1136">
        <v>435.41160000000002</v>
      </c>
    </row>
    <row r="1137" spans="1:8" x14ac:dyDescent="0.25">
      <c r="A1137" t="s">
        <v>46</v>
      </c>
      <c r="B1137" t="s">
        <v>44</v>
      </c>
      <c r="C1137" t="s">
        <v>39</v>
      </c>
      <c r="D1137" t="s">
        <v>32</v>
      </c>
      <c r="E1137" t="s">
        <v>6</v>
      </c>
      <c r="F1137" t="s">
        <v>3</v>
      </c>
      <c r="G1137">
        <v>2013</v>
      </c>
      <c r="H1137">
        <v>428.10089399999993</v>
      </c>
    </row>
    <row r="1138" spans="1:8" x14ac:dyDescent="0.25">
      <c r="A1138" t="s">
        <v>46</v>
      </c>
      <c r="B1138" t="s">
        <v>44</v>
      </c>
      <c r="C1138" t="s">
        <v>39</v>
      </c>
      <c r="D1138" t="s">
        <v>32</v>
      </c>
      <c r="E1138" t="s">
        <v>6</v>
      </c>
      <c r="F1138" t="s">
        <v>3</v>
      </c>
      <c r="G1138">
        <v>2014</v>
      </c>
      <c r="H1138">
        <v>512.39186700000005</v>
      </c>
    </row>
    <row r="1139" spans="1:8" x14ac:dyDescent="0.25">
      <c r="A1139" t="s">
        <v>46</v>
      </c>
      <c r="B1139" t="s">
        <v>44</v>
      </c>
      <c r="C1139" t="s">
        <v>39</v>
      </c>
      <c r="D1139" t="s">
        <v>32</v>
      </c>
      <c r="E1139" t="s">
        <v>6</v>
      </c>
      <c r="F1139" t="s">
        <v>3</v>
      </c>
      <c r="G1139">
        <v>2015</v>
      </c>
      <c r="H1139">
        <v>492.67533900000001</v>
      </c>
    </row>
    <row r="1140" spans="1:8" x14ac:dyDescent="0.25">
      <c r="A1140" t="s">
        <v>46</v>
      </c>
      <c r="B1140" t="s">
        <v>44</v>
      </c>
      <c r="C1140" t="s">
        <v>39</v>
      </c>
      <c r="D1140" t="s">
        <v>32</v>
      </c>
      <c r="E1140" t="s">
        <v>6</v>
      </c>
      <c r="F1140" t="s">
        <v>3</v>
      </c>
      <c r="G1140">
        <v>2016</v>
      </c>
      <c r="H1140">
        <v>400.21409999999997</v>
      </c>
    </row>
    <row r="1141" spans="1:8" x14ac:dyDescent="0.25">
      <c r="A1141" t="s">
        <v>46</v>
      </c>
      <c r="B1141" t="s">
        <v>44</v>
      </c>
      <c r="C1141" t="s">
        <v>39</v>
      </c>
      <c r="D1141" t="s">
        <v>32</v>
      </c>
      <c r="E1141" t="s">
        <v>6</v>
      </c>
      <c r="F1141" t="s">
        <v>3</v>
      </c>
      <c r="G1141">
        <v>2017</v>
      </c>
      <c r="H1141">
        <v>390.8775</v>
      </c>
    </row>
    <row r="1142" spans="1:8" x14ac:dyDescent="0.25">
      <c r="A1142" t="s">
        <v>46</v>
      </c>
      <c r="B1142" t="s">
        <v>44</v>
      </c>
      <c r="C1142" t="s">
        <v>39</v>
      </c>
      <c r="D1142" t="s">
        <v>32</v>
      </c>
      <c r="E1142" t="s">
        <v>7</v>
      </c>
      <c r="F1142" t="s">
        <v>3</v>
      </c>
      <c r="G1142">
        <v>2012</v>
      </c>
      <c r="H1142">
        <v>26.523599999999998</v>
      </c>
    </row>
    <row r="1143" spans="1:8" x14ac:dyDescent="0.25">
      <c r="A1143" t="s">
        <v>46</v>
      </c>
      <c r="B1143" t="s">
        <v>44</v>
      </c>
      <c r="C1143" t="s">
        <v>39</v>
      </c>
      <c r="D1143" t="s">
        <v>32</v>
      </c>
      <c r="E1143" t="s">
        <v>7</v>
      </c>
      <c r="F1143" t="s">
        <v>3</v>
      </c>
      <c r="G1143">
        <v>2013</v>
      </c>
      <c r="H1143">
        <v>66.413507555632179</v>
      </c>
    </row>
    <row r="1144" spans="1:8" x14ac:dyDescent="0.25">
      <c r="A1144" t="s">
        <v>46</v>
      </c>
      <c r="B1144" t="s">
        <v>44</v>
      </c>
      <c r="C1144" t="s">
        <v>39</v>
      </c>
      <c r="D1144" t="s">
        <v>32</v>
      </c>
      <c r="E1144" t="s">
        <v>7</v>
      </c>
      <c r="F1144" t="s">
        <v>3</v>
      </c>
      <c r="G1144">
        <v>2014</v>
      </c>
      <c r="H1144">
        <v>62.422118155794749</v>
      </c>
    </row>
    <row r="1145" spans="1:8" x14ac:dyDescent="0.25">
      <c r="A1145" t="s">
        <v>46</v>
      </c>
      <c r="B1145" t="s">
        <v>44</v>
      </c>
      <c r="C1145" t="s">
        <v>39</v>
      </c>
      <c r="D1145" t="s">
        <v>32</v>
      </c>
      <c r="E1145" t="s">
        <v>7</v>
      </c>
      <c r="F1145" t="s">
        <v>3</v>
      </c>
      <c r="G1145">
        <v>2015</v>
      </c>
      <c r="H1145">
        <v>58.688422723239746</v>
      </c>
    </row>
    <row r="1146" spans="1:8" x14ac:dyDescent="0.25">
      <c r="A1146" t="s">
        <v>46</v>
      </c>
      <c r="B1146" t="s">
        <v>44</v>
      </c>
      <c r="C1146" t="s">
        <v>39</v>
      </c>
      <c r="D1146" t="s">
        <v>32</v>
      </c>
      <c r="E1146" t="s">
        <v>7</v>
      </c>
      <c r="F1146" t="s">
        <v>3</v>
      </c>
      <c r="G1146">
        <v>2016</v>
      </c>
      <c r="H1146">
        <v>55.1614</v>
      </c>
    </row>
    <row r="1147" spans="1:8" x14ac:dyDescent="0.25">
      <c r="A1147" t="s">
        <v>46</v>
      </c>
      <c r="B1147" t="s">
        <v>44</v>
      </c>
      <c r="C1147" t="s">
        <v>39</v>
      </c>
      <c r="D1147" t="s">
        <v>32</v>
      </c>
      <c r="E1147" t="s">
        <v>7</v>
      </c>
      <c r="F1147" t="s">
        <v>3</v>
      </c>
      <c r="G1147">
        <v>2017</v>
      </c>
      <c r="H1147">
        <v>51.893999999999998</v>
      </c>
    </row>
    <row r="1148" spans="1:8" x14ac:dyDescent="0.25">
      <c r="A1148" t="s">
        <v>46</v>
      </c>
      <c r="B1148" t="s">
        <v>44</v>
      </c>
      <c r="C1148">
        <v>0</v>
      </c>
      <c r="D1148">
        <v>0</v>
      </c>
      <c r="E1148" t="s">
        <v>7</v>
      </c>
      <c r="F1148" t="s">
        <v>3</v>
      </c>
      <c r="G1148">
        <v>2012</v>
      </c>
      <c r="H1148">
        <v>7760.2788</v>
      </c>
    </row>
    <row r="1149" spans="1:8" x14ac:dyDescent="0.25">
      <c r="A1149" t="s">
        <v>46</v>
      </c>
      <c r="B1149" t="s">
        <v>44</v>
      </c>
      <c r="C1149">
        <v>0</v>
      </c>
      <c r="D1149">
        <v>0</v>
      </c>
      <c r="E1149" t="s">
        <v>7</v>
      </c>
      <c r="F1149" t="s">
        <v>3</v>
      </c>
      <c r="G1149">
        <v>2013</v>
      </c>
      <c r="H1149">
        <v>7760.3562000000002</v>
      </c>
    </row>
    <row r="1150" spans="1:8" x14ac:dyDescent="0.25">
      <c r="A1150" t="s">
        <v>46</v>
      </c>
      <c r="B1150" t="s">
        <v>44</v>
      </c>
      <c r="C1150">
        <v>0</v>
      </c>
      <c r="D1150">
        <v>0</v>
      </c>
      <c r="E1150" t="s">
        <v>7</v>
      </c>
      <c r="F1150" t="s">
        <v>3</v>
      </c>
      <c r="G1150">
        <v>2014</v>
      </c>
      <c r="H1150">
        <v>7760.4336000000003</v>
      </c>
    </row>
    <row r="1151" spans="1:8" x14ac:dyDescent="0.25">
      <c r="A1151" t="s">
        <v>46</v>
      </c>
      <c r="B1151" t="s">
        <v>44</v>
      </c>
      <c r="C1151">
        <v>0</v>
      </c>
      <c r="D1151">
        <v>0</v>
      </c>
      <c r="E1151" t="s">
        <v>7</v>
      </c>
      <c r="F1151" t="s">
        <v>3</v>
      </c>
      <c r="G1151">
        <v>2015</v>
      </c>
      <c r="H1151">
        <v>7760.5110000000004</v>
      </c>
    </row>
    <row r="1152" spans="1:8" x14ac:dyDescent="0.25">
      <c r="A1152" t="s">
        <v>46</v>
      </c>
      <c r="B1152" t="s">
        <v>44</v>
      </c>
      <c r="C1152">
        <v>0</v>
      </c>
      <c r="D1152">
        <v>0</v>
      </c>
      <c r="E1152" t="s">
        <v>7</v>
      </c>
      <c r="F1152" t="s">
        <v>3</v>
      </c>
      <c r="G1152">
        <v>2016</v>
      </c>
      <c r="H1152">
        <v>7760.5883999999996</v>
      </c>
    </row>
    <row r="1153" spans="1:8" x14ac:dyDescent="0.25">
      <c r="A1153" t="s">
        <v>46</v>
      </c>
      <c r="B1153" t="s">
        <v>44</v>
      </c>
      <c r="C1153">
        <v>0</v>
      </c>
      <c r="D1153">
        <v>0</v>
      </c>
      <c r="E1153" t="s">
        <v>7</v>
      </c>
      <c r="F1153" t="s">
        <v>3</v>
      </c>
      <c r="G1153">
        <v>2017</v>
      </c>
      <c r="H1153">
        <v>7760.6657999999998</v>
      </c>
    </row>
    <row r="1154" spans="1:8" x14ac:dyDescent="0.25">
      <c r="A1154" t="s">
        <v>46</v>
      </c>
      <c r="B1154" t="s">
        <v>44</v>
      </c>
      <c r="C1154">
        <v>0</v>
      </c>
      <c r="D1154">
        <v>0</v>
      </c>
      <c r="E1154" t="s">
        <v>6</v>
      </c>
      <c r="F1154" t="s">
        <v>3</v>
      </c>
      <c r="G1154">
        <v>2012</v>
      </c>
      <c r="H1154">
        <v>1476.7462581742445</v>
      </c>
    </row>
    <row r="1155" spans="1:8" x14ac:dyDescent="0.25">
      <c r="A1155" t="s">
        <v>46</v>
      </c>
      <c r="B1155" t="s">
        <v>44</v>
      </c>
      <c r="C1155">
        <v>0</v>
      </c>
      <c r="D1155">
        <v>0</v>
      </c>
      <c r="E1155" t="s">
        <v>6</v>
      </c>
      <c r="F1155" t="s">
        <v>3</v>
      </c>
      <c r="G1155">
        <v>2013</v>
      </c>
      <c r="H1155">
        <v>1378.6675499999999</v>
      </c>
    </row>
    <row r="1156" spans="1:8" x14ac:dyDescent="0.25">
      <c r="A1156" t="s">
        <v>46</v>
      </c>
      <c r="B1156" t="s">
        <v>44</v>
      </c>
      <c r="C1156">
        <v>0</v>
      </c>
      <c r="D1156">
        <v>0</v>
      </c>
      <c r="E1156" t="s">
        <v>6</v>
      </c>
      <c r="F1156" t="s">
        <v>3</v>
      </c>
      <c r="G1156">
        <v>2014</v>
      </c>
      <c r="H1156">
        <v>1406.844075</v>
      </c>
    </row>
    <row r="1157" spans="1:8" x14ac:dyDescent="0.25">
      <c r="A1157" t="s">
        <v>46</v>
      </c>
      <c r="B1157" t="s">
        <v>44</v>
      </c>
      <c r="C1157">
        <v>0</v>
      </c>
      <c r="D1157">
        <v>0</v>
      </c>
      <c r="E1157" t="s">
        <v>6</v>
      </c>
      <c r="F1157" t="s">
        <v>3</v>
      </c>
      <c r="G1157">
        <v>2015</v>
      </c>
      <c r="H1157">
        <v>1435.0206000000001</v>
      </c>
    </row>
    <row r="1158" spans="1:8" x14ac:dyDescent="0.25">
      <c r="A1158" t="s">
        <v>46</v>
      </c>
      <c r="B1158" t="s">
        <v>44</v>
      </c>
      <c r="C1158">
        <v>0</v>
      </c>
      <c r="D1158">
        <v>0</v>
      </c>
      <c r="E1158" t="s">
        <v>6</v>
      </c>
      <c r="F1158" t="s">
        <v>3</v>
      </c>
      <c r="G1158">
        <v>2016</v>
      </c>
      <c r="H1158">
        <v>1463.1971249999999</v>
      </c>
    </row>
    <row r="1159" spans="1:8" x14ac:dyDescent="0.25">
      <c r="A1159" t="s">
        <v>46</v>
      </c>
      <c r="B1159" t="s">
        <v>44</v>
      </c>
      <c r="C1159">
        <v>0</v>
      </c>
      <c r="D1159">
        <v>0</v>
      </c>
      <c r="E1159" t="s">
        <v>6</v>
      </c>
      <c r="F1159" t="s">
        <v>3</v>
      </c>
      <c r="G1159">
        <v>2017</v>
      </c>
      <c r="H1159">
        <v>1491.37365</v>
      </c>
    </row>
    <row r="1160" spans="1:8" x14ac:dyDescent="0.25">
      <c r="A1160" t="s">
        <v>46</v>
      </c>
      <c r="B1160" t="s">
        <v>44</v>
      </c>
      <c r="C1160" t="s">
        <v>39</v>
      </c>
      <c r="D1160" t="s">
        <v>33</v>
      </c>
      <c r="E1160" t="s">
        <v>7</v>
      </c>
      <c r="F1160" t="s">
        <v>3</v>
      </c>
      <c r="G1160">
        <v>2012</v>
      </c>
      <c r="H1160">
        <v>1606.9788000000001</v>
      </c>
    </row>
    <row r="1161" spans="1:8" x14ac:dyDescent="0.25">
      <c r="A1161" t="s">
        <v>46</v>
      </c>
      <c r="B1161" t="s">
        <v>44</v>
      </c>
      <c r="C1161" t="s">
        <v>39</v>
      </c>
      <c r="D1161" t="s">
        <v>33</v>
      </c>
      <c r="E1161" t="s">
        <v>7</v>
      </c>
      <c r="F1161" t="s">
        <v>3</v>
      </c>
      <c r="G1161">
        <v>2013</v>
      </c>
      <c r="H1161">
        <v>1490.21316</v>
      </c>
    </row>
    <row r="1162" spans="1:8" x14ac:dyDescent="0.25">
      <c r="A1162" t="s">
        <v>46</v>
      </c>
      <c r="B1162" t="s">
        <v>44</v>
      </c>
      <c r="C1162" t="s">
        <v>39</v>
      </c>
      <c r="D1162" t="s">
        <v>33</v>
      </c>
      <c r="E1162" t="s">
        <v>7</v>
      </c>
      <c r="F1162" t="s">
        <v>3</v>
      </c>
      <c r="G1162">
        <v>2014</v>
      </c>
      <c r="H1162">
        <v>1519.2458999999999</v>
      </c>
    </row>
    <row r="1163" spans="1:8" x14ac:dyDescent="0.25">
      <c r="A1163" t="s">
        <v>46</v>
      </c>
      <c r="B1163" t="s">
        <v>44</v>
      </c>
      <c r="C1163" t="s">
        <v>39</v>
      </c>
      <c r="D1163" t="s">
        <v>33</v>
      </c>
      <c r="E1163" t="s">
        <v>7</v>
      </c>
      <c r="F1163" t="s">
        <v>3</v>
      </c>
      <c r="G1163">
        <v>2015</v>
      </c>
      <c r="H1163">
        <v>1548.27864</v>
      </c>
    </row>
    <row r="1164" spans="1:8" x14ac:dyDescent="0.25">
      <c r="A1164" t="s">
        <v>46</v>
      </c>
      <c r="B1164" t="s">
        <v>44</v>
      </c>
      <c r="C1164" t="s">
        <v>39</v>
      </c>
      <c r="D1164" t="s">
        <v>33</v>
      </c>
      <c r="E1164" t="s">
        <v>7</v>
      </c>
      <c r="F1164" t="s">
        <v>3</v>
      </c>
      <c r="G1164">
        <v>2016</v>
      </c>
      <c r="H1164">
        <v>1577.3113800000001</v>
      </c>
    </row>
    <row r="1165" spans="1:8" x14ac:dyDescent="0.25">
      <c r="A1165" t="s">
        <v>46</v>
      </c>
      <c r="B1165" t="s">
        <v>44</v>
      </c>
      <c r="C1165" t="s">
        <v>39</v>
      </c>
      <c r="D1165" t="s">
        <v>33</v>
      </c>
      <c r="E1165" t="s">
        <v>7</v>
      </c>
      <c r="F1165" t="s">
        <v>3</v>
      </c>
      <c r="G1165">
        <v>2017</v>
      </c>
      <c r="H1165">
        <v>1606.34412</v>
      </c>
    </row>
    <row r="1166" spans="1:8" x14ac:dyDescent="0.25">
      <c r="A1166" t="s">
        <v>46</v>
      </c>
      <c r="B1166" t="s">
        <v>44</v>
      </c>
      <c r="C1166">
        <v>0</v>
      </c>
      <c r="D1166">
        <v>0</v>
      </c>
      <c r="E1166" t="s">
        <v>9</v>
      </c>
      <c r="F1166" t="s">
        <v>4</v>
      </c>
      <c r="G1166">
        <v>2012</v>
      </c>
      <c r="H1166">
        <v>0.10126608152710233</v>
      </c>
    </row>
    <row r="1167" spans="1:8" x14ac:dyDescent="0.25">
      <c r="A1167" t="s">
        <v>46</v>
      </c>
      <c r="B1167" t="s">
        <v>44</v>
      </c>
      <c r="C1167">
        <v>0</v>
      </c>
      <c r="D1167">
        <v>0</v>
      </c>
      <c r="E1167" t="s">
        <v>9</v>
      </c>
      <c r="F1167" t="s">
        <v>4</v>
      </c>
      <c r="G1167">
        <v>2013</v>
      </c>
      <c r="H1167">
        <v>9.8554920000000004E-2</v>
      </c>
    </row>
    <row r="1168" spans="1:8" x14ac:dyDescent="0.25">
      <c r="A1168" t="s">
        <v>46</v>
      </c>
      <c r="B1168" t="s">
        <v>44</v>
      </c>
      <c r="C1168">
        <v>0</v>
      </c>
      <c r="D1168">
        <v>0</v>
      </c>
      <c r="E1168" t="s">
        <v>9</v>
      </c>
      <c r="F1168" t="s">
        <v>4</v>
      </c>
      <c r="G1168">
        <v>2014</v>
      </c>
      <c r="H1168">
        <v>9.7436700000000015E-2</v>
      </c>
    </row>
    <row r="1169" spans="1:8" x14ac:dyDescent="0.25">
      <c r="A1169" t="s">
        <v>46</v>
      </c>
      <c r="B1169" t="s">
        <v>44</v>
      </c>
      <c r="C1169">
        <v>0</v>
      </c>
      <c r="D1169">
        <v>0</v>
      </c>
      <c r="E1169" t="s">
        <v>9</v>
      </c>
      <c r="F1169" t="s">
        <v>4</v>
      </c>
      <c r="G1169">
        <v>2015</v>
      </c>
      <c r="H1169">
        <v>9.6318479999999998E-2</v>
      </c>
    </row>
    <row r="1170" spans="1:8" x14ac:dyDescent="0.25">
      <c r="A1170" t="s">
        <v>46</v>
      </c>
      <c r="B1170" t="s">
        <v>44</v>
      </c>
      <c r="C1170">
        <v>0</v>
      </c>
      <c r="D1170">
        <v>0</v>
      </c>
      <c r="E1170" t="s">
        <v>9</v>
      </c>
      <c r="F1170" t="s">
        <v>4</v>
      </c>
      <c r="G1170">
        <v>2016</v>
      </c>
      <c r="H1170">
        <v>9.5199000000000006E-2</v>
      </c>
    </row>
    <row r="1171" spans="1:8" x14ac:dyDescent="0.25">
      <c r="A1171" t="s">
        <v>46</v>
      </c>
      <c r="B1171" t="s">
        <v>44</v>
      </c>
      <c r="C1171">
        <v>0</v>
      </c>
      <c r="D1171">
        <v>0</v>
      </c>
      <c r="E1171" t="s">
        <v>9</v>
      </c>
      <c r="F1171" t="s">
        <v>4</v>
      </c>
      <c r="G1171">
        <v>2017</v>
      </c>
      <c r="H1171">
        <v>9.4083E-2</v>
      </c>
    </row>
    <row r="1172" spans="1:8" x14ac:dyDescent="0.25">
      <c r="A1172" t="s">
        <v>46</v>
      </c>
      <c r="B1172" t="s">
        <v>44</v>
      </c>
      <c r="C1172" t="s">
        <v>39</v>
      </c>
      <c r="D1172" t="s">
        <v>30</v>
      </c>
      <c r="E1172" t="s">
        <v>7</v>
      </c>
      <c r="F1172" t="s">
        <v>4</v>
      </c>
      <c r="G1172">
        <v>2012</v>
      </c>
      <c r="H1172">
        <v>3.2399999999999998E-3</v>
      </c>
    </row>
    <row r="1173" spans="1:8" x14ac:dyDescent="0.25">
      <c r="A1173" t="s">
        <v>46</v>
      </c>
      <c r="B1173" t="s">
        <v>44</v>
      </c>
      <c r="C1173" t="s">
        <v>39</v>
      </c>
      <c r="D1173" t="s">
        <v>30</v>
      </c>
      <c r="E1173" t="s">
        <v>7</v>
      </c>
      <c r="F1173" t="s">
        <v>4</v>
      </c>
      <c r="G1173">
        <v>2013</v>
      </c>
      <c r="H1173">
        <v>2.4500147999999998E-3</v>
      </c>
    </row>
    <row r="1174" spans="1:8" x14ac:dyDescent="0.25">
      <c r="A1174" t="s">
        <v>46</v>
      </c>
      <c r="B1174" t="s">
        <v>44</v>
      </c>
      <c r="C1174" t="s">
        <v>39</v>
      </c>
      <c r="D1174" t="s">
        <v>30</v>
      </c>
      <c r="E1174" t="s">
        <v>7</v>
      </c>
      <c r="F1174" t="s">
        <v>4</v>
      </c>
      <c r="G1174">
        <v>2014</v>
      </c>
      <c r="H1174">
        <v>2.4539879999999998E-3</v>
      </c>
    </row>
    <row r="1175" spans="1:8" x14ac:dyDescent="0.25">
      <c r="A1175" t="s">
        <v>46</v>
      </c>
      <c r="B1175" t="s">
        <v>44</v>
      </c>
      <c r="C1175" t="s">
        <v>39</v>
      </c>
      <c r="D1175" t="s">
        <v>30</v>
      </c>
      <c r="E1175" t="s">
        <v>7</v>
      </c>
      <c r="F1175" t="s">
        <v>4</v>
      </c>
      <c r="G1175">
        <v>2015</v>
      </c>
      <c r="H1175">
        <v>2.4579611999999999E-3</v>
      </c>
    </row>
    <row r="1176" spans="1:8" x14ac:dyDescent="0.25">
      <c r="A1176" t="s">
        <v>46</v>
      </c>
      <c r="B1176" t="s">
        <v>44</v>
      </c>
      <c r="C1176" t="s">
        <v>39</v>
      </c>
      <c r="D1176" t="s">
        <v>30</v>
      </c>
      <c r="E1176" t="s">
        <v>7</v>
      </c>
      <c r="F1176" t="s">
        <v>4</v>
      </c>
      <c r="G1176">
        <v>2016</v>
      </c>
      <c r="H1176">
        <v>2.4629999999999999E-3</v>
      </c>
    </row>
    <row r="1177" spans="1:8" x14ac:dyDescent="0.25">
      <c r="A1177" t="s">
        <v>46</v>
      </c>
      <c r="B1177" t="s">
        <v>44</v>
      </c>
      <c r="C1177" t="s">
        <v>39</v>
      </c>
      <c r="D1177" t="s">
        <v>30</v>
      </c>
      <c r="E1177" t="s">
        <v>7</v>
      </c>
      <c r="F1177" t="s">
        <v>4</v>
      </c>
      <c r="G1177">
        <v>2017</v>
      </c>
      <c r="H1177">
        <v>2.4659999999999999E-3</v>
      </c>
    </row>
    <row r="1178" spans="1:8" x14ac:dyDescent="0.25">
      <c r="A1178" t="s">
        <v>46</v>
      </c>
      <c r="B1178" t="s">
        <v>44</v>
      </c>
      <c r="C1178" t="s">
        <v>39</v>
      </c>
      <c r="D1178" t="s">
        <v>30</v>
      </c>
      <c r="E1178" t="s">
        <v>8</v>
      </c>
      <c r="F1178" t="s">
        <v>4</v>
      </c>
      <c r="G1178">
        <v>2012</v>
      </c>
      <c r="H1178">
        <v>0.1422982184728977</v>
      </c>
    </row>
    <row r="1179" spans="1:8" x14ac:dyDescent="0.25">
      <c r="A1179" t="s">
        <v>46</v>
      </c>
      <c r="B1179" t="s">
        <v>44</v>
      </c>
      <c r="C1179" t="s">
        <v>39</v>
      </c>
      <c r="D1179" t="s">
        <v>30</v>
      </c>
      <c r="E1179" t="s">
        <v>8</v>
      </c>
      <c r="F1179" t="s">
        <v>4</v>
      </c>
      <c r="G1179">
        <v>2013</v>
      </c>
      <c r="H1179">
        <v>0.16444500000000001</v>
      </c>
    </row>
    <row r="1180" spans="1:8" x14ac:dyDescent="0.25">
      <c r="A1180" t="s">
        <v>46</v>
      </c>
      <c r="B1180" t="s">
        <v>44</v>
      </c>
      <c r="C1180" t="s">
        <v>39</v>
      </c>
      <c r="D1180" t="s">
        <v>30</v>
      </c>
      <c r="E1180" t="s">
        <v>8</v>
      </c>
      <c r="F1180" t="s">
        <v>4</v>
      </c>
      <c r="G1180">
        <v>2014</v>
      </c>
      <c r="H1180">
        <v>0.170349</v>
      </c>
    </row>
    <row r="1181" spans="1:8" x14ac:dyDescent="0.25">
      <c r="A1181" t="s">
        <v>46</v>
      </c>
      <c r="B1181" t="s">
        <v>44</v>
      </c>
      <c r="C1181" t="s">
        <v>39</v>
      </c>
      <c r="D1181" t="s">
        <v>30</v>
      </c>
      <c r="E1181" t="s">
        <v>8</v>
      </c>
      <c r="F1181" t="s">
        <v>4</v>
      </c>
      <c r="G1181">
        <v>2015</v>
      </c>
      <c r="H1181">
        <v>0.17625299999999999</v>
      </c>
    </row>
    <row r="1182" spans="1:8" x14ac:dyDescent="0.25">
      <c r="A1182" t="s">
        <v>46</v>
      </c>
      <c r="B1182" t="s">
        <v>44</v>
      </c>
      <c r="C1182" t="s">
        <v>39</v>
      </c>
      <c r="D1182" t="s">
        <v>30</v>
      </c>
      <c r="E1182" t="s">
        <v>8</v>
      </c>
      <c r="F1182" t="s">
        <v>4</v>
      </c>
      <c r="G1182">
        <v>2016</v>
      </c>
      <c r="H1182">
        <v>0.18215700000000001</v>
      </c>
    </row>
    <row r="1183" spans="1:8" x14ac:dyDescent="0.25">
      <c r="A1183" t="s">
        <v>46</v>
      </c>
      <c r="B1183" t="s">
        <v>44</v>
      </c>
      <c r="C1183" t="s">
        <v>39</v>
      </c>
      <c r="D1183" t="s">
        <v>30</v>
      </c>
      <c r="E1183" t="s">
        <v>8</v>
      </c>
      <c r="F1183" t="s">
        <v>4</v>
      </c>
      <c r="G1183">
        <v>2017</v>
      </c>
      <c r="H1183">
        <v>0.18806100000000001</v>
      </c>
    </row>
    <row r="1184" spans="1:8" x14ac:dyDescent="0.25">
      <c r="A1184" t="s">
        <v>46</v>
      </c>
      <c r="B1184" t="s">
        <v>44</v>
      </c>
      <c r="C1184" t="s">
        <v>39</v>
      </c>
      <c r="D1184" t="s">
        <v>31</v>
      </c>
      <c r="E1184" t="s">
        <v>15</v>
      </c>
      <c r="F1184" t="s">
        <v>4</v>
      </c>
      <c r="G1184">
        <v>2012</v>
      </c>
      <c r="H1184">
        <v>16.090799999999998</v>
      </c>
    </row>
    <row r="1185" spans="1:8" x14ac:dyDescent="0.25">
      <c r="A1185" t="s">
        <v>46</v>
      </c>
      <c r="B1185" t="s">
        <v>44</v>
      </c>
      <c r="C1185" t="s">
        <v>39</v>
      </c>
      <c r="D1185" t="s">
        <v>31</v>
      </c>
      <c r="E1185" t="s">
        <v>15</v>
      </c>
      <c r="F1185" t="s">
        <v>4</v>
      </c>
      <c r="G1185">
        <v>2013</v>
      </c>
      <c r="H1185">
        <v>16.546199999999999</v>
      </c>
    </row>
    <row r="1186" spans="1:8" x14ac:dyDescent="0.25">
      <c r="A1186" t="s">
        <v>46</v>
      </c>
      <c r="B1186" t="s">
        <v>44</v>
      </c>
      <c r="C1186" t="s">
        <v>39</v>
      </c>
      <c r="D1186" t="s">
        <v>31</v>
      </c>
      <c r="E1186" t="s">
        <v>15</v>
      </c>
      <c r="F1186" t="s">
        <v>4</v>
      </c>
      <c r="G1186">
        <v>2014</v>
      </c>
      <c r="H1186">
        <v>16.84815</v>
      </c>
    </row>
    <row r="1187" spans="1:8" x14ac:dyDescent="0.25">
      <c r="A1187" t="s">
        <v>46</v>
      </c>
      <c r="B1187" t="s">
        <v>44</v>
      </c>
      <c r="C1187" t="s">
        <v>39</v>
      </c>
      <c r="D1187" t="s">
        <v>31</v>
      </c>
      <c r="E1187" t="s">
        <v>15</v>
      </c>
      <c r="F1187" t="s">
        <v>4</v>
      </c>
      <c r="G1187">
        <v>2015</v>
      </c>
      <c r="H1187">
        <v>16.984110000000001</v>
      </c>
    </row>
    <row r="1188" spans="1:8" x14ac:dyDescent="0.25">
      <c r="A1188" t="s">
        <v>46</v>
      </c>
      <c r="B1188" t="s">
        <v>44</v>
      </c>
      <c r="C1188" t="s">
        <v>39</v>
      </c>
      <c r="D1188" t="s">
        <v>31</v>
      </c>
      <c r="E1188" t="s">
        <v>15</v>
      </c>
      <c r="F1188" t="s">
        <v>4</v>
      </c>
      <c r="G1188">
        <v>2016</v>
      </c>
      <c r="H1188">
        <v>16.953749999999996</v>
      </c>
    </row>
    <row r="1189" spans="1:8" x14ac:dyDescent="0.25">
      <c r="A1189" t="s">
        <v>46</v>
      </c>
      <c r="B1189" t="s">
        <v>44</v>
      </c>
      <c r="C1189" t="s">
        <v>39</v>
      </c>
      <c r="D1189" t="s">
        <v>31</v>
      </c>
      <c r="E1189" t="s">
        <v>15</v>
      </c>
      <c r="F1189" t="s">
        <v>4</v>
      </c>
      <c r="G1189">
        <v>2017</v>
      </c>
      <c r="H1189">
        <v>17.154719999999998</v>
      </c>
    </row>
    <row r="1190" spans="1:8" x14ac:dyDescent="0.25">
      <c r="A1190" t="s">
        <v>46</v>
      </c>
      <c r="B1190" t="s">
        <v>44</v>
      </c>
      <c r="C1190" t="s">
        <v>39</v>
      </c>
      <c r="D1190" t="s">
        <v>31</v>
      </c>
      <c r="E1190" t="s">
        <v>9</v>
      </c>
      <c r="F1190" t="s">
        <v>4</v>
      </c>
      <c r="G1190">
        <v>2012</v>
      </c>
      <c r="H1190">
        <v>5.1909150000000002E-4</v>
      </c>
    </row>
    <row r="1191" spans="1:8" x14ac:dyDescent="0.25">
      <c r="A1191" t="s">
        <v>46</v>
      </c>
      <c r="B1191" t="s">
        <v>44</v>
      </c>
      <c r="C1191" t="s">
        <v>39</v>
      </c>
      <c r="D1191" t="s">
        <v>31</v>
      </c>
      <c r="E1191" t="s">
        <v>9</v>
      </c>
      <c r="F1191" t="s">
        <v>4</v>
      </c>
      <c r="G1191">
        <v>2013</v>
      </c>
      <c r="H1191">
        <v>5.1964799999999994E-4</v>
      </c>
    </row>
    <row r="1192" spans="1:8" x14ac:dyDescent="0.25">
      <c r="A1192" t="s">
        <v>46</v>
      </c>
      <c r="B1192" t="s">
        <v>44</v>
      </c>
      <c r="C1192" t="s">
        <v>39</v>
      </c>
      <c r="D1192" t="s">
        <v>31</v>
      </c>
      <c r="E1192" t="s">
        <v>9</v>
      </c>
      <c r="F1192" t="s">
        <v>4</v>
      </c>
      <c r="G1192">
        <v>2014</v>
      </c>
      <c r="H1192">
        <v>4.8679499999999983E-4</v>
      </c>
    </row>
    <row r="1193" spans="1:8" x14ac:dyDescent="0.25">
      <c r="A1193" t="s">
        <v>46</v>
      </c>
      <c r="B1193" t="s">
        <v>44</v>
      </c>
      <c r="C1193" t="s">
        <v>39</v>
      </c>
      <c r="D1193" t="s">
        <v>31</v>
      </c>
      <c r="E1193" t="s">
        <v>9</v>
      </c>
      <c r="F1193" t="s">
        <v>4</v>
      </c>
      <c r="G1193">
        <v>2015</v>
      </c>
      <c r="H1193">
        <v>4.5394199999999988E-4</v>
      </c>
    </row>
    <row r="1194" spans="1:8" x14ac:dyDescent="0.25">
      <c r="A1194" t="s">
        <v>46</v>
      </c>
      <c r="B1194" t="s">
        <v>44</v>
      </c>
      <c r="C1194" t="s">
        <v>39</v>
      </c>
      <c r="D1194" t="s">
        <v>31</v>
      </c>
      <c r="E1194" t="s">
        <v>9</v>
      </c>
      <c r="F1194" t="s">
        <v>4</v>
      </c>
      <c r="G1194">
        <v>2016</v>
      </c>
      <c r="H1194">
        <v>4.2000000000000002E-4</v>
      </c>
    </row>
    <row r="1195" spans="1:8" x14ac:dyDescent="0.25">
      <c r="A1195" t="s">
        <v>46</v>
      </c>
      <c r="B1195" t="s">
        <v>44</v>
      </c>
      <c r="C1195" t="s">
        <v>39</v>
      </c>
      <c r="D1195" t="s">
        <v>31</v>
      </c>
      <c r="E1195" t="s">
        <v>9</v>
      </c>
      <c r="F1195" t="s">
        <v>4</v>
      </c>
      <c r="G1195">
        <v>2017</v>
      </c>
      <c r="H1195">
        <v>3.8699999999999997E-4</v>
      </c>
    </row>
    <row r="1196" spans="1:8" x14ac:dyDescent="0.25">
      <c r="A1196" t="s">
        <v>46</v>
      </c>
      <c r="B1196" t="s">
        <v>44</v>
      </c>
      <c r="C1196" t="s">
        <v>39</v>
      </c>
      <c r="D1196" t="s">
        <v>31</v>
      </c>
      <c r="E1196" t="s">
        <v>6</v>
      </c>
      <c r="F1196" t="s">
        <v>4</v>
      </c>
      <c r="G1196">
        <v>2012</v>
      </c>
      <c r="H1196">
        <v>1.512222465402262</v>
      </c>
    </row>
    <row r="1197" spans="1:8" x14ac:dyDescent="0.25">
      <c r="A1197" t="s">
        <v>46</v>
      </c>
      <c r="B1197" t="s">
        <v>44</v>
      </c>
      <c r="C1197" t="s">
        <v>39</v>
      </c>
      <c r="D1197" t="s">
        <v>31</v>
      </c>
      <c r="E1197" t="s">
        <v>6</v>
      </c>
      <c r="F1197" t="s">
        <v>4</v>
      </c>
      <c r="G1197">
        <v>2013</v>
      </c>
      <c r="H1197">
        <v>1.5930344329077066</v>
      </c>
    </row>
    <row r="1198" spans="1:8" x14ac:dyDescent="0.25">
      <c r="A1198" t="s">
        <v>46</v>
      </c>
      <c r="B1198" t="s">
        <v>44</v>
      </c>
      <c r="C1198" t="s">
        <v>39</v>
      </c>
      <c r="D1198" t="s">
        <v>31</v>
      </c>
      <c r="E1198" t="s">
        <v>6</v>
      </c>
      <c r="F1198" t="s">
        <v>4</v>
      </c>
      <c r="G1198">
        <v>2014</v>
      </c>
      <c r="H1198">
        <v>1.6573894114505421</v>
      </c>
    </row>
    <row r="1199" spans="1:8" x14ac:dyDescent="0.25">
      <c r="A1199" t="s">
        <v>46</v>
      </c>
      <c r="B1199" t="s">
        <v>44</v>
      </c>
      <c r="C1199" t="s">
        <v>39</v>
      </c>
      <c r="D1199" t="s">
        <v>31</v>
      </c>
      <c r="E1199" t="s">
        <v>6</v>
      </c>
      <c r="F1199" t="s">
        <v>4</v>
      </c>
      <c r="G1199">
        <v>2015</v>
      </c>
      <c r="H1199">
        <v>1.7032060551471193</v>
      </c>
    </row>
    <row r="1200" spans="1:8" x14ac:dyDescent="0.25">
      <c r="A1200" t="s">
        <v>46</v>
      </c>
      <c r="B1200" t="s">
        <v>44</v>
      </c>
      <c r="C1200" t="s">
        <v>39</v>
      </c>
      <c r="D1200" t="s">
        <v>31</v>
      </c>
      <c r="E1200" t="s">
        <v>6</v>
      </c>
      <c r="F1200" t="s">
        <v>4</v>
      </c>
      <c r="G1200">
        <v>2016</v>
      </c>
      <c r="H1200">
        <v>1.7242548225626133</v>
      </c>
    </row>
    <row r="1201" spans="1:8" x14ac:dyDescent="0.25">
      <c r="A1201" t="s">
        <v>46</v>
      </c>
      <c r="B1201" t="s">
        <v>44</v>
      </c>
      <c r="C1201" t="s">
        <v>39</v>
      </c>
      <c r="D1201" t="s">
        <v>31</v>
      </c>
      <c r="E1201" t="s">
        <v>6</v>
      </c>
      <c r="F1201" t="s">
        <v>4</v>
      </c>
      <c r="G1201">
        <v>2017</v>
      </c>
      <c r="H1201">
        <v>1.7775799895146518</v>
      </c>
    </row>
    <row r="1202" spans="1:8" x14ac:dyDescent="0.25">
      <c r="A1202" t="s">
        <v>46</v>
      </c>
      <c r="B1202" t="s">
        <v>44</v>
      </c>
      <c r="C1202" t="s">
        <v>39</v>
      </c>
      <c r="D1202" t="s">
        <v>31</v>
      </c>
      <c r="E1202" t="s">
        <v>11</v>
      </c>
      <c r="F1202" t="s">
        <v>4</v>
      </c>
      <c r="G1202">
        <v>2012</v>
      </c>
      <c r="H1202">
        <v>1.8000000000000001E-4</v>
      </c>
    </row>
    <row r="1203" spans="1:8" x14ac:dyDescent="0.25">
      <c r="A1203" t="s">
        <v>46</v>
      </c>
      <c r="B1203" t="s">
        <v>44</v>
      </c>
      <c r="C1203" t="s">
        <v>39</v>
      </c>
      <c r="D1203" t="s">
        <v>31</v>
      </c>
      <c r="E1203" t="s">
        <v>11</v>
      </c>
      <c r="F1203" t="s">
        <v>4</v>
      </c>
      <c r="G1203">
        <v>2013</v>
      </c>
      <c r="H1203">
        <v>3.4000000000000002E-4</v>
      </c>
    </row>
    <row r="1204" spans="1:8" x14ac:dyDescent="0.25">
      <c r="A1204" t="s">
        <v>46</v>
      </c>
      <c r="B1204" t="s">
        <v>44</v>
      </c>
      <c r="C1204" t="s">
        <v>39</v>
      </c>
      <c r="D1204" t="s">
        <v>31</v>
      </c>
      <c r="E1204" t="s">
        <v>11</v>
      </c>
      <c r="F1204" t="s">
        <v>4</v>
      </c>
      <c r="G1204">
        <v>2014</v>
      </c>
      <c r="H1204">
        <v>5.5000000000000003E-4</v>
      </c>
    </row>
    <row r="1205" spans="1:8" x14ac:dyDescent="0.25">
      <c r="A1205" t="s">
        <v>46</v>
      </c>
      <c r="B1205" t="s">
        <v>44</v>
      </c>
      <c r="C1205" t="s">
        <v>39</v>
      </c>
      <c r="D1205" t="s">
        <v>31</v>
      </c>
      <c r="E1205" t="s">
        <v>11</v>
      </c>
      <c r="F1205" t="s">
        <v>4</v>
      </c>
      <c r="G1205">
        <v>2015</v>
      </c>
      <c r="H1205">
        <v>7.6000000000000004E-4</v>
      </c>
    </row>
    <row r="1206" spans="1:8" x14ac:dyDescent="0.25">
      <c r="A1206" t="s">
        <v>46</v>
      </c>
      <c r="B1206" t="s">
        <v>44</v>
      </c>
      <c r="C1206" t="s">
        <v>39</v>
      </c>
      <c r="D1206" t="s">
        <v>31</v>
      </c>
      <c r="E1206" t="s">
        <v>11</v>
      </c>
      <c r="F1206" t="s">
        <v>4</v>
      </c>
      <c r="G1206">
        <v>2016</v>
      </c>
      <c r="H1206">
        <v>9.4999999999999978E-4</v>
      </c>
    </row>
    <row r="1207" spans="1:8" x14ac:dyDescent="0.25">
      <c r="A1207" t="s">
        <v>46</v>
      </c>
      <c r="B1207" t="s">
        <v>44</v>
      </c>
      <c r="C1207" t="s">
        <v>39</v>
      </c>
      <c r="D1207" t="s">
        <v>31</v>
      </c>
      <c r="E1207" t="s">
        <v>11</v>
      </c>
      <c r="F1207" t="s">
        <v>4</v>
      </c>
      <c r="G1207">
        <v>2017</v>
      </c>
      <c r="H1207">
        <v>1.2599999999999998E-3</v>
      </c>
    </row>
    <row r="1208" spans="1:8" x14ac:dyDescent="0.25">
      <c r="A1208" t="s">
        <v>46</v>
      </c>
      <c r="B1208" t="s">
        <v>44</v>
      </c>
      <c r="C1208" t="s">
        <v>39</v>
      </c>
      <c r="D1208" t="s">
        <v>31</v>
      </c>
      <c r="E1208" t="s">
        <v>7</v>
      </c>
      <c r="F1208" t="s">
        <v>4</v>
      </c>
      <c r="G1208">
        <v>2012</v>
      </c>
      <c r="H1208">
        <v>3.4805222400000166E-4</v>
      </c>
    </row>
    <row r="1209" spans="1:8" x14ac:dyDescent="0.25">
      <c r="A1209" t="s">
        <v>46</v>
      </c>
      <c r="B1209" t="s">
        <v>44</v>
      </c>
      <c r="C1209" t="s">
        <v>39</v>
      </c>
      <c r="D1209" t="s">
        <v>31</v>
      </c>
      <c r="E1209" t="s">
        <v>7</v>
      </c>
      <c r="F1209" t="s">
        <v>4</v>
      </c>
      <c r="G1209">
        <v>2013</v>
      </c>
      <c r="H1209">
        <v>3.26526E-4</v>
      </c>
    </row>
    <row r="1210" spans="1:8" x14ac:dyDescent="0.25">
      <c r="A1210" t="s">
        <v>46</v>
      </c>
      <c r="B1210" t="s">
        <v>44</v>
      </c>
      <c r="C1210" t="s">
        <v>39</v>
      </c>
      <c r="D1210" t="s">
        <v>31</v>
      </c>
      <c r="E1210" t="s">
        <v>7</v>
      </c>
      <c r="F1210" t="s">
        <v>4</v>
      </c>
      <c r="G1210">
        <v>2014</v>
      </c>
      <c r="H1210">
        <v>3.2661000000000002E-4</v>
      </c>
    </row>
    <row r="1211" spans="1:8" x14ac:dyDescent="0.25">
      <c r="A1211" t="s">
        <v>46</v>
      </c>
      <c r="B1211" t="s">
        <v>44</v>
      </c>
      <c r="C1211" t="s">
        <v>39</v>
      </c>
      <c r="D1211" t="s">
        <v>31</v>
      </c>
      <c r="E1211" t="s">
        <v>7</v>
      </c>
      <c r="F1211" t="s">
        <v>4</v>
      </c>
      <c r="G1211">
        <v>2015</v>
      </c>
      <c r="H1211">
        <v>3.2669399999999999E-4</v>
      </c>
    </row>
    <row r="1212" spans="1:8" x14ac:dyDescent="0.25">
      <c r="A1212" t="s">
        <v>46</v>
      </c>
      <c r="B1212" t="s">
        <v>44</v>
      </c>
      <c r="C1212" t="s">
        <v>39</v>
      </c>
      <c r="D1212" t="s">
        <v>31</v>
      </c>
      <c r="E1212" t="s">
        <v>7</v>
      </c>
      <c r="F1212" t="s">
        <v>4</v>
      </c>
      <c r="G1212">
        <v>2016</v>
      </c>
      <c r="H1212">
        <v>3.2699999999999998E-4</v>
      </c>
    </row>
    <row r="1213" spans="1:8" x14ac:dyDescent="0.25">
      <c r="A1213" t="s">
        <v>46</v>
      </c>
      <c r="B1213" t="s">
        <v>44</v>
      </c>
      <c r="C1213" t="s">
        <v>39</v>
      </c>
      <c r="D1213" t="s">
        <v>31</v>
      </c>
      <c r="E1213" t="s">
        <v>7</v>
      </c>
      <c r="F1213" t="s">
        <v>4</v>
      </c>
      <c r="G1213">
        <v>2017</v>
      </c>
      <c r="H1213">
        <v>3.2699999999999998E-4</v>
      </c>
    </row>
    <row r="1214" spans="1:8" x14ac:dyDescent="0.25">
      <c r="A1214" t="s">
        <v>46</v>
      </c>
      <c r="B1214" t="s">
        <v>44</v>
      </c>
      <c r="C1214" t="s">
        <v>39</v>
      </c>
      <c r="D1214" t="s">
        <v>31</v>
      </c>
      <c r="E1214" t="s">
        <v>12</v>
      </c>
      <c r="F1214" t="s">
        <v>4</v>
      </c>
      <c r="G1214">
        <v>2012</v>
      </c>
      <c r="H1214">
        <v>0</v>
      </c>
    </row>
    <row r="1215" spans="1:8" x14ac:dyDescent="0.25">
      <c r="A1215" t="s">
        <v>46</v>
      </c>
      <c r="B1215" t="s">
        <v>44</v>
      </c>
      <c r="C1215" t="s">
        <v>39</v>
      </c>
      <c r="D1215" t="s">
        <v>31</v>
      </c>
      <c r="E1215" t="s">
        <v>12</v>
      </c>
      <c r="F1215" t="s">
        <v>4</v>
      </c>
      <c r="G1215">
        <v>2013</v>
      </c>
      <c r="H1215">
        <v>0</v>
      </c>
    </row>
    <row r="1216" spans="1:8" x14ac:dyDescent="0.25">
      <c r="A1216" t="s">
        <v>46</v>
      </c>
      <c r="B1216" t="s">
        <v>44</v>
      </c>
      <c r="C1216" t="s">
        <v>39</v>
      </c>
      <c r="D1216" t="s">
        <v>31</v>
      </c>
      <c r="E1216" t="s">
        <v>12</v>
      </c>
      <c r="F1216" t="s">
        <v>4</v>
      </c>
      <c r="G1216">
        <v>2014</v>
      </c>
      <c r="H1216">
        <v>0</v>
      </c>
    </row>
    <row r="1217" spans="1:8" x14ac:dyDescent="0.25">
      <c r="A1217" t="s">
        <v>46</v>
      </c>
      <c r="B1217" t="s">
        <v>44</v>
      </c>
      <c r="C1217" t="s">
        <v>39</v>
      </c>
      <c r="D1217" t="s">
        <v>31</v>
      </c>
      <c r="E1217" t="s">
        <v>12</v>
      </c>
      <c r="F1217" t="s">
        <v>4</v>
      </c>
      <c r="G1217">
        <v>2015</v>
      </c>
      <c r="H1217">
        <v>0</v>
      </c>
    </row>
    <row r="1218" spans="1:8" x14ac:dyDescent="0.25">
      <c r="A1218" t="s">
        <v>46</v>
      </c>
      <c r="B1218" t="s">
        <v>44</v>
      </c>
      <c r="C1218" t="s">
        <v>39</v>
      </c>
      <c r="D1218" t="s">
        <v>31</v>
      </c>
      <c r="E1218" t="s">
        <v>12</v>
      </c>
      <c r="F1218" t="s">
        <v>4</v>
      </c>
      <c r="G1218">
        <v>2016</v>
      </c>
      <c r="H1218">
        <v>0</v>
      </c>
    </row>
    <row r="1219" spans="1:8" x14ac:dyDescent="0.25">
      <c r="A1219" t="s">
        <v>46</v>
      </c>
      <c r="B1219" t="s">
        <v>44</v>
      </c>
      <c r="C1219" t="s">
        <v>39</v>
      </c>
      <c r="D1219" t="s">
        <v>31</v>
      </c>
      <c r="E1219" t="s">
        <v>12</v>
      </c>
      <c r="F1219" t="s">
        <v>4</v>
      </c>
      <c r="G1219">
        <v>2017</v>
      </c>
      <c r="H1219">
        <v>0</v>
      </c>
    </row>
    <row r="1220" spans="1:8" x14ac:dyDescent="0.25">
      <c r="A1220" t="s">
        <v>46</v>
      </c>
      <c r="B1220" t="s">
        <v>44</v>
      </c>
      <c r="C1220" t="s">
        <v>39</v>
      </c>
      <c r="D1220" t="s">
        <v>32</v>
      </c>
      <c r="E1220" t="s">
        <v>6</v>
      </c>
      <c r="F1220" t="s">
        <v>4</v>
      </c>
      <c r="G1220">
        <v>2012</v>
      </c>
      <c r="H1220">
        <v>2.4385400000000002E-2</v>
      </c>
    </row>
    <row r="1221" spans="1:8" x14ac:dyDescent="0.25">
      <c r="A1221" t="s">
        <v>46</v>
      </c>
      <c r="B1221" t="s">
        <v>44</v>
      </c>
      <c r="C1221" t="s">
        <v>39</v>
      </c>
      <c r="D1221" t="s">
        <v>32</v>
      </c>
      <c r="E1221" t="s">
        <v>6</v>
      </c>
      <c r="F1221" t="s">
        <v>4</v>
      </c>
      <c r="G1221">
        <v>2013</v>
      </c>
      <c r="H1221">
        <v>2.3975961E-2</v>
      </c>
    </row>
    <row r="1222" spans="1:8" x14ac:dyDescent="0.25">
      <c r="A1222" t="s">
        <v>46</v>
      </c>
      <c r="B1222" t="s">
        <v>44</v>
      </c>
      <c r="C1222" t="s">
        <v>39</v>
      </c>
      <c r="D1222" t="s">
        <v>32</v>
      </c>
      <c r="E1222" t="s">
        <v>6</v>
      </c>
      <c r="F1222" t="s">
        <v>4</v>
      </c>
      <c r="G1222">
        <v>2014</v>
      </c>
      <c r="H1222">
        <v>2.86967105E-2</v>
      </c>
    </row>
    <row r="1223" spans="1:8" x14ac:dyDescent="0.25">
      <c r="A1223" t="s">
        <v>46</v>
      </c>
      <c r="B1223" t="s">
        <v>44</v>
      </c>
      <c r="C1223" t="s">
        <v>39</v>
      </c>
      <c r="D1223" t="s">
        <v>32</v>
      </c>
      <c r="E1223" t="s">
        <v>6</v>
      </c>
      <c r="F1223" t="s">
        <v>4</v>
      </c>
      <c r="G1223">
        <v>2015</v>
      </c>
      <c r="H1223">
        <v>2.75924785E-2</v>
      </c>
    </row>
    <row r="1224" spans="1:8" x14ac:dyDescent="0.25">
      <c r="A1224" t="s">
        <v>46</v>
      </c>
      <c r="B1224" t="s">
        <v>44</v>
      </c>
      <c r="C1224" t="s">
        <v>39</v>
      </c>
      <c r="D1224" t="s">
        <v>32</v>
      </c>
      <c r="E1224" t="s">
        <v>6</v>
      </c>
      <c r="F1224" t="s">
        <v>4</v>
      </c>
      <c r="G1224">
        <v>2016</v>
      </c>
      <c r="H1224">
        <v>2.2414150000000001E-2</v>
      </c>
    </row>
    <row r="1225" spans="1:8" x14ac:dyDescent="0.25">
      <c r="A1225" t="s">
        <v>46</v>
      </c>
      <c r="B1225" t="s">
        <v>44</v>
      </c>
      <c r="C1225" t="s">
        <v>39</v>
      </c>
      <c r="D1225" t="s">
        <v>32</v>
      </c>
      <c r="E1225" t="s">
        <v>6</v>
      </c>
      <c r="F1225" t="s">
        <v>4</v>
      </c>
      <c r="G1225">
        <v>2017</v>
      </c>
      <c r="H1225">
        <v>2.1891250000000004E-2</v>
      </c>
    </row>
    <row r="1226" spans="1:8" x14ac:dyDescent="0.25">
      <c r="A1226" t="s">
        <v>46</v>
      </c>
      <c r="B1226" t="s">
        <v>44</v>
      </c>
      <c r="C1226" t="s">
        <v>39</v>
      </c>
      <c r="D1226" t="s">
        <v>32</v>
      </c>
      <c r="E1226" t="s">
        <v>7</v>
      </c>
      <c r="F1226" t="s">
        <v>4</v>
      </c>
      <c r="G1226">
        <v>2012</v>
      </c>
      <c r="H1226">
        <v>5.5199999999999997E-4</v>
      </c>
    </row>
    <row r="1227" spans="1:8" x14ac:dyDescent="0.25">
      <c r="A1227" t="s">
        <v>46</v>
      </c>
      <c r="B1227" t="s">
        <v>44</v>
      </c>
      <c r="C1227" t="s">
        <v>39</v>
      </c>
      <c r="D1227" t="s">
        <v>32</v>
      </c>
      <c r="E1227" t="s">
        <v>7</v>
      </c>
      <c r="F1227" t="s">
        <v>4</v>
      </c>
      <c r="G1227">
        <v>2013</v>
      </c>
      <c r="H1227">
        <v>1.3821749751432293E-3</v>
      </c>
    </row>
    <row r="1228" spans="1:8" x14ac:dyDescent="0.25">
      <c r="A1228" t="s">
        <v>46</v>
      </c>
      <c r="B1228" t="s">
        <v>44</v>
      </c>
      <c r="C1228" t="s">
        <v>39</v>
      </c>
      <c r="D1228" t="s">
        <v>32</v>
      </c>
      <c r="E1228" t="s">
        <v>7</v>
      </c>
      <c r="F1228" t="s">
        <v>4</v>
      </c>
      <c r="G1228">
        <v>2014</v>
      </c>
      <c r="H1228">
        <v>1.2991075578729396E-3</v>
      </c>
    </row>
    <row r="1229" spans="1:8" x14ac:dyDescent="0.25">
      <c r="A1229" t="s">
        <v>46</v>
      </c>
      <c r="B1229" t="s">
        <v>44</v>
      </c>
      <c r="C1229" t="s">
        <v>39</v>
      </c>
      <c r="D1229" t="s">
        <v>32</v>
      </c>
      <c r="E1229" t="s">
        <v>7</v>
      </c>
      <c r="F1229" t="s">
        <v>4</v>
      </c>
      <c r="G1229">
        <v>2015</v>
      </c>
      <c r="H1229">
        <v>1.2214031784233039E-3</v>
      </c>
    </row>
    <row r="1230" spans="1:8" x14ac:dyDescent="0.25">
      <c r="A1230" t="s">
        <v>46</v>
      </c>
      <c r="B1230" t="s">
        <v>44</v>
      </c>
      <c r="C1230" t="s">
        <v>39</v>
      </c>
      <c r="D1230" t="s">
        <v>32</v>
      </c>
      <c r="E1230" t="s">
        <v>7</v>
      </c>
      <c r="F1230" t="s">
        <v>4</v>
      </c>
      <c r="G1230">
        <v>2016</v>
      </c>
      <c r="H1230">
        <v>1.1479999999999999E-3</v>
      </c>
    </row>
    <row r="1231" spans="1:8" x14ac:dyDescent="0.25">
      <c r="A1231" t="s">
        <v>46</v>
      </c>
      <c r="B1231" t="s">
        <v>44</v>
      </c>
      <c r="C1231" t="s">
        <v>39</v>
      </c>
      <c r="D1231" t="s">
        <v>32</v>
      </c>
      <c r="E1231" t="s">
        <v>7</v>
      </c>
      <c r="F1231" t="s">
        <v>4</v>
      </c>
      <c r="G1231">
        <v>2017</v>
      </c>
      <c r="H1231">
        <v>1.08E-3</v>
      </c>
    </row>
    <row r="1232" spans="1:8" x14ac:dyDescent="0.25">
      <c r="A1232" t="s">
        <v>46</v>
      </c>
      <c r="B1232" t="s">
        <v>44</v>
      </c>
      <c r="C1232">
        <v>0</v>
      </c>
      <c r="D1232">
        <v>0</v>
      </c>
      <c r="E1232" t="s">
        <v>7</v>
      </c>
      <c r="F1232" t="s">
        <v>4</v>
      </c>
      <c r="G1232">
        <v>2012</v>
      </c>
      <c r="H1232">
        <v>0.70183399999999996</v>
      </c>
    </row>
    <row r="1233" spans="1:8" x14ac:dyDescent="0.25">
      <c r="A1233" t="s">
        <v>46</v>
      </c>
      <c r="B1233" t="s">
        <v>44</v>
      </c>
      <c r="C1233">
        <v>0</v>
      </c>
      <c r="D1233">
        <v>0</v>
      </c>
      <c r="E1233" t="s">
        <v>7</v>
      </c>
      <c r="F1233" t="s">
        <v>4</v>
      </c>
      <c r="G1233">
        <v>2013</v>
      </c>
      <c r="H1233">
        <v>0.70184100000000005</v>
      </c>
    </row>
    <row r="1234" spans="1:8" x14ac:dyDescent="0.25">
      <c r="A1234" t="s">
        <v>46</v>
      </c>
      <c r="B1234" t="s">
        <v>44</v>
      </c>
      <c r="C1234">
        <v>0</v>
      </c>
      <c r="D1234">
        <v>0</v>
      </c>
      <c r="E1234" t="s">
        <v>7</v>
      </c>
      <c r="F1234" t="s">
        <v>4</v>
      </c>
      <c r="G1234">
        <v>2014</v>
      </c>
      <c r="H1234">
        <v>0.70184800000000003</v>
      </c>
    </row>
    <row r="1235" spans="1:8" x14ac:dyDescent="0.25">
      <c r="A1235" t="s">
        <v>46</v>
      </c>
      <c r="B1235" t="s">
        <v>44</v>
      </c>
      <c r="C1235">
        <v>0</v>
      </c>
      <c r="D1235">
        <v>0</v>
      </c>
      <c r="E1235" t="s">
        <v>7</v>
      </c>
      <c r="F1235" t="s">
        <v>4</v>
      </c>
      <c r="G1235">
        <v>2015</v>
      </c>
      <c r="H1235">
        <v>0.70185500000000001</v>
      </c>
    </row>
    <row r="1236" spans="1:8" x14ac:dyDescent="0.25">
      <c r="A1236" t="s">
        <v>46</v>
      </c>
      <c r="B1236" t="s">
        <v>44</v>
      </c>
      <c r="C1236">
        <v>0</v>
      </c>
      <c r="D1236">
        <v>0</v>
      </c>
      <c r="E1236" t="s">
        <v>7</v>
      </c>
      <c r="F1236" t="s">
        <v>4</v>
      </c>
      <c r="G1236">
        <v>2016</v>
      </c>
      <c r="H1236">
        <v>0.70186199999999999</v>
      </c>
    </row>
    <row r="1237" spans="1:8" x14ac:dyDescent="0.25">
      <c r="A1237" t="s">
        <v>46</v>
      </c>
      <c r="B1237" t="s">
        <v>44</v>
      </c>
      <c r="C1237">
        <v>0</v>
      </c>
      <c r="D1237">
        <v>0</v>
      </c>
      <c r="E1237" t="s">
        <v>7</v>
      </c>
      <c r="F1237" t="s">
        <v>4</v>
      </c>
      <c r="G1237">
        <v>2017</v>
      </c>
      <c r="H1237">
        <v>0.70186899999999997</v>
      </c>
    </row>
    <row r="1238" spans="1:8" x14ac:dyDescent="0.25">
      <c r="A1238" t="s">
        <v>46</v>
      </c>
      <c r="B1238" t="s">
        <v>44</v>
      </c>
      <c r="C1238">
        <v>0</v>
      </c>
      <c r="D1238">
        <v>0</v>
      </c>
      <c r="E1238" t="s">
        <v>6</v>
      </c>
      <c r="F1238" t="s">
        <v>4</v>
      </c>
      <c r="G1238">
        <v>2012</v>
      </c>
      <c r="H1238">
        <v>7.7723487272328654E-2</v>
      </c>
    </row>
    <row r="1239" spans="1:8" x14ac:dyDescent="0.25">
      <c r="A1239" t="s">
        <v>46</v>
      </c>
      <c r="B1239" t="s">
        <v>44</v>
      </c>
      <c r="C1239">
        <v>0</v>
      </c>
      <c r="D1239">
        <v>0</v>
      </c>
      <c r="E1239" t="s">
        <v>6</v>
      </c>
      <c r="F1239" t="s">
        <v>4</v>
      </c>
      <c r="G1239">
        <v>2013</v>
      </c>
      <c r="H1239">
        <v>7.256145E-2</v>
      </c>
    </row>
    <row r="1240" spans="1:8" x14ac:dyDescent="0.25">
      <c r="A1240" t="s">
        <v>46</v>
      </c>
      <c r="B1240" t="s">
        <v>44</v>
      </c>
      <c r="C1240">
        <v>0</v>
      </c>
      <c r="D1240">
        <v>0</v>
      </c>
      <c r="E1240" t="s">
        <v>6</v>
      </c>
      <c r="F1240" t="s">
        <v>4</v>
      </c>
      <c r="G1240">
        <v>2014</v>
      </c>
      <c r="H1240">
        <v>7.4044424999999997E-2</v>
      </c>
    </row>
    <row r="1241" spans="1:8" x14ac:dyDescent="0.25">
      <c r="A1241" t="s">
        <v>46</v>
      </c>
      <c r="B1241" t="s">
        <v>44</v>
      </c>
      <c r="C1241">
        <v>0</v>
      </c>
      <c r="D1241">
        <v>0</v>
      </c>
      <c r="E1241" t="s">
        <v>6</v>
      </c>
      <c r="F1241" t="s">
        <v>4</v>
      </c>
      <c r="G1241">
        <v>2015</v>
      </c>
      <c r="H1241">
        <v>7.5527399999999995E-2</v>
      </c>
    </row>
    <row r="1242" spans="1:8" x14ac:dyDescent="0.25">
      <c r="A1242" t="s">
        <v>46</v>
      </c>
      <c r="B1242" t="s">
        <v>44</v>
      </c>
      <c r="C1242">
        <v>0</v>
      </c>
      <c r="D1242">
        <v>0</v>
      </c>
      <c r="E1242" t="s">
        <v>6</v>
      </c>
      <c r="F1242" t="s">
        <v>4</v>
      </c>
      <c r="G1242">
        <v>2016</v>
      </c>
      <c r="H1242">
        <v>7.7010375000000006E-2</v>
      </c>
    </row>
    <row r="1243" spans="1:8" x14ac:dyDescent="0.25">
      <c r="A1243" t="s">
        <v>46</v>
      </c>
      <c r="B1243" t="s">
        <v>44</v>
      </c>
      <c r="C1243">
        <v>0</v>
      </c>
      <c r="D1243">
        <v>0</v>
      </c>
      <c r="E1243" t="s">
        <v>6</v>
      </c>
      <c r="F1243" t="s">
        <v>4</v>
      </c>
      <c r="G1243">
        <v>2017</v>
      </c>
      <c r="H1243">
        <v>7.849334999999999E-2</v>
      </c>
    </row>
    <row r="1244" spans="1:8" x14ac:dyDescent="0.25">
      <c r="A1244" t="s">
        <v>46</v>
      </c>
      <c r="B1244" t="s">
        <v>44</v>
      </c>
      <c r="C1244" t="s">
        <v>39</v>
      </c>
      <c r="D1244" t="s">
        <v>33</v>
      </c>
      <c r="E1244" t="s">
        <v>7</v>
      </c>
      <c r="F1244" t="s">
        <v>4</v>
      </c>
      <c r="G1244">
        <v>2012</v>
      </c>
      <c r="H1244">
        <v>0.14533399999999999</v>
      </c>
    </row>
    <row r="1245" spans="1:8" x14ac:dyDescent="0.25">
      <c r="A1245" t="s">
        <v>46</v>
      </c>
      <c r="B1245" t="s">
        <v>44</v>
      </c>
      <c r="C1245" t="s">
        <v>39</v>
      </c>
      <c r="D1245" t="s">
        <v>33</v>
      </c>
      <c r="E1245" t="s">
        <v>7</v>
      </c>
      <c r="F1245" t="s">
        <v>4</v>
      </c>
      <c r="G1245">
        <v>2013</v>
      </c>
      <c r="H1245">
        <v>0.13477380000000003</v>
      </c>
    </row>
    <row r="1246" spans="1:8" x14ac:dyDescent="0.25">
      <c r="A1246" t="s">
        <v>46</v>
      </c>
      <c r="B1246" t="s">
        <v>44</v>
      </c>
      <c r="C1246" t="s">
        <v>39</v>
      </c>
      <c r="D1246" t="s">
        <v>33</v>
      </c>
      <c r="E1246" t="s">
        <v>7</v>
      </c>
      <c r="F1246" t="s">
        <v>4</v>
      </c>
      <c r="G1246">
        <v>2014</v>
      </c>
      <c r="H1246">
        <v>0.13739950000000001</v>
      </c>
    </row>
    <row r="1247" spans="1:8" x14ac:dyDescent="0.25">
      <c r="A1247" t="s">
        <v>46</v>
      </c>
      <c r="B1247" t="s">
        <v>44</v>
      </c>
      <c r="C1247" t="s">
        <v>39</v>
      </c>
      <c r="D1247" t="s">
        <v>33</v>
      </c>
      <c r="E1247" t="s">
        <v>7</v>
      </c>
      <c r="F1247" t="s">
        <v>4</v>
      </c>
      <c r="G1247">
        <v>2015</v>
      </c>
      <c r="H1247">
        <v>0.14002519999999999</v>
      </c>
    </row>
    <row r="1248" spans="1:8" x14ac:dyDescent="0.25">
      <c r="A1248" t="s">
        <v>46</v>
      </c>
      <c r="B1248" t="s">
        <v>44</v>
      </c>
      <c r="C1248" t="s">
        <v>39</v>
      </c>
      <c r="D1248" t="s">
        <v>33</v>
      </c>
      <c r="E1248" t="s">
        <v>7</v>
      </c>
      <c r="F1248" t="s">
        <v>4</v>
      </c>
      <c r="G1248">
        <v>2016</v>
      </c>
      <c r="H1248">
        <v>0.1426509</v>
      </c>
    </row>
    <row r="1249" spans="1:8" x14ac:dyDescent="0.25">
      <c r="A1249" t="s">
        <v>46</v>
      </c>
      <c r="B1249" t="s">
        <v>44</v>
      </c>
      <c r="C1249" t="s">
        <v>39</v>
      </c>
      <c r="D1249" t="s">
        <v>33</v>
      </c>
      <c r="E1249" t="s">
        <v>7</v>
      </c>
      <c r="F1249" t="s">
        <v>4</v>
      </c>
      <c r="G1249">
        <v>2017</v>
      </c>
      <c r="H1249">
        <v>0.14527660000000001</v>
      </c>
    </row>
    <row r="1250" spans="1:8" x14ac:dyDescent="0.25">
      <c r="A1250" t="s">
        <v>46</v>
      </c>
      <c r="B1250" t="s">
        <v>44</v>
      </c>
      <c r="C1250">
        <v>0</v>
      </c>
      <c r="D1250">
        <v>0</v>
      </c>
      <c r="E1250" t="s">
        <v>9</v>
      </c>
      <c r="F1250" t="s">
        <v>5</v>
      </c>
      <c r="G1250">
        <v>2012</v>
      </c>
      <c r="H1250">
        <v>2.0253216305420464E-2</v>
      </c>
    </row>
    <row r="1251" spans="1:8" x14ac:dyDescent="0.25">
      <c r="A1251" t="s">
        <v>46</v>
      </c>
      <c r="B1251" t="s">
        <v>44</v>
      </c>
      <c r="C1251">
        <v>0</v>
      </c>
      <c r="D1251">
        <v>0</v>
      </c>
      <c r="E1251" t="s">
        <v>9</v>
      </c>
      <c r="F1251" t="s">
        <v>5</v>
      </c>
      <c r="G1251">
        <v>2013</v>
      </c>
      <c r="H1251">
        <v>1.9710984000000001E-2</v>
      </c>
    </row>
    <row r="1252" spans="1:8" x14ac:dyDescent="0.25">
      <c r="A1252" t="s">
        <v>46</v>
      </c>
      <c r="B1252" t="s">
        <v>44</v>
      </c>
      <c r="C1252">
        <v>0</v>
      </c>
      <c r="D1252">
        <v>0</v>
      </c>
      <c r="E1252" t="s">
        <v>9</v>
      </c>
      <c r="F1252" t="s">
        <v>5</v>
      </c>
      <c r="G1252">
        <v>2014</v>
      </c>
      <c r="H1252">
        <v>1.9487339999999999E-2</v>
      </c>
    </row>
    <row r="1253" spans="1:8" x14ac:dyDescent="0.25">
      <c r="A1253" t="s">
        <v>46</v>
      </c>
      <c r="B1253" t="s">
        <v>44</v>
      </c>
      <c r="C1253">
        <v>0</v>
      </c>
      <c r="D1253">
        <v>0</v>
      </c>
      <c r="E1253" t="s">
        <v>9</v>
      </c>
      <c r="F1253" t="s">
        <v>5</v>
      </c>
      <c r="G1253">
        <v>2015</v>
      </c>
      <c r="H1253">
        <v>1.9263696E-2</v>
      </c>
    </row>
    <row r="1254" spans="1:8" x14ac:dyDescent="0.25">
      <c r="A1254" t="s">
        <v>46</v>
      </c>
      <c r="B1254" t="s">
        <v>44</v>
      </c>
      <c r="C1254">
        <v>0</v>
      </c>
      <c r="D1254">
        <v>0</v>
      </c>
      <c r="E1254" t="s">
        <v>9</v>
      </c>
      <c r="F1254" t="s">
        <v>5</v>
      </c>
      <c r="G1254">
        <v>2016</v>
      </c>
      <c r="H1254">
        <v>1.9039799999999999E-2</v>
      </c>
    </row>
    <row r="1255" spans="1:8" x14ac:dyDescent="0.25">
      <c r="A1255" t="s">
        <v>46</v>
      </c>
      <c r="B1255" t="s">
        <v>44</v>
      </c>
      <c r="C1255">
        <v>0</v>
      </c>
      <c r="D1255">
        <v>0</v>
      </c>
      <c r="E1255" t="s">
        <v>9</v>
      </c>
      <c r="F1255" t="s">
        <v>5</v>
      </c>
      <c r="G1255">
        <v>2017</v>
      </c>
      <c r="H1255">
        <v>1.8816599999999999E-2</v>
      </c>
    </row>
    <row r="1256" spans="1:8" x14ac:dyDescent="0.25">
      <c r="A1256" t="s">
        <v>46</v>
      </c>
      <c r="B1256" t="s">
        <v>44</v>
      </c>
      <c r="C1256" t="s">
        <v>39</v>
      </c>
      <c r="D1256" t="s">
        <v>30</v>
      </c>
      <c r="E1256" t="s">
        <v>7</v>
      </c>
      <c r="F1256" t="s">
        <v>5</v>
      </c>
      <c r="G1256">
        <v>2012</v>
      </c>
      <c r="H1256">
        <v>6.4800000000000003E-4</v>
      </c>
    </row>
    <row r="1257" spans="1:8" x14ac:dyDescent="0.25">
      <c r="A1257" t="s">
        <v>46</v>
      </c>
      <c r="B1257" t="s">
        <v>44</v>
      </c>
      <c r="C1257" t="s">
        <v>39</v>
      </c>
      <c r="D1257" t="s">
        <v>30</v>
      </c>
      <c r="E1257" t="s">
        <v>7</v>
      </c>
      <c r="F1257" t="s">
        <v>5</v>
      </c>
      <c r="G1257">
        <v>2013</v>
      </c>
      <c r="H1257">
        <v>4.9000295999999997E-4</v>
      </c>
    </row>
    <row r="1258" spans="1:8" x14ac:dyDescent="0.25">
      <c r="A1258" t="s">
        <v>46</v>
      </c>
      <c r="B1258" t="s">
        <v>44</v>
      </c>
      <c r="C1258" t="s">
        <v>39</v>
      </c>
      <c r="D1258" t="s">
        <v>30</v>
      </c>
      <c r="E1258" t="s">
        <v>7</v>
      </c>
      <c r="F1258" t="s">
        <v>5</v>
      </c>
      <c r="G1258">
        <v>2014</v>
      </c>
      <c r="H1258">
        <v>4.9079759999999994E-4</v>
      </c>
    </row>
    <row r="1259" spans="1:8" x14ac:dyDescent="0.25">
      <c r="A1259" t="s">
        <v>46</v>
      </c>
      <c r="B1259" t="s">
        <v>44</v>
      </c>
      <c r="C1259" t="s">
        <v>39</v>
      </c>
      <c r="D1259" t="s">
        <v>30</v>
      </c>
      <c r="E1259" t="s">
        <v>7</v>
      </c>
      <c r="F1259" t="s">
        <v>5</v>
      </c>
      <c r="G1259">
        <v>2015</v>
      </c>
      <c r="H1259">
        <v>4.9159223999999991E-4</v>
      </c>
    </row>
    <row r="1260" spans="1:8" x14ac:dyDescent="0.25">
      <c r="A1260" t="s">
        <v>46</v>
      </c>
      <c r="B1260" t="s">
        <v>44</v>
      </c>
      <c r="C1260" t="s">
        <v>39</v>
      </c>
      <c r="D1260" t="s">
        <v>30</v>
      </c>
      <c r="E1260" t="s">
        <v>7</v>
      </c>
      <c r="F1260" t="s">
        <v>5</v>
      </c>
      <c r="G1260">
        <v>2016</v>
      </c>
      <c r="H1260">
        <v>4.9259999999999994E-4</v>
      </c>
    </row>
    <row r="1261" spans="1:8" x14ac:dyDescent="0.25">
      <c r="A1261" t="s">
        <v>46</v>
      </c>
      <c r="B1261" t="s">
        <v>44</v>
      </c>
      <c r="C1261" t="s">
        <v>39</v>
      </c>
      <c r="D1261" t="s">
        <v>30</v>
      </c>
      <c r="E1261" t="s">
        <v>7</v>
      </c>
      <c r="F1261" t="s">
        <v>5</v>
      </c>
      <c r="G1261">
        <v>2017</v>
      </c>
      <c r="H1261">
        <v>4.9319999999999995E-4</v>
      </c>
    </row>
    <row r="1262" spans="1:8" x14ac:dyDescent="0.25">
      <c r="A1262" t="s">
        <v>46</v>
      </c>
      <c r="B1262" t="s">
        <v>44</v>
      </c>
      <c r="C1262" t="s">
        <v>39</v>
      </c>
      <c r="D1262" t="s">
        <v>30</v>
      </c>
      <c r="E1262" t="s">
        <v>8</v>
      </c>
      <c r="F1262" t="s">
        <v>5</v>
      </c>
      <c r="G1262">
        <v>2012</v>
      </c>
      <c r="H1262">
        <v>2.8459643694579539E-2</v>
      </c>
    </row>
    <row r="1263" spans="1:8" x14ac:dyDescent="0.25">
      <c r="A1263" t="s">
        <v>46</v>
      </c>
      <c r="B1263" t="s">
        <v>44</v>
      </c>
      <c r="C1263" t="s">
        <v>39</v>
      </c>
      <c r="D1263" t="s">
        <v>30</v>
      </c>
      <c r="E1263" t="s">
        <v>8</v>
      </c>
      <c r="F1263" t="s">
        <v>5</v>
      </c>
      <c r="G1263">
        <v>2013</v>
      </c>
      <c r="H1263">
        <v>3.2889000000000002E-2</v>
      </c>
    </row>
    <row r="1264" spans="1:8" x14ac:dyDescent="0.25">
      <c r="A1264" t="s">
        <v>46</v>
      </c>
      <c r="B1264" t="s">
        <v>44</v>
      </c>
      <c r="C1264" t="s">
        <v>39</v>
      </c>
      <c r="D1264" t="s">
        <v>30</v>
      </c>
      <c r="E1264" t="s">
        <v>8</v>
      </c>
      <c r="F1264" t="s">
        <v>5</v>
      </c>
      <c r="G1264">
        <v>2014</v>
      </c>
      <c r="H1264">
        <v>3.4069799999999997E-2</v>
      </c>
    </row>
    <row r="1265" spans="1:8" x14ac:dyDescent="0.25">
      <c r="A1265" t="s">
        <v>46</v>
      </c>
      <c r="B1265" t="s">
        <v>44</v>
      </c>
      <c r="C1265" t="s">
        <v>39</v>
      </c>
      <c r="D1265" t="s">
        <v>30</v>
      </c>
      <c r="E1265" t="s">
        <v>8</v>
      </c>
      <c r="F1265" t="s">
        <v>5</v>
      </c>
      <c r="G1265">
        <v>2015</v>
      </c>
      <c r="H1265">
        <v>3.52506E-2</v>
      </c>
    </row>
    <row r="1266" spans="1:8" x14ac:dyDescent="0.25">
      <c r="A1266" t="s">
        <v>46</v>
      </c>
      <c r="B1266" t="s">
        <v>44</v>
      </c>
      <c r="C1266" t="s">
        <v>39</v>
      </c>
      <c r="D1266" t="s">
        <v>30</v>
      </c>
      <c r="E1266" t="s">
        <v>8</v>
      </c>
      <c r="F1266" t="s">
        <v>5</v>
      </c>
      <c r="G1266">
        <v>2016</v>
      </c>
      <c r="H1266">
        <v>3.6431400000000003E-2</v>
      </c>
    </row>
    <row r="1267" spans="1:8" x14ac:dyDescent="0.25">
      <c r="A1267" t="s">
        <v>46</v>
      </c>
      <c r="B1267" t="s">
        <v>44</v>
      </c>
      <c r="C1267" t="s">
        <v>39</v>
      </c>
      <c r="D1267" t="s">
        <v>30</v>
      </c>
      <c r="E1267" t="s">
        <v>8</v>
      </c>
      <c r="F1267" t="s">
        <v>5</v>
      </c>
      <c r="G1267">
        <v>2017</v>
      </c>
      <c r="H1267">
        <v>3.7612199999999998E-2</v>
      </c>
    </row>
    <row r="1268" spans="1:8" x14ac:dyDescent="0.25">
      <c r="A1268" t="s">
        <v>46</v>
      </c>
      <c r="B1268" t="s">
        <v>44</v>
      </c>
      <c r="C1268" t="s">
        <v>39</v>
      </c>
      <c r="D1268" t="s">
        <v>31</v>
      </c>
      <c r="E1268" t="s">
        <v>15</v>
      </c>
      <c r="F1268" t="s">
        <v>5</v>
      </c>
      <c r="G1268">
        <v>2012</v>
      </c>
      <c r="H1268">
        <v>1.5603199999999999</v>
      </c>
    </row>
    <row r="1269" spans="1:8" x14ac:dyDescent="0.25">
      <c r="A1269" t="s">
        <v>46</v>
      </c>
      <c r="B1269" t="s">
        <v>44</v>
      </c>
      <c r="C1269" t="s">
        <v>39</v>
      </c>
      <c r="D1269" t="s">
        <v>31</v>
      </c>
      <c r="E1269" t="s">
        <v>15</v>
      </c>
      <c r="F1269" t="s">
        <v>5</v>
      </c>
      <c r="G1269">
        <v>2013</v>
      </c>
      <c r="H1269">
        <v>1.6044799999999999</v>
      </c>
    </row>
    <row r="1270" spans="1:8" x14ac:dyDescent="0.25">
      <c r="A1270" t="s">
        <v>46</v>
      </c>
      <c r="B1270" t="s">
        <v>44</v>
      </c>
      <c r="C1270" t="s">
        <v>39</v>
      </c>
      <c r="D1270" t="s">
        <v>31</v>
      </c>
      <c r="E1270" t="s">
        <v>15</v>
      </c>
      <c r="F1270" t="s">
        <v>5</v>
      </c>
      <c r="G1270">
        <v>2014</v>
      </c>
      <c r="H1270">
        <v>1.6337600000000001</v>
      </c>
    </row>
    <row r="1271" spans="1:8" x14ac:dyDescent="0.25">
      <c r="A1271" t="s">
        <v>46</v>
      </c>
      <c r="B1271" t="s">
        <v>44</v>
      </c>
      <c r="C1271" t="s">
        <v>39</v>
      </c>
      <c r="D1271" t="s">
        <v>31</v>
      </c>
      <c r="E1271" t="s">
        <v>15</v>
      </c>
      <c r="F1271" t="s">
        <v>5</v>
      </c>
      <c r="G1271">
        <v>2015</v>
      </c>
      <c r="H1271">
        <v>1.646944</v>
      </c>
    </row>
    <row r="1272" spans="1:8" x14ac:dyDescent="0.25">
      <c r="A1272" t="s">
        <v>46</v>
      </c>
      <c r="B1272" t="s">
        <v>44</v>
      </c>
      <c r="C1272" t="s">
        <v>39</v>
      </c>
      <c r="D1272" t="s">
        <v>31</v>
      </c>
      <c r="E1272" t="s">
        <v>15</v>
      </c>
      <c r="F1272" t="s">
        <v>5</v>
      </c>
      <c r="G1272">
        <v>2016</v>
      </c>
      <c r="H1272">
        <v>1.6439999999999999</v>
      </c>
    </row>
    <row r="1273" spans="1:8" x14ac:dyDescent="0.25">
      <c r="A1273" t="s">
        <v>46</v>
      </c>
      <c r="B1273" t="s">
        <v>44</v>
      </c>
      <c r="C1273" t="s">
        <v>39</v>
      </c>
      <c r="D1273" t="s">
        <v>31</v>
      </c>
      <c r="E1273" t="s">
        <v>15</v>
      </c>
      <c r="F1273" t="s">
        <v>5</v>
      </c>
      <c r="G1273">
        <v>2017</v>
      </c>
      <c r="H1273">
        <v>1.6634880000000001</v>
      </c>
    </row>
    <row r="1274" spans="1:8" x14ac:dyDescent="0.25">
      <c r="A1274" t="s">
        <v>46</v>
      </c>
      <c r="B1274" t="s">
        <v>44</v>
      </c>
      <c r="C1274" t="s">
        <v>39</v>
      </c>
      <c r="D1274" t="s">
        <v>31</v>
      </c>
      <c r="E1274" t="s">
        <v>9</v>
      </c>
      <c r="F1274" t="s">
        <v>5</v>
      </c>
      <c r="G1274">
        <v>2012</v>
      </c>
      <c r="H1274">
        <v>1.0381830000000001E-4</v>
      </c>
    </row>
    <row r="1275" spans="1:8" x14ac:dyDescent="0.25">
      <c r="A1275" t="s">
        <v>46</v>
      </c>
      <c r="B1275" t="s">
        <v>44</v>
      </c>
      <c r="C1275" t="s">
        <v>39</v>
      </c>
      <c r="D1275" t="s">
        <v>31</v>
      </c>
      <c r="E1275" t="s">
        <v>9</v>
      </c>
      <c r="F1275" t="s">
        <v>5</v>
      </c>
      <c r="G1275">
        <v>2013</v>
      </c>
      <c r="H1275">
        <v>1.0392959999999996E-4</v>
      </c>
    </row>
    <row r="1276" spans="1:8" x14ac:dyDescent="0.25">
      <c r="A1276" t="s">
        <v>46</v>
      </c>
      <c r="B1276" t="s">
        <v>44</v>
      </c>
      <c r="C1276" t="s">
        <v>39</v>
      </c>
      <c r="D1276" t="s">
        <v>31</v>
      </c>
      <c r="E1276" t="s">
        <v>9</v>
      </c>
      <c r="F1276" t="s">
        <v>5</v>
      </c>
      <c r="G1276">
        <v>2014</v>
      </c>
      <c r="H1276">
        <v>9.735899999999996E-5</v>
      </c>
    </row>
    <row r="1277" spans="1:8" x14ac:dyDescent="0.25">
      <c r="A1277" t="s">
        <v>46</v>
      </c>
      <c r="B1277" t="s">
        <v>44</v>
      </c>
      <c r="C1277" t="s">
        <v>39</v>
      </c>
      <c r="D1277" t="s">
        <v>31</v>
      </c>
      <c r="E1277" t="s">
        <v>9</v>
      </c>
      <c r="F1277" t="s">
        <v>5</v>
      </c>
      <c r="G1277">
        <v>2015</v>
      </c>
      <c r="H1277">
        <v>9.0788399999999986E-5</v>
      </c>
    </row>
    <row r="1278" spans="1:8" x14ac:dyDescent="0.25">
      <c r="A1278" t="s">
        <v>46</v>
      </c>
      <c r="B1278" t="s">
        <v>44</v>
      </c>
      <c r="C1278" t="s">
        <v>39</v>
      </c>
      <c r="D1278" t="s">
        <v>31</v>
      </c>
      <c r="E1278" t="s">
        <v>9</v>
      </c>
      <c r="F1278" t="s">
        <v>5</v>
      </c>
      <c r="G1278">
        <v>2016</v>
      </c>
      <c r="H1278">
        <v>8.3999999999999995E-5</v>
      </c>
    </row>
    <row r="1279" spans="1:8" x14ac:dyDescent="0.25">
      <c r="A1279" t="s">
        <v>46</v>
      </c>
      <c r="B1279" t="s">
        <v>44</v>
      </c>
      <c r="C1279" t="s">
        <v>39</v>
      </c>
      <c r="D1279" t="s">
        <v>31</v>
      </c>
      <c r="E1279" t="s">
        <v>9</v>
      </c>
      <c r="F1279" t="s">
        <v>5</v>
      </c>
      <c r="G1279">
        <v>2017</v>
      </c>
      <c r="H1279">
        <v>7.7399999999999998E-5</v>
      </c>
    </row>
    <row r="1280" spans="1:8" x14ac:dyDescent="0.25">
      <c r="A1280" t="s">
        <v>46</v>
      </c>
      <c r="B1280" t="s">
        <v>44</v>
      </c>
      <c r="C1280" t="s">
        <v>39</v>
      </c>
      <c r="D1280" t="s">
        <v>31</v>
      </c>
      <c r="E1280" t="s">
        <v>6</v>
      </c>
      <c r="F1280" t="s">
        <v>5</v>
      </c>
      <c r="G1280">
        <v>2012</v>
      </c>
      <c r="H1280">
        <v>1.512222465402262</v>
      </c>
    </row>
    <row r="1281" spans="1:8" x14ac:dyDescent="0.25">
      <c r="A1281" t="s">
        <v>46</v>
      </c>
      <c r="B1281" t="s">
        <v>44</v>
      </c>
      <c r="C1281" t="s">
        <v>39</v>
      </c>
      <c r="D1281" t="s">
        <v>31</v>
      </c>
      <c r="E1281" t="s">
        <v>6</v>
      </c>
      <c r="F1281" t="s">
        <v>5</v>
      </c>
      <c r="G1281">
        <v>2013</v>
      </c>
      <c r="H1281">
        <v>1.5930344329077066</v>
      </c>
    </row>
    <row r="1282" spans="1:8" x14ac:dyDescent="0.25">
      <c r="A1282" t="s">
        <v>46</v>
      </c>
      <c r="B1282" t="s">
        <v>44</v>
      </c>
      <c r="C1282" t="s">
        <v>39</v>
      </c>
      <c r="D1282" t="s">
        <v>31</v>
      </c>
      <c r="E1282" t="s">
        <v>6</v>
      </c>
      <c r="F1282" t="s">
        <v>5</v>
      </c>
      <c r="G1282">
        <v>2014</v>
      </c>
      <c r="H1282">
        <v>1.6573894114505421</v>
      </c>
    </row>
    <row r="1283" spans="1:8" x14ac:dyDescent="0.25">
      <c r="A1283" t="s">
        <v>46</v>
      </c>
      <c r="B1283" t="s">
        <v>44</v>
      </c>
      <c r="C1283" t="s">
        <v>39</v>
      </c>
      <c r="D1283" t="s">
        <v>31</v>
      </c>
      <c r="E1283" t="s">
        <v>6</v>
      </c>
      <c r="F1283" t="s">
        <v>5</v>
      </c>
      <c r="G1283">
        <v>2015</v>
      </c>
      <c r="H1283">
        <v>1.7032060551471193</v>
      </c>
    </row>
    <row r="1284" spans="1:8" x14ac:dyDescent="0.25">
      <c r="A1284" t="s">
        <v>46</v>
      </c>
      <c r="B1284" t="s">
        <v>44</v>
      </c>
      <c r="C1284" t="s">
        <v>39</v>
      </c>
      <c r="D1284" t="s">
        <v>31</v>
      </c>
      <c r="E1284" t="s">
        <v>6</v>
      </c>
      <c r="F1284" t="s">
        <v>5</v>
      </c>
      <c r="G1284">
        <v>2016</v>
      </c>
      <c r="H1284">
        <v>1.7242548225626133</v>
      </c>
    </row>
    <row r="1285" spans="1:8" x14ac:dyDescent="0.25">
      <c r="A1285" t="s">
        <v>46</v>
      </c>
      <c r="B1285" t="s">
        <v>44</v>
      </c>
      <c r="C1285" t="s">
        <v>39</v>
      </c>
      <c r="D1285" t="s">
        <v>31</v>
      </c>
      <c r="E1285" t="s">
        <v>6</v>
      </c>
      <c r="F1285" t="s">
        <v>5</v>
      </c>
      <c r="G1285">
        <v>2017</v>
      </c>
      <c r="H1285">
        <v>1.7775799895146518</v>
      </c>
    </row>
    <row r="1286" spans="1:8" x14ac:dyDescent="0.25">
      <c r="A1286" t="s">
        <v>46</v>
      </c>
      <c r="B1286" t="s">
        <v>44</v>
      </c>
      <c r="C1286" t="s">
        <v>39</v>
      </c>
      <c r="D1286" t="s">
        <v>31</v>
      </c>
      <c r="E1286" t="s">
        <v>11</v>
      </c>
      <c r="F1286" t="s">
        <v>5</v>
      </c>
      <c r="G1286">
        <v>2012</v>
      </c>
      <c r="H1286">
        <v>1.8E-5</v>
      </c>
    </row>
    <row r="1287" spans="1:8" x14ac:dyDescent="0.25">
      <c r="A1287" t="s">
        <v>46</v>
      </c>
      <c r="B1287" t="s">
        <v>44</v>
      </c>
      <c r="C1287" t="s">
        <v>39</v>
      </c>
      <c r="D1287" t="s">
        <v>31</v>
      </c>
      <c r="E1287" t="s">
        <v>11</v>
      </c>
      <c r="F1287" t="s">
        <v>5</v>
      </c>
      <c r="G1287">
        <v>2013</v>
      </c>
      <c r="H1287">
        <v>3.4E-5</v>
      </c>
    </row>
    <row r="1288" spans="1:8" x14ac:dyDescent="0.25">
      <c r="A1288" t="s">
        <v>46</v>
      </c>
      <c r="B1288" t="s">
        <v>44</v>
      </c>
      <c r="C1288" t="s">
        <v>39</v>
      </c>
      <c r="D1288" t="s">
        <v>31</v>
      </c>
      <c r="E1288" t="s">
        <v>11</v>
      </c>
      <c r="F1288" t="s">
        <v>5</v>
      </c>
      <c r="G1288">
        <v>2014</v>
      </c>
      <c r="H1288">
        <v>5.5000000000000002E-5</v>
      </c>
    </row>
    <row r="1289" spans="1:8" x14ac:dyDescent="0.25">
      <c r="A1289" t="s">
        <v>46</v>
      </c>
      <c r="B1289" t="s">
        <v>44</v>
      </c>
      <c r="C1289" t="s">
        <v>39</v>
      </c>
      <c r="D1289" t="s">
        <v>31</v>
      </c>
      <c r="E1289" t="s">
        <v>11</v>
      </c>
      <c r="F1289" t="s">
        <v>5</v>
      </c>
      <c r="G1289">
        <v>2015</v>
      </c>
      <c r="H1289">
        <v>7.6000000000000004E-5</v>
      </c>
    </row>
    <row r="1290" spans="1:8" x14ac:dyDescent="0.25">
      <c r="A1290" t="s">
        <v>46</v>
      </c>
      <c r="B1290" t="s">
        <v>44</v>
      </c>
      <c r="C1290" t="s">
        <v>39</v>
      </c>
      <c r="D1290" t="s">
        <v>31</v>
      </c>
      <c r="E1290" t="s">
        <v>11</v>
      </c>
      <c r="F1290" t="s">
        <v>5</v>
      </c>
      <c r="G1290">
        <v>2016</v>
      </c>
      <c r="H1290">
        <v>9.4999999999999992E-5</v>
      </c>
    </row>
    <row r="1291" spans="1:8" x14ac:dyDescent="0.25">
      <c r="A1291" t="s">
        <v>46</v>
      </c>
      <c r="B1291" t="s">
        <v>44</v>
      </c>
      <c r="C1291" t="s">
        <v>39</v>
      </c>
      <c r="D1291" t="s">
        <v>31</v>
      </c>
      <c r="E1291" t="s">
        <v>11</v>
      </c>
      <c r="F1291" t="s">
        <v>5</v>
      </c>
      <c r="G1291">
        <v>2017</v>
      </c>
      <c r="H1291">
        <v>1.2599999999999997E-4</v>
      </c>
    </row>
    <row r="1292" spans="1:8" x14ac:dyDescent="0.25">
      <c r="A1292" t="s">
        <v>46</v>
      </c>
      <c r="B1292" t="s">
        <v>44</v>
      </c>
      <c r="C1292" t="s">
        <v>39</v>
      </c>
      <c r="D1292" t="s">
        <v>31</v>
      </c>
      <c r="E1292" t="s">
        <v>7</v>
      </c>
      <c r="F1292" t="s">
        <v>5</v>
      </c>
      <c r="G1292">
        <v>2012</v>
      </c>
      <c r="H1292">
        <v>6.9610444800000332E-5</v>
      </c>
    </row>
    <row r="1293" spans="1:8" x14ac:dyDescent="0.25">
      <c r="A1293" t="s">
        <v>46</v>
      </c>
      <c r="B1293" t="s">
        <v>44</v>
      </c>
      <c r="C1293" t="s">
        <v>39</v>
      </c>
      <c r="D1293" t="s">
        <v>31</v>
      </c>
      <c r="E1293" t="s">
        <v>7</v>
      </c>
      <c r="F1293" t="s">
        <v>5</v>
      </c>
      <c r="G1293">
        <v>2013</v>
      </c>
      <c r="H1293">
        <v>6.5305199999999999E-5</v>
      </c>
    </row>
    <row r="1294" spans="1:8" x14ac:dyDescent="0.25">
      <c r="A1294" t="s">
        <v>46</v>
      </c>
      <c r="B1294" t="s">
        <v>44</v>
      </c>
      <c r="C1294" t="s">
        <v>39</v>
      </c>
      <c r="D1294" t="s">
        <v>31</v>
      </c>
      <c r="E1294" t="s">
        <v>7</v>
      </c>
      <c r="F1294" t="s">
        <v>5</v>
      </c>
      <c r="G1294">
        <v>2014</v>
      </c>
      <c r="H1294">
        <v>6.5322000000000009E-5</v>
      </c>
    </row>
    <row r="1295" spans="1:8" x14ac:dyDescent="0.25">
      <c r="A1295" t="s">
        <v>46</v>
      </c>
      <c r="B1295" t="s">
        <v>44</v>
      </c>
      <c r="C1295" t="s">
        <v>39</v>
      </c>
      <c r="D1295" t="s">
        <v>31</v>
      </c>
      <c r="E1295" t="s">
        <v>7</v>
      </c>
      <c r="F1295" t="s">
        <v>5</v>
      </c>
      <c r="G1295">
        <v>2015</v>
      </c>
      <c r="H1295">
        <v>6.5338799999999992E-5</v>
      </c>
    </row>
    <row r="1296" spans="1:8" x14ac:dyDescent="0.25">
      <c r="A1296" t="s">
        <v>46</v>
      </c>
      <c r="B1296" t="s">
        <v>44</v>
      </c>
      <c r="C1296" t="s">
        <v>39</v>
      </c>
      <c r="D1296" t="s">
        <v>31</v>
      </c>
      <c r="E1296" t="s">
        <v>7</v>
      </c>
      <c r="F1296" t="s">
        <v>5</v>
      </c>
      <c r="G1296">
        <v>2016</v>
      </c>
      <c r="H1296">
        <v>6.539999999999999E-5</v>
      </c>
    </row>
    <row r="1297" spans="1:8" x14ac:dyDescent="0.25">
      <c r="A1297" t="s">
        <v>46</v>
      </c>
      <c r="B1297" t="s">
        <v>44</v>
      </c>
      <c r="C1297" t="s">
        <v>39</v>
      </c>
      <c r="D1297" t="s">
        <v>31</v>
      </c>
      <c r="E1297" t="s">
        <v>7</v>
      </c>
      <c r="F1297" t="s">
        <v>5</v>
      </c>
      <c r="G1297">
        <v>2017</v>
      </c>
      <c r="H1297">
        <v>6.539999999999999E-5</v>
      </c>
    </row>
    <row r="1298" spans="1:8" x14ac:dyDescent="0.25">
      <c r="A1298" t="s">
        <v>46</v>
      </c>
      <c r="B1298" t="s">
        <v>44</v>
      </c>
      <c r="C1298" t="s">
        <v>39</v>
      </c>
      <c r="D1298" t="s">
        <v>31</v>
      </c>
      <c r="E1298" t="s">
        <v>12</v>
      </c>
      <c r="F1298" t="s">
        <v>5</v>
      </c>
      <c r="G1298">
        <v>2012</v>
      </c>
      <c r="H1298">
        <v>0</v>
      </c>
    </row>
    <row r="1299" spans="1:8" x14ac:dyDescent="0.25">
      <c r="A1299" t="s">
        <v>46</v>
      </c>
      <c r="B1299" t="s">
        <v>44</v>
      </c>
      <c r="C1299" t="s">
        <v>39</v>
      </c>
      <c r="D1299" t="s">
        <v>31</v>
      </c>
      <c r="E1299" t="s">
        <v>12</v>
      </c>
      <c r="F1299" t="s">
        <v>5</v>
      </c>
      <c r="G1299">
        <v>2013</v>
      </c>
      <c r="H1299">
        <v>0</v>
      </c>
    </row>
    <row r="1300" spans="1:8" x14ac:dyDescent="0.25">
      <c r="A1300" t="s">
        <v>46</v>
      </c>
      <c r="B1300" t="s">
        <v>44</v>
      </c>
      <c r="C1300" t="s">
        <v>39</v>
      </c>
      <c r="D1300" t="s">
        <v>31</v>
      </c>
      <c r="E1300" t="s">
        <v>12</v>
      </c>
      <c r="F1300" t="s">
        <v>5</v>
      </c>
      <c r="G1300">
        <v>2014</v>
      </c>
      <c r="H1300">
        <v>0</v>
      </c>
    </row>
    <row r="1301" spans="1:8" x14ac:dyDescent="0.25">
      <c r="A1301" t="s">
        <v>46</v>
      </c>
      <c r="B1301" t="s">
        <v>44</v>
      </c>
      <c r="C1301" t="s">
        <v>39</v>
      </c>
      <c r="D1301" t="s">
        <v>31</v>
      </c>
      <c r="E1301" t="s">
        <v>12</v>
      </c>
      <c r="F1301" t="s">
        <v>5</v>
      </c>
      <c r="G1301">
        <v>2015</v>
      </c>
      <c r="H1301">
        <v>0</v>
      </c>
    </row>
    <row r="1302" spans="1:8" x14ac:dyDescent="0.25">
      <c r="A1302" t="s">
        <v>46</v>
      </c>
      <c r="B1302" t="s">
        <v>44</v>
      </c>
      <c r="C1302" t="s">
        <v>39</v>
      </c>
      <c r="D1302" t="s">
        <v>31</v>
      </c>
      <c r="E1302" t="s">
        <v>12</v>
      </c>
      <c r="F1302" t="s">
        <v>5</v>
      </c>
      <c r="G1302">
        <v>2016</v>
      </c>
      <c r="H1302">
        <v>0</v>
      </c>
    </row>
    <row r="1303" spans="1:8" x14ac:dyDescent="0.25">
      <c r="A1303" t="s">
        <v>46</v>
      </c>
      <c r="B1303" t="s">
        <v>44</v>
      </c>
      <c r="C1303" t="s">
        <v>39</v>
      </c>
      <c r="D1303" t="s">
        <v>31</v>
      </c>
      <c r="E1303" t="s">
        <v>12</v>
      </c>
      <c r="F1303" t="s">
        <v>5</v>
      </c>
      <c r="G1303">
        <v>2017</v>
      </c>
      <c r="H1303">
        <v>0</v>
      </c>
    </row>
    <row r="1304" spans="1:8" x14ac:dyDescent="0.25">
      <c r="A1304" t="s">
        <v>46</v>
      </c>
      <c r="B1304" t="s">
        <v>44</v>
      </c>
      <c r="C1304" t="s">
        <v>39</v>
      </c>
      <c r="D1304" t="s">
        <v>32</v>
      </c>
      <c r="E1304" t="s">
        <v>6</v>
      </c>
      <c r="F1304" t="s">
        <v>5</v>
      </c>
      <c r="G1304">
        <v>2012</v>
      </c>
      <c r="H1304">
        <v>0.1680536</v>
      </c>
    </row>
    <row r="1305" spans="1:8" x14ac:dyDescent="0.25">
      <c r="A1305" t="s">
        <v>46</v>
      </c>
      <c r="B1305" t="s">
        <v>44</v>
      </c>
      <c r="C1305" t="s">
        <v>39</v>
      </c>
      <c r="D1305" t="s">
        <v>32</v>
      </c>
      <c r="E1305" t="s">
        <v>6</v>
      </c>
      <c r="F1305" t="s">
        <v>5</v>
      </c>
      <c r="G1305">
        <v>2013</v>
      </c>
      <c r="H1305">
        <v>0.165231924</v>
      </c>
    </row>
    <row r="1306" spans="1:8" x14ac:dyDescent="0.25">
      <c r="A1306" t="s">
        <v>46</v>
      </c>
      <c r="B1306" t="s">
        <v>44</v>
      </c>
      <c r="C1306" t="s">
        <v>39</v>
      </c>
      <c r="D1306" t="s">
        <v>32</v>
      </c>
      <c r="E1306" t="s">
        <v>6</v>
      </c>
      <c r="F1306" t="s">
        <v>5</v>
      </c>
      <c r="G1306">
        <v>2014</v>
      </c>
      <c r="H1306">
        <v>0.19776528200000001</v>
      </c>
    </row>
    <row r="1307" spans="1:8" x14ac:dyDescent="0.25">
      <c r="A1307" t="s">
        <v>46</v>
      </c>
      <c r="B1307" t="s">
        <v>44</v>
      </c>
      <c r="C1307" t="s">
        <v>39</v>
      </c>
      <c r="D1307" t="s">
        <v>32</v>
      </c>
      <c r="E1307" t="s">
        <v>6</v>
      </c>
      <c r="F1307" t="s">
        <v>5</v>
      </c>
      <c r="G1307">
        <v>2015</v>
      </c>
      <c r="H1307">
        <v>0.19015539400000001</v>
      </c>
    </row>
    <row r="1308" spans="1:8" x14ac:dyDescent="0.25">
      <c r="A1308" t="s">
        <v>46</v>
      </c>
      <c r="B1308" t="s">
        <v>44</v>
      </c>
      <c r="C1308" t="s">
        <v>39</v>
      </c>
      <c r="D1308" t="s">
        <v>32</v>
      </c>
      <c r="E1308" t="s">
        <v>6</v>
      </c>
      <c r="F1308" t="s">
        <v>5</v>
      </c>
      <c r="G1308">
        <v>2016</v>
      </c>
      <c r="H1308">
        <v>0.15446860000000001</v>
      </c>
    </row>
    <row r="1309" spans="1:8" x14ac:dyDescent="0.25">
      <c r="A1309" t="s">
        <v>46</v>
      </c>
      <c r="B1309" t="s">
        <v>44</v>
      </c>
      <c r="C1309" t="s">
        <v>39</v>
      </c>
      <c r="D1309" t="s">
        <v>32</v>
      </c>
      <c r="E1309" t="s">
        <v>6</v>
      </c>
      <c r="F1309" t="s">
        <v>5</v>
      </c>
      <c r="G1309">
        <v>2017</v>
      </c>
      <c r="H1309">
        <v>0.150865</v>
      </c>
    </row>
    <row r="1310" spans="1:8" x14ac:dyDescent="0.25">
      <c r="A1310" t="s">
        <v>46</v>
      </c>
      <c r="B1310" t="s">
        <v>44</v>
      </c>
      <c r="C1310" t="s">
        <v>39</v>
      </c>
      <c r="D1310" t="s">
        <v>32</v>
      </c>
      <c r="E1310" t="s">
        <v>7</v>
      </c>
      <c r="F1310" t="s">
        <v>5</v>
      </c>
      <c r="G1310">
        <v>2012</v>
      </c>
      <c r="H1310">
        <v>4.1399999999999998E-4</v>
      </c>
    </row>
    <row r="1311" spans="1:8" x14ac:dyDescent="0.25">
      <c r="A1311" t="s">
        <v>46</v>
      </c>
      <c r="B1311" t="s">
        <v>44</v>
      </c>
      <c r="C1311" t="s">
        <v>39</v>
      </c>
      <c r="D1311" t="s">
        <v>32</v>
      </c>
      <c r="E1311" t="s">
        <v>7</v>
      </c>
      <c r="F1311" t="s">
        <v>5</v>
      </c>
      <c r="G1311">
        <v>2013</v>
      </c>
      <c r="H1311">
        <v>1.0366312313574222E-3</v>
      </c>
    </row>
    <row r="1312" spans="1:8" x14ac:dyDescent="0.25">
      <c r="A1312" t="s">
        <v>46</v>
      </c>
      <c r="B1312" t="s">
        <v>44</v>
      </c>
      <c r="C1312" t="s">
        <v>39</v>
      </c>
      <c r="D1312" t="s">
        <v>32</v>
      </c>
      <c r="E1312" t="s">
        <v>7</v>
      </c>
      <c r="F1312" t="s">
        <v>5</v>
      </c>
      <c r="G1312">
        <v>2014</v>
      </c>
      <c r="H1312">
        <v>9.7433066840470477E-4</v>
      </c>
    </row>
    <row r="1313" spans="1:8" x14ac:dyDescent="0.25">
      <c r="A1313" t="s">
        <v>46</v>
      </c>
      <c r="B1313" t="s">
        <v>44</v>
      </c>
      <c r="C1313" t="s">
        <v>39</v>
      </c>
      <c r="D1313" t="s">
        <v>32</v>
      </c>
      <c r="E1313" t="s">
        <v>7</v>
      </c>
      <c r="F1313" t="s">
        <v>5</v>
      </c>
      <c r="G1313">
        <v>2015</v>
      </c>
      <c r="H1313">
        <v>9.160523838174779E-4</v>
      </c>
    </row>
    <row r="1314" spans="1:8" x14ac:dyDescent="0.25">
      <c r="A1314" t="s">
        <v>46</v>
      </c>
      <c r="B1314" t="s">
        <v>44</v>
      </c>
      <c r="C1314" t="s">
        <v>39</v>
      </c>
      <c r="D1314" t="s">
        <v>32</v>
      </c>
      <c r="E1314" t="s">
        <v>7</v>
      </c>
      <c r="F1314" t="s">
        <v>5</v>
      </c>
      <c r="G1314">
        <v>2016</v>
      </c>
      <c r="H1314">
        <v>8.61E-4</v>
      </c>
    </row>
    <row r="1315" spans="1:8" x14ac:dyDescent="0.25">
      <c r="A1315" t="s">
        <v>46</v>
      </c>
      <c r="B1315" t="s">
        <v>44</v>
      </c>
      <c r="C1315" t="s">
        <v>39</v>
      </c>
      <c r="D1315" t="s">
        <v>32</v>
      </c>
      <c r="E1315" t="s">
        <v>7</v>
      </c>
      <c r="F1315" t="s">
        <v>5</v>
      </c>
      <c r="G1315">
        <v>2017</v>
      </c>
      <c r="H1315">
        <v>8.0999999999999996E-4</v>
      </c>
    </row>
    <row r="1316" spans="1:8" x14ac:dyDescent="0.25">
      <c r="A1316" t="s">
        <v>46</v>
      </c>
      <c r="B1316" t="s">
        <v>44</v>
      </c>
      <c r="C1316">
        <v>0</v>
      </c>
      <c r="D1316">
        <v>0</v>
      </c>
      <c r="E1316" t="s">
        <v>7</v>
      </c>
      <c r="F1316" t="s">
        <v>5</v>
      </c>
      <c r="G1316">
        <v>2012</v>
      </c>
      <c r="H1316">
        <v>0.20052400000000001</v>
      </c>
    </row>
    <row r="1317" spans="1:8" x14ac:dyDescent="0.25">
      <c r="A1317" t="s">
        <v>46</v>
      </c>
      <c r="B1317" t="s">
        <v>44</v>
      </c>
      <c r="C1317">
        <v>0</v>
      </c>
      <c r="D1317">
        <v>0</v>
      </c>
      <c r="E1317" t="s">
        <v>7</v>
      </c>
      <c r="F1317" t="s">
        <v>5</v>
      </c>
      <c r="G1317">
        <v>2013</v>
      </c>
      <c r="H1317">
        <v>0.20052600000000001</v>
      </c>
    </row>
    <row r="1318" spans="1:8" x14ac:dyDescent="0.25">
      <c r="A1318" t="s">
        <v>46</v>
      </c>
      <c r="B1318" t="s">
        <v>44</v>
      </c>
      <c r="C1318">
        <v>0</v>
      </c>
      <c r="D1318">
        <v>0</v>
      </c>
      <c r="E1318" t="s">
        <v>7</v>
      </c>
      <c r="F1318" t="s">
        <v>5</v>
      </c>
      <c r="G1318">
        <v>2014</v>
      </c>
      <c r="H1318">
        <v>0.20052800000000001</v>
      </c>
    </row>
    <row r="1319" spans="1:8" x14ac:dyDescent="0.25">
      <c r="A1319" t="s">
        <v>46</v>
      </c>
      <c r="B1319" t="s">
        <v>44</v>
      </c>
      <c r="C1319">
        <v>0</v>
      </c>
      <c r="D1319">
        <v>0</v>
      </c>
      <c r="E1319" t="s">
        <v>7</v>
      </c>
      <c r="F1319" t="s">
        <v>5</v>
      </c>
      <c r="G1319">
        <v>2015</v>
      </c>
      <c r="H1319">
        <v>0.20053000000000001</v>
      </c>
    </row>
    <row r="1320" spans="1:8" x14ac:dyDescent="0.25">
      <c r="A1320" t="s">
        <v>46</v>
      </c>
      <c r="B1320" t="s">
        <v>44</v>
      </c>
      <c r="C1320">
        <v>0</v>
      </c>
      <c r="D1320">
        <v>0</v>
      </c>
      <c r="E1320" t="s">
        <v>7</v>
      </c>
      <c r="F1320" t="s">
        <v>5</v>
      </c>
      <c r="G1320">
        <v>2016</v>
      </c>
      <c r="H1320">
        <v>0.20053199999999999</v>
      </c>
    </row>
    <row r="1321" spans="1:8" x14ac:dyDescent="0.25">
      <c r="A1321" t="s">
        <v>46</v>
      </c>
      <c r="B1321" t="s">
        <v>44</v>
      </c>
      <c r="C1321">
        <v>0</v>
      </c>
      <c r="D1321">
        <v>0</v>
      </c>
      <c r="E1321" t="s">
        <v>7</v>
      </c>
      <c r="F1321" t="s">
        <v>5</v>
      </c>
      <c r="G1321">
        <v>2017</v>
      </c>
      <c r="H1321">
        <v>0.20053399999999999</v>
      </c>
    </row>
    <row r="1322" spans="1:8" x14ac:dyDescent="0.25">
      <c r="A1322" t="s">
        <v>46</v>
      </c>
      <c r="B1322" t="s">
        <v>44</v>
      </c>
      <c r="C1322">
        <v>0</v>
      </c>
      <c r="D1322">
        <v>0</v>
      </c>
      <c r="E1322" t="s">
        <v>6</v>
      </c>
      <c r="F1322" t="s">
        <v>5</v>
      </c>
      <c r="G1322">
        <v>2012</v>
      </c>
      <c r="H1322">
        <v>7.7723487272328654E-2</v>
      </c>
    </row>
    <row r="1323" spans="1:8" x14ac:dyDescent="0.25">
      <c r="A1323" t="s">
        <v>46</v>
      </c>
      <c r="B1323" t="s">
        <v>44</v>
      </c>
      <c r="C1323">
        <v>0</v>
      </c>
      <c r="D1323">
        <v>0</v>
      </c>
      <c r="E1323" t="s">
        <v>6</v>
      </c>
      <c r="F1323" t="s">
        <v>5</v>
      </c>
      <c r="G1323">
        <v>2013</v>
      </c>
      <c r="H1323">
        <v>7.256145E-2</v>
      </c>
    </row>
    <row r="1324" spans="1:8" x14ac:dyDescent="0.25">
      <c r="A1324" t="s">
        <v>46</v>
      </c>
      <c r="B1324" t="s">
        <v>44</v>
      </c>
      <c r="C1324">
        <v>0</v>
      </c>
      <c r="D1324">
        <v>0</v>
      </c>
      <c r="E1324" t="s">
        <v>6</v>
      </c>
      <c r="F1324" t="s">
        <v>5</v>
      </c>
      <c r="G1324">
        <v>2014</v>
      </c>
      <c r="H1324">
        <v>7.4044424999999997E-2</v>
      </c>
    </row>
    <row r="1325" spans="1:8" x14ac:dyDescent="0.25">
      <c r="A1325" t="s">
        <v>46</v>
      </c>
      <c r="B1325" t="s">
        <v>44</v>
      </c>
      <c r="C1325">
        <v>0</v>
      </c>
      <c r="D1325">
        <v>0</v>
      </c>
      <c r="E1325" t="s">
        <v>6</v>
      </c>
      <c r="F1325" t="s">
        <v>5</v>
      </c>
      <c r="G1325">
        <v>2015</v>
      </c>
      <c r="H1325">
        <v>7.5527399999999995E-2</v>
      </c>
    </row>
    <row r="1326" spans="1:8" x14ac:dyDescent="0.25">
      <c r="A1326" t="s">
        <v>46</v>
      </c>
      <c r="B1326" t="s">
        <v>44</v>
      </c>
      <c r="C1326">
        <v>0</v>
      </c>
      <c r="D1326">
        <v>0</v>
      </c>
      <c r="E1326" t="s">
        <v>6</v>
      </c>
      <c r="F1326" t="s">
        <v>5</v>
      </c>
      <c r="G1326">
        <v>2016</v>
      </c>
      <c r="H1326">
        <v>7.7010375000000006E-2</v>
      </c>
    </row>
    <row r="1327" spans="1:8" x14ac:dyDescent="0.25">
      <c r="A1327" t="s">
        <v>46</v>
      </c>
      <c r="B1327" t="s">
        <v>44</v>
      </c>
      <c r="C1327">
        <v>0</v>
      </c>
      <c r="D1327">
        <v>0</v>
      </c>
      <c r="E1327" t="s">
        <v>6</v>
      </c>
      <c r="F1327" t="s">
        <v>5</v>
      </c>
      <c r="G1327">
        <v>2017</v>
      </c>
      <c r="H1327">
        <v>7.849334999999999E-2</v>
      </c>
    </row>
    <row r="1328" spans="1:8" x14ac:dyDescent="0.25">
      <c r="A1328" t="s">
        <v>46</v>
      </c>
      <c r="B1328" t="s">
        <v>44</v>
      </c>
      <c r="C1328" t="s">
        <v>39</v>
      </c>
      <c r="D1328" t="s">
        <v>33</v>
      </c>
      <c r="E1328" t="s">
        <v>7</v>
      </c>
      <c r="F1328" t="s">
        <v>5</v>
      </c>
      <c r="G1328">
        <v>2012</v>
      </c>
      <c r="H1328">
        <v>3.1143000000000001E-2</v>
      </c>
    </row>
    <row r="1329" spans="1:8" x14ac:dyDescent="0.25">
      <c r="A1329" t="s">
        <v>46</v>
      </c>
      <c r="B1329" t="s">
        <v>44</v>
      </c>
      <c r="C1329" t="s">
        <v>39</v>
      </c>
      <c r="D1329" t="s">
        <v>33</v>
      </c>
      <c r="E1329" t="s">
        <v>7</v>
      </c>
      <c r="F1329" t="s">
        <v>5</v>
      </c>
      <c r="G1329">
        <v>2013</v>
      </c>
      <c r="H1329">
        <v>2.8880100000000002E-2</v>
      </c>
    </row>
    <row r="1330" spans="1:8" x14ac:dyDescent="0.25">
      <c r="A1330" t="s">
        <v>46</v>
      </c>
      <c r="B1330" t="s">
        <v>44</v>
      </c>
      <c r="C1330" t="s">
        <v>39</v>
      </c>
      <c r="D1330" t="s">
        <v>33</v>
      </c>
      <c r="E1330" t="s">
        <v>7</v>
      </c>
      <c r="F1330" t="s">
        <v>5</v>
      </c>
      <c r="G1330">
        <v>2014</v>
      </c>
      <c r="H1330">
        <v>2.944275E-2</v>
      </c>
    </row>
    <row r="1331" spans="1:8" x14ac:dyDescent="0.25">
      <c r="A1331" t="s">
        <v>46</v>
      </c>
      <c r="B1331" t="s">
        <v>44</v>
      </c>
      <c r="C1331" t="s">
        <v>39</v>
      </c>
      <c r="D1331" t="s">
        <v>33</v>
      </c>
      <c r="E1331" t="s">
        <v>7</v>
      </c>
      <c r="F1331" t="s">
        <v>5</v>
      </c>
      <c r="G1331">
        <v>2015</v>
      </c>
      <c r="H1331">
        <v>3.0005399999999998E-2</v>
      </c>
    </row>
    <row r="1332" spans="1:8" x14ac:dyDescent="0.25">
      <c r="A1332" t="s">
        <v>46</v>
      </c>
      <c r="B1332" t="s">
        <v>44</v>
      </c>
      <c r="C1332" t="s">
        <v>39</v>
      </c>
      <c r="D1332" t="s">
        <v>33</v>
      </c>
      <c r="E1332" t="s">
        <v>7</v>
      </c>
      <c r="F1332" t="s">
        <v>5</v>
      </c>
      <c r="G1332">
        <v>2016</v>
      </c>
      <c r="H1332">
        <v>3.0568050000000003E-2</v>
      </c>
    </row>
    <row r="1333" spans="1:8" x14ac:dyDescent="0.25">
      <c r="A1333" t="s">
        <v>46</v>
      </c>
      <c r="B1333" t="s">
        <v>44</v>
      </c>
      <c r="C1333" t="s">
        <v>39</v>
      </c>
      <c r="D1333" t="s">
        <v>33</v>
      </c>
      <c r="E1333" t="s">
        <v>7</v>
      </c>
      <c r="F1333" t="s">
        <v>5</v>
      </c>
      <c r="G1333">
        <v>2017</v>
      </c>
      <c r="H1333">
        <v>3.1130699999999997E-2</v>
      </c>
    </row>
    <row r="1334" spans="1:8" x14ac:dyDescent="0.25">
      <c r="A1334" t="s">
        <v>46</v>
      </c>
      <c r="B1334" t="s">
        <v>44</v>
      </c>
      <c r="C1334" t="s">
        <v>40</v>
      </c>
      <c r="D1334" t="s">
        <v>34</v>
      </c>
      <c r="E1334" t="s">
        <v>9</v>
      </c>
      <c r="F1334" t="s">
        <v>2</v>
      </c>
      <c r="G1334">
        <v>2012</v>
      </c>
      <c r="H1334">
        <v>643.42999999999995</v>
      </c>
    </row>
    <row r="1335" spans="1:8" x14ac:dyDescent="0.25">
      <c r="A1335" t="s">
        <v>46</v>
      </c>
      <c r="B1335" t="s">
        <v>44</v>
      </c>
      <c r="C1335" t="s">
        <v>40</v>
      </c>
      <c r="D1335" t="s">
        <v>34</v>
      </c>
      <c r="E1335" t="s">
        <v>9</v>
      </c>
      <c r="F1335" t="s">
        <v>2</v>
      </c>
      <c r="G1335">
        <v>2013</v>
      </c>
      <c r="H1335">
        <v>687.9079999999999</v>
      </c>
    </row>
    <row r="1336" spans="1:8" x14ac:dyDescent="0.25">
      <c r="A1336" t="s">
        <v>46</v>
      </c>
      <c r="B1336" t="s">
        <v>44</v>
      </c>
      <c r="C1336" t="s">
        <v>40</v>
      </c>
      <c r="D1336" t="s">
        <v>34</v>
      </c>
      <c r="E1336" t="s">
        <v>9</v>
      </c>
      <c r="F1336" t="s">
        <v>2</v>
      </c>
      <c r="G1336">
        <v>2014</v>
      </c>
      <c r="H1336">
        <v>647.43599999999992</v>
      </c>
    </row>
    <row r="1337" spans="1:8" x14ac:dyDescent="0.25">
      <c r="A1337" t="s">
        <v>46</v>
      </c>
      <c r="B1337" t="s">
        <v>44</v>
      </c>
      <c r="C1337" t="s">
        <v>40</v>
      </c>
      <c r="D1337" t="s">
        <v>34</v>
      </c>
      <c r="E1337" t="s">
        <v>9</v>
      </c>
      <c r="F1337" t="s">
        <v>2</v>
      </c>
      <c r="G1337">
        <v>2015</v>
      </c>
      <c r="H1337">
        <v>606.96399999999994</v>
      </c>
    </row>
    <row r="1338" spans="1:8" x14ac:dyDescent="0.25">
      <c r="A1338" t="s">
        <v>46</v>
      </c>
      <c r="B1338" t="s">
        <v>44</v>
      </c>
      <c r="C1338" t="s">
        <v>40</v>
      </c>
      <c r="D1338" t="s">
        <v>34</v>
      </c>
      <c r="E1338" t="s">
        <v>9</v>
      </c>
      <c r="F1338" t="s">
        <v>2</v>
      </c>
      <c r="G1338">
        <v>2016</v>
      </c>
      <c r="H1338">
        <v>566</v>
      </c>
    </row>
    <row r="1339" spans="1:8" x14ac:dyDescent="0.25">
      <c r="A1339" t="s">
        <v>46</v>
      </c>
      <c r="B1339" t="s">
        <v>44</v>
      </c>
      <c r="C1339" t="s">
        <v>40</v>
      </c>
      <c r="D1339" t="s">
        <v>34</v>
      </c>
      <c r="E1339" t="s">
        <v>9</v>
      </c>
      <c r="F1339" t="s">
        <v>2</v>
      </c>
      <c r="G1339">
        <v>2017</v>
      </c>
      <c r="H1339">
        <v>526</v>
      </c>
    </row>
    <row r="1340" spans="1:8" x14ac:dyDescent="0.25">
      <c r="A1340" t="s">
        <v>46</v>
      </c>
      <c r="B1340" t="s">
        <v>44</v>
      </c>
      <c r="C1340" t="s">
        <v>40</v>
      </c>
      <c r="D1340" t="s">
        <v>34</v>
      </c>
      <c r="E1340" t="s">
        <v>6</v>
      </c>
      <c r="F1340" t="s">
        <v>2</v>
      </c>
      <c r="G1340">
        <v>2012</v>
      </c>
      <c r="H1340">
        <v>145887.948</v>
      </c>
    </row>
    <row r="1341" spans="1:8" x14ac:dyDescent="0.25">
      <c r="A1341" t="s">
        <v>46</v>
      </c>
      <c r="B1341" t="s">
        <v>44</v>
      </c>
      <c r="C1341" t="s">
        <v>40</v>
      </c>
      <c r="D1341" t="s">
        <v>34</v>
      </c>
      <c r="E1341" t="s">
        <v>6</v>
      </c>
      <c r="F1341" t="s">
        <v>2</v>
      </c>
      <c r="G1341">
        <v>2013</v>
      </c>
      <c r="H1341">
        <v>172851.8</v>
      </c>
    </row>
    <row r="1342" spans="1:8" x14ac:dyDescent="0.25">
      <c r="A1342" t="s">
        <v>46</v>
      </c>
      <c r="B1342" t="s">
        <v>44</v>
      </c>
      <c r="C1342" t="s">
        <v>40</v>
      </c>
      <c r="D1342" t="s">
        <v>34</v>
      </c>
      <c r="E1342" t="s">
        <v>6</v>
      </c>
      <c r="F1342" t="s">
        <v>2</v>
      </c>
      <c r="G1342">
        <v>2014</v>
      </c>
      <c r="H1342">
        <v>178844</v>
      </c>
    </row>
    <row r="1343" spans="1:8" x14ac:dyDescent="0.25">
      <c r="A1343" t="s">
        <v>46</v>
      </c>
      <c r="B1343" t="s">
        <v>44</v>
      </c>
      <c r="C1343" t="s">
        <v>40</v>
      </c>
      <c r="D1343" t="s">
        <v>34</v>
      </c>
      <c r="E1343" t="s">
        <v>6</v>
      </c>
      <c r="F1343" t="s">
        <v>2</v>
      </c>
      <c r="G1343">
        <v>2015</v>
      </c>
      <c r="H1343">
        <v>184836.2</v>
      </c>
    </row>
    <row r="1344" spans="1:8" x14ac:dyDescent="0.25">
      <c r="A1344" t="s">
        <v>46</v>
      </c>
      <c r="B1344" t="s">
        <v>44</v>
      </c>
      <c r="C1344" t="s">
        <v>40</v>
      </c>
      <c r="D1344" t="s">
        <v>34</v>
      </c>
      <c r="E1344" t="s">
        <v>6</v>
      </c>
      <c r="F1344" t="s">
        <v>2</v>
      </c>
      <c r="G1344">
        <v>2016</v>
      </c>
      <c r="H1344">
        <v>190828</v>
      </c>
    </row>
    <row r="1345" spans="1:8" x14ac:dyDescent="0.25">
      <c r="A1345" t="s">
        <v>46</v>
      </c>
      <c r="B1345" t="s">
        <v>44</v>
      </c>
      <c r="C1345" t="s">
        <v>40</v>
      </c>
      <c r="D1345" t="s">
        <v>34</v>
      </c>
      <c r="E1345" t="s">
        <v>6</v>
      </c>
      <c r="F1345" t="s">
        <v>2</v>
      </c>
      <c r="G1345">
        <v>2017</v>
      </c>
      <c r="H1345">
        <v>196821</v>
      </c>
    </row>
    <row r="1346" spans="1:8" x14ac:dyDescent="0.25">
      <c r="A1346" t="s">
        <v>46</v>
      </c>
      <c r="B1346" t="s">
        <v>44</v>
      </c>
      <c r="C1346" t="s">
        <v>40</v>
      </c>
      <c r="D1346" t="s">
        <v>34</v>
      </c>
      <c r="E1346" t="s">
        <v>7</v>
      </c>
      <c r="F1346" t="s">
        <v>2</v>
      </c>
      <c r="G1346">
        <v>2012</v>
      </c>
      <c r="H1346">
        <v>23628.799999999999</v>
      </c>
    </row>
    <row r="1347" spans="1:8" x14ac:dyDescent="0.25">
      <c r="A1347" t="s">
        <v>46</v>
      </c>
      <c r="B1347" t="s">
        <v>44</v>
      </c>
      <c r="C1347" t="s">
        <v>40</v>
      </c>
      <c r="D1347" t="s">
        <v>34</v>
      </c>
      <c r="E1347" t="s">
        <v>7</v>
      </c>
      <c r="F1347" t="s">
        <v>2</v>
      </c>
      <c r="G1347">
        <v>2013</v>
      </c>
      <c r="H1347">
        <v>20066.991526002676</v>
      </c>
    </row>
    <row r="1348" spans="1:8" x14ac:dyDescent="0.25">
      <c r="A1348" t="s">
        <v>46</v>
      </c>
      <c r="B1348" t="s">
        <v>44</v>
      </c>
      <c r="C1348" t="s">
        <v>40</v>
      </c>
      <c r="D1348" t="s">
        <v>34</v>
      </c>
      <c r="E1348" t="s">
        <v>7</v>
      </c>
      <c r="F1348" t="s">
        <v>2</v>
      </c>
      <c r="G1348">
        <v>2014</v>
      </c>
      <c r="H1348">
        <v>20064.520477317499</v>
      </c>
    </row>
    <row r="1349" spans="1:8" x14ac:dyDescent="0.25">
      <c r="A1349" t="s">
        <v>46</v>
      </c>
      <c r="B1349" t="s">
        <v>44</v>
      </c>
      <c r="C1349" t="s">
        <v>40</v>
      </c>
      <c r="D1349" t="s">
        <v>34</v>
      </c>
      <c r="E1349" t="s">
        <v>7</v>
      </c>
      <c r="F1349" t="s">
        <v>2</v>
      </c>
      <c r="G1349">
        <v>2015</v>
      </c>
      <c r="H1349">
        <v>20069.303037675742</v>
      </c>
    </row>
    <row r="1350" spans="1:8" x14ac:dyDescent="0.25">
      <c r="A1350" t="s">
        <v>46</v>
      </c>
      <c r="B1350" t="s">
        <v>44</v>
      </c>
      <c r="C1350" t="s">
        <v>40</v>
      </c>
      <c r="D1350" t="s">
        <v>34</v>
      </c>
      <c r="E1350" t="s">
        <v>7</v>
      </c>
      <c r="F1350" t="s">
        <v>2</v>
      </c>
      <c r="G1350">
        <v>2016</v>
      </c>
      <c r="H1350">
        <v>20071</v>
      </c>
    </row>
    <row r="1351" spans="1:8" x14ac:dyDescent="0.25">
      <c r="A1351" t="s">
        <v>46</v>
      </c>
      <c r="B1351" t="s">
        <v>44</v>
      </c>
      <c r="C1351" t="s">
        <v>40</v>
      </c>
      <c r="D1351" t="s">
        <v>34</v>
      </c>
      <c r="E1351" t="s">
        <v>7</v>
      </c>
      <c r="F1351" t="s">
        <v>2</v>
      </c>
      <c r="G1351">
        <v>2017</v>
      </c>
      <c r="H1351">
        <v>20074</v>
      </c>
    </row>
    <row r="1352" spans="1:8" x14ac:dyDescent="0.25">
      <c r="A1352" t="s">
        <v>46</v>
      </c>
      <c r="B1352" t="s">
        <v>44</v>
      </c>
      <c r="C1352" t="s">
        <v>40</v>
      </c>
      <c r="D1352" t="s">
        <v>34</v>
      </c>
      <c r="E1352" t="s">
        <v>8</v>
      </c>
      <c r="F1352" t="s">
        <v>2</v>
      </c>
      <c r="G1352">
        <v>2012</v>
      </c>
      <c r="H1352">
        <v>35685.944000000003</v>
      </c>
    </row>
    <row r="1353" spans="1:8" x14ac:dyDescent="0.25">
      <c r="A1353" t="s">
        <v>46</v>
      </c>
      <c r="B1353" t="s">
        <v>44</v>
      </c>
      <c r="C1353" t="s">
        <v>40</v>
      </c>
      <c r="D1353" t="s">
        <v>34</v>
      </c>
      <c r="E1353" t="s">
        <v>8</v>
      </c>
      <c r="F1353" t="s">
        <v>2</v>
      </c>
      <c r="G1353">
        <v>2013</v>
      </c>
      <c r="H1353">
        <v>35787</v>
      </c>
    </row>
    <row r="1354" spans="1:8" x14ac:dyDescent="0.25">
      <c r="A1354" t="s">
        <v>46</v>
      </c>
      <c r="B1354" t="s">
        <v>44</v>
      </c>
      <c r="C1354" t="s">
        <v>40</v>
      </c>
      <c r="D1354" t="s">
        <v>34</v>
      </c>
      <c r="E1354" t="s">
        <v>8</v>
      </c>
      <c r="F1354" t="s">
        <v>2</v>
      </c>
      <c r="G1354">
        <v>2014</v>
      </c>
      <c r="H1354">
        <v>33504</v>
      </c>
    </row>
    <row r="1355" spans="1:8" x14ac:dyDescent="0.25">
      <c r="A1355" t="s">
        <v>46</v>
      </c>
      <c r="B1355" t="s">
        <v>44</v>
      </c>
      <c r="C1355" t="s">
        <v>40</v>
      </c>
      <c r="D1355" t="s">
        <v>34</v>
      </c>
      <c r="E1355" t="s">
        <v>8</v>
      </c>
      <c r="F1355" t="s">
        <v>2</v>
      </c>
      <c r="G1355">
        <v>2015</v>
      </c>
      <c r="H1355">
        <v>31221</v>
      </c>
    </row>
    <row r="1356" spans="1:8" x14ac:dyDescent="0.25">
      <c r="A1356" t="s">
        <v>46</v>
      </c>
      <c r="B1356" t="s">
        <v>44</v>
      </c>
      <c r="C1356" t="s">
        <v>40</v>
      </c>
      <c r="D1356" t="s">
        <v>34</v>
      </c>
      <c r="E1356" t="s">
        <v>8</v>
      </c>
      <c r="F1356" t="s">
        <v>2</v>
      </c>
      <c r="G1356">
        <v>2016</v>
      </c>
      <c r="H1356">
        <v>28938</v>
      </c>
    </row>
    <row r="1357" spans="1:8" x14ac:dyDescent="0.25">
      <c r="A1357" t="s">
        <v>46</v>
      </c>
      <c r="B1357" t="s">
        <v>44</v>
      </c>
      <c r="C1357" t="s">
        <v>40</v>
      </c>
      <c r="D1357" t="s">
        <v>34</v>
      </c>
      <c r="E1357" t="s">
        <v>8</v>
      </c>
      <c r="F1357" t="s">
        <v>2</v>
      </c>
      <c r="G1357">
        <v>2017</v>
      </c>
      <c r="H1357">
        <v>26655</v>
      </c>
    </row>
    <row r="1358" spans="1:8" x14ac:dyDescent="0.25">
      <c r="A1358" t="s">
        <v>46</v>
      </c>
      <c r="B1358" t="s">
        <v>44</v>
      </c>
      <c r="C1358" t="s">
        <v>40</v>
      </c>
      <c r="D1358" t="s">
        <v>34</v>
      </c>
      <c r="E1358" t="s">
        <v>16</v>
      </c>
      <c r="F1358" t="s">
        <v>2</v>
      </c>
      <c r="G1358">
        <v>2012</v>
      </c>
      <c r="H1358">
        <v>0</v>
      </c>
    </row>
    <row r="1359" spans="1:8" x14ac:dyDescent="0.25">
      <c r="A1359" t="s">
        <v>46</v>
      </c>
      <c r="B1359" t="s">
        <v>44</v>
      </c>
      <c r="C1359" t="s">
        <v>40</v>
      </c>
      <c r="D1359" t="s">
        <v>34</v>
      </c>
      <c r="E1359" t="s">
        <v>16</v>
      </c>
      <c r="F1359" t="s">
        <v>2</v>
      </c>
      <c r="G1359">
        <v>2013</v>
      </c>
      <c r="H1359">
        <v>0</v>
      </c>
    </row>
    <row r="1360" spans="1:8" x14ac:dyDescent="0.25">
      <c r="A1360" t="s">
        <v>46</v>
      </c>
      <c r="B1360" t="s">
        <v>44</v>
      </c>
      <c r="C1360" t="s">
        <v>40</v>
      </c>
      <c r="D1360" t="s">
        <v>34</v>
      </c>
      <c r="E1360" t="s">
        <v>16</v>
      </c>
      <c r="F1360" t="s">
        <v>2</v>
      </c>
      <c r="G1360">
        <v>2014</v>
      </c>
      <c r="H1360">
        <v>0</v>
      </c>
    </row>
    <row r="1361" spans="1:8" x14ac:dyDescent="0.25">
      <c r="A1361" t="s">
        <v>46</v>
      </c>
      <c r="B1361" t="s">
        <v>44</v>
      </c>
      <c r="C1361" t="s">
        <v>40</v>
      </c>
      <c r="D1361" t="s">
        <v>34</v>
      </c>
      <c r="E1361" t="s">
        <v>16</v>
      </c>
      <c r="F1361" t="s">
        <v>2</v>
      </c>
      <c r="G1361">
        <v>2015</v>
      </c>
      <c r="H1361">
        <v>0</v>
      </c>
    </row>
    <row r="1362" spans="1:8" x14ac:dyDescent="0.25">
      <c r="A1362" t="s">
        <v>46</v>
      </c>
      <c r="B1362" t="s">
        <v>44</v>
      </c>
      <c r="C1362" t="s">
        <v>40</v>
      </c>
      <c r="D1362" t="s">
        <v>34</v>
      </c>
      <c r="E1362" t="s">
        <v>16</v>
      </c>
      <c r="F1362" t="s">
        <v>2</v>
      </c>
      <c r="G1362">
        <v>2016</v>
      </c>
      <c r="H1362">
        <v>0</v>
      </c>
    </row>
    <row r="1363" spans="1:8" x14ac:dyDescent="0.25">
      <c r="A1363" t="s">
        <v>46</v>
      </c>
      <c r="B1363" t="s">
        <v>44</v>
      </c>
      <c r="C1363" t="s">
        <v>40</v>
      </c>
      <c r="D1363" t="s">
        <v>34</v>
      </c>
      <c r="E1363" t="s">
        <v>16</v>
      </c>
      <c r="F1363" t="s">
        <v>2</v>
      </c>
      <c r="G1363">
        <v>2017</v>
      </c>
      <c r="H1363">
        <v>0</v>
      </c>
    </row>
    <row r="1364" spans="1:8" x14ac:dyDescent="0.25">
      <c r="A1364" t="s">
        <v>46</v>
      </c>
      <c r="B1364" t="s">
        <v>44</v>
      </c>
      <c r="C1364" t="s">
        <v>40</v>
      </c>
      <c r="D1364" t="s">
        <v>34</v>
      </c>
      <c r="E1364" t="s">
        <v>11</v>
      </c>
      <c r="F1364" t="s">
        <v>2</v>
      </c>
      <c r="G1364">
        <v>2012</v>
      </c>
      <c r="H1364">
        <v>313.8240000000003</v>
      </c>
    </row>
    <row r="1365" spans="1:8" x14ac:dyDescent="0.25">
      <c r="A1365" t="s">
        <v>46</v>
      </c>
      <c r="B1365" t="s">
        <v>44</v>
      </c>
      <c r="C1365" t="s">
        <v>40</v>
      </c>
      <c r="D1365" t="s">
        <v>34</v>
      </c>
      <c r="E1365" t="s">
        <v>11</v>
      </c>
      <c r="F1365" t="s">
        <v>2</v>
      </c>
      <c r="G1365">
        <v>2013</v>
      </c>
      <c r="H1365">
        <v>466.39600000000002</v>
      </c>
    </row>
    <row r="1366" spans="1:8" x14ac:dyDescent="0.25">
      <c r="A1366" t="s">
        <v>46</v>
      </c>
      <c r="B1366" t="s">
        <v>44</v>
      </c>
      <c r="C1366" t="s">
        <v>40</v>
      </c>
      <c r="D1366" t="s">
        <v>34</v>
      </c>
      <c r="E1366" t="s">
        <v>11</v>
      </c>
      <c r="F1366" t="s">
        <v>2</v>
      </c>
      <c r="G1366">
        <v>2014</v>
      </c>
      <c r="H1366">
        <v>485.08499999999998</v>
      </c>
    </row>
    <row r="1367" spans="1:8" x14ac:dyDescent="0.25">
      <c r="A1367" t="s">
        <v>46</v>
      </c>
      <c r="B1367" t="s">
        <v>44</v>
      </c>
      <c r="C1367" t="s">
        <v>40</v>
      </c>
      <c r="D1367" t="s">
        <v>34</v>
      </c>
      <c r="E1367" t="s">
        <v>11</v>
      </c>
      <c r="F1367" t="s">
        <v>2</v>
      </c>
      <c r="G1367">
        <v>2015</v>
      </c>
      <c r="H1367">
        <v>503.774</v>
      </c>
    </row>
    <row r="1368" spans="1:8" x14ac:dyDescent="0.25">
      <c r="A1368" t="s">
        <v>46</v>
      </c>
      <c r="B1368" t="s">
        <v>44</v>
      </c>
      <c r="C1368" t="s">
        <v>40</v>
      </c>
      <c r="D1368" t="s">
        <v>34</v>
      </c>
      <c r="E1368" t="s">
        <v>11</v>
      </c>
      <c r="F1368" t="s">
        <v>2</v>
      </c>
      <c r="G1368">
        <v>2016</v>
      </c>
      <c r="H1368">
        <v>522</v>
      </c>
    </row>
    <row r="1369" spans="1:8" x14ac:dyDescent="0.25">
      <c r="A1369" t="s">
        <v>46</v>
      </c>
      <c r="B1369" t="s">
        <v>44</v>
      </c>
      <c r="C1369" t="s">
        <v>40</v>
      </c>
      <c r="D1369" t="s">
        <v>34</v>
      </c>
      <c r="E1369" t="s">
        <v>11</v>
      </c>
      <c r="F1369" t="s">
        <v>2</v>
      </c>
      <c r="G1369">
        <v>2017</v>
      </c>
      <c r="H1369">
        <v>541</v>
      </c>
    </row>
    <row r="1370" spans="1:8" x14ac:dyDescent="0.25">
      <c r="A1370" t="s">
        <v>46</v>
      </c>
      <c r="B1370" t="s">
        <v>44</v>
      </c>
      <c r="C1370" t="s">
        <v>40</v>
      </c>
      <c r="D1370" t="s">
        <v>35</v>
      </c>
      <c r="E1370" t="s">
        <v>9</v>
      </c>
      <c r="F1370" t="s">
        <v>2</v>
      </c>
      <c r="G1370">
        <v>2012</v>
      </c>
      <c r="H1370">
        <v>14595.427000000001</v>
      </c>
    </row>
    <row r="1371" spans="1:8" x14ac:dyDescent="0.25">
      <c r="A1371" t="s">
        <v>46</v>
      </c>
      <c r="B1371" t="s">
        <v>44</v>
      </c>
      <c r="C1371" t="s">
        <v>40</v>
      </c>
      <c r="D1371" t="s">
        <v>35</v>
      </c>
      <c r="E1371" t="s">
        <v>9</v>
      </c>
      <c r="F1371" t="s">
        <v>2</v>
      </c>
      <c r="G1371">
        <v>2013</v>
      </c>
      <c r="H1371">
        <v>14595</v>
      </c>
    </row>
    <row r="1372" spans="1:8" x14ac:dyDescent="0.25">
      <c r="A1372" t="s">
        <v>46</v>
      </c>
      <c r="B1372" t="s">
        <v>44</v>
      </c>
      <c r="C1372" t="s">
        <v>40</v>
      </c>
      <c r="D1372" t="s">
        <v>35</v>
      </c>
      <c r="E1372" t="s">
        <v>9</v>
      </c>
      <c r="F1372" t="s">
        <v>2</v>
      </c>
      <c r="G1372">
        <v>2014</v>
      </c>
      <c r="H1372">
        <v>10662</v>
      </c>
    </row>
    <row r="1373" spans="1:8" x14ac:dyDescent="0.25">
      <c r="A1373" t="s">
        <v>46</v>
      </c>
      <c r="B1373" t="s">
        <v>44</v>
      </c>
      <c r="C1373" t="s">
        <v>40</v>
      </c>
      <c r="D1373" t="s">
        <v>35</v>
      </c>
      <c r="E1373" t="s">
        <v>9</v>
      </c>
      <c r="F1373" t="s">
        <v>2</v>
      </c>
      <c r="G1373">
        <v>2015</v>
      </c>
      <c r="H1373">
        <v>12275.37</v>
      </c>
    </row>
    <row r="1374" spans="1:8" x14ac:dyDescent="0.25">
      <c r="A1374" t="s">
        <v>46</v>
      </c>
      <c r="B1374" t="s">
        <v>44</v>
      </c>
      <c r="C1374" t="s">
        <v>40</v>
      </c>
      <c r="D1374" t="s">
        <v>35</v>
      </c>
      <c r="E1374" t="s">
        <v>9</v>
      </c>
      <c r="F1374" t="s">
        <v>2</v>
      </c>
      <c r="G1374">
        <v>2016</v>
      </c>
      <c r="H1374">
        <v>11087</v>
      </c>
    </row>
    <row r="1375" spans="1:8" x14ac:dyDescent="0.25">
      <c r="A1375" t="s">
        <v>46</v>
      </c>
      <c r="B1375" t="s">
        <v>44</v>
      </c>
      <c r="C1375" t="s">
        <v>40</v>
      </c>
      <c r="D1375" t="s">
        <v>35</v>
      </c>
      <c r="E1375" t="s">
        <v>9</v>
      </c>
      <c r="F1375" t="s">
        <v>2</v>
      </c>
      <c r="G1375">
        <v>2017</v>
      </c>
      <c r="H1375">
        <v>9649</v>
      </c>
    </row>
    <row r="1376" spans="1:8" x14ac:dyDescent="0.25">
      <c r="A1376" t="s">
        <v>46</v>
      </c>
      <c r="B1376" t="s">
        <v>44</v>
      </c>
      <c r="C1376" t="s">
        <v>40</v>
      </c>
      <c r="D1376" t="s">
        <v>35</v>
      </c>
      <c r="E1376" t="s">
        <v>7</v>
      </c>
      <c r="F1376" t="s">
        <v>2</v>
      </c>
      <c r="G1376">
        <v>2012</v>
      </c>
      <c r="H1376">
        <v>13.940992</v>
      </c>
    </row>
    <row r="1377" spans="1:8" x14ac:dyDescent="0.25">
      <c r="A1377" t="s">
        <v>46</v>
      </c>
      <c r="B1377" t="s">
        <v>44</v>
      </c>
      <c r="C1377" t="s">
        <v>40</v>
      </c>
      <c r="D1377" t="s">
        <v>35</v>
      </c>
      <c r="E1377" t="s">
        <v>7</v>
      </c>
      <c r="F1377" t="s">
        <v>2</v>
      </c>
      <c r="G1377">
        <v>2013</v>
      </c>
      <c r="H1377">
        <v>13.0984</v>
      </c>
    </row>
    <row r="1378" spans="1:8" x14ac:dyDescent="0.25">
      <c r="A1378" t="s">
        <v>46</v>
      </c>
      <c r="B1378" t="s">
        <v>44</v>
      </c>
      <c r="C1378" t="s">
        <v>40</v>
      </c>
      <c r="D1378" t="s">
        <v>35</v>
      </c>
      <c r="E1378" t="s">
        <v>7</v>
      </c>
      <c r="F1378" t="s">
        <v>2</v>
      </c>
      <c r="G1378">
        <v>2014</v>
      </c>
      <c r="H1378">
        <v>13.172699999999999</v>
      </c>
    </row>
    <row r="1379" spans="1:8" x14ac:dyDescent="0.25">
      <c r="A1379" t="s">
        <v>46</v>
      </c>
      <c r="B1379" t="s">
        <v>44</v>
      </c>
      <c r="C1379" t="s">
        <v>40</v>
      </c>
      <c r="D1379" t="s">
        <v>35</v>
      </c>
      <c r="E1379" t="s">
        <v>7</v>
      </c>
      <c r="F1379" t="s">
        <v>2</v>
      </c>
      <c r="G1379">
        <v>2015</v>
      </c>
      <c r="H1379">
        <v>13.247</v>
      </c>
    </row>
    <row r="1380" spans="1:8" x14ac:dyDescent="0.25">
      <c r="A1380" t="s">
        <v>46</v>
      </c>
      <c r="B1380" t="s">
        <v>44</v>
      </c>
      <c r="C1380" t="s">
        <v>40</v>
      </c>
      <c r="D1380" t="s">
        <v>35</v>
      </c>
      <c r="E1380" t="s">
        <v>7</v>
      </c>
      <c r="F1380" t="s">
        <v>2</v>
      </c>
      <c r="G1380">
        <v>2016</v>
      </c>
      <c r="H1380">
        <v>13</v>
      </c>
    </row>
    <row r="1381" spans="1:8" x14ac:dyDescent="0.25">
      <c r="A1381" t="s">
        <v>46</v>
      </c>
      <c r="B1381" t="s">
        <v>44</v>
      </c>
      <c r="C1381" t="s">
        <v>40</v>
      </c>
      <c r="D1381" t="s">
        <v>35</v>
      </c>
      <c r="E1381" t="s">
        <v>7</v>
      </c>
      <c r="F1381" t="s">
        <v>2</v>
      </c>
      <c r="G1381">
        <v>2017</v>
      </c>
      <c r="H1381">
        <v>13</v>
      </c>
    </row>
    <row r="1382" spans="1:8" x14ac:dyDescent="0.25">
      <c r="A1382" t="s">
        <v>46</v>
      </c>
      <c r="B1382" t="s">
        <v>44</v>
      </c>
      <c r="C1382" t="s">
        <v>40</v>
      </c>
      <c r="D1382" t="s">
        <v>35</v>
      </c>
      <c r="E1382" t="s">
        <v>12</v>
      </c>
      <c r="F1382" t="s">
        <v>2</v>
      </c>
      <c r="G1382">
        <v>2012</v>
      </c>
      <c r="H1382">
        <v>17497.684799999999</v>
      </c>
    </row>
    <row r="1383" spans="1:8" x14ac:dyDescent="0.25">
      <c r="A1383" t="s">
        <v>46</v>
      </c>
      <c r="B1383" t="s">
        <v>44</v>
      </c>
      <c r="C1383" t="s">
        <v>40</v>
      </c>
      <c r="D1383" t="s">
        <v>35</v>
      </c>
      <c r="E1383" t="s">
        <v>12</v>
      </c>
      <c r="F1383" t="s">
        <v>2</v>
      </c>
      <c r="G1383">
        <v>2013</v>
      </c>
      <c r="H1383">
        <v>17243.2</v>
      </c>
    </row>
    <row r="1384" spans="1:8" x14ac:dyDescent="0.25">
      <c r="A1384" t="s">
        <v>46</v>
      </c>
      <c r="B1384" t="s">
        <v>44</v>
      </c>
      <c r="C1384" t="s">
        <v>40</v>
      </c>
      <c r="D1384" t="s">
        <v>35</v>
      </c>
      <c r="E1384" t="s">
        <v>12</v>
      </c>
      <c r="F1384" t="s">
        <v>2</v>
      </c>
      <c r="G1384">
        <v>2014</v>
      </c>
      <c r="H1384">
        <v>17427</v>
      </c>
    </row>
    <row r="1385" spans="1:8" x14ac:dyDescent="0.25">
      <c r="A1385" t="s">
        <v>46</v>
      </c>
      <c r="B1385" t="s">
        <v>44</v>
      </c>
      <c r="C1385" t="s">
        <v>40</v>
      </c>
      <c r="D1385" t="s">
        <v>35</v>
      </c>
      <c r="E1385" t="s">
        <v>12</v>
      </c>
      <c r="F1385" t="s">
        <v>2</v>
      </c>
      <c r="G1385">
        <v>2015</v>
      </c>
      <c r="H1385">
        <v>17610.8</v>
      </c>
    </row>
    <row r="1386" spans="1:8" x14ac:dyDescent="0.25">
      <c r="A1386" t="s">
        <v>46</v>
      </c>
      <c r="B1386" t="s">
        <v>44</v>
      </c>
      <c r="C1386" t="s">
        <v>40</v>
      </c>
      <c r="D1386" t="s">
        <v>35</v>
      </c>
      <c r="E1386" t="s">
        <v>12</v>
      </c>
      <c r="F1386" t="s">
        <v>2</v>
      </c>
      <c r="G1386">
        <v>2016</v>
      </c>
      <c r="H1386">
        <v>17795</v>
      </c>
    </row>
    <row r="1387" spans="1:8" x14ac:dyDescent="0.25">
      <c r="A1387" t="s">
        <v>46</v>
      </c>
      <c r="B1387" t="s">
        <v>44</v>
      </c>
      <c r="C1387" t="s">
        <v>40</v>
      </c>
      <c r="D1387" t="s">
        <v>35</v>
      </c>
      <c r="E1387" t="s">
        <v>12</v>
      </c>
      <c r="F1387" t="s">
        <v>2</v>
      </c>
      <c r="G1387">
        <v>2017</v>
      </c>
      <c r="H1387">
        <v>17978</v>
      </c>
    </row>
    <row r="1388" spans="1:8" x14ac:dyDescent="0.25">
      <c r="A1388" t="s">
        <v>46</v>
      </c>
      <c r="B1388" t="s">
        <v>44</v>
      </c>
      <c r="C1388" t="s">
        <v>40</v>
      </c>
      <c r="D1388" t="s">
        <v>35</v>
      </c>
      <c r="E1388" t="s">
        <v>8</v>
      </c>
      <c r="F1388" t="s">
        <v>2</v>
      </c>
      <c r="G1388">
        <v>2012</v>
      </c>
      <c r="H1388">
        <v>191811.94899999999</v>
      </c>
    </row>
    <row r="1389" spans="1:8" x14ac:dyDescent="0.25">
      <c r="A1389" t="s">
        <v>46</v>
      </c>
      <c r="B1389" t="s">
        <v>44</v>
      </c>
      <c r="C1389" t="s">
        <v>40</v>
      </c>
      <c r="D1389" t="s">
        <v>35</v>
      </c>
      <c r="E1389" t="s">
        <v>8</v>
      </c>
      <c r="F1389" t="s">
        <v>2</v>
      </c>
      <c r="G1389">
        <v>2013</v>
      </c>
      <c r="H1389">
        <v>235951</v>
      </c>
    </row>
    <row r="1390" spans="1:8" x14ac:dyDescent="0.25">
      <c r="A1390" t="s">
        <v>46</v>
      </c>
      <c r="B1390" t="s">
        <v>44</v>
      </c>
      <c r="C1390" t="s">
        <v>40</v>
      </c>
      <c r="D1390" t="s">
        <v>35</v>
      </c>
      <c r="E1390" t="s">
        <v>8</v>
      </c>
      <c r="F1390" t="s">
        <v>2</v>
      </c>
      <c r="G1390">
        <v>2014</v>
      </c>
      <c r="H1390">
        <v>248137</v>
      </c>
    </row>
    <row r="1391" spans="1:8" x14ac:dyDescent="0.25">
      <c r="A1391" t="s">
        <v>46</v>
      </c>
      <c r="B1391" t="s">
        <v>44</v>
      </c>
      <c r="C1391" t="s">
        <v>40</v>
      </c>
      <c r="D1391" t="s">
        <v>35</v>
      </c>
      <c r="E1391" t="s">
        <v>8</v>
      </c>
      <c r="F1391" t="s">
        <v>2</v>
      </c>
      <c r="G1391">
        <v>2015</v>
      </c>
      <c r="H1391">
        <v>248137</v>
      </c>
    </row>
    <row r="1392" spans="1:8" x14ac:dyDescent="0.25">
      <c r="A1392" t="s">
        <v>46</v>
      </c>
      <c r="B1392" t="s">
        <v>44</v>
      </c>
      <c r="C1392" t="s">
        <v>40</v>
      </c>
      <c r="D1392" t="s">
        <v>35</v>
      </c>
      <c r="E1392" t="s">
        <v>8</v>
      </c>
      <c r="F1392" t="s">
        <v>2</v>
      </c>
      <c r="G1392">
        <v>2016</v>
      </c>
      <c r="H1392">
        <v>276299</v>
      </c>
    </row>
    <row r="1393" spans="1:8" x14ac:dyDescent="0.25">
      <c r="A1393" t="s">
        <v>46</v>
      </c>
      <c r="B1393" t="s">
        <v>44</v>
      </c>
      <c r="C1393" t="s">
        <v>40</v>
      </c>
      <c r="D1393" t="s">
        <v>35</v>
      </c>
      <c r="E1393" t="s">
        <v>8</v>
      </c>
      <c r="F1393" t="s">
        <v>2</v>
      </c>
      <c r="G1393">
        <v>2017</v>
      </c>
      <c r="H1393">
        <v>294415</v>
      </c>
    </row>
    <row r="1394" spans="1:8" x14ac:dyDescent="0.25">
      <c r="A1394" t="s">
        <v>46</v>
      </c>
      <c r="B1394" t="s">
        <v>44</v>
      </c>
      <c r="C1394" t="s">
        <v>40</v>
      </c>
      <c r="D1394" t="s">
        <v>35</v>
      </c>
      <c r="E1394" t="s">
        <v>17</v>
      </c>
      <c r="F1394" t="s">
        <v>2</v>
      </c>
      <c r="G1394">
        <v>2012</v>
      </c>
      <c r="H1394">
        <v>121655.10629999998</v>
      </c>
    </row>
    <row r="1395" spans="1:8" x14ac:dyDescent="0.25">
      <c r="A1395" t="s">
        <v>46</v>
      </c>
      <c r="B1395" t="s">
        <v>44</v>
      </c>
      <c r="C1395" t="s">
        <v>40</v>
      </c>
      <c r="D1395" t="s">
        <v>35</v>
      </c>
      <c r="E1395" t="s">
        <v>17</v>
      </c>
      <c r="F1395" t="s">
        <v>2</v>
      </c>
      <c r="G1395">
        <v>2013</v>
      </c>
      <c r="H1395">
        <v>94381</v>
      </c>
    </row>
    <row r="1396" spans="1:8" x14ac:dyDescent="0.25">
      <c r="A1396" t="s">
        <v>46</v>
      </c>
      <c r="B1396" t="s">
        <v>44</v>
      </c>
      <c r="C1396" t="s">
        <v>40</v>
      </c>
      <c r="D1396" t="s">
        <v>35</v>
      </c>
      <c r="E1396" t="s">
        <v>17</v>
      </c>
      <c r="F1396" t="s">
        <v>2</v>
      </c>
      <c r="G1396">
        <v>2014</v>
      </c>
      <c r="H1396">
        <v>90975</v>
      </c>
    </row>
    <row r="1397" spans="1:8" x14ac:dyDescent="0.25">
      <c r="A1397" t="s">
        <v>46</v>
      </c>
      <c r="B1397" t="s">
        <v>44</v>
      </c>
      <c r="C1397" t="s">
        <v>40</v>
      </c>
      <c r="D1397" t="s">
        <v>35</v>
      </c>
      <c r="E1397" t="s">
        <v>17</v>
      </c>
      <c r="F1397" t="s">
        <v>2</v>
      </c>
      <c r="G1397">
        <v>2015</v>
      </c>
      <c r="H1397">
        <v>89211</v>
      </c>
    </row>
    <row r="1398" spans="1:8" x14ac:dyDescent="0.25">
      <c r="A1398" t="s">
        <v>46</v>
      </c>
      <c r="B1398" t="s">
        <v>44</v>
      </c>
      <c r="C1398" t="s">
        <v>40</v>
      </c>
      <c r="D1398" t="s">
        <v>35</v>
      </c>
      <c r="E1398" t="s">
        <v>17</v>
      </c>
      <c r="F1398" t="s">
        <v>2</v>
      </c>
      <c r="G1398">
        <v>2016</v>
      </c>
      <c r="H1398">
        <v>86352</v>
      </c>
    </row>
    <row r="1399" spans="1:8" x14ac:dyDescent="0.25">
      <c r="A1399" t="s">
        <v>46</v>
      </c>
      <c r="B1399" t="s">
        <v>44</v>
      </c>
      <c r="C1399" t="s">
        <v>40</v>
      </c>
      <c r="D1399" t="s">
        <v>35</v>
      </c>
      <c r="E1399" t="s">
        <v>17</v>
      </c>
      <c r="F1399" t="s">
        <v>2</v>
      </c>
      <c r="G1399">
        <v>2017</v>
      </c>
      <c r="H1399">
        <v>83767</v>
      </c>
    </row>
    <row r="1400" spans="1:8" x14ac:dyDescent="0.25">
      <c r="A1400" t="s">
        <v>46</v>
      </c>
      <c r="B1400" t="s">
        <v>44</v>
      </c>
      <c r="C1400" t="s">
        <v>40</v>
      </c>
      <c r="D1400" t="s">
        <v>35</v>
      </c>
      <c r="E1400" t="s">
        <v>18</v>
      </c>
      <c r="F1400" t="s">
        <v>2</v>
      </c>
      <c r="G1400">
        <v>2012</v>
      </c>
      <c r="H1400">
        <v>0</v>
      </c>
    </row>
    <row r="1401" spans="1:8" x14ac:dyDescent="0.25">
      <c r="A1401" t="s">
        <v>46</v>
      </c>
      <c r="B1401" t="s">
        <v>44</v>
      </c>
      <c r="C1401" t="s">
        <v>40</v>
      </c>
      <c r="D1401" t="s">
        <v>35</v>
      </c>
      <c r="E1401" t="s">
        <v>18</v>
      </c>
      <c r="F1401" t="s">
        <v>2</v>
      </c>
      <c r="G1401">
        <v>2013</v>
      </c>
      <c r="H1401">
        <v>0</v>
      </c>
    </row>
    <row r="1402" spans="1:8" x14ac:dyDescent="0.25">
      <c r="A1402" t="s">
        <v>46</v>
      </c>
      <c r="B1402" t="s">
        <v>44</v>
      </c>
      <c r="C1402" t="s">
        <v>40</v>
      </c>
      <c r="D1402" t="s">
        <v>35</v>
      </c>
      <c r="E1402" t="s">
        <v>18</v>
      </c>
      <c r="F1402" t="s">
        <v>2</v>
      </c>
      <c r="G1402">
        <v>2014</v>
      </c>
      <c r="H1402">
        <v>0</v>
      </c>
    </row>
    <row r="1403" spans="1:8" x14ac:dyDescent="0.25">
      <c r="A1403" t="s">
        <v>46</v>
      </c>
      <c r="B1403" t="s">
        <v>44</v>
      </c>
      <c r="C1403" t="s">
        <v>40</v>
      </c>
      <c r="D1403" t="s">
        <v>35</v>
      </c>
      <c r="E1403" t="s">
        <v>18</v>
      </c>
      <c r="F1403" t="s">
        <v>2</v>
      </c>
      <c r="G1403">
        <v>2015</v>
      </c>
      <c r="H1403">
        <v>0</v>
      </c>
    </row>
    <row r="1404" spans="1:8" x14ac:dyDescent="0.25">
      <c r="A1404" t="s">
        <v>46</v>
      </c>
      <c r="B1404" t="s">
        <v>44</v>
      </c>
      <c r="C1404" t="s">
        <v>40</v>
      </c>
      <c r="D1404" t="s">
        <v>35</v>
      </c>
      <c r="E1404" t="s">
        <v>18</v>
      </c>
      <c r="F1404" t="s">
        <v>2</v>
      </c>
      <c r="G1404">
        <v>2016</v>
      </c>
      <c r="H1404">
        <v>0</v>
      </c>
    </row>
    <row r="1405" spans="1:8" x14ac:dyDescent="0.25">
      <c r="A1405" t="s">
        <v>46</v>
      </c>
      <c r="B1405" t="s">
        <v>44</v>
      </c>
      <c r="C1405" t="s">
        <v>40</v>
      </c>
      <c r="D1405" t="s">
        <v>35</v>
      </c>
      <c r="E1405" t="s">
        <v>18</v>
      </c>
      <c r="F1405" t="s">
        <v>2</v>
      </c>
      <c r="G1405">
        <v>2017</v>
      </c>
      <c r="H1405">
        <v>0</v>
      </c>
    </row>
    <row r="1406" spans="1:8" x14ac:dyDescent="0.25">
      <c r="A1406" t="s">
        <v>46</v>
      </c>
      <c r="B1406" t="s">
        <v>44</v>
      </c>
      <c r="C1406" t="s">
        <v>40</v>
      </c>
      <c r="D1406" t="s">
        <v>35</v>
      </c>
      <c r="E1406" t="s">
        <v>17</v>
      </c>
      <c r="F1406" t="s">
        <v>2</v>
      </c>
      <c r="G1406">
        <v>2012</v>
      </c>
      <c r="H1406">
        <v>2660.5750000000003</v>
      </c>
    </row>
    <row r="1407" spans="1:8" x14ac:dyDescent="0.25">
      <c r="A1407" t="s">
        <v>46</v>
      </c>
      <c r="B1407" t="s">
        <v>44</v>
      </c>
      <c r="C1407" t="s">
        <v>40</v>
      </c>
      <c r="D1407" t="s">
        <v>35</v>
      </c>
      <c r="E1407" t="s">
        <v>17</v>
      </c>
      <c r="F1407" t="s">
        <v>2</v>
      </c>
      <c r="G1407">
        <v>2013</v>
      </c>
      <c r="H1407">
        <v>2721.8000000000006</v>
      </c>
    </row>
    <row r="1408" spans="1:8" x14ac:dyDescent="0.25">
      <c r="A1408" t="s">
        <v>46</v>
      </c>
      <c r="B1408" t="s">
        <v>44</v>
      </c>
      <c r="C1408" t="s">
        <v>40</v>
      </c>
      <c r="D1408" t="s">
        <v>35</v>
      </c>
      <c r="E1408" t="s">
        <v>17</v>
      </c>
      <c r="F1408" t="s">
        <v>2</v>
      </c>
      <c r="G1408">
        <v>2014</v>
      </c>
      <c r="H1408">
        <v>2783.0250000000005</v>
      </c>
    </row>
    <row r="1409" spans="1:8" x14ac:dyDescent="0.25">
      <c r="A1409" t="s">
        <v>46</v>
      </c>
      <c r="B1409" t="s">
        <v>44</v>
      </c>
      <c r="C1409" t="s">
        <v>40</v>
      </c>
      <c r="D1409" t="s">
        <v>35</v>
      </c>
      <c r="E1409" t="s">
        <v>17</v>
      </c>
      <c r="F1409" t="s">
        <v>2</v>
      </c>
      <c r="G1409">
        <v>2015</v>
      </c>
      <c r="H1409">
        <v>2844.2500000000009</v>
      </c>
    </row>
    <row r="1410" spans="1:8" x14ac:dyDescent="0.25">
      <c r="A1410" t="s">
        <v>46</v>
      </c>
      <c r="B1410" t="s">
        <v>44</v>
      </c>
      <c r="C1410" t="s">
        <v>40</v>
      </c>
      <c r="D1410" t="s">
        <v>35</v>
      </c>
      <c r="E1410" t="s">
        <v>17</v>
      </c>
      <c r="F1410" t="s">
        <v>2</v>
      </c>
      <c r="G1410">
        <v>2016</v>
      </c>
      <c r="H1410">
        <v>2905.4750000000013</v>
      </c>
    </row>
    <row r="1411" spans="1:8" x14ac:dyDescent="0.25">
      <c r="A1411" t="s">
        <v>46</v>
      </c>
      <c r="B1411" t="s">
        <v>44</v>
      </c>
      <c r="C1411" t="s">
        <v>40</v>
      </c>
      <c r="D1411" t="s">
        <v>35</v>
      </c>
      <c r="E1411" t="s">
        <v>17</v>
      </c>
      <c r="F1411" t="s">
        <v>2</v>
      </c>
      <c r="G1411">
        <v>2017</v>
      </c>
      <c r="H1411">
        <v>2966.7000000000012</v>
      </c>
    </row>
    <row r="1412" spans="1:8" x14ac:dyDescent="0.25">
      <c r="A1412" t="s">
        <v>46</v>
      </c>
      <c r="B1412" t="s">
        <v>44</v>
      </c>
      <c r="C1412" t="s">
        <v>40</v>
      </c>
      <c r="D1412" t="s">
        <v>36</v>
      </c>
      <c r="E1412" t="s">
        <v>15</v>
      </c>
      <c r="F1412" t="s">
        <v>2</v>
      </c>
      <c r="G1412">
        <v>2012</v>
      </c>
      <c r="H1412">
        <v>4006.1880000000001</v>
      </c>
    </row>
    <row r="1413" spans="1:8" x14ac:dyDescent="0.25">
      <c r="A1413" t="s">
        <v>46</v>
      </c>
      <c r="B1413" t="s">
        <v>44</v>
      </c>
      <c r="C1413" t="s">
        <v>40</v>
      </c>
      <c r="D1413" t="s">
        <v>36</v>
      </c>
      <c r="E1413" t="s">
        <v>15</v>
      </c>
      <c r="F1413" t="s">
        <v>2</v>
      </c>
      <c r="G1413">
        <v>2013</v>
      </c>
      <c r="H1413">
        <v>3814</v>
      </c>
    </row>
    <row r="1414" spans="1:8" x14ac:dyDescent="0.25">
      <c r="A1414" t="s">
        <v>46</v>
      </c>
      <c r="B1414" t="s">
        <v>44</v>
      </c>
      <c r="C1414" t="s">
        <v>40</v>
      </c>
      <c r="D1414" t="s">
        <v>36</v>
      </c>
      <c r="E1414" t="s">
        <v>15</v>
      </c>
      <c r="F1414" t="s">
        <v>2</v>
      </c>
      <c r="G1414">
        <v>2014</v>
      </c>
      <c r="H1414">
        <v>3880</v>
      </c>
    </row>
    <row r="1415" spans="1:8" x14ac:dyDescent="0.25">
      <c r="A1415" t="s">
        <v>46</v>
      </c>
      <c r="B1415" t="s">
        <v>44</v>
      </c>
      <c r="C1415" t="s">
        <v>40</v>
      </c>
      <c r="D1415" t="s">
        <v>36</v>
      </c>
      <c r="E1415" t="s">
        <v>15</v>
      </c>
      <c r="F1415" t="s">
        <v>2</v>
      </c>
      <c r="G1415">
        <v>2015</v>
      </c>
      <c r="H1415">
        <v>4129</v>
      </c>
    </row>
    <row r="1416" spans="1:8" x14ac:dyDescent="0.25">
      <c r="A1416" t="s">
        <v>46</v>
      </c>
      <c r="B1416" t="s">
        <v>44</v>
      </c>
      <c r="C1416" t="s">
        <v>40</v>
      </c>
      <c r="D1416" t="s">
        <v>36</v>
      </c>
      <c r="E1416" t="s">
        <v>15</v>
      </c>
      <c r="F1416" t="s">
        <v>2</v>
      </c>
      <c r="G1416">
        <v>2016</v>
      </c>
      <c r="H1416">
        <v>4248</v>
      </c>
    </row>
    <row r="1417" spans="1:8" x14ac:dyDescent="0.25">
      <c r="A1417" t="s">
        <v>46</v>
      </c>
      <c r="B1417" t="s">
        <v>44</v>
      </c>
      <c r="C1417" t="s">
        <v>40</v>
      </c>
      <c r="D1417" t="s">
        <v>36</v>
      </c>
      <c r="E1417" t="s">
        <v>15</v>
      </c>
      <c r="F1417" t="s">
        <v>2</v>
      </c>
      <c r="G1417">
        <v>2017</v>
      </c>
      <c r="H1417">
        <v>4495</v>
      </c>
    </row>
    <row r="1418" spans="1:8" x14ac:dyDescent="0.25">
      <c r="A1418" t="s">
        <v>46</v>
      </c>
      <c r="B1418" t="s">
        <v>44</v>
      </c>
      <c r="C1418" t="s">
        <v>40</v>
      </c>
      <c r="D1418" t="s">
        <v>36</v>
      </c>
      <c r="E1418" t="s">
        <v>9</v>
      </c>
      <c r="F1418" t="s">
        <v>2</v>
      </c>
      <c r="G1418">
        <v>2012</v>
      </c>
      <c r="H1418">
        <v>1599.8799999999999</v>
      </c>
    </row>
    <row r="1419" spans="1:8" x14ac:dyDescent="0.25">
      <c r="A1419" t="s">
        <v>46</v>
      </c>
      <c r="B1419" t="s">
        <v>44</v>
      </c>
      <c r="C1419" t="s">
        <v>40</v>
      </c>
      <c r="D1419" t="s">
        <v>36</v>
      </c>
      <c r="E1419" t="s">
        <v>9</v>
      </c>
      <c r="F1419" t="s">
        <v>2</v>
      </c>
      <c r="G1419">
        <v>2013</v>
      </c>
      <c r="H1419">
        <v>3428</v>
      </c>
    </row>
    <row r="1420" spans="1:8" x14ac:dyDescent="0.25">
      <c r="A1420" t="s">
        <v>46</v>
      </c>
      <c r="B1420" t="s">
        <v>44</v>
      </c>
      <c r="C1420" t="s">
        <v>40</v>
      </c>
      <c r="D1420" t="s">
        <v>36</v>
      </c>
      <c r="E1420" t="s">
        <v>9</v>
      </c>
      <c r="F1420" t="s">
        <v>2</v>
      </c>
      <c r="G1420">
        <v>2014</v>
      </c>
      <c r="H1420">
        <v>4330.84</v>
      </c>
    </row>
    <row r="1421" spans="1:8" x14ac:dyDescent="0.25">
      <c r="A1421" t="s">
        <v>46</v>
      </c>
      <c r="B1421" t="s">
        <v>44</v>
      </c>
      <c r="C1421" t="s">
        <v>40</v>
      </c>
      <c r="D1421" t="s">
        <v>36</v>
      </c>
      <c r="E1421" t="s">
        <v>9</v>
      </c>
      <c r="F1421" t="s">
        <v>2</v>
      </c>
      <c r="G1421">
        <v>2015</v>
      </c>
      <c r="H1421">
        <v>5703.65</v>
      </c>
    </row>
    <row r="1422" spans="1:8" x14ac:dyDescent="0.25">
      <c r="A1422" t="s">
        <v>46</v>
      </c>
      <c r="B1422" t="s">
        <v>44</v>
      </c>
      <c r="C1422" t="s">
        <v>40</v>
      </c>
      <c r="D1422" t="s">
        <v>36</v>
      </c>
      <c r="E1422" t="s">
        <v>9</v>
      </c>
      <c r="F1422" t="s">
        <v>2</v>
      </c>
      <c r="G1422">
        <v>2016</v>
      </c>
      <c r="H1422">
        <v>2941</v>
      </c>
    </row>
    <row r="1423" spans="1:8" x14ac:dyDescent="0.25">
      <c r="A1423" t="s">
        <v>46</v>
      </c>
      <c r="B1423" t="s">
        <v>44</v>
      </c>
      <c r="C1423" t="s">
        <v>40</v>
      </c>
      <c r="D1423" t="s">
        <v>36</v>
      </c>
      <c r="E1423" t="s">
        <v>9</v>
      </c>
      <c r="F1423" t="s">
        <v>2</v>
      </c>
      <c r="G1423">
        <v>2017</v>
      </c>
      <c r="H1423">
        <v>3162</v>
      </c>
    </row>
    <row r="1424" spans="1:8" x14ac:dyDescent="0.25">
      <c r="A1424" t="s">
        <v>46</v>
      </c>
      <c r="B1424" t="s">
        <v>44</v>
      </c>
      <c r="C1424" t="s">
        <v>40</v>
      </c>
      <c r="D1424" t="s">
        <v>36</v>
      </c>
      <c r="E1424" t="s">
        <v>6</v>
      </c>
      <c r="F1424" t="s">
        <v>2</v>
      </c>
      <c r="G1424">
        <v>2012</v>
      </c>
      <c r="H1424">
        <v>38617.398000000001</v>
      </c>
    </row>
    <row r="1425" spans="1:8" x14ac:dyDescent="0.25">
      <c r="A1425" t="s">
        <v>46</v>
      </c>
      <c r="B1425" t="s">
        <v>44</v>
      </c>
      <c r="C1425" t="s">
        <v>40</v>
      </c>
      <c r="D1425" t="s">
        <v>36</v>
      </c>
      <c r="E1425" t="s">
        <v>6</v>
      </c>
      <c r="F1425" t="s">
        <v>2</v>
      </c>
      <c r="G1425">
        <v>2013</v>
      </c>
      <c r="H1425">
        <v>41317</v>
      </c>
    </row>
    <row r="1426" spans="1:8" x14ac:dyDescent="0.25">
      <c r="A1426" t="s">
        <v>46</v>
      </c>
      <c r="B1426" t="s">
        <v>44</v>
      </c>
      <c r="C1426" t="s">
        <v>40</v>
      </c>
      <c r="D1426" t="s">
        <v>36</v>
      </c>
      <c r="E1426" t="s">
        <v>6</v>
      </c>
      <c r="F1426" t="s">
        <v>2</v>
      </c>
      <c r="G1426">
        <v>2014</v>
      </c>
      <c r="H1426">
        <v>41624.199999999997</v>
      </c>
    </row>
    <row r="1427" spans="1:8" x14ac:dyDescent="0.25">
      <c r="A1427" t="s">
        <v>46</v>
      </c>
      <c r="B1427" t="s">
        <v>44</v>
      </c>
      <c r="C1427" t="s">
        <v>40</v>
      </c>
      <c r="D1427" t="s">
        <v>36</v>
      </c>
      <c r="E1427" t="s">
        <v>6</v>
      </c>
      <c r="F1427" t="s">
        <v>2</v>
      </c>
      <c r="G1427">
        <v>2015</v>
      </c>
      <c r="H1427">
        <v>40900.129999999997</v>
      </c>
    </row>
    <row r="1428" spans="1:8" x14ac:dyDescent="0.25">
      <c r="A1428" t="s">
        <v>46</v>
      </c>
      <c r="B1428" t="s">
        <v>44</v>
      </c>
      <c r="C1428" t="s">
        <v>40</v>
      </c>
      <c r="D1428" t="s">
        <v>36</v>
      </c>
      <c r="E1428" t="s">
        <v>6</v>
      </c>
      <c r="F1428" t="s">
        <v>2</v>
      </c>
      <c r="G1428">
        <v>2016</v>
      </c>
      <c r="H1428">
        <v>44633</v>
      </c>
    </row>
    <row r="1429" spans="1:8" x14ac:dyDescent="0.25">
      <c r="A1429" t="s">
        <v>46</v>
      </c>
      <c r="B1429" t="s">
        <v>44</v>
      </c>
      <c r="C1429" t="s">
        <v>40</v>
      </c>
      <c r="D1429" t="s">
        <v>36</v>
      </c>
      <c r="E1429" t="s">
        <v>6</v>
      </c>
      <c r="F1429" t="s">
        <v>2</v>
      </c>
      <c r="G1429">
        <v>2017</v>
      </c>
      <c r="H1429">
        <v>46107</v>
      </c>
    </row>
    <row r="1430" spans="1:8" x14ac:dyDescent="0.25">
      <c r="A1430" t="s">
        <v>46</v>
      </c>
      <c r="B1430" t="s">
        <v>44</v>
      </c>
      <c r="C1430" t="s">
        <v>40</v>
      </c>
      <c r="D1430" t="s">
        <v>36</v>
      </c>
      <c r="E1430" t="s">
        <v>7</v>
      </c>
      <c r="F1430" t="s">
        <v>2</v>
      </c>
      <c r="G1430">
        <v>2012</v>
      </c>
      <c r="H1430">
        <v>2105.3260799999998</v>
      </c>
    </row>
    <row r="1431" spans="1:8" x14ac:dyDescent="0.25">
      <c r="A1431" t="s">
        <v>46</v>
      </c>
      <c r="B1431" t="s">
        <v>44</v>
      </c>
      <c r="C1431" t="s">
        <v>40</v>
      </c>
      <c r="D1431" t="s">
        <v>36</v>
      </c>
      <c r="E1431" t="s">
        <v>7</v>
      </c>
      <c r="F1431" t="s">
        <v>2</v>
      </c>
      <c r="G1431">
        <v>2013</v>
      </c>
      <c r="H1431">
        <v>2186.7907999999998</v>
      </c>
    </row>
    <row r="1432" spans="1:8" x14ac:dyDescent="0.25">
      <c r="A1432" t="s">
        <v>46</v>
      </c>
      <c r="B1432" t="s">
        <v>44</v>
      </c>
      <c r="C1432" t="s">
        <v>40</v>
      </c>
      <c r="D1432" t="s">
        <v>36</v>
      </c>
      <c r="E1432" t="s">
        <v>7</v>
      </c>
      <c r="F1432" t="s">
        <v>2</v>
      </c>
      <c r="G1432">
        <v>2014</v>
      </c>
      <c r="H1432">
        <v>2277.88</v>
      </c>
    </row>
    <row r="1433" spans="1:8" x14ac:dyDescent="0.25">
      <c r="A1433" t="s">
        <v>46</v>
      </c>
      <c r="B1433" t="s">
        <v>44</v>
      </c>
      <c r="C1433" t="s">
        <v>40</v>
      </c>
      <c r="D1433" t="s">
        <v>36</v>
      </c>
      <c r="E1433" t="s">
        <v>7</v>
      </c>
      <c r="F1433" t="s">
        <v>2</v>
      </c>
      <c r="G1433">
        <v>2015</v>
      </c>
      <c r="H1433">
        <v>2381.0288</v>
      </c>
    </row>
    <row r="1434" spans="1:8" x14ac:dyDescent="0.25">
      <c r="A1434" t="s">
        <v>46</v>
      </c>
      <c r="B1434" t="s">
        <v>44</v>
      </c>
      <c r="C1434" t="s">
        <v>40</v>
      </c>
      <c r="D1434" t="s">
        <v>36</v>
      </c>
      <c r="E1434" t="s">
        <v>7</v>
      </c>
      <c r="F1434" t="s">
        <v>2</v>
      </c>
      <c r="G1434">
        <v>2016</v>
      </c>
      <c r="H1434">
        <v>2496</v>
      </c>
    </row>
    <row r="1435" spans="1:8" x14ac:dyDescent="0.25">
      <c r="A1435" t="s">
        <v>46</v>
      </c>
      <c r="B1435" t="s">
        <v>44</v>
      </c>
      <c r="C1435" t="s">
        <v>40</v>
      </c>
      <c r="D1435" t="s">
        <v>36</v>
      </c>
      <c r="E1435" t="s">
        <v>7</v>
      </c>
      <c r="F1435" t="s">
        <v>2</v>
      </c>
      <c r="G1435">
        <v>2017</v>
      </c>
      <c r="H1435">
        <v>2624</v>
      </c>
    </row>
    <row r="1436" spans="1:8" x14ac:dyDescent="0.25">
      <c r="A1436" t="s">
        <v>46</v>
      </c>
      <c r="B1436" t="s">
        <v>44</v>
      </c>
      <c r="C1436" t="s">
        <v>40</v>
      </c>
      <c r="D1436" t="s">
        <v>36</v>
      </c>
      <c r="E1436" t="s">
        <v>12</v>
      </c>
      <c r="F1436" t="s">
        <v>2</v>
      </c>
      <c r="G1436">
        <v>2012</v>
      </c>
      <c r="H1436">
        <v>50.794080000000001</v>
      </c>
    </row>
    <row r="1437" spans="1:8" x14ac:dyDescent="0.25">
      <c r="A1437" t="s">
        <v>46</v>
      </c>
      <c r="B1437" t="s">
        <v>44</v>
      </c>
      <c r="C1437" t="s">
        <v>40</v>
      </c>
      <c r="D1437" t="s">
        <v>36</v>
      </c>
      <c r="E1437" t="s">
        <v>12</v>
      </c>
      <c r="F1437" t="s">
        <v>2</v>
      </c>
      <c r="G1437">
        <v>2013</v>
      </c>
      <c r="H1437">
        <v>40</v>
      </c>
    </row>
    <row r="1438" spans="1:8" x14ac:dyDescent="0.25">
      <c r="A1438" t="s">
        <v>46</v>
      </c>
      <c r="B1438" t="s">
        <v>44</v>
      </c>
      <c r="C1438" t="s">
        <v>40</v>
      </c>
      <c r="D1438" t="s">
        <v>36</v>
      </c>
      <c r="E1438" t="s">
        <v>12</v>
      </c>
      <c r="F1438" t="s">
        <v>2</v>
      </c>
      <c r="G1438">
        <v>2014</v>
      </c>
      <c r="H1438">
        <v>37</v>
      </c>
    </row>
    <row r="1439" spans="1:8" x14ac:dyDescent="0.25">
      <c r="A1439" t="s">
        <v>46</v>
      </c>
      <c r="B1439" t="s">
        <v>44</v>
      </c>
      <c r="C1439" t="s">
        <v>40</v>
      </c>
      <c r="D1439" t="s">
        <v>36</v>
      </c>
      <c r="E1439" t="s">
        <v>12</v>
      </c>
      <c r="F1439" t="s">
        <v>2</v>
      </c>
      <c r="G1439">
        <v>2015</v>
      </c>
      <c r="H1439">
        <v>45</v>
      </c>
    </row>
    <row r="1440" spans="1:8" x14ac:dyDescent="0.25">
      <c r="A1440" t="s">
        <v>46</v>
      </c>
      <c r="B1440" t="s">
        <v>44</v>
      </c>
      <c r="C1440" t="s">
        <v>40</v>
      </c>
      <c r="D1440" t="s">
        <v>36</v>
      </c>
      <c r="E1440" t="s">
        <v>12</v>
      </c>
      <c r="F1440" t="s">
        <v>2</v>
      </c>
      <c r="G1440">
        <v>2016</v>
      </c>
      <c r="H1440">
        <v>45</v>
      </c>
    </row>
    <row r="1441" spans="1:8" x14ac:dyDescent="0.25">
      <c r="A1441" t="s">
        <v>46</v>
      </c>
      <c r="B1441" t="s">
        <v>44</v>
      </c>
      <c r="C1441" t="s">
        <v>40</v>
      </c>
      <c r="D1441" t="s">
        <v>36</v>
      </c>
      <c r="E1441" t="s">
        <v>12</v>
      </c>
      <c r="F1441" t="s">
        <v>2</v>
      </c>
      <c r="G1441">
        <v>2017</v>
      </c>
      <c r="H1441">
        <v>45</v>
      </c>
    </row>
    <row r="1442" spans="1:8" x14ac:dyDescent="0.25">
      <c r="A1442" t="s">
        <v>46</v>
      </c>
      <c r="B1442" t="s">
        <v>44</v>
      </c>
      <c r="C1442" t="s">
        <v>40</v>
      </c>
      <c r="D1442" t="s">
        <v>36</v>
      </c>
      <c r="E1442" t="s">
        <v>8</v>
      </c>
      <c r="F1442" t="s">
        <v>2</v>
      </c>
      <c r="G1442">
        <v>2012</v>
      </c>
      <c r="H1442">
        <v>0</v>
      </c>
    </row>
    <row r="1443" spans="1:8" x14ac:dyDescent="0.25">
      <c r="A1443" t="s">
        <v>46</v>
      </c>
      <c r="B1443" t="s">
        <v>44</v>
      </c>
      <c r="C1443" t="s">
        <v>40</v>
      </c>
      <c r="D1443" t="s">
        <v>36</v>
      </c>
      <c r="E1443" t="s">
        <v>8</v>
      </c>
      <c r="F1443" t="s">
        <v>2</v>
      </c>
      <c r="G1443">
        <v>2013</v>
      </c>
      <c r="H1443">
        <v>418</v>
      </c>
    </row>
    <row r="1444" spans="1:8" x14ac:dyDescent="0.25">
      <c r="A1444" t="s">
        <v>46</v>
      </c>
      <c r="B1444" t="s">
        <v>44</v>
      </c>
      <c r="C1444" t="s">
        <v>40</v>
      </c>
      <c r="D1444" t="s">
        <v>36</v>
      </c>
      <c r="E1444" t="s">
        <v>8</v>
      </c>
      <c r="F1444" t="s">
        <v>2</v>
      </c>
      <c r="G1444">
        <v>2014</v>
      </c>
      <c r="H1444">
        <v>647.19000000000005</v>
      </c>
    </row>
    <row r="1445" spans="1:8" x14ac:dyDescent="0.25">
      <c r="A1445" t="s">
        <v>46</v>
      </c>
      <c r="B1445" t="s">
        <v>44</v>
      </c>
      <c r="C1445" t="s">
        <v>40</v>
      </c>
      <c r="D1445" t="s">
        <v>36</v>
      </c>
      <c r="E1445" t="s">
        <v>8</v>
      </c>
      <c r="F1445" t="s">
        <v>2</v>
      </c>
      <c r="G1445">
        <v>2015</v>
      </c>
      <c r="H1445">
        <v>1403.22</v>
      </c>
    </row>
    <row r="1446" spans="1:8" x14ac:dyDescent="0.25">
      <c r="A1446" t="s">
        <v>46</v>
      </c>
      <c r="B1446" t="s">
        <v>44</v>
      </c>
      <c r="C1446" t="s">
        <v>40</v>
      </c>
      <c r="D1446" t="s">
        <v>36</v>
      </c>
      <c r="E1446" t="s">
        <v>8</v>
      </c>
      <c r="F1446" t="s">
        <v>2</v>
      </c>
      <c r="G1446">
        <v>2016</v>
      </c>
      <c r="H1446">
        <v>1403</v>
      </c>
    </row>
    <row r="1447" spans="1:8" x14ac:dyDescent="0.25">
      <c r="A1447" t="s">
        <v>46</v>
      </c>
      <c r="B1447" t="s">
        <v>44</v>
      </c>
      <c r="C1447" t="s">
        <v>40</v>
      </c>
      <c r="D1447" t="s">
        <v>36</v>
      </c>
      <c r="E1447" t="s">
        <v>8</v>
      </c>
      <c r="F1447" t="s">
        <v>2</v>
      </c>
      <c r="G1447">
        <v>2017</v>
      </c>
      <c r="H1447">
        <v>1403</v>
      </c>
    </row>
    <row r="1448" spans="1:8" x14ac:dyDescent="0.25">
      <c r="A1448" t="s">
        <v>46</v>
      </c>
      <c r="B1448" t="s">
        <v>44</v>
      </c>
      <c r="C1448" t="s">
        <v>40</v>
      </c>
      <c r="D1448" t="s">
        <v>34</v>
      </c>
      <c r="E1448" t="s">
        <v>9</v>
      </c>
      <c r="F1448" t="s">
        <v>3</v>
      </c>
      <c r="G1448">
        <v>2012</v>
      </c>
      <c r="H1448">
        <v>46.262616999999999</v>
      </c>
    </row>
    <row r="1449" spans="1:8" x14ac:dyDescent="0.25">
      <c r="A1449" t="s">
        <v>46</v>
      </c>
      <c r="B1449" t="s">
        <v>44</v>
      </c>
      <c r="C1449" t="s">
        <v>40</v>
      </c>
      <c r="D1449" t="s">
        <v>34</v>
      </c>
      <c r="E1449" t="s">
        <v>9</v>
      </c>
      <c r="F1449" t="s">
        <v>3</v>
      </c>
      <c r="G1449">
        <v>2013</v>
      </c>
      <c r="H1449">
        <v>49.460585199999997</v>
      </c>
    </row>
    <row r="1450" spans="1:8" x14ac:dyDescent="0.25">
      <c r="A1450" t="s">
        <v>46</v>
      </c>
      <c r="B1450" t="s">
        <v>44</v>
      </c>
      <c r="C1450" t="s">
        <v>40</v>
      </c>
      <c r="D1450" t="s">
        <v>34</v>
      </c>
      <c r="E1450" t="s">
        <v>9</v>
      </c>
      <c r="F1450" t="s">
        <v>3</v>
      </c>
      <c r="G1450">
        <v>2014</v>
      </c>
      <c r="H1450">
        <v>46.550648399999993</v>
      </c>
    </row>
    <row r="1451" spans="1:8" x14ac:dyDescent="0.25">
      <c r="A1451" t="s">
        <v>46</v>
      </c>
      <c r="B1451" t="s">
        <v>44</v>
      </c>
      <c r="C1451" t="s">
        <v>40</v>
      </c>
      <c r="D1451" t="s">
        <v>34</v>
      </c>
      <c r="E1451" t="s">
        <v>9</v>
      </c>
      <c r="F1451" t="s">
        <v>3</v>
      </c>
      <c r="G1451">
        <v>2015</v>
      </c>
      <c r="H1451">
        <v>43.640711599999996</v>
      </c>
    </row>
    <row r="1452" spans="1:8" x14ac:dyDescent="0.25">
      <c r="A1452" t="s">
        <v>46</v>
      </c>
      <c r="B1452" t="s">
        <v>44</v>
      </c>
      <c r="C1452" t="s">
        <v>40</v>
      </c>
      <c r="D1452" t="s">
        <v>34</v>
      </c>
      <c r="E1452" t="s">
        <v>9</v>
      </c>
      <c r="F1452" t="s">
        <v>3</v>
      </c>
      <c r="G1452">
        <v>2016</v>
      </c>
      <c r="H1452">
        <v>40.695399999999999</v>
      </c>
    </row>
    <row r="1453" spans="1:8" x14ac:dyDescent="0.25">
      <c r="A1453" t="s">
        <v>46</v>
      </c>
      <c r="B1453" t="s">
        <v>44</v>
      </c>
      <c r="C1453" t="s">
        <v>40</v>
      </c>
      <c r="D1453" t="s">
        <v>34</v>
      </c>
      <c r="E1453" t="s">
        <v>9</v>
      </c>
      <c r="F1453" t="s">
        <v>3</v>
      </c>
      <c r="G1453">
        <v>2017</v>
      </c>
      <c r="H1453">
        <v>37.819400000000002</v>
      </c>
    </row>
    <row r="1454" spans="1:8" x14ac:dyDescent="0.25">
      <c r="A1454" t="s">
        <v>46</v>
      </c>
      <c r="B1454" t="s">
        <v>44</v>
      </c>
      <c r="C1454" t="s">
        <v>40</v>
      </c>
      <c r="D1454" t="s">
        <v>34</v>
      </c>
      <c r="E1454" t="s">
        <v>6</v>
      </c>
      <c r="F1454" t="s">
        <v>3</v>
      </c>
      <c r="G1454">
        <v>2012</v>
      </c>
      <c r="H1454">
        <v>10810.296946800001</v>
      </c>
    </row>
    <row r="1455" spans="1:8" x14ac:dyDescent="0.25">
      <c r="A1455" t="s">
        <v>46</v>
      </c>
      <c r="B1455" t="s">
        <v>44</v>
      </c>
      <c r="C1455" t="s">
        <v>40</v>
      </c>
      <c r="D1455" t="s">
        <v>34</v>
      </c>
      <c r="E1455" t="s">
        <v>6</v>
      </c>
      <c r="F1455" t="s">
        <v>3</v>
      </c>
      <c r="G1455">
        <v>2013</v>
      </c>
      <c r="H1455">
        <v>12808.318380000001</v>
      </c>
    </row>
    <row r="1456" spans="1:8" x14ac:dyDescent="0.25">
      <c r="A1456" t="s">
        <v>46</v>
      </c>
      <c r="B1456" t="s">
        <v>44</v>
      </c>
      <c r="C1456" t="s">
        <v>40</v>
      </c>
      <c r="D1456" t="s">
        <v>34</v>
      </c>
      <c r="E1456" t="s">
        <v>6</v>
      </c>
      <c r="F1456" t="s">
        <v>3</v>
      </c>
      <c r="G1456">
        <v>2014</v>
      </c>
      <c r="H1456">
        <v>13252.340399999999</v>
      </c>
    </row>
    <row r="1457" spans="1:8" x14ac:dyDescent="0.25">
      <c r="A1457" t="s">
        <v>46</v>
      </c>
      <c r="B1457" t="s">
        <v>44</v>
      </c>
      <c r="C1457" t="s">
        <v>40</v>
      </c>
      <c r="D1457" t="s">
        <v>34</v>
      </c>
      <c r="E1457" t="s">
        <v>6</v>
      </c>
      <c r="F1457" t="s">
        <v>3</v>
      </c>
      <c r="G1457">
        <v>2015</v>
      </c>
      <c r="H1457">
        <v>13696.362419999999</v>
      </c>
    </row>
    <row r="1458" spans="1:8" x14ac:dyDescent="0.25">
      <c r="A1458" t="s">
        <v>46</v>
      </c>
      <c r="B1458" t="s">
        <v>44</v>
      </c>
      <c r="C1458" t="s">
        <v>40</v>
      </c>
      <c r="D1458" t="s">
        <v>34</v>
      </c>
      <c r="E1458" t="s">
        <v>6</v>
      </c>
      <c r="F1458" t="s">
        <v>3</v>
      </c>
      <c r="G1458">
        <v>2016</v>
      </c>
      <c r="H1458">
        <v>14140.354799999999</v>
      </c>
    </row>
    <row r="1459" spans="1:8" x14ac:dyDescent="0.25">
      <c r="A1459" t="s">
        <v>46</v>
      </c>
      <c r="B1459" t="s">
        <v>44</v>
      </c>
      <c r="C1459" t="s">
        <v>40</v>
      </c>
      <c r="D1459" t="s">
        <v>34</v>
      </c>
      <c r="E1459" t="s">
        <v>6</v>
      </c>
      <c r="F1459" t="s">
        <v>3</v>
      </c>
      <c r="G1459">
        <v>2017</v>
      </c>
      <c r="H1459">
        <v>14584.436100000001</v>
      </c>
    </row>
    <row r="1460" spans="1:8" x14ac:dyDescent="0.25">
      <c r="A1460" t="s">
        <v>46</v>
      </c>
      <c r="B1460" t="s">
        <v>44</v>
      </c>
      <c r="C1460" t="s">
        <v>40</v>
      </c>
      <c r="D1460" t="s">
        <v>34</v>
      </c>
      <c r="E1460" t="s">
        <v>7</v>
      </c>
      <c r="F1460" t="s">
        <v>3</v>
      </c>
      <c r="G1460">
        <v>2012</v>
      </c>
      <c r="H1460">
        <v>1828.8691200000001</v>
      </c>
    </row>
    <row r="1461" spans="1:8" x14ac:dyDescent="0.25">
      <c r="A1461" t="s">
        <v>46</v>
      </c>
      <c r="B1461" t="s">
        <v>44</v>
      </c>
      <c r="C1461" t="s">
        <v>40</v>
      </c>
      <c r="D1461" t="s">
        <v>34</v>
      </c>
      <c r="E1461" t="s">
        <v>7</v>
      </c>
      <c r="F1461" t="s">
        <v>3</v>
      </c>
      <c r="G1461">
        <v>2013</v>
      </c>
      <c r="H1461">
        <v>1553.1851441126071</v>
      </c>
    </row>
    <row r="1462" spans="1:8" x14ac:dyDescent="0.25">
      <c r="A1462" t="s">
        <v>46</v>
      </c>
      <c r="B1462" t="s">
        <v>44</v>
      </c>
      <c r="C1462" t="s">
        <v>40</v>
      </c>
      <c r="D1462" t="s">
        <v>34</v>
      </c>
      <c r="E1462" t="s">
        <v>7</v>
      </c>
      <c r="F1462" t="s">
        <v>3</v>
      </c>
      <c r="G1462">
        <v>2014</v>
      </c>
      <c r="H1462">
        <v>1552.9938849443743</v>
      </c>
    </row>
    <row r="1463" spans="1:8" x14ac:dyDescent="0.25">
      <c r="A1463" t="s">
        <v>46</v>
      </c>
      <c r="B1463" t="s">
        <v>44</v>
      </c>
      <c r="C1463" t="s">
        <v>40</v>
      </c>
      <c r="D1463" t="s">
        <v>34</v>
      </c>
      <c r="E1463" t="s">
        <v>7</v>
      </c>
      <c r="F1463" t="s">
        <v>3</v>
      </c>
      <c r="G1463">
        <v>2015</v>
      </c>
      <c r="H1463">
        <v>1553.3640551161025</v>
      </c>
    </row>
    <row r="1464" spans="1:8" x14ac:dyDescent="0.25">
      <c r="A1464" t="s">
        <v>46</v>
      </c>
      <c r="B1464" t="s">
        <v>44</v>
      </c>
      <c r="C1464" t="s">
        <v>40</v>
      </c>
      <c r="D1464" t="s">
        <v>34</v>
      </c>
      <c r="E1464" t="s">
        <v>7</v>
      </c>
      <c r="F1464" t="s">
        <v>3</v>
      </c>
      <c r="G1464">
        <v>2016</v>
      </c>
      <c r="H1464">
        <v>1553.4954</v>
      </c>
    </row>
    <row r="1465" spans="1:8" x14ac:dyDescent="0.25">
      <c r="A1465" t="s">
        <v>46</v>
      </c>
      <c r="B1465" t="s">
        <v>44</v>
      </c>
      <c r="C1465" t="s">
        <v>40</v>
      </c>
      <c r="D1465" t="s">
        <v>34</v>
      </c>
      <c r="E1465" t="s">
        <v>7</v>
      </c>
      <c r="F1465" t="s">
        <v>3</v>
      </c>
      <c r="G1465">
        <v>2017</v>
      </c>
      <c r="H1465">
        <v>1553.7275999999999</v>
      </c>
    </row>
    <row r="1466" spans="1:8" x14ac:dyDescent="0.25">
      <c r="A1466" t="s">
        <v>46</v>
      </c>
      <c r="B1466" t="s">
        <v>44</v>
      </c>
      <c r="C1466" t="s">
        <v>40</v>
      </c>
      <c r="D1466" t="s">
        <v>34</v>
      </c>
      <c r="E1466" t="s">
        <v>8</v>
      </c>
      <c r="F1466" t="s">
        <v>3</v>
      </c>
      <c r="G1466">
        <v>2012</v>
      </c>
      <c r="H1466">
        <v>3434.7721100000003</v>
      </c>
    </row>
    <row r="1467" spans="1:8" x14ac:dyDescent="0.25">
      <c r="A1467" t="s">
        <v>46</v>
      </c>
      <c r="B1467" t="s">
        <v>44</v>
      </c>
      <c r="C1467" t="s">
        <v>40</v>
      </c>
      <c r="D1467" t="s">
        <v>34</v>
      </c>
      <c r="E1467" t="s">
        <v>8</v>
      </c>
      <c r="F1467" t="s">
        <v>3</v>
      </c>
      <c r="G1467">
        <v>2013</v>
      </c>
      <c r="H1467">
        <v>3444.4987500000002</v>
      </c>
    </row>
    <row r="1468" spans="1:8" x14ac:dyDescent="0.25">
      <c r="A1468" t="s">
        <v>46</v>
      </c>
      <c r="B1468" t="s">
        <v>44</v>
      </c>
      <c r="C1468" t="s">
        <v>40</v>
      </c>
      <c r="D1468" t="s">
        <v>34</v>
      </c>
      <c r="E1468" t="s">
        <v>8</v>
      </c>
      <c r="F1468" t="s">
        <v>3</v>
      </c>
      <c r="G1468">
        <v>2014</v>
      </c>
      <c r="H1468">
        <v>3224.76</v>
      </c>
    </row>
    <row r="1469" spans="1:8" x14ac:dyDescent="0.25">
      <c r="A1469" t="s">
        <v>46</v>
      </c>
      <c r="B1469" t="s">
        <v>44</v>
      </c>
      <c r="C1469" t="s">
        <v>40</v>
      </c>
      <c r="D1469" t="s">
        <v>34</v>
      </c>
      <c r="E1469" t="s">
        <v>8</v>
      </c>
      <c r="F1469" t="s">
        <v>3</v>
      </c>
      <c r="G1469">
        <v>2015</v>
      </c>
      <c r="H1469">
        <v>3005.0212499999998</v>
      </c>
    </row>
    <row r="1470" spans="1:8" x14ac:dyDescent="0.25">
      <c r="A1470" t="s">
        <v>46</v>
      </c>
      <c r="B1470" t="s">
        <v>44</v>
      </c>
      <c r="C1470" t="s">
        <v>40</v>
      </c>
      <c r="D1470" t="s">
        <v>34</v>
      </c>
      <c r="E1470" t="s">
        <v>8</v>
      </c>
      <c r="F1470" t="s">
        <v>3</v>
      </c>
      <c r="G1470">
        <v>2016</v>
      </c>
      <c r="H1470">
        <v>2785.2824999999998</v>
      </c>
    </row>
    <row r="1471" spans="1:8" x14ac:dyDescent="0.25">
      <c r="A1471" t="s">
        <v>46</v>
      </c>
      <c r="B1471" t="s">
        <v>44</v>
      </c>
      <c r="C1471" t="s">
        <v>40</v>
      </c>
      <c r="D1471" t="s">
        <v>34</v>
      </c>
      <c r="E1471" t="s">
        <v>8</v>
      </c>
      <c r="F1471" t="s">
        <v>3</v>
      </c>
      <c r="G1471">
        <v>2017</v>
      </c>
      <c r="H1471">
        <v>2565.5437499999998</v>
      </c>
    </row>
    <row r="1472" spans="1:8" x14ac:dyDescent="0.25">
      <c r="A1472" t="s">
        <v>46</v>
      </c>
      <c r="B1472" t="s">
        <v>44</v>
      </c>
      <c r="C1472" t="s">
        <v>40</v>
      </c>
      <c r="D1472" t="s">
        <v>34</v>
      </c>
      <c r="E1472" t="s">
        <v>16</v>
      </c>
      <c r="F1472" t="s">
        <v>3</v>
      </c>
      <c r="G1472">
        <v>2012</v>
      </c>
      <c r="H1472">
        <v>0</v>
      </c>
    </row>
    <row r="1473" spans="1:8" x14ac:dyDescent="0.25">
      <c r="A1473" t="s">
        <v>46</v>
      </c>
      <c r="B1473" t="s">
        <v>44</v>
      </c>
      <c r="C1473" t="s">
        <v>40</v>
      </c>
      <c r="D1473" t="s">
        <v>34</v>
      </c>
      <c r="E1473" t="s">
        <v>16</v>
      </c>
      <c r="F1473" t="s">
        <v>3</v>
      </c>
      <c r="G1473">
        <v>2013</v>
      </c>
      <c r="H1473">
        <v>0</v>
      </c>
    </row>
    <row r="1474" spans="1:8" x14ac:dyDescent="0.25">
      <c r="A1474" t="s">
        <v>46</v>
      </c>
      <c r="B1474" t="s">
        <v>44</v>
      </c>
      <c r="C1474" t="s">
        <v>40</v>
      </c>
      <c r="D1474" t="s">
        <v>34</v>
      </c>
      <c r="E1474" t="s">
        <v>16</v>
      </c>
      <c r="F1474" t="s">
        <v>3</v>
      </c>
      <c r="G1474">
        <v>2014</v>
      </c>
      <c r="H1474">
        <v>0</v>
      </c>
    </row>
    <row r="1475" spans="1:8" x14ac:dyDescent="0.25">
      <c r="A1475" t="s">
        <v>46</v>
      </c>
      <c r="B1475" t="s">
        <v>44</v>
      </c>
      <c r="C1475" t="s">
        <v>40</v>
      </c>
      <c r="D1475" t="s">
        <v>34</v>
      </c>
      <c r="E1475" t="s">
        <v>16</v>
      </c>
      <c r="F1475" t="s">
        <v>3</v>
      </c>
      <c r="G1475">
        <v>2015</v>
      </c>
      <c r="H1475">
        <v>0</v>
      </c>
    </row>
    <row r="1476" spans="1:8" x14ac:dyDescent="0.25">
      <c r="A1476" t="s">
        <v>46</v>
      </c>
      <c r="B1476" t="s">
        <v>44</v>
      </c>
      <c r="C1476" t="s">
        <v>40</v>
      </c>
      <c r="D1476" t="s">
        <v>34</v>
      </c>
      <c r="E1476" t="s">
        <v>16</v>
      </c>
      <c r="F1476" t="s">
        <v>3</v>
      </c>
      <c r="G1476">
        <v>2016</v>
      </c>
      <c r="H1476">
        <v>0</v>
      </c>
    </row>
    <row r="1477" spans="1:8" x14ac:dyDescent="0.25">
      <c r="A1477" t="s">
        <v>46</v>
      </c>
      <c r="B1477" t="s">
        <v>44</v>
      </c>
      <c r="C1477" t="s">
        <v>40</v>
      </c>
      <c r="D1477" t="s">
        <v>34</v>
      </c>
      <c r="E1477" t="s">
        <v>16</v>
      </c>
      <c r="F1477" t="s">
        <v>3</v>
      </c>
      <c r="G1477">
        <v>2017</v>
      </c>
      <c r="H1477">
        <v>0</v>
      </c>
    </row>
    <row r="1478" spans="1:8" x14ac:dyDescent="0.25">
      <c r="A1478" t="s">
        <v>46</v>
      </c>
      <c r="B1478" t="s">
        <v>44</v>
      </c>
      <c r="C1478" t="s">
        <v>40</v>
      </c>
      <c r="D1478" t="s">
        <v>34</v>
      </c>
      <c r="E1478" t="s">
        <v>11</v>
      </c>
      <c r="F1478" t="s">
        <v>3</v>
      </c>
      <c r="G1478">
        <v>2012</v>
      </c>
      <c r="H1478">
        <v>17.605526400000016</v>
      </c>
    </row>
    <row r="1479" spans="1:8" x14ac:dyDescent="0.25">
      <c r="A1479" t="s">
        <v>46</v>
      </c>
      <c r="B1479" t="s">
        <v>44</v>
      </c>
      <c r="C1479" t="s">
        <v>40</v>
      </c>
      <c r="D1479" t="s">
        <v>34</v>
      </c>
      <c r="E1479" t="s">
        <v>11</v>
      </c>
      <c r="F1479" t="s">
        <v>3</v>
      </c>
      <c r="G1479">
        <v>2013</v>
      </c>
      <c r="H1479">
        <v>26.164815600000001</v>
      </c>
    </row>
    <row r="1480" spans="1:8" x14ac:dyDescent="0.25">
      <c r="A1480" t="s">
        <v>46</v>
      </c>
      <c r="B1480" t="s">
        <v>44</v>
      </c>
      <c r="C1480" t="s">
        <v>40</v>
      </c>
      <c r="D1480" t="s">
        <v>34</v>
      </c>
      <c r="E1480" t="s">
        <v>11</v>
      </c>
      <c r="F1480" t="s">
        <v>3</v>
      </c>
      <c r="G1480">
        <v>2014</v>
      </c>
      <c r="H1480">
        <v>27.213268500000002</v>
      </c>
    </row>
    <row r="1481" spans="1:8" x14ac:dyDescent="0.25">
      <c r="A1481" t="s">
        <v>46</v>
      </c>
      <c r="B1481" t="s">
        <v>44</v>
      </c>
      <c r="C1481" t="s">
        <v>40</v>
      </c>
      <c r="D1481" t="s">
        <v>34</v>
      </c>
      <c r="E1481" t="s">
        <v>11</v>
      </c>
      <c r="F1481" t="s">
        <v>3</v>
      </c>
      <c r="G1481">
        <v>2015</v>
      </c>
      <c r="H1481">
        <v>28.261721399999999</v>
      </c>
    </row>
    <row r="1482" spans="1:8" x14ac:dyDescent="0.25">
      <c r="A1482" t="s">
        <v>46</v>
      </c>
      <c r="B1482" t="s">
        <v>44</v>
      </c>
      <c r="C1482" t="s">
        <v>40</v>
      </c>
      <c r="D1482" t="s">
        <v>34</v>
      </c>
      <c r="E1482" t="s">
        <v>11</v>
      </c>
      <c r="F1482" t="s">
        <v>3</v>
      </c>
      <c r="G1482">
        <v>2016</v>
      </c>
      <c r="H1482">
        <v>29.284199999999998</v>
      </c>
    </row>
    <row r="1483" spans="1:8" x14ac:dyDescent="0.25">
      <c r="A1483" t="s">
        <v>46</v>
      </c>
      <c r="B1483" t="s">
        <v>44</v>
      </c>
      <c r="C1483" t="s">
        <v>40</v>
      </c>
      <c r="D1483" t="s">
        <v>34</v>
      </c>
      <c r="E1483" t="s">
        <v>11</v>
      </c>
      <c r="F1483" t="s">
        <v>3</v>
      </c>
      <c r="G1483">
        <v>2017</v>
      </c>
      <c r="H1483">
        <v>30.350100000000001</v>
      </c>
    </row>
    <row r="1484" spans="1:8" x14ac:dyDescent="0.25">
      <c r="A1484" t="s">
        <v>46</v>
      </c>
      <c r="B1484" t="s">
        <v>44</v>
      </c>
      <c r="C1484" t="s">
        <v>40</v>
      </c>
      <c r="D1484" t="s">
        <v>35</v>
      </c>
      <c r="E1484" t="s">
        <v>9</v>
      </c>
      <c r="F1484" t="s">
        <v>3</v>
      </c>
      <c r="G1484">
        <v>2012</v>
      </c>
      <c r="H1484">
        <v>1049.4112013000001</v>
      </c>
    </row>
    <row r="1485" spans="1:8" x14ac:dyDescent="0.25">
      <c r="A1485" t="s">
        <v>46</v>
      </c>
      <c r="B1485" t="s">
        <v>44</v>
      </c>
      <c r="C1485" t="s">
        <v>40</v>
      </c>
      <c r="D1485" t="s">
        <v>35</v>
      </c>
      <c r="E1485" t="s">
        <v>9</v>
      </c>
      <c r="F1485" t="s">
        <v>3</v>
      </c>
      <c r="G1485">
        <v>2013</v>
      </c>
      <c r="H1485">
        <v>1049.3805</v>
      </c>
    </row>
    <row r="1486" spans="1:8" x14ac:dyDescent="0.25">
      <c r="A1486" t="s">
        <v>46</v>
      </c>
      <c r="B1486" t="s">
        <v>44</v>
      </c>
      <c r="C1486" t="s">
        <v>40</v>
      </c>
      <c r="D1486" t="s">
        <v>35</v>
      </c>
      <c r="E1486" t="s">
        <v>9</v>
      </c>
      <c r="F1486" t="s">
        <v>3</v>
      </c>
      <c r="G1486">
        <v>2014</v>
      </c>
      <c r="H1486">
        <v>766.59780000000001</v>
      </c>
    </row>
    <row r="1487" spans="1:8" x14ac:dyDescent="0.25">
      <c r="A1487" t="s">
        <v>46</v>
      </c>
      <c r="B1487" t="s">
        <v>44</v>
      </c>
      <c r="C1487" t="s">
        <v>40</v>
      </c>
      <c r="D1487" t="s">
        <v>35</v>
      </c>
      <c r="E1487" t="s">
        <v>9</v>
      </c>
      <c r="F1487" t="s">
        <v>3</v>
      </c>
      <c r="G1487">
        <v>2015</v>
      </c>
      <c r="H1487">
        <v>882.59910300000001</v>
      </c>
    </row>
    <row r="1488" spans="1:8" x14ac:dyDescent="0.25">
      <c r="A1488" t="s">
        <v>46</v>
      </c>
      <c r="B1488" t="s">
        <v>44</v>
      </c>
      <c r="C1488" t="s">
        <v>40</v>
      </c>
      <c r="D1488" t="s">
        <v>35</v>
      </c>
      <c r="E1488" t="s">
        <v>9</v>
      </c>
      <c r="F1488" t="s">
        <v>3</v>
      </c>
      <c r="G1488">
        <v>2016</v>
      </c>
      <c r="H1488">
        <v>797.15530000000001</v>
      </c>
    </row>
    <row r="1489" spans="1:8" x14ac:dyDescent="0.25">
      <c r="A1489" t="s">
        <v>46</v>
      </c>
      <c r="B1489" t="s">
        <v>44</v>
      </c>
      <c r="C1489" t="s">
        <v>40</v>
      </c>
      <c r="D1489" t="s">
        <v>35</v>
      </c>
      <c r="E1489" t="s">
        <v>9</v>
      </c>
      <c r="F1489" t="s">
        <v>3</v>
      </c>
      <c r="G1489">
        <v>2017</v>
      </c>
      <c r="H1489">
        <v>693.76310000000001</v>
      </c>
    </row>
    <row r="1490" spans="1:8" x14ac:dyDescent="0.25">
      <c r="A1490" t="s">
        <v>46</v>
      </c>
      <c r="B1490" t="s">
        <v>44</v>
      </c>
      <c r="C1490" t="s">
        <v>40</v>
      </c>
      <c r="D1490" t="s">
        <v>35</v>
      </c>
      <c r="E1490" t="s">
        <v>7</v>
      </c>
      <c r="F1490" t="s">
        <v>3</v>
      </c>
      <c r="G1490">
        <v>2012</v>
      </c>
      <c r="H1490">
        <v>1.0790327808</v>
      </c>
    </row>
    <row r="1491" spans="1:8" x14ac:dyDescent="0.25">
      <c r="A1491" t="s">
        <v>46</v>
      </c>
      <c r="B1491" t="s">
        <v>44</v>
      </c>
      <c r="C1491" t="s">
        <v>40</v>
      </c>
      <c r="D1491" t="s">
        <v>35</v>
      </c>
      <c r="E1491" t="s">
        <v>7</v>
      </c>
      <c r="F1491" t="s">
        <v>3</v>
      </c>
      <c r="G1491">
        <v>2013</v>
      </c>
      <c r="H1491">
        <v>1.01381616</v>
      </c>
    </row>
    <row r="1492" spans="1:8" x14ac:dyDescent="0.25">
      <c r="A1492" t="s">
        <v>46</v>
      </c>
      <c r="B1492" t="s">
        <v>44</v>
      </c>
      <c r="C1492" t="s">
        <v>40</v>
      </c>
      <c r="D1492" t="s">
        <v>35</v>
      </c>
      <c r="E1492" t="s">
        <v>7</v>
      </c>
      <c r="F1492" t="s">
        <v>3</v>
      </c>
      <c r="G1492">
        <v>2014</v>
      </c>
      <c r="H1492">
        <v>1.0195669799999998</v>
      </c>
    </row>
    <row r="1493" spans="1:8" x14ac:dyDescent="0.25">
      <c r="A1493" t="s">
        <v>46</v>
      </c>
      <c r="B1493" t="s">
        <v>44</v>
      </c>
      <c r="C1493" t="s">
        <v>40</v>
      </c>
      <c r="D1493" t="s">
        <v>35</v>
      </c>
      <c r="E1493" t="s">
        <v>7</v>
      </c>
      <c r="F1493" t="s">
        <v>3</v>
      </c>
      <c r="G1493">
        <v>2015</v>
      </c>
      <c r="H1493">
        <v>1.0253178000000001</v>
      </c>
    </row>
    <row r="1494" spans="1:8" x14ac:dyDescent="0.25">
      <c r="A1494" t="s">
        <v>46</v>
      </c>
      <c r="B1494" t="s">
        <v>44</v>
      </c>
      <c r="C1494" t="s">
        <v>40</v>
      </c>
      <c r="D1494" t="s">
        <v>35</v>
      </c>
      <c r="E1494" t="s">
        <v>7</v>
      </c>
      <c r="F1494" t="s">
        <v>3</v>
      </c>
      <c r="G1494">
        <v>2016</v>
      </c>
      <c r="H1494">
        <v>1.0062</v>
      </c>
    </row>
    <row r="1495" spans="1:8" x14ac:dyDescent="0.25">
      <c r="A1495" t="s">
        <v>46</v>
      </c>
      <c r="B1495" t="s">
        <v>44</v>
      </c>
      <c r="C1495" t="s">
        <v>40</v>
      </c>
      <c r="D1495" t="s">
        <v>35</v>
      </c>
      <c r="E1495" t="s">
        <v>7</v>
      </c>
      <c r="F1495" t="s">
        <v>3</v>
      </c>
      <c r="G1495">
        <v>2017</v>
      </c>
      <c r="H1495">
        <v>1.0062</v>
      </c>
    </row>
    <row r="1496" spans="1:8" x14ac:dyDescent="0.25">
      <c r="A1496" t="s">
        <v>46</v>
      </c>
      <c r="B1496" t="s">
        <v>44</v>
      </c>
      <c r="C1496" t="s">
        <v>40</v>
      </c>
      <c r="D1496" t="s">
        <v>35</v>
      </c>
      <c r="E1496" t="s">
        <v>12</v>
      </c>
      <c r="F1496" t="s">
        <v>3</v>
      </c>
      <c r="G1496">
        <v>2012</v>
      </c>
      <c r="H1496">
        <v>1104.1039108799998</v>
      </c>
    </row>
    <row r="1497" spans="1:8" x14ac:dyDescent="0.25">
      <c r="A1497" t="s">
        <v>46</v>
      </c>
      <c r="B1497" t="s">
        <v>44</v>
      </c>
      <c r="C1497" t="s">
        <v>40</v>
      </c>
      <c r="D1497" t="s">
        <v>35</v>
      </c>
      <c r="E1497" t="s">
        <v>12</v>
      </c>
      <c r="F1497" t="s">
        <v>3</v>
      </c>
      <c r="G1497">
        <v>2013</v>
      </c>
      <c r="H1497">
        <v>1088.04592</v>
      </c>
    </row>
    <row r="1498" spans="1:8" x14ac:dyDescent="0.25">
      <c r="A1498" t="s">
        <v>46</v>
      </c>
      <c r="B1498" t="s">
        <v>44</v>
      </c>
      <c r="C1498" t="s">
        <v>40</v>
      </c>
      <c r="D1498" t="s">
        <v>35</v>
      </c>
      <c r="E1498" t="s">
        <v>12</v>
      </c>
      <c r="F1498" t="s">
        <v>3</v>
      </c>
      <c r="G1498">
        <v>2014</v>
      </c>
      <c r="H1498">
        <v>1099.6437000000001</v>
      </c>
    </row>
    <row r="1499" spans="1:8" x14ac:dyDescent="0.25">
      <c r="A1499" t="s">
        <v>46</v>
      </c>
      <c r="B1499" t="s">
        <v>44</v>
      </c>
      <c r="C1499" t="s">
        <v>40</v>
      </c>
      <c r="D1499" t="s">
        <v>35</v>
      </c>
      <c r="E1499" t="s">
        <v>12</v>
      </c>
      <c r="F1499" t="s">
        <v>3</v>
      </c>
      <c r="G1499">
        <v>2015</v>
      </c>
      <c r="H1499">
        <v>1111.2414799999999</v>
      </c>
    </row>
    <row r="1500" spans="1:8" x14ac:dyDescent="0.25">
      <c r="A1500" t="s">
        <v>46</v>
      </c>
      <c r="B1500" t="s">
        <v>44</v>
      </c>
      <c r="C1500" t="s">
        <v>40</v>
      </c>
      <c r="D1500" t="s">
        <v>35</v>
      </c>
      <c r="E1500" t="s">
        <v>12</v>
      </c>
      <c r="F1500" t="s">
        <v>3</v>
      </c>
      <c r="G1500">
        <v>2016</v>
      </c>
      <c r="H1500">
        <v>1122.8644999999999</v>
      </c>
    </row>
    <row r="1501" spans="1:8" x14ac:dyDescent="0.25">
      <c r="A1501" t="s">
        <v>46</v>
      </c>
      <c r="B1501" t="s">
        <v>44</v>
      </c>
      <c r="C1501" t="s">
        <v>40</v>
      </c>
      <c r="D1501" t="s">
        <v>35</v>
      </c>
      <c r="E1501" t="s">
        <v>12</v>
      </c>
      <c r="F1501" t="s">
        <v>3</v>
      </c>
      <c r="G1501">
        <v>2017</v>
      </c>
      <c r="H1501">
        <v>1134.4118000000001</v>
      </c>
    </row>
    <row r="1502" spans="1:8" x14ac:dyDescent="0.25">
      <c r="A1502" t="s">
        <v>46</v>
      </c>
      <c r="B1502" t="s">
        <v>44</v>
      </c>
      <c r="C1502" t="s">
        <v>40</v>
      </c>
      <c r="D1502" t="s">
        <v>35</v>
      </c>
      <c r="E1502" t="s">
        <v>8</v>
      </c>
      <c r="F1502" t="s">
        <v>3</v>
      </c>
      <c r="G1502">
        <v>2012</v>
      </c>
      <c r="H1502">
        <v>18461.900091250001</v>
      </c>
    </row>
    <row r="1503" spans="1:8" x14ac:dyDescent="0.25">
      <c r="A1503" t="s">
        <v>46</v>
      </c>
      <c r="B1503" t="s">
        <v>44</v>
      </c>
      <c r="C1503" t="s">
        <v>40</v>
      </c>
      <c r="D1503" t="s">
        <v>35</v>
      </c>
      <c r="E1503" t="s">
        <v>8</v>
      </c>
      <c r="F1503" t="s">
        <v>3</v>
      </c>
      <c r="G1503">
        <v>2013</v>
      </c>
      <c r="H1503">
        <v>22710.283749999999</v>
      </c>
    </row>
    <row r="1504" spans="1:8" x14ac:dyDescent="0.25">
      <c r="A1504" t="s">
        <v>46</v>
      </c>
      <c r="B1504" t="s">
        <v>44</v>
      </c>
      <c r="C1504" t="s">
        <v>40</v>
      </c>
      <c r="D1504" t="s">
        <v>35</v>
      </c>
      <c r="E1504" t="s">
        <v>8</v>
      </c>
      <c r="F1504" t="s">
        <v>3</v>
      </c>
      <c r="G1504">
        <v>2014</v>
      </c>
      <c r="H1504">
        <v>23883.186249999999</v>
      </c>
    </row>
    <row r="1505" spans="1:8" x14ac:dyDescent="0.25">
      <c r="A1505" t="s">
        <v>46</v>
      </c>
      <c r="B1505" t="s">
        <v>44</v>
      </c>
      <c r="C1505" t="s">
        <v>40</v>
      </c>
      <c r="D1505" t="s">
        <v>35</v>
      </c>
      <c r="E1505" t="s">
        <v>8</v>
      </c>
      <c r="F1505" t="s">
        <v>3</v>
      </c>
      <c r="G1505">
        <v>2015</v>
      </c>
      <c r="H1505">
        <v>23883.186249999999</v>
      </c>
    </row>
    <row r="1506" spans="1:8" x14ac:dyDescent="0.25">
      <c r="A1506" t="s">
        <v>46</v>
      </c>
      <c r="B1506" t="s">
        <v>44</v>
      </c>
      <c r="C1506" t="s">
        <v>40</v>
      </c>
      <c r="D1506" t="s">
        <v>35</v>
      </c>
      <c r="E1506" t="s">
        <v>8</v>
      </c>
      <c r="F1506" t="s">
        <v>3</v>
      </c>
      <c r="G1506">
        <v>2016</v>
      </c>
      <c r="H1506">
        <v>26593.778750000001</v>
      </c>
    </row>
    <row r="1507" spans="1:8" x14ac:dyDescent="0.25">
      <c r="A1507" t="s">
        <v>46</v>
      </c>
      <c r="B1507" t="s">
        <v>44</v>
      </c>
      <c r="C1507" t="s">
        <v>40</v>
      </c>
      <c r="D1507" t="s">
        <v>35</v>
      </c>
      <c r="E1507" t="s">
        <v>8</v>
      </c>
      <c r="F1507" t="s">
        <v>3</v>
      </c>
      <c r="G1507">
        <v>2017</v>
      </c>
      <c r="H1507">
        <v>28337.443749999999</v>
      </c>
    </row>
    <row r="1508" spans="1:8" x14ac:dyDescent="0.25">
      <c r="A1508" t="s">
        <v>46</v>
      </c>
      <c r="B1508" t="s">
        <v>44</v>
      </c>
      <c r="C1508">
        <v>0</v>
      </c>
      <c r="D1508">
        <v>0</v>
      </c>
      <c r="E1508" t="s">
        <v>17</v>
      </c>
      <c r="F1508" t="s">
        <v>3</v>
      </c>
      <c r="G1508">
        <v>2012</v>
      </c>
      <c r="H1508">
        <v>13625.371905599999</v>
      </c>
    </row>
    <row r="1509" spans="1:8" x14ac:dyDescent="0.25">
      <c r="A1509" t="s">
        <v>46</v>
      </c>
      <c r="B1509" t="s">
        <v>44</v>
      </c>
      <c r="C1509">
        <v>0</v>
      </c>
      <c r="D1509">
        <v>0</v>
      </c>
      <c r="E1509" t="s">
        <v>17</v>
      </c>
      <c r="F1509" t="s">
        <v>3</v>
      </c>
      <c r="G1509">
        <v>2013</v>
      </c>
      <c r="H1509">
        <v>10570.672</v>
      </c>
    </row>
    <row r="1510" spans="1:8" x14ac:dyDescent="0.25">
      <c r="A1510" t="s">
        <v>46</v>
      </c>
      <c r="B1510" t="s">
        <v>44</v>
      </c>
      <c r="C1510">
        <v>0</v>
      </c>
      <c r="D1510">
        <v>0</v>
      </c>
      <c r="E1510" t="s">
        <v>17</v>
      </c>
      <c r="F1510" t="s">
        <v>3</v>
      </c>
      <c r="G1510">
        <v>2014</v>
      </c>
      <c r="H1510">
        <v>10189.200000000001</v>
      </c>
    </row>
    <row r="1511" spans="1:8" x14ac:dyDescent="0.25">
      <c r="A1511" t="s">
        <v>46</v>
      </c>
      <c r="B1511" t="s">
        <v>44</v>
      </c>
      <c r="C1511">
        <v>0</v>
      </c>
      <c r="D1511">
        <v>0</v>
      </c>
      <c r="E1511" t="s">
        <v>17</v>
      </c>
      <c r="F1511" t="s">
        <v>3</v>
      </c>
      <c r="G1511">
        <v>2015</v>
      </c>
      <c r="H1511">
        <v>9991.6319999999996</v>
      </c>
    </row>
    <row r="1512" spans="1:8" x14ac:dyDescent="0.25">
      <c r="A1512" t="s">
        <v>46</v>
      </c>
      <c r="B1512" t="s">
        <v>44</v>
      </c>
      <c r="C1512">
        <v>0</v>
      </c>
      <c r="D1512">
        <v>0</v>
      </c>
      <c r="E1512" t="s">
        <v>17</v>
      </c>
      <c r="F1512" t="s">
        <v>3</v>
      </c>
      <c r="G1512">
        <v>2016</v>
      </c>
      <c r="H1512">
        <v>9671.4240000000009</v>
      </c>
    </row>
    <row r="1513" spans="1:8" x14ac:dyDescent="0.25">
      <c r="A1513" t="s">
        <v>46</v>
      </c>
      <c r="B1513" t="s">
        <v>44</v>
      </c>
      <c r="C1513">
        <v>0</v>
      </c>
      <c r="D1513">
        <v>0</v>
      </c>
      <c r="E1513" t="s">
        <v>17</v>
      </c>
      <c r="F1513" t="s">
        <v>3</v>
      </c>
      <c r="G1513">
        <v>2017</v>
      </c>
      <c r="H1513">
        <v>9381.9040000000005</v>
      </c>
    </row>
    <row r="1514" spans="1:8" x14ac:dyDescent="0.25">
      <c r="A1514" t="s">
        <v>46</v>
      </c>
      <c r="B1514" t="s">
        <v>44</v>
      </c>
      <c r="C1514">
        <v>0</v>
      </c>
      <c r="D1514">
        <v>0</v>
      </c>
      <c r="E1514" t="s">
        <v>18</v>
      </c>
      <c r="F1514" t="s">
        <v>3</v>
      </c>
      <c r="G1514">
        <v>2012</v>
      </c>
      <c r="H1514">
        <v>0</v>
      </c>
    </row>
    <row r="1515" spans="1:8" x14ac:dyDescent="0.25">
      <c r="A1515" t="s">
        <v>46</v>
      </c>
      <c r="B1515" t="s">
        <v>44</v>
      </c>
      <c r="C1515">
        <v>0</v>
      </c>
      <c r="D1515">
        <v>0</v>
      </c>
      <c r="E1515" t="s">
        <v>18</v>
      </c>
      <c r="F1515" t="s">
        <v>3</v>
      </c>
      <c r="G1515">
        <v>2013</v>
      </c>
      <c r="H1515">
        <v>0</v>
      </c>
    </row>
    <row r="1516" spans="1:8" x14ac:dyDescent="0.25">
      <c r="A1516" t="s">
        <v>46</v>
      </c>
      <c r="B1516" t="s">
        <v>44</v>
      </c>
      <c r="C1516">
        <v>0</v>
      </c>
      <c r="D1516">
        <v>0</v>
      </c>
      <c r="E1516" t="s">
        <v>18</v>
      </c>
      <c r="F1516" t="s">
        <v>3</v>
      </c>
      <c r="G1516">
        <v>2014</v>
      </c>
      <c r="H1516">
        <v>0</v>
      </c>
    </row>
    <row r="1517" spans="1:8" x14ac:dyDescent="0.25">
      <c r="A1517" t="s">
        <v>46</v>
      </c>
      <c r="B1517" t="s">
        <v>44</v>
      </c>
      <c r="C1517">
        <v>0</v>
      </c>
      <c r="D1517">
        <v>0</v>
      </c>
      <c r="E1517" t="s">
        <v>18</v>
      </c>
      <c r="F1517" t="s">
        <v>3</v>
      </c>
      <c r="G1517">
        <v>2015</v>
      </c>
      <c r="H1517">
        <v>0</v>
      </c>
    </row>
    <row r="1518" spans="1:8" x14ac:dyDescent="0.25">
      <c r="A1518" t="s">
        <v>46</v>
      </c>
      <c r="B1518" t="s">
        <v>44</v>
      </c>
      <c r="C1518">
        <v>0</v>
      </c>
      <c r="D1518">
        <v>0</v>
      </c>
      <c r="E1518" t="s">
        <v>18</v>
      </c>
      <c r="F1518" t="s">
        <v>3</v>
      </c>
      <c r="G1518">
        <v>2016</v>
      </c>
      <c r="H1518">
        <v>0</v>
      </c>
    </row>
    <row r="1519" spans="1:8" x14ac:dyDescent="0.25">
      <c r="A1519" t="s">
        <v>46</v>
      </c>
      <c r="B1519" t="s">
        <v>44</v>
      </c>
      <c r="C1519">
        <v>0</v>
      </c>
      <c r="D1519">
        <v>0</v>
      </c>
      <c r="E1519" t="s">
        <v>18</v>
      </c>
      <c r="F1519" t="s">
        <v>3</v>
      </c>
      <c r="G1519">
        <v>2017</v>
      </c>
      <c r="H1519">
        <v>0</v>
      </c>
    </row>
    <row r="1520" spans="1:8" x14ac:dyDescent="0.25">
      <c r="A1520" t="s">
        <v>46</v>
      </c>
      <c r="B1520" t="s">
        <v>44</v>
      </c>
      <c r="C1520">
        <v>0</v>
      </c>
      <c r="D1520">
        <v>0</v>
      </c>
      <c r="E1520" t="s">
        <v>17</v>
      </c>
      <c r="F1520" t="s">
        <v>3</v>
      </c>
      <c r="G1520">
        <v>2012</v>
      </c>
      <c r="H1520">
        <v>297.98440000000005</v>
      </c>
    </row>
    <row r="1521" spans="1:8" x14ac:dyDescent="0.25">
      <c r="A1521" t="s">
        <v>46</v>
      </c>
      <c r="B1521" t="s">
        <v>44</v>
      </c>
      <c r="C1521">
        <v>0</v>
      </c>
      <c r="D1521">
        <v>0</v>
      </c>
      <c r="E1521" t="s">
        <v>17</v>
      </c>
      <c r="F1521" t="s">
        <v>3</v>
      </c>
      <c r="G1521">
        <v>2013</v>
      </c>
      <c r="H1521">
        <v>304.84160000000008</v>
      </c>
    </row>
    <row r="1522" spans="1:8" x14ac:dyDescent="0.25">
      <c r="A1522" t="s">
        <v>46</v>
      </c>
      <c r="B1522" t="s">
        <v>44</v>
      </c>
      <c r="C1522">
        <v>0</v>
      </c>
      <c r="D1522">
        <v>0</v>
      </c>
      <c r="E1522" t="s">
        <v>17</v>
      </c>
      <c r="F1522" t="s">
        <v>3</v>
      </c>
      <c r="G1522">
        <v>2014</v>
      </c>
      <c r="H1522">
        <v>311.69880000000006</v>
      </c>
    </row>
    <row r="1523" spans="1:8" x14ac:dyDescent="0.25">
      <c r="A1523" t="s">
        <v>46</v>
      </c>
      <c r="B1523" t="s">
        <v>44</v>
      </c>
      <c r="C1523">
        <v>0</v>
      </c>
      <c r="D1523">
        <v>0</v>
      </c>
      <c r="E1523" t="s">
        <v>17</v>
      </c>
      <c r="F1523" t="s">
        <v>3</v>
      </c>
      <c r="G1523">
        <v>2015</v>
      </c>
      <c r="H1523">
        <v>318.5560000000001</v>
      </c>
    </row>
    <row r="1524" spans="1:8" x14ac:dyDescent="0.25">
      <c r="A1524" t="s">
        <v>46</v>
      </c>
      <c r="B1524" t="s">
        <v>44</v>
      </c>
      <c r="C1524">
        <v>0</v>
      </c>
      <c r="D1524">
        <v>0</v>
      </c>
      <c r="E1524" t="s">
        <v>17</v>
      </c>
      <c r="F1524" t="s">
        <v>3</v>
      </c>
      <c r="G1524">
        <v>2016</v>
      </c>
      <c r="H1524">
        <v>325.41320000000013</v>
      </c>
    </row>
    <row r="1525" spans="1:8" x14ac:dyDescent="0.25">
      <c r="A1525" t="s">
        <v>46</v>
      </c>
      <c r="B1525" t="s">
        <v>44</v>
      </c>
      <c r="C1525">
        <v>0</v>
      </c>
      <c r="D1525">
        <v>0</v>
      </c>
      <c r="E1525" t="s">
        <v>17</v>
      </c>
      <c r="F1525" t="s">
        <v>3</v>
      </c>
      <c r="G1525">
        <v>2017</v>
      </c>
      <c r="H1525">
        <v>332.27040000000011</v>
      </c>
    </row>
    <row r="1526" spans="1:8" x14ac:dyDescent="0.25">
      <c r="A1526" t="s">
        <v>46</v>
      </c>
      <c r="B1526" t="s">
        <v>44</v>
      </c>
      <c r="C1526" t="s">
        <v>40</v>
      </c>
      <c r="D1526" t="s">
        <v>36</v>
      </c>
      <c r="E1526" t="s">
        <v>15</v>
      </c>
      <c r="F1526" t="s">
        <v>3</v>
      </c>
      <c r="G1526">
        <v>2012</v>
      </c>
      <c r="H1526">
        <v>277.62882840000003</v>
      </c>
    </row>
    <row r="1527" spans="1:8" x14ac:dyDescent="0.25">
      <c r="A1527" t="s">
        <v>46</v>
      </c>
      <c r="B1527" t="s">
        <v>44</v>
      </c>
      <c r="C1527" t="s">
        <v>40</v>
      </c>
      <c r="D1527" t="s">
        <v>36</v>
      </c>
      <c r="E1527" t="s">
        <v>15</v>
      </c>
      <c r="F1527" t="s">
        <v>3</v>
      </c>
      <c r="G1527">
        <v>2013</v>
      </c>
      <c r="H1527">
        <v>264.31020000000001</v>
      </c>
    </row>
    <row r="1528" spans="1:8" x14ac:dyDescent="0.25">
      <c r="A1528" t="s">
        <v>46</v>
      </c>
      <c r="B1528" t="s">
        <v>44</v>
      </c>
      <c r="C1528" t="s">
        <v>40</v>
      </c>
      <c r="D1528" t="s">
        <v>36</v>
      </c>
      <c r="E1528" t="s">
        <v>15</v>
      </c>
      <c r="F1528" t="s">
        <v>3</v>
      </c>
      <c r="G1528">
        <v>2014</v>
      </c>
      <c r="H1528">
        <v>268.88400000000001</v>
      </c>
    </row>
    <row r="1529" spans="1:8" x14ac:dyDescent="0.25">
      <c r="A1529" t="s">
        <v>46</v>
      </c>
      <c r="B1529" t="s">
        <v>44</v>
      </c>
      <c r="C1529" t="s">
        <v>40</v>
      </c>
      <c r="D1529" t="s">
        <v>36</v>
      </c>
      <c r="E1529" t="s">
        <v>15</v>
      </c>
      <c r="F1529" t="s">
        <v>3</v>
      </c>
      <c r="G1529">
        <v>2015</v>
      </c>
      <c r="H1529">
        <v>286.1397</v>
      </c>
    </row>
    <row r="1530" spans="1:8" x14ac:dyDescent="0.25">
      <c r="A1530" t="s">
        <v>46</v>
      </c>
      <c r="B1530" t="s">
        <v>44</v>
      </c>
      <c r="C1530" t="s">
        <v>40</v>
      </c>
      <c r="D1530" t="s">
        <v>36</v>
      </c>
      <c r="E1530" t="s">
        <v>15</v>
      </c>
      <c r="F1530" t="s">
        <v>3</v>
      </c>
      <c r="G1530">
        <v>2016</v>
      </c>
      <c r="H1530">
        <v>294.38639999999998</v>
      </c>
    </row>
    <row r="1531" spans="1:8" x14ac:dyDescent="0.25">
      <c r="A1531" t="s">
        <v>46</v>
      </c>
      <c r="B1531" t="s">
        <v>44</v>
      </c>
      <c r="C1531" t="s">
        <v>40</v>
      </c>
      <c r="D1531" t="s">
        <v>36</v>
      </c>
      <c r="E1531" t="s">
        <v>15</v>
      </c>
      <c r="F1531" t="s">
        <v>3</v>
      </c>
      <c r="G1531">
        <v>2017</v>
      </c>
      <c r="H1531">
        <v>311.50349999999997</v>
      </c>
    </row>
    <row r="1532" spans="1:8" x14ac:dyDescent="0.25">
      <c r="A1532" t="s">
        <v>46</v>
      </c>
      <c r="B1532" t="s">
        <v>44</v>
      </c>
      <c r="C1532" t="s">
        <v>40</v>
      </c>
      <c r="D1532" t="s">
        <v>36</v>
      </c>
      <c r="E1532" t="s">
        <v>9</v>
      </c>
      <c r="F1532" t="s">
        <v>3</v>
      </c>
      <c r="G1532">
        <v>2012</v>
      </c>
      <c r="H1532">
        <v>115.03137199999999</v>
      </c>
    </row>
    <row r="1533" spans="1:8" x14ac:dyDescent="0.25">
      <c r="A1533" t="s">
        <v>46</v>
      </c>
      <c r="B1533" t="s">
        <v>44</v>
      </c>
      <c r="C1533" t="s">
        <v>40</v>
      </c>
      <c r="D1533" t="s">
        <v>36</v>
      </c>
      <c r="E1533" t="s">
        <v>9</v>
      </c>
      <c r="F1533" t="s">
        <v>3</v>
      </c>
      <c r="G1533">
        <v>2013</v>
      </c>
      <c r="H1533">
        <v>246.47319999999999</v>
      </c>
    </row>
    <row r="1534" spans="1:8" x14ac:dyDescent="0.25">
      <c r="A1534" t="s">
        <v>46</v>
      </c>
      <c r="B1534" t="s">
        <v>44</v>
      </c>
      <c r="C1534" t="s">
        <v>40</v>
      </c>
      <c r="D1534" t="s">
        <v>36</v>
      </c>
      <c r="E1534" t="s">
        <v>9</v>
      </c>
      <c r="F1534" t="s">
        <v>3</v>
      </c>
      <c r="G1534">
        <v>2014</v>
      </c>
      <c r="H1534">
        <v>311.38739600000002</v>
      </c>
    </row>
    <row r="1535" spans="1:8" x14ac:dyDescent="0.25">
      <c r="A1535" t="s">
        <v>46</v>
      </c>
      <c r="B1535" t="s">
        <v>44</v>
      </c>
      <c r="C1535" t="s">
        <v>40</v>
      </c>
      <c r="D1535" t="s">
        <v>36</v>
      </c>
      <c r="E1535" t="s">
        <v>9</v>
      </c>
      <c r="F1535" t="s">
        <v>3</v>
      </c>
      <c r="G1535">
        <v>2015</v>
      </c>
      <c r="H1535">
        <v>410.09243500000002</v>
      </c>
    </row>
    <row r="1536" spans="1:8" x14ac:dyDescent="0.25">
      <c r="A1536" t="s">
        <v>46</v>
      </c>
      <c r="B1536" t="s">
        <v>44</v>
      </c>
      <c r="C1536" t="s">
        <v>40</v>
      </c>
      <c r="D1536" t="s">
        <v>36</v>
      </c>
      <c r="E1536" t="s">
        <v>9</v>
      </c>
      <c r="F1536" t="s">
        <v>3</v>
      </c>
      <c r="G1536">
        <v>2016</v>
      </c>
      <c r="H1536">
        <v>211.4579</v>
      </c>
    </row>
    <row r="1537" spans="1:8" x14ac:dyDescent="0.25">
      <c r="A1537" t="s">
        <v>46</v>
      </c>
      <c r="B1537" t="s">
        <v>44</v>
      </c>
      <c r="C1537" t="s">
        <v>40</v>
      </c>
      <c r="D1537" t="s">
        <v>36</v>
      </c>
      <c r="E1537" t="s">
        <v>9</v>
      </c>
      <c r="F1537" t="s">
        <v>3</v>
      </c>
      <c r="G1537">
        <v>2017</v>
      </c>
      <c r="H1537">
        <v>227.34780000000001</v>
      </c>
    </row>
    <row r="1538" spans="1:8" x14ac:dyDescent="0.25">
      <c r="A1538" t="s">
        <v>46</v>
      </c>
      <c r="B1538" t="s">
        <v>44</v>
      </c>
      <c r="C1538" t="s">
        <v>40</v>
      </c>
      <c r="D1538" t="s">
        <v>36</v>
      </c>
      <c r="E1538" t="s">
        <v>6</v>
      </c>
      <c r="F1538" t="s">
        <v>3</v>
      </c>
      <c r="G1538">
        <v>2012</v>
      </c>
      <c r="H1538">
        <v>2861.5491918000002</v>
      </c>
    </row>
    <row r="1539" spans="1:8" x14ac:dyDescent="0.25">
      <c r="A1539" t="s">
        <v>46</v>
      </c>
      <c r="B1539" t="s">
        <v>44</v>
      </c>
      <c r="C1539" t="s">
        <v>40</v>
      </c>
      <c r="D1539" t="s">
        <v>36</v>
      </c>
      <c r="E1539" t="s">
        <v>6</v>
      </c>
      <c r="F1539" t="s">
        <v>3</v>
      </c>
      <c r="G1539">
        <v>2013</v>
      </c>
      <c r="H1539">
        <v>3061.5897</v>
      </c>
    </row>
    <row r="1540" spans="1:8" x14ac:dyDescent="0.25">
      <c r="A1540" t="s">
        <v>46</v>
      </c>
      <c r="B1540" t="s">
        <v>44</v>
      </c>
      <c r="C1540" t="s">
        <v>40</v>
      </c>
      <c r="D1540" t="s">
        <v>36</v>
      </c>
      <c r="E1540" t="s">
        <v>6</v>
      </c>
      <c r="F1540" t="s">
        <v>3</v>
      </c>
      <c r="G1540">
        <v>2014</v>
      </c>
      <c r="H1540">
        <v>3084.35322</v>
      </c>
    </row>
    <row r="1541" spans="1:8" x14ac:dyDescent="0.25">
      <c r="A1541" t="s">
        <v>46</v>
      </c>
      <c r="B1541" t="s">
        <v>44</v>
      </c>
      <c r="C1541" t="s">
        <v>40</v>
      </c>
      <c r="D1541" t="s">
        <v>36</v>
      </c>
      <c r="E1541" t="s">
        <v>6</v>
      </c>
      <c r="F1541" t="s">
        <v>3</v>
      </c>
      <c r="G1541">
        <v>2015</v>
      </c>
      <c r="H1541">
        <v>3030.6996330000002</v>
      </c>
    </row>
    <row r="1542" spans="1:8" x14ac:dyDescent="0.25">
      <c r="A1542" t="s">
        <v>46</v>
      </c>
      <c r="B1542" t="s">
        <v>44</v>
      </c>
      <c r="C1542" t="s">
        <v>40</v>
      </c>
      <c r="D1542" t="s">
        <v>36</v>
      </c>
      <c r="E1542" t="s">
        <v>6</v>
      </c>
      <c r="F1542" t="s">
        <v>3</v>
      </c>
      <c r="G1542">
        <v>2016</v>
      </c>
      <c r="H1542">
        <v>3307.3053</v>
      </c>
    </row>
    <row r="1543" spans="1:8" x14ac:dyDescent="0.25">
      <c r="A1543" t="s">
        <v>46</v>
      </c>
      <c r="B1543" t="s">
        <v>44</v>
      </c>
      <c r="C1543" t="s">
        <v>40</v>
      </c>
      <c r="D1543" t="s">
        <v>36</v>
      </c>
      <c r="E1543" t="s">
        <v>6</v>
      </c>
      <c r="F1543" t="s">
        <v>3</v>
      </c>
      <c r="G1543">
        <v>2017</v>
      </c>
      <c r="H1543">
        <v>3416.5286999999998</v>
      </c>
    </row>
    <row r="1544" spans="1:8" x14ac:dyDescent="0.25">
      <c r="A1544" t="s">
        <v>46</v>
      </c>
      <c r="B1544" t="s">
        <v>44</v>
      </c>
      <c r="C1544" t="s">
        <v>40</v>
      </c>
      <c r="D1544" t="s">
        <v>36</v>
      </c>
      <c r="E1544" t="s">
        <v>7</v>
      </c>
      <c r="F1544" t="s">
        <v>3</v>
      </c>
      <c r="G1544">
        <v>2012</v>
      </c>
      <c r="H1544">
        <v>162.95223859199999</v>
      </c>
    </row>
    <row r="1545" spans="1:8" x14ac:dyDescent="0.25">
      <c r="A1545" t="s">
        <v>46</v>
      </c>
      <c r="B1545" t="s">
        <v>44</v>
      </c>
      <c r="C1545" t="s">
        <v>40</v>
      </c>
      <c r="D1545" t="s">
        <v>36</v>
      </c>
      <c r="E1545" t="s">
        <v>7</v>
      </c>
      <c r="F1545" t="s">
        <v>3</v>
      </c>
      <c r="G1545">
        <v>2013</v>
      </c>
      <c r="H1545">
        <v>169.25760792</v>
      </c>
    </row>
    <row r="1546" spans="1:8" x14ac:dyDescent="0.25">
      <c r="A1546" t="s">
        <v>46</v>
      </c>
      <c r="B1546" t="s">
        <v>44</v>
      </c>
      <c r="C1546" t="s">
        <v>40</v>
      </c>
      <c r="D1546" t="s">
        <v>36</v>
      </c>
      <c r="E1546" t="s">
        <v>7</v>
      </c>
      <c r="F1546" t="s">
        <v>3</v>
      </c>
      <c r="G1546">
        <v>2014</v>
      </c>
      <c r="H1546">
        <v>176.30791199999999</v>
      </c>
    </row>
    <row r="1547" spans="1:8" x14ac:dyDescent="0.25">
      <c r="A1547" t="s">
        <v>46</v>
      </c>
      <c r="B1547" t="s">
        <v>44</v>
      </c>
      <c r="C1547" t="s">
        <v>40</v>
      </c>
      <c r="D1547" t="s">
        <v>36</v>
      </c>
      <c r="E1547" t="s">
        <v>7</v>
      </c>
      <c r="F1547" t="s">
        <v>3</v>
      </c>
      <c r="G1547">
        <v>2015</v>
      </c>
      <c r="H1547">
        <v>184.29162912000001</v>
      </c>
    </row>
    <row r="1548" spans="1:8" x14ac:dyDescent="0.25">
      <c r="A1548" t="s">
        <v>46</v>
      </c>
      <c r="B1548" t="s">
        <v>44</v>
      </c>
      <c r="C1548" t="s">
        <v>40</v>
      </c>
      <c r="D1548" t="s">
        <v>36</v>
      </c>
      <c r="E1548" t="s">
        <v>7</v>
      </c>
      <c r="F1548" t="s">
        <v>3</v>
      </c>
      <c r="G1548">
        <v>2016</v>
      </c>
      <c r="H1548">
        <v>193.19040000000001</v>
      </c>
    </row>
    <row r="1549" spans="1:8" x14ac:dyDescent="0.25">
      <c r="A1549" t="s">
        <v>46</v>
      </c>
      <c r="B1549" t="s">
        <v>44</v>
      </c>
      <c r="C1549" t="s">
        <v>40</v>
      </c>
      <c r="D1549" t="s">
        <v>36</v>
      </c>
      <c r="E1549" t="s">
        <v>7</v>
      </c>
      <c r="F1549" t="s">
        <v>3</v>
      </c>
      <c r="G1549">
        <v>2017</v>
      </c>
      <c r="H1549">
        <v>203.0976</v>
      </c>
    </row>
    <row r="1550" spans="1:8" x14ac:dyDescent="0.25">
      <c r="A1550" t="s">
        <v>46</v>
      </c>
      <c r="B1550" t="s">
        <v>44</v>
      </c>
      <c r="C1550" t="s">
        <v>40</v>
      </c>
      <c r="D1550" t="s">
        <v>36</v>
      </c>
      <c r="E1550" t="s">
        <v>12</v>
      </c>
      <c r="F1550" t="s">
        <v>3</v>
      </c>
      <c r="G1550">
        <v>2012</v>
      </c>
      <c r="H1550">
        <v>3.205106448</v>
      </c>
    </row>
    <row r="1551" spans="1:8" x14ac:dyDescent="0.25">
      <c r="A1551" t="s">
        <v>46</v>
      </c>
      <c r="B1551" t="s">
        <v>44</v>
      </c>
      <c r="C1551" t="s">
        <v>40</v>
      </c>
      <c r="D1551" t="s">
        <v>36</v>
      </c>
      <c r="E1551" t="s">
        <v>12</v>
      </c>
      <c r="F1551" t="s">
        <v>3</v>
      </c>
      <c r="G1551">
        <v>2013</v>
      </c>
      <c r="H1551">
        <v>2.524</v>
      </c>
    </row>
    <row r="1552" spans="1:8" x14ac:dyDescent="0.25">
      <c r="A1552" t="s">
        <v>46</v>
      </c>
      <c r="B1552" t="s">
        <v>44</v>
      </c>
      <c r="C1552" t="s">
        <v>40</v>
      </c>
      <c r="D1552" t="s">
        <v>36</v>
      </c>
      <c r="E1552" t="s">
        <v>12</v>
      </c>
      <c r="F1552" t="s">
        <v>3</v>
      </c>
      <c r="G1552">
        <v>2014</v>
      </c>
      <c r="H1552">
        <v>2.3347000000000002</v>
      </c>
    </row>
    <row r="1553" spans="1:8" x14ac:dyDescent="0.25">
      <c r="A1553" t="s">
        <v>46</v>
      </c>
      <c r="B1553" t="s">
        <v>44</v>
      </c>
      <c r="C1553" t="s">
        <v>40</v>
      </c>
      <c r="D1553" t="s">
        <v>36</v>
      </c>
      <c r="E1553" t="s">
        <v>12</v>
      </c>
      <c r="F1553" t="s">
        <v>3</v>
      </c>
      <c r="G1553">
        <v>2015</v>
      </c>
      <c r="H1553">
        <v>2.8395000000000001</v>
      </c>
    </row>
    <row r="1554" spans="1:8" x14ac:dyDescent="0.25">
      <c r="A1554" t="s">
        <v>46</v>
      </c>
      <c r="B1554" t="s">
        <v>44</v>
      </c>
      <c r="C1554" t="s">
        <v>40</v>
      </c>
      <c r="D1554" t="s">
        <v>36</v>
      </c>
      <c r="E1554" t="s">
        <v>12</v>
      </c>
      <c r="F1554" t="s">
        <v>3</v>
      </c>
      <c r="G1554">
        <v>2016</v>
      </c>
      <c r="H1554">
        <v>2.8395000000000001</v>
      </c>
    </row>
    <row r="1555" spans="1:8" x14ac:dyDescent="0.25">
      <c r="A1555" t="s">
        <v>46</v>
      </c>
      <c r="B1555" t="s">
        <v>44</v>
      </c>
      <c r="C1555" t="s">
        <v>40</v>
      </c>
      <c r="D1555" t="s">
        <v>36</v>
      </c>
      <c r="E1555" t="s">
        <v>12</v>
      </c>
      <c r="F1555" t="s">
        <v>3</v>
      </c>
      <c r="G1555">
        <v>2017</v>
      </c>
      <c r="H1555">
        <v>2.8395000000000001</v>
      </c>
    </row>
    <row r="1556" spans="1:8" x14ac:dyDescent="0.25">
      <c r="A1556" t="s">
        <v>46</v>
      </c>
      <c r="B1556" t="s">
        <v>44</v>
      </c>
      <c r="C1556" t="s">
        <v>40</v>
      </c>
      <c r="D1556" t="s">
        <v>36</v>
      </c>
      <c r="E1556" t="s">
        <v>8</v>
      </c>
      <c r="F1556" t="s">
        <v>3</v>
      </c>
      <c r="G1556">
        <v>2012</v>
      </c>
      <c r="H1556">
        <v>0</v>
      </c>
    </row>
    <row r="1557" spans="1:8" x14ac:dyDescent="0.25">
      <c r="A1557" t="s">
        <v>46</v>
      </c>
      <c r="B1557" t="s">
        <v>44</v>
      </c>
      <c r="C1557" t="s">
        <v>40</v>
      </c>
      <c r="D1557" t="s">
        <v>36</v>
      </c>
      <c r="E1557" t="s">
        <v>8</v>
      </c>
      <c r="F1557" t="s">
        <v>3</v>
      </c>
      <c r="G1557">
        <v>2013</v>
      </c>
      <c r="H1557">
        <v>40.232500000000002</v>
      </c>
    </row>
    <row r="1558" spans="1:8" x14ac:dyDescent="0.25">
      <c r="A1558" t="s">
        <v>46</v>
      </c>
      <c r="B1558" t="s">
        <v>44</v>
      </c>
      <c r="C1558" t="s">
        <v>40</v>
      </c>
      <c r="D1558" t="s">
        <v>36</v>
      </c>
      <c r="E1558" t="s">
        <v>8</v>
      </c>
      <c r="F1558" t="s">
        <v>3</v>
      </c>
      <c r="G1558">
        <v>2014</v>
      </c>
      <c r="H1558">
        <v>62.292037500000006</v>
      </c>
    </row>
    <row r="1559" spans="1:8" x14ac:dyDescent="0.25">
      <c r="A1559" t="s">
        <v>46</v>
      </c>
      <c r="B1559" t="s">
        <v>44</v>
      </c>
      <c r="C1559" t="s">
        <v>40</v>
      </c>
      <c r="D1559" t="s">
        <v>36</v>
      </c>
      <c r="E1559" t="s">
        <v>8</v>
      </c>
      <c r="F1559" t="s">
        <v>3</v>
      </c>
      <c r="G1559">
        <v>2015</v>
      </c>
      <c r="H1559">
        <v>135.05992499999999</v>
      </c>
    </row>
    <row r="1560" spans="1:8" x14ac:dyDescent="0.25">
      <c r="A1560" t="s">
        <v>46</v>
      </c>
      <c r="B1560" t="s">
        <v>44</v>
      </c>
      <c r="C1560" t="s">
        <v>40</v>
      </c>
      <c r="D1560" t="s">
        <v>36</v>
      </c>
      <c r="E1560" t="s">
        <v>8</v>
      </c>
      <c r="F1560" t="s">
        <v>3</v>
      </c>
      <c r="G1560">
        <v>2016</v>
      </c>
      <c r="H1560">
        <v>135.03874999999999</v>
      </c>
    </row>
    <row r="1561" spans="1:8" x14ac:dyDescent="0.25">
      <c r="A1561" t="s">
        <v>46</v>
      </c>
      <c r="B1561" t="s">
        <v>44</v>
      </c>
      <c r="C1561" t="s">
        <v>40</v>
      </c>
      <c r="D1561" t="s">
        <v>36</v>
      </c>
      <c r="E1561" t="s">
        <v>8</v>
      </c>
      <c r="F1561" t="s">
        <v>3</v>
      </c>
      <c r="G1561">
        <v>2017</v>
      </c>
      <c r="H1561">
        <v>135.03874999999999</v>
      </c>
    </row>
    <row r="1562" spans="1:8" x14ac:dyDescent="0.25">
      <c r="A1562" t="s">
        <v>46</v>
      </c>
      <c r="B1562" t="s">
        <v>44</v>
      </c>
      <c r="C1562" t="s">
        <v>40</v>
      </c>
      <c r="D1562" t="s">
        <v>34</v>
      </c>
      <c r="E1562" t="s">
        <v>9</v>
      </c>
      <c r="F1562" t="s">
        <v>4</v>
      </c>
      <c r="G1562">
        <v>2012</v>
      </c>
      <c r="H1562">
        <v>1.9302899999999999E-3</v>
      </c>
    </row>
    <row r="1563" spans="1:8" x14ac:dyDescent="0.25">
      <c r="A1563" t="s">
        <v>46</v>
      </c>
      <c r="B1563" t="s">
        <v>44</v>
      </c>
      <c r="C1563" t="s">
        <v>40</v>
      </c>
      <c r="D1563" t="s">
        <v>34</v>
      </c>
      <c r="E1563" t="s">
        <v>9</v>
      </c>
      <c r="F1563" t="s">
        <v>4</v>
      </c>
      <c r="G1563">
        <v>2013</v>
      </c>
      <c r="H1563">
        <v>2.0637239999999999E-3</v>
      </c>
    </row>
    <row r="1564" spans="1:8" x14ac:dyDescent="0.25">
      <c r="A1564" t="s">
        <v>46</v>
      </c>
      <c r="B1564" t="s">
        <v>44</v>
      </c>
      <c r="C1564" t="s">
        <v>40</v>
      </c>
      <c r="D1564" t="s">
        <v>34</v>
      </c>
      <c r="E1564" t="s">
        <v>9</v>
      </c>
      <c r="F1564" t="s">
        <v>4</v>
      </c>
      <c r="G1564">
        <v>2014</v>
      </c>
      <c r="H1564">
        <v>1.9423079999999998E-3</v>
      </c>
    </row>
    <row r="1565" spans="1:8" x14ac:dyDescent="0.25">
      <c r="A1565" t="s">
        <v>46</v>
      </c>
      <c r="B1565" t="s">
        <v>44</v>
      </c>
      <c r="C1565" t="s">
        <v>40</v>
      </c>
      <c r="D1565" t="s">
        <v>34</v>
      </c>
      <c r="E1565" t="s">
        <v>9</v>
      </c>
      <c r="F1565" t="s">
        <v>4</v>
      </c>
      <c r="G1565">
        <v>2015</v>
      </c>
      <c r="H1565">
        <v>1.8208919999999997E-3</v>
      </c>
    </row>
    <row r="1566" spans="1:8" x14ac:dyDescent="0.25">
      <c r="A1566" t="s">
        <v>46</v>
      </c>
      <c r="B1566" t="s">
        <v>44</v>
      </c>
      <c r="C1566" t="s">
        <v>40</v>
      </c>
      <c r="D1566" t="s">
        <v>34</v>
      </c>
      <c r="E1566" t="s">
        <v>9</v>
      </c>
      <c r="F1566" t="s">
        <v>4</v>
      </c>
      <c r="G1566">
        <v>2016</v>
      </c>
      <c r="H1566">
        <v>1.6980000000000001E-3</v>
      </c>
    </row>
    <row r="1567" spans="1:8" x14ac:dyDescent="0.25">
      <c r="A1567" t="s">
        <v>46</v>
      </c>
      <c r="B1567" t="s">
        <v>44</v>
      </c>
      <c r="C1567" t="s">
        <v>40</v>
      </c>
      <c r="D1567" t="s">
        <v>34</v>
      </c>
      <c r="E1567" t="s">
        <v>9</v>
      </c>
      <c r="F1567" t="s">
        <v>4</v>
      </c>
      <c r="G1567">
        <v>2017</v>
      </c>
      <c r="H1567">
        <v>1.578E-3</v>
      </c>
    </row>
    <row r="1568" spans="1:8" x14ac:dyDescent="0.25">
      <c r="A1568" t="s">
        <v>46</v>
      </c>
      <c r="B1568" t="s">
        <v>44</v>
      </c>
      <c r="C1568" t="s">
        <v>40</v>
      </c>
      <c r="D1568" t="s">
        <v>34</v>
      </c>
      <c r="E1568" t="s">
        <v>6</v>
      </c>
      <c r="F1568" t="s">
        <v>4</v>
      </c>
      <c r="G1568">
        <v>2012</v>
      </c>
      <c r="H1568">
        <v>0.43766384400000002</v>
      </c>
    </row>
    <row r="1569" spans="1:8" x14ac:dyDescent="0.25">
      <c r="A1569" t="s">
        <v>46</v>
      </c>
      <c r="B1569" t="s">
        <v>44</v>
      </c>
      <c r="C1569" t="s">
        <v>40</v>
      </c>
      <c r="D1569" t="s">
        <v>34</v>
      </c>
      <c r="E1569" t="s">
        <v>6</v>
      </c>
      <c r="F1569" t="s">
        <v>4</v>
      </c>
      <c r="G1569">
        <v>2013</v>
      </c>
      <c r="H1569">
        <v>0.5185554</v>
      </c>
    </row>
    <row r="1570" spans="1:8" x14ac:dyDescent="0.25">
      <c r="A1570" t="s">
        <v>46</v>
      </c>
      <c r="B1570" t="s">
        <v>44</v>
      </c>
      <c r="C1570" t="s">
        <v>40</v>
      </c>
      <c r="D1570" t="s">
        <v>34</v>
      </c>
      <c r="E1570" t="s">
        <v>6</v>
      </c>
      <c r="F1570" t="s">
        <v>4</v>
      </c>
      <c r="G1570">
        <v>2014</v>
      </c>
      <c r="H1570">
        <v>0.53653200000000001</v>
      </c>
    </row>
    <row r="1571" spans="1:8" x14ac:dyDescent="0.25">
      <c r="A1571" t="s">
        <v>46</v>
      </c>
      <c r="B1571" t="s">
        <v>44</v>
      </c>
      <c r="C1571" t="s">
        <v>40</v>
      </c>
      <c r="D1571" t="s">
        <v>34</v>
      </c>
      <c r="E1571" t="s">
        <v>6</v>
      </c>
      <c r="F1571" t="s">
        <v>4</v>
      </c>
      <c r="G1571">
        <v>2015</v>
      </c>
      <c r="H1571">
        <v>0.55450860000000013</v>
      </c>
    </row>
    <row r="1572" spans="1:8" x14ac:dyDescent="0.25">
      <c r="A1572" t="s">
        <v>46</v>
      </c>
      <c r="B1572" t="s">
        <v>44</v>
      </c>
      <c r="C1572" t="s">
        <v>40</v>
      </c>
      <c r="D1572" t="s">
        <v>34</v>
      </c>
      <c r="E1572" t="s">
        <v>6</v>
      </c>
      <c r="F1572" t="s">
        <v>4</v>
      </c>
      <c r="G1572">
        <v>2016</v>
      </c>
      <c r="H1572">
        <v>0.57248399999999999</v>
      </c>
    </row>
    <row r="1573" spans="1:8" x14ac:dyDescent="0.25">
      <c r="A1573" t="s">
        <v>46</v>
      </c>
      <c r="B1573" t="s">
        <v>44</v>
      </c>
      <c r="C1573" t="s">
        <v>40</v>
      </c>
      <c r="D1573" t="s">
        <v>34</v>
      </c>
      <c r="E1573" t="s">
        <v>6</v>
      </c>
      <c r="F1573" t="s">
        <v>4</v>
      </c>
      <c r="G1573">
        <v>2017</v>
      </c>
      <c r="H1573">
        <v>0.59046299999999996</v>
      </c>
    </row>
    <row r="1574" spans="1:8" x14ac:dyDescent="0.25">
      <c r="A1574" t="s">
        <v>46</v>
      </c>
      <c r="B1574" t="s">
        <v>44</v>
      </c>
      <c r="C1574" t="s">
        <v>40</v>
      </c>
      <c r="D1574" t="s">
        <v>34</v>
      </c>
      <c r="E1574" t="s">
        <v>7</v>
      </c>
      <c r="F1574" t="s">
        <v>4</v>
      </c>
      <c r="G1574">
        <v>2012</v>
      </c>
      <c r="H1574">
        <v>7.0886399999999988E-2</v>
      </c>
    </row>
    <row r="1575" spans="1:8" x14ac:dyDescent="0.25">
      <c r="A1575" t="s">
        <v>46</v>
      </c>
      <c r="B1575" t="s">
        <v>44</v>
      </c>
      <c r="C1575" t="s">
        <v>40</v>
      </c>
      <c r="D1575" t="s">
        <v>34</v>
      </c>
      <c r="E1575" t="s">
        <v>7</v>
      </c>
      <c r="F1575" t="s">
        <v>4</v>
      </c>
      <c r="G1575">
        <v>2013</v>
      </c>
      <c r="H1575">
        <v>6.0200974578008028E-2</v>
      </c>
    </row>
    <row r="1576" spans="1:8" x14ac:dyDescent="0.25">
      <c r="A1576" t="s">
        <v>46</v>
      </c>
      <c r="B1576" t="s">
        <v>44</v>
      </c>
      <c r="C1576" t="s">
        <v>40</v>
      </c>
      <c r="D1576" t="s">
        <v>34</v>
      </c>
      <c r="E1576" t="s">
        <v>7</v>
      </c>
      <c r="F1576" t="s">
        <v>4</v>
      </c>
      <c r="G1576">
        <v>2014</v>
      </c>
      <c r="H1576">
        <v>6.0193561431952494E-2</v>
      </c>
    </row>
    <row r="1577" spans="1:8" x14ac:dyDescent="0.25">
      <c r="A1577" t="s">
        <v>46</v>
      </c>
      <c r="B1577" t="s">
        <v>44</v>
      </c>
      <c r="C1577" t="s">
        <v>40</v>
      </c>
      <c r="D1577" t="s">
        <v>34</v>
      </c>
      <c r="E1577" t="s">
        <v>7</v>
      </c>
      <c r="F1577" t="s">
        <v>4</v>
      </c>
      <c r="G1577">
        <v>2015</v>
      </c>
      <c r="H1577">
        <v>6.020790911302723E-2</v>
      </c>
    </row>
    <row r="1578" spans="1:8" x14ac:dyDescent="0.25">
      <c r="A1578" t="s">
        <v>46</v>
      </c>
      <c r="B1578" t="s">
        <v>44</v>
      </c>
      <c r="C1578" t="s">
        <v>40</v>
      </c>
      <c r="D1578" t="s">
        <v>34</v>
      </c>
      <c r="E1578" t="s">
        <v>7</v>
      </c>
      <c r="F1578" t="s">
        <v>4</v>
      </c>
      <c r="G1578">
        <v>2016</v>
      </c>
      <c r="H1578">
        <v>6.0213000000000003E-2</v>
      </c>
    </row>
    <row r="1579" spans="1:8" x14ac:dyDescent="0.25">
      <c r="A1579" t="s">
        <v>46</v>
      </c>
      <c r="B1579" t="s">
        <v>44</v>
      </c>
      <c r="C1579" t="s">
        <v>40</v>
      </c>
      <c r="D1579" t="s">
        <v>34</v>
      </c>
      <c r="E1579" t="s">
        <v>7</v>
      </c>
      <c r="F1579" t="s">
        <v>4</v>
      </c>
      <c r="G1579">
        <v>2017</v>
      </c>
      <c r="H1579">
        <v>6.0221999999999998E-2</v>
      </c>
    </row>
    <row r="1580" spans="1:8" x14ac:dyDescent="0.25">
      <c r="A1580" t="s">
        <v>46</v>
      </c>
      <c r="B1580" t="s">
        <v>44</v>
      </c>
      <c r="C1580" t="s">
        <v>40</v>
      </c>
      <c r="D1580" t="s">
        <v>34</v>
      </c>
      <c r="E1580" t="s">
        <v>8</v>
      </c>
      <c r="F1580" t="s">
        <v>4</v>
      </c>
      <c r="G1580">
        <v>2012</v>
      </c>
      <c r="H1580">
        <v>3.5685944000000004E-2</v>
      </c>
    </row>
    <row r="1581" spans="1:8" x14ac:dyDescent="0.25">
      <c r="A1581" t="s">
        <v>46</v>
      </c>
      <c r="B1581" t="s">
        <v>44</v>
      </c>
      <c r="C1581" t="s">
        <v>40</v>
      </c>
      <c r="D1581" t="s">
        <v>34</v>
      </c>
      <c r="E1581" t="s">
        <v>8</v>
      </c>
      <c r="F1581" t="s">
        <v>4</v>
      </c>
      <c r="G1581">
        <v>2013</v>
      </c>
      <c r="H1581">
        <v>3.5786999999999999E-2</v>
      </c>
    </row>
    <row r="1582" spans="1:8" x14ac:dyDescent="0.25">
      <c r="A1582" t="s">
        <v>46</v>
      </c>
      <c r="B1582" t="s">
        <v>44</v>
      </c>
      <c r="C1582" t="s">
        <v>40</v>
      </c>
      <c r="D1582" t="s">
        <v>34</v>
      </c>
      <c r="E1582" t="s">
        <v>8</v>
      </c>
      <c r="F1582" t="s">
        <v>4</v>
      </c>
      <c r="G1582">
        <v>2014</v>
      </c>
      <c r="H1582">
        <v>3.3503999999999999E-2</v>
      </c>
    </row>
    <row r="1583" spans="1:8" x14ac:dyDescent="0.25">
      <c r="A1583" t="s">
        <v>46</v>
      </c>
      <c r="B1583" t="s">
        <v>44</v>
      </c>
      <c r="C1583" t="s">
        <v>40</v>
      </c>
      <c r="D1583" t="s">
        <v>34</v>
      </c>
      <c r="E1583" t="s">
        <v>8</v>
      </c>
      <c r="F1583" t="s">
        <v>4</v>
      </c>
      <c r="G1583">
        <v>2015</v>
      </c>
      <c r="H1583">
        <v>3.1220999999999999E-2</v>
      </c>
    </row>
    <row r="1584" spans="1:8" x14ac:dyDescent="0.25">
      <c r="A1584" t="s">
        <v>46</v>
      </c>
      <c r="B1584" t="s">
        <v>44</v>
      </c>
      <c r="C1584" t="s">
        <v>40</v>
      </c>
      <c r="D1584" t="s">
        <v>34</v>
      </c>
      <c r="E1584" t="s">
        <v>8</v>
      </c>
      <c r="F1584" t="s">
        <v>4</v>
      </c>
      <c r="G1584">
        <v>2016</v>
      </c>
      <c r="H1584">
        <v>2.8937999999999998E-2</v>
      </c>
    </row>
    <row r="1585" spans="1:8" x14ac:dyDescent="0.25">
      <c r="A1585" t="s">
        <v>46</v>
      </c>
      <c r="B1585" t="s">
        <v>44</v>
      </c>
      <c r="C1585" t="s">
        <v>40</v>
      </c>
      <c r="D1585" t="s">
        <v>34</v>
      </c>
      <c r="E1585" t="s">
        <v>8</v>
      </c>
      <c r="F1585" t="s">
        <v>4</v>
      </c>
      <c r="G1585">
        <v>2017</v>
      </c>
      <c r="H1585">
        <v>2.6655000000000002E-2</v>
      </c>
    </row>
    <row r="1586" spans="1:8" x14ac:dyDescent="0.25">
      <c r="A1586" t="s">
        <v>46</v>
      </c>
      <c r="B1586" t="s">
        <v>44</v>
      </c>
      <c r="C1586" t="s">
        <v>40</v>
      </c>
      <c r="D1586" t="s">
        <v>34</v>
      </c>
      <c r="E1586" t="s">
        <v>16</v>
      </c>
      <c r="F1586" t="s">
        <v>4</v>
      </c>
      <c r="G1586">
        <v>2012</v>
      </c>
      <c r="H1586">
        <v>0</v>
      </c>
    </row>
    <row r="1587" spans="1:8" x14ac:dyDescent="0.25">
      <c r="A1587" t="s">
        <v>46</v>
      </c>
      <c r="B1587" t="s">
        <v>44</v>
      </c>
      <c r="C1587" t="s">
        <v>40</v>
      </c>
      <c r="D1587" t="s">
        <v>34</v>
      </c>
      <c r="E1587" t="s">
        <v>16</v>
      </c>
      <c r="F1587" t="s">
        <v>4</v>
      </c>
      <c r="G1587">
        <v>2013</v>
      </c>
      <c r="H1587">
        <v>0</v>
      </c>
    </row>
    <row r="1588" spans="1:8" x14ac:dyDescent="0.25">
      <c r="A1588" t="s">
        <v>46</v>
      </c>
      <c r="B1588" t="s">
        <v>44</v>
      </c>
      <c r="C1588" t="s">
        <v>40</v>
      </c>
      <c r="D1588" t="s">
        <v>34</v>
      </c>
      <c r="E1588" t="s">
        <v>16</v>
      </c>
      <c r="F1588" t="s">
        <v>4</v>
      </c>
      <c r="G1588">
        <v>2014</v>
      </c>
      <c r="H1588">
        <v>0</v>
      </c>
    </row>
    <row r="1589" spans="1:8" x14ac:dyDescent="0.25">
      <c r="A1589" t="s">
        <v>46</v>
      </c>
      <c r="B1589" t="s">
        <v>44</v>
      </c>
      <c r="C1589" t="s">
        <v>40</v>
      </c>
      <c r="D1589" t="s">
        <v>34</v>
      </c>
      <c r="E1589" t="s">
        <v>16</v>
      </c>
      <c r="F1589" t="s">
        <v>4</v>
      </c>
      <c r="G1589">
        <v>2015</v>
      </c>
      <c r="H1589">
        <v>0</v>
      </c>
    </row>
    <row r="1590" spans="1:8" x14ac:dyDescent="0.25">
      <c r="A1590" t="s">
        <v>46</v>
      </c>
      <c r="B1590" t="s">
        <v>44</v>
      </c>
      <c r="C1590" t="s">
        <v>40</v>
      </c>
      <c r="D1590" t="s">
        <v>34</v>
      </c>
      <c r="E1590" t="s">
        <v>16</v>
      </c>
      <c r="F1590" t="s">
        <v>4</v>
      </c>
      <c r="G1590">
        <v>2016</v>
      </c>
      <c r="H1590">
        <v>0</v>
      </c>
    </row>
    <row r="1591" spans="1:8" x14ac:dyDescent="0.25">
      <c r="A1591" t="s">
        <v>46</v>
      </c>
      <c r="B1591" t="s">
        <v>44</v>
      </c>
      <c r="C1591" t="s">
        <v>40</v>
      </c>
      <c r="D1591" t="s">
        <v>34</v>
      </c>
      <c r="E1591" t="s">
        <v>16</v>
      </c>
      <c r="F1591" t="s">
        <v>4</v>
      </c>
      <c r="G1591">
        <v>2017</v>
      </c>
      <c r="H1591">
        <v>0</v>
      </c>
    </row>
    <row r="1592" spans="1:8" x14ac:dyDescent="0.25">
      <c r="A1592" t="s">
        <v>46</v>
      </c>
      <c r="B1592" t="s">
        <v>44</v>
      </c>
      <c r="C1592" t="s">
        <v>40</v>
      </c>
      <c r="D1592" t="s">
        <v>34</v>
      </c>
      <c r="E1592" t="s">
        <v>11</v>
      </c>
      <c r="F1592" t="s">
        <v>4</v>
      </c>
      <c r="G1592">
        <v>2012</v>
      </c>
      <c r="H1592">
        <v>3.1382400000000031E-4</v>
      </c>
    </row>
    <row r="1593" spans="1:8" x14ac:dyDescent="0.25">
      <c r="A1593" t="s">
        <v>46</v>
      </c>
      <c r="B1593" t="s">
        <v>44</v>
      </c>
      <c r="C1593" t="s">
        <v>40</v>
      </c>
      <c r="D1593" t="s">
        <v>34</v>
      </c>
      <c r="E1593" t="s">
        <v>11</v>
      </c>
      <c r="F1593" t="s">
        <v>4</v>
      </c>
      <c r="G1593">
        <v>2013</v>
      </c>
      <c r="H1593">
        <v>4.66396E-4</v>
      </c>
    </row>
    <row r="1594" spans="1:8" x14ac:dyDescent="0.25">
      <c r="A1594" t="s">
        <v>46</v>
      </c>
      <c r="B1594" t="s">
        <v>44</v>
      </c>
      <c r="C1594" t="s">
        <v>40</v>
      </c>
      <c r="D1594" t="s">
        <v>34</v>
      </c>
      <c r="E1594" t="s">
        <v>11</v>
      </c>
      <c r="F1594" t="s">
        <v>4</v>
      </c>
      <c r="G1594">
        <v>2014</v>
      </c>
      <c r="H1594">
        <v>4.8508499999999995E-4</v>
      </c>
    </row>
    <row r="1595" spans="1:8" x14ac:dyDescent="0.25">
      <c r="A1595" t="s">
        <v>46</v>
      </c>
      <c r="B1595" t="s">
        <v>44</v>
      </c>
      <c r="C1595" t="s">
        <v>40</v>
      </c>
      <c r="D1595" t="s">
        <v>34</v>
      </c>
      <c r="E1595" t="s">
        <v>11</v>
      </c>
      <c r="F1595" t="s">
        <v>4</v>
      </c>
      <c r="G1595">
        <v>2015</v>
      </c>
      <c r="H1595">
        <v>5.0377400000000002E-4</v>
      </c>
    </row>
    <row r="1596" spans="1:8" x14ac:dyDescent="0.25">
      <c r="A1596" t="s">
        <v>46</v>
      </c>
      <c r="B1596" t="s">
        <v>44</v>
      </c>
      <c r="C1596" t="s">
        <v>40</v>
      </c>
      <c r="D1596" t="s">
        <v>34</v>
      </c>
      <c r="E1596" t="s">
        <v>11</v>
      </c>
      <c r="F1596" t="s">
        <v>4</v>
      </c>
      <c r="G1596">
        <v>2016</v>
      </c>
      <c r="H1596">
        <v>5.22E-4</v>
      </c>
    </row>
    <row r="1597" spans="1:8" x14ac:dyDescent="0.25">
      <c r="A1597" t="s">
        <v>46</v>
      </c>
      <c r="B1597" t="s">
        <v>44</v>
      </c>
      <c r="C1597" t="s">
        <v>40</v>
      </c>
      <c r="D1597" t="s">
        <v>34</v>
      </c>
      <c r="E1597" t="s">
        <v>11</v>
      </c>
      <c r="F1597" t="s">
        <v>4</v>
      </c>
      <c r="G1597">
        <v>2017</v>
      </c>
      <c r="H1597">
        <v>5.4100000000000003E-4</v>
      </c>
    </row>
    <row r="1598" spans="1:8" x14ac:dyDescent="0.25">
      <c r="A1598" t="s">
        <v>46</v>
      </c>
      <c r="B1598" t="s">
        <v>44</v>
      </c>
      <c r="C1598" t="s">
        <v>40</v>
      </c>
      <c r="D1598" t="s">
        <v>35</v>
      </c>
      <c r="E1598" t="s">
        <v>9</v>
      </c>
      <c r="F1598" t="s">
        <v>4</v>
      </c>
      <c r="G1598">
        <v>2012</v>
      </c>
      <c r="H1598">
        <v>4.3786281000000003E-2</v>
      </c>
    </row>
    <row r="1599" spans="1:8" x14ac:dyDescent="0.25">
      <c r="A1599" t="s">
        <v>46</v>
      </c>
      <c r="B1599" t="s">
        <v>44</v>
      </c>
      <c r="C1599" t="s">
        <v>40</v>
      </c>
      <c r="D1599" t="s">
        <v>35</v>
      </c>
      <c r="E1599" t="s">
        <v>9</v>
      </c>
      <c r="F1599" t="s">
        <v>4</v>
      </c>
      <c r="G1599">
        <v>2013</v>
      </c>
      <c r="H1599">
        <v>4.3784999999999998E-2</v>
      </c>
    </row>
    <row r="1600" spans="1:8" x14ac:dyDescent="0.25">
      <c r="A1600" t="s">
        <v>46</v>
      </c>
      <c r="B1600" t="s">
        <v>44</v>
      </c>
      <c r="C1600" t="s">
        <v>40</v>
      </c>
      <c r="D1600" t="s">
        <v>35</v>
      </c>
      <c r="E1600" t="s">
        <v>9</v>
      </c>
      <c r="F1600" t="s">
        <v>4</v>
      </c>
      <c r="G1600">
        <v>2014</v>
      </c>
      <c r="H1600">
        <v>3.1986000000000001E-2</v>
      </c>
    </row>
    <row r="1601" spans="1:8" x14ac:dyDescent="0.25">
      <c r="A1601" t="s">
        <v>46</v>
      </c>
      <c r="B1601" t="s">
        <v>44</v>
      </c>
      <c r="C1601" t="s">
        <v>40</v>
      </c>
      <c r="D1601" t="s">
        <v>35</v>
      </c>
      <c r="E1601" t="s">
        <v>9</v>
      </c>
      <c r="F1601" t="s">
        <v>4</v>
      </c>
      <c r="G1601">
        <v>2015</v>
      </c>
      <c r="H1601">
        <v>3.6826110000000002E-2</v>
      </c>
    </row>
    <row r="1602" spans="1:8" x14ac:dyDescent="0.25">
      <c r="A1602" t="s">
        <v>46</v>
      </c>
      <c r="B1602" t="s">
        <v>44</v>
      </c>
      <c r="C1602" t="s">
        <v>40</v>
      </c>
      <c r="D1602" t="s">
        <v>35</v>
      </c>
      <c r="E1602" t="s">
        <v>9</v>
      </c>
      <c r="F1602" t="s">
        <v>4</v>
      </c>
      <c r="G1602">
        <v>2016</v>
      </c>
      <c r="H1602">
        <v>3.3260999999999999E-2</v>
      </c>
    </row>
    <row r="1603" spans="1:8" x14ac:dyDescent="0.25">
      <c r="A1603" t="s">
        <v>46</v>
      </c>
      <c r="B1603" t="s">
        <v>44</v>
      </c>
      <c r="C1603" t="s">
        <v>40</v>
      </c>
      <c r="D1603" t="s">
        <v>35</v>
      </c>
      <c r="E1603" t="s">
        <v>9</v>
      </c>
      <c r="F1603" t="s">
        <v>4</v>
      </c>
      <c r="G1603">
        <v>2017</v>
      </c>
      <c r="H1603">
        <v>2.8947000000000001E-2</v>
      </c>
    </row>
    <row r="1604" spans="1:8" x14ac:dyDescent="0.25">
      <c r="A1604" t="s">
        <v>46</v>
      </c>
      <c r="B1604" t="s">
        <v>44</v>
      </c>
      <c r="C1604" t="s">
        <v>40</v>
      </c>
      <c r="D1604" t="s">
        <v>35</v>
      </c>
      <c r="E1604" t="s">
        <v>7</v>
      </c>
      <c r="F1604" t="s">
        <v>4</v>
      </c>
      <c r="G1604">
        <v>2012</v>
      </c>
      <c r="H1604">
        <v>4.1822975999999997E-5</v>
      </c>
    </row>
    <row r="1605" spans="1:8" x14ac:dyDescent="0.25">
      <c r="A1605" t="s">
        <v>46</v>
      </c>
      <c r="B1605" t="s">
        <v>44</v>
      </c>
      <c r="C1605" t="s">
        <v>40</v>
      </c>
      <c r="D1605" t="s">
        <v>35</v>
      </c>
      <c r="E1605" t="s">
        <v>7</v>
      </c>
      <c r="F1605" t="s">
        <v>4</v>
      </c>
      <c r="G1605">
        <v>2013</v>
      </c>
      <c r="H1605">
        <v>3.9295200000000003E-5</v>
      </c>
    </row>
    <row r="1606" spans="1:8" x14ac:dyDescent="0.25">
      <c r="A1606" t="s">
        <v>46</v>
      </c>
      <c r="B1606" t="s">
        <v>44</v>
      </c>
      <c r="C1606" t="s">
        <v>40</v>
      </c>
      <c r="D1606" t="s">
        <v>35</v>
      </c>
      <c r="E1606" t="s">
        <v>7</v>
      </c>
      <c r="F1606" t="s">
        <v>4</v>
      </c>
      <c r="G1606">
        <v>2014</v>
      </c>
      <c r="H1606">
        <v>3.9518099999999997E-5</v>
      </c>
    </row>
    <row r="1607" spans="1:8" x14ac:dyDescent="0.25">
      <c r="A1607" t="s">
        <v>46</v>
      </c>
      <c r="B1607" t="s">
        <v>44</v>
      </c>
      <c r="C1607" t="s">
        <v>40</v>
      </c>
      <c r="D1607" t="s">
        <v>35</v>
      </c>
      <c r="E1607" t="s">
        <v>7</v>
      </c>
      <c r="F1607" t="s">
        <v>4</v>
      </c>
      <c r="G1607">
        <v>2015</v>
      </c>
      <c r="H1607">
        <v>3.9740999999999998E-5</v>
      </c>
    </row>
    <row r="1608" spans="1:8" x14ac:dyDescent="0.25">
      <c r="A1608" t="s">
        <v>46</v>
      </c>
      <c r="B1608" t="s">
        <v>44</v>
      </c>
      <c r="C1608" t="s">
        <v>40</v>
      </c>
      <c r="D1608" t="s">
        <v>35</v>
      </c>
      <c r="E1608" t="s">
        <v>7</v>
      </c>
      <c r="F1608" t="s">
        <v>4</v>
      </c>
      <c r="G1608">
        <v>2016</v>
      </c>
      <c r="H1608">
        <v>3.8999999999999999E-5</v>
      </c>
    </row>
    <row r="1609" spans="1:8" x14ac:dyDescent="0.25">
      <c r="A1609" t="s">
        <v>46</v>
      </c>
      <c r="B1609" t="s">
        <v>44</v>
      </c>
      <c r="C1609" t="s">
        <v>40</v>
      </c>
      <c r="D1609" t="s">
        <v>35</v>
      </c>
      <c r="E1609" t="s">
        <v>7</v>
      </c>
      <c r="F1609" t="s">
        <v>4</v>
      </c>
      <c r="G1609">
        <v>2017</v>
      </c>
      <c r="H1609">
        <v>3.8999999999999999E-5</v>
      </c>
    </row>
    <row r="1610" spans="1:8" x14ac:dyDescent="0.25">
      <c r="A1610" t="s">
        <v>46</v>
      </c>
      <c r="B1610" t="s">
        <v>44</v>
      </c>
      <c r="C1610" t="s">
        <v>40</v>
      </c>
      <c r="D1610" t="s">
        <v>35</v>
      </c>
      <c r="E1610" t="s">
        <v>12</v>
      </c>
      <c r="F1610" t="s">
        <v>4</v>
      </c>
      <c r="G1610">
        <v>2012</v>
      </c>
      <c r="H1610">
        <v>1.74976848E-2</v>
      </c>
    </row>
    <row r="1611" spans="1:8" x14ac:dyDescent="0.25">
      <c r="A1611" t="s">
        <v>46</v>
      </c>
      <c r="B1611" t="s">
        <v>44</v>
      </c>
      <c r="C1611" t="s">
        <v>40</v>
      </c>
      <c r="D1611" t="s">
        <v>35</v>
      </c>
      <c r="E1611" t="s">
        <v>12</v>
      </c>
      <c r="F1611" t="s">
        <v>4</v>
      </c>
      <c r="G1611">
        <v>2013</v>
      </c>
      <c r="H1611">
        <v>1.72432E-2</v>
      </c>
    </row>
    <row r="1612" spans="1:8" x14ac:dyDescent="0.25">
      <c r="A1612" t="s">
        <v>46</v>
      </c>
      <c r="B1612" t="s">
        <v>44</v>
      </c>
      <c r="C1612" t="s">
        <v>40</v>
      </c>
      <c r="D1612" t="s">
        <v>35</v>
      </c>
      <c r="E1612" t="s">
        <v>12</v>
      </c>
      <c r="F1612" t="s">
        <v>4</v>
      </c>
      <c r="G1612">
        <v>2014</v>
      </c>
      <c r="H1612">
        <v>1.7427000000000002E-2</v>
      </c>
    </row>
    <row r="1613" spans="1:8" x14ac:dyDescent="0.25">
      <c r="A1613" t="s">
        <v>46</v>
      </c>
      <c r="B1613" t="s">
        <v>44</v>
      </c>
      <c r="C1613" t="s">
        <v>40</v>
      </c>
      <c r="D1613" t="s">
        <v>35</v>
      </c>
      <c r="E1613" t="s">
        <v>12</v>
      </c>
      <c r="F1613" t="s">
        <v>4</v>
      </c>
      <c r="G1613">
        <v>2015</v>
      </c>
      <c r="H1613">
        <v>1.7610799999999999E-2</v>
      </c>
    </row>
    <row r="1614" spans="1:8" x14ac:dyDescent="0.25">
      <c r="A1614" t="s">
        <v>46</v>
      </c>
      <c r="B1614" t="s">
        <v>44</v>
      </c>
      <c r="C1614" t="s">
        <v>40</v>
      </c>
      <c r="D1614" t="s">
        <v>35</v>
      </c>
      <c r="E1614" t="s">
        <v>12</v>
      </c>
      <c r="F1614" t="s">
        <v>4</v>
      </c>
      <c r="G1614">
        <v>2016</v>
      </c>
      <c r="H1614">
        <v>1.7794999999999998E-2</v>
      </c>
    </row>
    <row r="1615" spans="1:8" x14ac:dyDescent="0.25">
      <c r="A1615" t="s">
        <v>46</v>
      </c>
      <c r="B1615" t="s">
        <v>44</v>
      </c>
      <c r="C1615" t="s">
        <v>40</v>
      </c>
      <c r="D1615" t="s">
        <v>35</v>
      </c>
      <c r="E1615" t="s">
        <v>12</v>
      </c>
      <c r="F1615" t="s">
        <v>4</v>
      </c>
      <c r="G1615">
        <v>2017</v>
      </c>
      <c r="H1615">
        <v>1.7978000000000001E-2</v>
      </c>
    </row>
    <row r="1616" spans="1:8" x14ac:dyDescent="0.25">
      <c r="A1616" t="s">
        <v>46</v>
      </c>
      <c r="B1616" t="s">
        <v>44</v>
      </c>
      <c r="C1616" t="s">
        <v>40</v>
      </c>
      <c r="D1616" t="s">
        <v>35</v>
      </c>
      <c r="E1616" t="s">
        <v>8</v>
      </c>
      <c r="F1616" t="s">
        <v>4</v>
      </c>
      <c r="G1616">
        <v>2012</v>
      </c>
      <c r="H1616">
        <v>0.19181194899999998</v>
      </c>
    </row>
    <row r="1617" spans="1:8" x14ac:dyDescent="0.25">
      <c r="A1617" t="s">
        <v>46</v>
      </c>
      <c r="B1617" t="s">
        <v>44</v>
      </c>
      <c r="C1617" t="s">
        <v>40</v>
      </c>
      <c r="D1617" t="s">
        <v>35</v>
      </c>
      <c r="E1617" t="s">
        <v>8</v>
      </c>
      <c r="F1617" t="s">
        <v>4</v>
      </c>
      <c r="G1617">
        <v>2013</v>
      </c>
      <c r="H1617">
        <v>0.23595099999999999</v>
      </c>
    </row>
    <row r="1618" spans="1:8" x14ac:dyDescent="0.25">
      <c r="A1618" t="s">
        <v>46</v>
      </c>
      <c r="B1618" t="s">
        <v>44</v>
      </c>
      <c r="C1618" t="s">
        <v>40</v>
      </c>
      <c r="D1618" t="s">
        <v>35</v>
      </c>
      <c r="E1618" t="s">
        <v>8</v>
      </c>
      <c r="F1618" t="s">
        <v>4</v>
      </c>
      <c r="G1618">
        <v>2014</v>
      </c>
      <c r="H1618">
        <v>0.248137</v>
      </c>
    </row>
    <row r="1619" spans="1:8" x14ac:dyDescent="0.25">
      <c r="A1619" t="s">
        <v>46</v>
      </c>
      <c r="B1619" t="s">
        <v>44</v>
      </c>
      <c r="C1619" t="s">
        <v>40</v>
      </c>
      <c r="D1619" t="s">
        <v>35</v>
      </c>
      <c r="E1619" t="s">
        <v>8</v>
      </c>
      <c r="F1619" t="s">
        <v>4</v>
      </c>
      <c r="G1619">
        <v>2015</v>
      </c>
      <c r="H1619">
        <v>0.248137</v>
      </c>
    </row>
    <row r="1620" spans="1:8" x14ac:dyDescent="0.25">
      <c r="A1620" t="s">
        <v>46</v>
      </c>
      <c r="B1620" t="s">
        <v>44</v>
      </c>
      <c r="C1620" t="s">
        <v>40</v>
      </c>
      <c r="D1620" t="s">
        <v>35</v>
      </c>
      <c r="E1620" t="s">
        <v>8</v>
      </c>
      <c r="F1620" t="s">
        <v>4</v>
      </c>
      <c r="G1620">
        <v>2016</v>
      </c>
      <c r="H1620">
        <v>0.27629900000000002</v>
      </c>
    </row>
    <row r="1621" spans="1:8" x14ac:dyDescent="0.25">
      <c r="A1621" t="s">
        <v>46</v>
      </c>
      <c r="B1621" t="s">
        <v>44</v>
      </c>
      <c r="C1621" t="s">
        <v>40</v>
      </c>
      <c r="D1621" t="s">
        <v>35</v>
      </c>
      <c r="E1621" t="s">
        <v>8</v>
      </c>
      <c r="F1621" t="s">
        <v>4</v>
      </c>
      <c r="G1621">
        <v>2017</v>
      </c>
      <c r="H1621">
        <v>0.29441499999999998</v>
      </c>
    </row>
    <row r="1622" spans="1:8" x14ac:dyDescent="0.25">
      <c r="A1622" t="s">
        <v>46</v>
      </c>
      <c r="B1622" t="s">
        <v>44</v>
      </c>
      <c r="C1622" t="s">
        <v>40</v>
      </c>
      <c r="D1622" t="s">
        <v>35</v>
      </c>
      <c r="E1622" t="s">
        <v>17</v>
      </c>
      <c r="F1622" t="s">
        <v>4</v>
      </c>
      <c r="G1622">
        <v>2012</v>
      </c>
      <c r="H1622">
        <v>3.6496531889999995</v>
      </c>
    </row>
    <row r="1623" spans="1:8" x14ac:dyDescent="0.25">
      <c r="A1623" t="s">
        <v>46</v>
      </c>
      <c r="B1623" t="s">
        <v>44</v>
      </c>
      <c r="C1623" t="s">
        <v>40</v>
      </c>
      <c r="D1623" t="s">
        <v>35</v>
      </c>
      <c r="E1623" t="s">
        <v>17</v>
      </c>
      <c r="F1623" t="s">
        <v>4</v>
      </c>
      <c r="G1623">
        <v>2013</v>
      </c>
      <c r="H1623">
        <v>2.8314300000000001</v>
      </c>
    </row>
    <row r="1624" spans="1:8" x14ac:dyDescent="0.25">
      <c r="A1624" t="s">
        <v>46</v>
      </c>
      <c r="B1624" t="s">
        <v>44</v>
      </c>
      <c r="C1624" t="s">
        <v>40</v>
      </c>
      <c r="D1624" t="s">
        <v>35</v>
      </c>
      <c r="E1624" t="s">
        <v>17</v>
      </c>
      <c r="F1624" t="s">
        <v>4</v>
      </c>
      <c r="G1624">
        <v>2014</v>
      </c>
      <c r="H1624">
        <v>2.72925</v>
      </c>
    </row>
    <row r="1625" spans="1:8" x14ac:dyDescent="0.25">
      <c r="A1625" t="s">
        <v>46</v>
      </c>
      <c r="B1625" t="s">
        <v>44</v>
      </c>
      <c r="C1625" t="s">
        <v>40</v>
      </c>
      <c r="D1625" t="s">
        <v>35</v>
      </c>
      <c r="E1625" t="s">
        <v>17</v>
      </c>
      <c r="F1625" t="s">
        <v>4</v>
      </c>
      <c r="G1625">
        <v>2015</v>
      </c>
      <c r="H1625">
        <v>2.6763300000000001</v>
      </c>
    </row>
    <row r="1626" spans="1:8" x14ac:dyDescent="0.25">
      <c r="A1626" t="s">
        <v>46</v>
      </c>
      <c r="B1626" t="s">
        <v>44</v>
      </c>
      <c r="C1626" t="s">
        <v>40</v>
      </c>
      <c r="D1626" t="s">
        <v>35</v>
      </c>
      <c r="E1626" t="s">
        <v>17</v>
      </c>
      <c r="F1626" t="s">
        <v>4</v>
      </c>
      <c r="G1626">
        <v>2016</v>
      </c>
      <c r="H1626">
        <v>2.59056</v>
      </c>
    </row>
    <row r="1627" spans="1:8" x14ac:dyDescent="0.25">
      <c r="A1627" t="s">
        <v>46</v>
      </c>
      <c r="B1627" t="s">
        <v>44</v>
      </c>
      <c r="C1627" t="s">
        <v>40</v>
      </c>
      <c r="D1627" t="s">
        <v>35</v>
      </c>
      <c r="E1627" t="s">
        <v>17</v>
      </c>
      <c r="F1627" t="s">
        <v>4</v>
      </c>
      <c r="G1627">
        <v>2017</v>
      </c>
      <c r="H1627">
        <v>2.51301</v>
      </c>
    </row>
    <row r="1628" spans="1:8" x14ac:dyDescent="0.25">
      <c r="A1628" t="s">
        <v>46</v>
      </c>
      <c r="B1628" t="s">
        <v>44</v>
      </c>
      <c r="C1628" t="s">
        <v>40</v>
      </c>
      <c r="D1628" t="s">
        <v>35</v>
      </c>
      <c r="E1628" t="s">
        <v>18</v>
      </c>
      <c r="F1628" t="s">
        <v>4</v>
      </c>
      <c r="G1628">
        <v>2012</v>
      </c>
      <c r="H1628">
        <v>0</v>
      </c>
    </row>
    <row r="1629" spans="1:8" x14ac:dyDescent="0.25">
      <c r="A1629" t="s">
        <v>46</v>
      </c>
      <c r="B1629" t="s">
        <v>44</v>
      </c>
      <c r="C1629" t="s">
        <v>40</v>
      </c>
      <c r="D1629" t="s">
        <v>35</v>
      </c>
      <c r="E1629" t="s">
        <v>18</v>
      </c>
      <c r="F1629" t="s">
        <v>4</v>
      </c>
      <c r="G1629">
        <v>2013</v>
      </c>
      <c r="H1629">
        <v>0</v>
      </c>
    </row>
    <row r="1630" spans="1:8" x14ac:dyDescent="0.25">
      <c r="A1630" t="s">
        <v>46</v>
      </c>
      <c r="B1630" t="s">
        <v>44</v>
      </c>
      <c r="C1630" t="s">
        <v>40</v>
      </c>
      <c r="D1630" t="s">
        <v>35</v>
      </c>
      <c r="E1630" t="s">
        <v>18</v>
      </c>
      <c r="F1630" t="s">
        <v>4</v>
      </c>
      <c r="G1630">
        <v>2014</v>
      </c>
      <c r="H1630">
        <v>0</v>
      </c>
    </row>
    <row r="1631" spans="1:8" x14ac:dyDescent="0.25">
      <c r="A1631" t="s">
        <v>46</v>
      </c>
      <c r="B1631" t="s">
        <v>44</v>
      </c>
      <c r="C1631" t="s">
        <v>40</v>
      </c>
      <c r="D1631" t="s">
        <v>35</v>
      </c>
      <c r="E1631" t="s">
        <v>18</v>
      </c>
      <c r="F1631" t="s">
        <v>4</v>
      </c>
      <c r="G1631">
        <v>2015</v>
      </c>
      <c r="H1631">
        <v>0</v>
      </c>
    </row>
    <row r="1632" spans="1:8" x14ac:dyDescent="0.25">
      <c r="A1632" t="s">
        <v>46</v>
      </c>
      <c r="B1632" t="s">
        <v>44</v>
      </c>
      <c r="C1632" t="s">
        <v>40</v>
      </c>
      <c r="D1632" t="s">
        <v>35</v>
      </c>
      <c r="E1632" t="s">
        <v>18</v>
      </c>
      <c r="F1632" t="s">
        <v>4</v>
      </c>
      <c r="G1632">
        <v>2016</v>
      </c>
      <c r="H1632">
        <v>0</v>
      </c>
    </row>
    <row r="1633" spans="1:8" x14ac:dyDescent="0.25">
      <c r="A1633" t="s">
        <v>46</v>
      </c>
      <c r="B1633" t="s">
        <v>44</v>
      </c>
      <c r="C1633" t="s">
        <v>40</v>
      </c>
      <c r="D1633" t="s">
        <v>35</v>
      </c>
      <c r="E1633" t="s">
        <v>18</v>
      </c>
      <c r="F1633" t="s">
        <v>4</v>
      </c>
      <c r="G1633">
        <v>2017</v>
      </c>
      <c r="H1633">
        <v>0</v>
      </c>
    </row>
    <row r="1634" spans="1:8" x14ac:dyDescent="0.25">
      <c r="A1634" t="s">
        <v>46</v>
      </c>
      <c r="B1634" t="s">
        <v>44</v>
      </c>
      <c r="C1634" t="s">
        <v>40</v>
      </c>
      <c r="D1634" t="s">
        <v>35</v>
      </c>
      <c r="E1634" t="s">
        <v>17</v>
      </c>
      <c r="F1634" t="s">
        <v>4</v>
      </c>
      <c r="G1634">
        <v>2012</v>
      </c>
      <c r="H1634">
        <v>7.981725000000002E-2</v>
      </c>
    </row>
    <row r="1635" spans="1:8" x14ac:dyDescent="0.25">
      <c r="A1635" t="s">
        <v>46</v>
      </c>
      <c r="B1635" t="s">
        <v>44</v>
      </c>
      <c r="C1635" t="s">
        <v>40</v>
      </c>
      <c r="D1635" t="s">
        <v>35</v>
      </c>
      <c r="E1635" t="s">
        <v>17</v>
      </c>
      <c r="F1635" t="s">
        <v>4</v>
      </c>
      <c r="G1635">
        <v>2013</v>
      </c>
      <c r="H1635">
        <v>8.1654000000000018E-2</v>
      </c>
    </row>
    <row r="1636" spans="1:8" x14ac:dyDescent="0.25">
      <c r="A1636" t="s">
        <v>46</v>
      </c>
      <c r="B1636" t="s">
        <v>44</v>
      </c>
      <c r="C1636" t="s">
        <v>40</v>
      </c>
      <c r="D1636" t="s">
        <v>35</v>
      </c>
      <c r="E1636" t="s">
        <v>17</v>
      </c>
      <c r="F1636" t="s">
        <v>4</v>
      </c>
      <c r="G1636">
        <v>2014</v>
      </c>
      <c r="H1636">
        <v>8.3490750000000016E-2</v>
      </c>
    </row>
    <row r="1637" spans="1:8" x14ac:dyDescent="0.25">
      <c r="A1637" t="s">
        <v>46</v>
      </c>
      <c r="B1637" t="s">
        <v>44</v>
      </c>
      <c r="C1637" t="s">
        <v>40</v>
      </c>
      <c r="D1637" t="s">
        <v>35</v>
      </c>
      <c r="E1637" t="s">
        <v>17</v>
      </c>
      <c r="F1637" t="s">
        <v>4</v>
      </c>
      <c r="G1637">
        <v>2015</v>
      </c>
      <c r="H1637">
        <v>8.5327500000000028E-2</v>
      </c>
    </row>
    <row r="1638" spans="1:8" x14ac:dyDescent="0.25">
      <c r="A1638" t="s">
        <v>46</v>
      </c>
      <c r="B1638" t="s">
        <v>44</v>
      </c>
      <c r="C1638" t="s">
        <v>40</v>
      </c>
      <c r="D1638" t="s">
        <v>35</v>
      </c>
      <c r="E1638" t="s">
        <v>17</v>
      </c>
      <c r="F1638" t="s">
        <v>4</v>
      </c>
      <c r="G1638">
        <v>2016</v>
      </c>
      <c r="H1638">
        <v>8.716425000000004E-2</v>
      </c>
    </row>
    <row r="1639" spans="1:8" x14ac:dyDescent="0.25">
      <c r="A1639" t="s">
        <v>46</v>
      </c>
      <c r="B1639" t="s">
        <v>44</v>
      </c>
      <c r="C1639" t="s">
        <v>40</v>
      </c>
      <c r="D1639" t="s">
        <v>35</v>
      </c>
      <c r="E1639" t="s">
        <v>17</v>
      </c>
      <c r="F1639" t="s">
        <v>4</v>
      </c>
      <c r="G1639">
        <v>2017</v>
      </c>
      <c r="H1639">
        <v>8.9001000000000025E-2</v>
      </c>
    </row>
    <row r="1640" spans="1:8" x14ac:dyDescent="0.25">
      <c r="A1640" t="s">
        <v>46</v>
      </c>
      <c r="B1640" t="s">
        <v>44</v>
      </c>
      <c r="C1640" t="s">
        <v>40</v>
      </c>
      <c r="D1640" t="s">
        <v>36</v>
      </c>
      <c r="E1640" t="s">
        <v>15</v>
      </c>
      <c r="F1640" t="s">
        <v>4</v>
      </c>
      <c r="G1640">
        <v>2012</v>
      </c>
      <c r="H1640">
        <v>1.2018564000000001E-2</v>
      </c>
    </row>
    <row r="1641" spans="1:8" x14ac:dyDescent="0.25">
      <c r="A1641" t="s">
        <v>46</v>
      </c>
      <c r="B1641" t="s">
        <v>44</v>
      </c>
      <c r="C1641" t="s">
        <v>40</v>
      </c>
      <c r="D1641" t="s">
        <v>36</v>
      </c>
      <c r="E1641" t="s">
        <v>15</v>
      </c>
      <c r="F1641" t="s">
        <v>4</v>
      </c>
      <c r="G1641">
        <v>2013</v>
      </c>
      <c r="H1641">
        <v>1.1442000000000001E-2</v>
      </c>
    </row>
    <row r="1642" spans="1:8" x14ac:dyDescent="0.25">
      <c r="A1642" t="s">
        <v>46</v>
      </c>
      <c r="B1642" t="s">
        <v>44</v>
      </c>
      <c r="C1642" t="s">
        <v>40</v>
      </c>
      <c r="D1642" t="s">
        <v>36</v>
      </c>
      <c r="E1642" t="s">
        <v>15</v>
      </c>
      <c r="F1642" t="s">
        <v>4</v>
      </c>
      <c r="G1642">
        <v>2014</v>
      </c>
      <c r="H1642">
        <v>1.1639999999999999E-2</v>
      </c>
    </row>
    <row r="1643" spans="1:8" x14ac:dyDescent="0.25">
      <c r="A1643" t="s">
        <v>46</v>
      </c>
      <c r="B1643" t="s">
        <v>44</v>
      </c>
      <c r="C1643" t="s">
        <v>40</v>
      </c>
      <c r="D1643" t="s">
        <v>36</v>
      </c>
      <c r="E1643" t="s">
        <v>15</v>
      </c>
      <c r="F1643" t="s">
        <v>4</v>
      </c>
      <c r="G1643">
        <v>2015</v>
      </c>
      <c r="H1643">
        <v>1.2387E-2</v>
      </c>
    </row>
    <row r="1644" spans="1:8" x14ac:dyDescent="0.25">
      <c r="A1644" t="s">
        <v>46</v>
      </c>
      <c r="B1644" t="s">
        <v>44</v>
      </c>
      <c r="C1644" t="s">
        <v>40</v>
      </c>
      <c r="D1644" t="s">
        <v>36</v>
      </c>
      <c r="E1644" t="s">
        <v>15</v>
      </c>
      <c r="F1644" t="s">
        <v>4</v>
      </c>
      <c r="G1644">
        <v>2016</v>
      </c>
      <c r="H1644">
        <v>1.2744E-2</v>
      </c>
    </row>
    <row r="1645" spans="1:8" x14ac:dyDescent="0.25">
      <c r="A1645" t="s">
        <v>46</v>
      </c>
      <c r="B1645" t="s">
        <v>44</v>
      </c>
      <c r="C1645" t="s">
        <v>40</v>
      </c>
      <c r="D1645" t="s">
        <v>36</v>
      </c>
      <c r="E1645" t="s">
        <v>15</v>
      </c>
      <c r="F1645" t="s">
        <v>4</v>
      </c>
      <c r="G1645">
        <v>2017</v>
      </c>
      <c r="H1645">
        <v>1.3485E-2</v>
      </c>
    </row>
    <row r="1646" spans="1:8" x14ac:dyDescent="0.25">
      <c r="A1646" t="s">
        <v>46</v>
      </c>
      <c r="B1646" t="s">
        <v>44</v>
      </c>
      <c r="C1646" t="s">
        <v>40</v>
      </c>
      <c r="D1646" t="s">
        <v>36</v>
      </c>
      <c r="E1646" t="s">
        <v>9</v>
      </c>
      <c r="F1646" t="s">
        <v>4</v>
      </c>
      <c r="G1646">
        <v>2012</v>
      </c>
      <c r="H1646">
        <v>4.7996399999999991E-3</v>
      </c>
    </row>
    <row r="1647" spans="1:8" x14ac:dyDescent="0.25">
      <c r="A1647" t="s">
        <v>46</v>
      </c>
      <c r="B1647" t="s">
        <v>44</v>
      </c>
      <c r="C1647" t="s">
        <v>40</v>
      </c>
      <c r="D1647" t="s">
        <v>36</v>
      </c>
      <c r="E1647" t="s">
        <v>9</v>
      </c>
      <c r="F1647" t="s">
        <v>4</v>
      </c>
      <c r="G1647">
        <v>2013</v>
      </c>
      <c r="H1647">
        <v>1.0284E-2</v>
      </c>
    </row>
    <row r="1648" spans="1:8" x14ac:dyDescent="0.25">
      <c r="A1648" t="s">
        <v>46</v>
      </c>
      <c r="B1648" t="s">
        <v>44</v>
      </c>
      <c r="C1648" t="s">
        <v>40</v>
      </c>
      <c r="D1648" t="s">
        <v>36</v>
      </c>
      <c r="E1648" t="s">
        <v>9</v>
      </c>
      <c r="F1648" t="s">
        <v>4</v>
      </c>
      <c r="G1648">
        <v>2014</v>
      </c>
      <c r="H1648">
        <v>1.299252E-2</v>
      </c>
    </row>
    <row r="1649" spans="1:8" x14ac:dyDescent="0.25">
      <c r="A1649" t="s">
        <v>46</v>
      </c>
      <c r="B1649" t="s">
        <v>44</v>
      </c>
      <c r="C1649" t="s">
        <v>40</v>
      </c>
      <c r="D1649" t="s">
        <v>36</v>
      </c>
      <c r="E1649" t="s">
        <v>9</v>
      </c>
      <c r="F1649" t="s">
        <v>4</v>
      </c>
      <c r="G1649">
        <v>2015</v>
      </c>
      <c r="H1649">
        <v>1.7110949999999996E-2</v>
      </c>
    </row>
    <row r="1650" spans="1:8" x14ac:dyDescent="0.25">
      <c r="A1650" t="s">
        <v>46</v>
      </c>
      <c r="B1650" t="s">
        <v>44</v>
      </c>
      <c r="C1650" t="s">
        <v>40</v>
      </c>
      <c r="D1650" t="s">
        <v>36</v>
      </c>
      <c r="E1650" t="s">
        <v>9</v>
      </c>
      <c r="F1650" t="s">
        <v>4</v>
      </c>
      <c r="G1650">
        <v>2016</v>
      </c>
      <c r="H1650">
        <v>8.8229999999999992E-3</v>
      </c>
    </row>
    <row r="1651" spans="1:8" x14ac:dyDescent="0.25">
      <c r="A1651" t="s">
        <v>46</v>
      </c>
      <c r="B1651" t="s">
        <v>44</v>
      </c>
      <c r="C1651" t="s">
        <v>40</v>
      </c>
      <c r="D1651" t="s">
        <v>36</v>
      </c>
      <c r="E1651" t="s">
        <v>9</v>
      </c>
      <c r="F1651" t="s">
        <v>4</v>
      </c>
      <c r="G1651">
        <v>2017</v>
      </c>
      <c r="H1651">
        <v>9.4859999999999996E-3</v>
      </c>
    </row>
    <row r="1652" spans="1:8" x14ac:dyDescent="0.25">
      <c r="A1652" t="s">
        <v>46</v>
      </c>
      <c r="B1652" t="s">
        <v>44</v>
      </c>
      <c r="C1652" t="s">
        <v>40</v>
      </c>
      <c r="D1652" t="s">
        <v>36</v>
      </c>
      <c r="E1652" t="s">
        <v>6</v>
      </c>
      <c r="F1652" t="s">
        <v>4</v>
      </c>
      <c r="G1652">
        <v>2012</v>
      </c>
      <c r="H1652">
        <v>0.11585219400000001</v>
      </c>
    </row>
    <row r="1653" spans="1:8" x14ac:dyDescent="0.25">
      <c r="A1653" t="s">
        <v>46</v>
      </c>
      <c r="B1653" t="s">
        <v>44</v>
      </c>
      <c r="C1653" t="s">
        <v>40</v>
      </c>
      <c r="D1653" t="s">
        <v>36</v>
      </c>
      <c r="E1653" t="s">
        <v>6</v>
      </c>
      <c r="F1653" t="s">
        <v>4</v>
      </c>
      <c r="G1653">
        <v>2013</v>
      </c>
      <c r="H1653">
        <v>0.12395100000000001</v>
      </c>
    </row>
    <row r="1654" spans="1:8" x14ac:dyDescent="0.25">
      <c r="A1654" t="s">
        <v>46</v>
      </c>
      <c r="B1654" t="s">
        <v>44</v>
      </c>
      <c r="C1654" t="s">
        <v>40</v>
      </c>
      <c r="D1654" t="s">
        <v>36</v>
      </c>
      <c r="E1654" t="s">
        <v>6</v>
      </c>
      <c r="F1654" t="s">
        <v>4</v>
      </c>
      <c r="G1654">
        <v>2014</v>
      </c>
      <c r="H1654">
        <v>0.12487259999999999</v>
      </c>
    </row>
    <row r="1655" spans="1:8" x14ac:dyDescent="0.25">
      <c r="A1655" t="s">
        <v>46</v>
      </c>
      <c r="B1655" t="s">
        <v>44</v>
      </c>
      <c r="C1655" t="s">
        <v>40</v>
      </c>
      <c r="D1655" t="s">
        <v>36</v>
      </c>
      <c r="E1655" t="s">
        <v>6</v>
      </c>
      <c r="F1655" t="s">
        <v>4</v>
      </c>
      <c r="G1655">
        <v>2015</v>
      </c>
      <c r="H1655">
        <v>0.12270038999999998</v>
      </c>
    </row>
    <row r="1656" spans="1:8" x14ac:dyDescent="0.25">
      <c r="A1656" t="s">
        <v>46</v>
      </c>
      <c r="B1656" t="s">
        <v>44</v>
      </c>
      <c r="C1656" t="s">
        <v>40</v>
      </c>
      <c r="D1656" t="s">
        <v>36</v>
      </c>
      <c r="E1656" t="s">
        <v>6</v>
      </c>
      <c r="F1656" t="s">
        <v>4</v>
      </c>
      <c r="G1656">
        <v>2016</v>
      </c>
      <c r="H1656">
        <v>0.13389899999999999</v>
      </c>
    </row>
    <row r="1657" spans="1:8" x14ac:dyDescent="0.25">
      <c r="A1657" t="s">
        <v>46</v>
      </c>
      <c r="B1657" t="s">
        <v>44</v>
      </c>
      <c r="C1657" t="s">
        <v>40</v>
      </c>
      <c r="D1657" t="s">
        <v>36</v>
      </c>
      <c r="E1657" t="s">
        <v>6</v>
      </c>
      <c r="F1657" t="s">
        <v>4</v>
      </c>
      <c r="G1657">
        <v>2017</v>
      </c>
      <c r="H1657">
        <v>0.138321</v>
      </c>
    </row>
    <row r="1658" spans="1:8" x14ac:dyDescent="0.25">
      <c r="A1658" t="s">
        <v>46</v>
      </c>
      <c r="B1658" t="s">
        <v>44</v>
      </c>
      <c r="C1658" t="s">
        <v>40</v>
      </c>
      <c r="D1658" t="s">
        <v>36</v>
      </c>
      <c r="E1658" t="s">
        <v>7</v>
      </c>
      <c r="F1658" t="s">
        <v>4</v>
      </c>
      <c r="G1658">
        <v>2012</v>
      </c>
      <c r="H1658">
        <v>6.3159782399999998E-3</v>
      </c>
    </row>
    <row r="1659" spans="1:8" x14ac:dyDescent="0.25">
      <c r="A1659" t="s">
        <v>46</v>
      </c>
      <c r="B1659" t="s">
        <v>44</v>
      </c>
      <c r="C1659" t="s">
        <v>40</v>
      </c>
      <c r="D1659" t="s">
        <v>36</v>
      </c>
      <c r="E1659" t="s">
        <v>7</v>
      </c>
      <c r="F1659" t="s">
        <v>4</v>
      </c>
      <c r="G1659">
        <v>2013</v>
      </c>
      <c r="H1659">
        <v>6.5603723999999993E-3</v>
      </c>
    </row>
    <row r="1660" spans="1:8" x14ac:dyDescent="0.25">
      <c r="A1660" t="s">
        <v>46</v>
      </c>
      <c r="B1660" t="s">
        <v>44</v>
      </c>
      <c r="C1660" t="s">
        <v>40</v>
      </c>
      <c r="D1660" t="s">
        <v>36</v>
      </c>
      <c r="E1660" t="s">
        <v>7</v>
      </c>
      <c r="F1660" t="s">
        <v>4</v>
      </c>
      <c r="G1660">
        <v>2014</v>
      </c>
      <c r="H1660">
        <v>6.8336400000000002E-3</v>
      </c>
    </row>
    <row r="1661" spans="1:8" x14ac:dyDescent="0.25">
      <c r="A1661" t="s">
        <v>46</v>
      </c>
      <c r="B1661" t="s">
        <v>44</v>
      </c>
      <c r="C1661" t="s">
        <v>40</v>
      </c>
      <c r="D1661" t="s">
        <v>36</v>
      </c>
      <c r="E1661" t="s">
        <v>7</v>
      </c>
      <c r="F1661" t="s">
        <v>4</v>
      </c>
      <c r="G1661">
        <v>2015</v>
      </c>
      <c r="H1661">
        <v>7.1430864E-3</v>
      </c>
    </row>
    <row r="1662" spans="1:8" x14ac:dyDescent="0.25">
      <c r="A1662" t="s">
        <v>46</v>
      </c>
      <c r="B1662" t="s">
        <v>44</v>
      </c>
      <c r="C1662" t="s">
        <v>40</v>
      </c>
      <c r="D1662" t="s">
        <v>36</v>
      </c>
      <c r="E1662" t="s">
        <v>7</v>
      </c>
      <c r="F1662" t="s">
        <v>4</v>
      </c>
      <c r="G1662">
        <v>2016</v>
      </c>
      <c r="H1662">
        <v>7.4879999999999999E-3</v>
      </c>
    </row>
    <row r="1663" spans="1:8" x14ac:dyDescent="0.25">
      <c r="A1663" t="s">
        <v>46</v>
      </c>
      <c r="B1663" t="s">
        <v>44</v>
      </c>
      <c r="C1663" t="s">
        <v>40</v>
      </c>
      <c r="D1663" t="s">
        <v>36</v>
      </c>
      <c r="E1663" t="s">
        <v>7</v>
      </c>
      <c r="F1663" t="s">
        <v>4</v>
      </c>
      <c r="G1663">
        <v>2017</v>
      </c>
      <c r="H1663">
        <v>7.8720000000000005E-3</v>
      </c>
    </row>
    <row r="1664" spans="1:8" x14ac:dyDescent="0.25">
      <c r="A1664" t="s">
        <v>46</v>
      </c>
      <c r="B1664" t="s">
        <v>44</v>
      </c>
      <c r="C1664" t="s">
        <v>40</v>
      </c>
      <c r="D1664" t="s">
        <v>36</v>
      </c>
      <c r="E1664" t="s">
        <v>12</v>
      </c>
      <c r="F1664" t="s">
        <v>4</v>
      </c>
      <c r="G1664">
        <v>2012</v>
      </c>
      <c r="H1664">
        <v>5.0794080000000001E-5</v>
      </c>
    </row>
    <row r="1665" spans="1:8" x14ac:dyDescent="0.25">
      <c r="A1665" t="s">
        <v>46</v>
      </c>
      <c r="B1665" t="s">
        <v>44</v>
      </c>
      <c r="C1665" t="s">
        <v>40</v>
      </c>
      <c r="D1665" t="s">
        <v>36</v>
      </c>
      <c r="E1665" t="s">
        <v>12</v>
      </c>
      <c r="F1665" t="s">
        <v>4</v>
      </c>
      <c r="G1665">
        <v>2013</v>
      </c>
      <c r="H1665">
        <v>4.0000000000000003E-5</v>
      </c>
    </row>
    <row r="1666" spans="1:8" x14ac:dyDescent="0.25">
      <c r="A1666" t="s">
        <v>46</v>
      </c>
      <c r="B1666" t="s">
        <v>44</v>
      </c>
      <c r="C1666" t="s">
        <v>40</v>
      </c>
      <c r="D1666" t="s">
        <v>36</v>
      </c>
      <c r="E1666" t="s">
        <v>12</v>
      </c>
      <c r="F1666" t="s">
        <v>4</v>
      </c>
      <c r="G1666">
        <v>2014</v>
      </c>
      <c r="H1666">
        <v>3.6999999999999998E-5</v>
      </c>
    </row>
    <row r="1667" spans="1:8" x14ac:dyDescent="0.25">
      <c r="A1667" t="s">
        <v>46</v>
      </c>
      <c r="B1667" t="s">
        <v>44</v>
      </c>
      <c r="C1667" t="s">
        <v>40</v>
      </c>
      <c r="D1667" t="s">
        <v>36</v>
      </c>
      <c r="E1667" t="s">
        <v>12</v>
      </c>
      <c r="F1667" t="s">
        <v>4</v>
      </c>
      <c r="G1667">
        <v>2015</v>
      </c>
      <c r="H1667">
        <v>4.5000000000000003E-5</v>
      </c>
    </row>
    <row r="1668" spans="1:8" x14ac:dyDescent="0.25">
      <c r="A1668" t="s">
        <v>46</v>
      </c>
      <c r="B1668" t="s">
        <v>44</v>
      </c>
      <c r="C1668" t="s">
        <v>40</v>
      </c>
      <c r="D1668" t="s">
        <v>36</v>
      </c>
      <c r="E1668" t="s">
        <v>12</v>
      </c>
      <c r="F1668" t="s">
        <v>4</v>
      </c>
      <c r="G1668">
        <v>2016</v>
      </c>
      <c r="H1668">
        <v>4.5000000000000003E-5</v>
      </c>
    </row>
    <row r="1669" spans="1:8" x14ac:dyDescent="0.25">
      <c r="A1669" t="s">
        <v>46</v>
      </c>
      <c r="B1669" t="s">
        <v>44</v>
      </c>
      <c r="C1669" t="s">
        <v>40</v>
      </c>
      <c r="D1669" t="s">
        <v>36</v>
      </c>
      <c r="E1669" t="s">
        <v>12</v>
      </c>
      <c r="F1669" t="s">
        <v>4</v>
      </c>
      <c r="G1669">
        <v>2017</v>
      </c>
      <c r="H1669">
        <v>4.5000000000000003E-5</v>
      </c>
    </row>
    <row r="1670" spans="1:8" x14ac:dyDescent="0.25">
      <c r="A1670" t="s">
        <v>46</v>
      </c>
      <c r="B1670" t="s">
        <v>44</v>
      </c>
      <c r="C1670" t="s">
        <v>40</v>
      </c>
      <c r="D1670" t="s">
        <v>36</v>
      </c>
      <c r="E1670" t="s">
        <v>8</v>
      </c>
      <c r="F1670" t="s">
        <v>4</v>
      </c>
      <c r="G1670">
        <v>2012</v>
      </c>
      <c r="H1670">
        <v>0</v>
      </c>
    </row>
    <row r="1671" spans="1:8" x14ac:dyDescent="0.25">
      <c r="A1671" t="s">
        <v>46</v>
      </c>
      <c r="B1671" t="s">
        <v>44</v>
      </c>
      <c r="C1671" t="s">
        <v>40</v>
      </c>
      <c r="D1671" t="s">
        <v>36</v>
      </c>
      <c r="E1671" t="s">
        <v>8</v>
      </c>
      <c r="F1671" t="s">
        <v>4</v>
      </c>
      <c r="G1671">
        <v>2013</v>
      </c>
      <c r="H1671">
        <v>4.1800000000000002E-4</v>
      </c>
    </row>
    <row r="1672" spans="1:8" x14ac:dyDescent="0.25">
      <c r="A1672" t="s">
        <v>46</v>
      </c>
      <c r="B1672" t="s">
        <v>44</v>
      </c>
      <c r="C1672" t="s">
        <v>40</v>
      </c>
      <c r="D1672" t="s">
        <v>36</v>
      </c>
      <c r="E1672" t="s">
        <v>8</v>
      </c>
      <c r="F1672" t="s">
        <v>4</v>
      </c>
      <c r="G1672">
        <v>2014</v>
      </c>
      <c r="H1672">
        <v>6.4719000000000007E-4</v>
      </c>
    </row>
    <row r="1673" spans="1:8" x14ac:dyDescent="0.25">
      <c r="A1673" t="s">
        <v>46</v>
      </c>
      <c r="B1673" t="s">
        <v>44</v>
      </c>
      <c r="C1673" t="s">
        <v>40</v>
      </c>
      <c r="D1673" t="s">
        <v>36</v>
      </c>
      <c r="E1673" t="s">
        <v>8</v>
      </c>
      <c r="F1673" t="s">
        <v>4</v>
      </c>
      <c r="G1673">
        <v>2015</v>
      </c>
      <c r="H1673">
        <v>1.4032199999999999E-3</v>
      </c>
    </row>
    <row r="1674" spans="1:8" x14ac:dyDescent="0.25">
      <c r="A1674" t="s">
        <v>46</v>
      </c>
      <c r="B1674" t="s">
        <v>44</v>
      </c>
      <c r="C1674" t="s">
        <v>40</v>
      </c>
      <c r="D1674" t="s">
        <v>36</v>
      </c>
      <c r="E1674" t="s">
        <v>8</v>
      </c>
      <c r="F1674" t="s">
        <v>4</v>
      </c>
      <c r="G1674">
        <v>2016</v>
      </c>
      <c r="H1674">
        <v>1.403E-3</v>
      </c>
    </row>
    <row r="1675" spans="1:8" x14ac:dyDescent="0.25">
      <c r="A1675" t="s">
        <v>46</v>
      </c>
      <c r="B1675" t="s">
        <v>44</v>
      </c>
      <c r="C1675" t="s">
        <v>40</v>
      </c>
      <c r="D1675" t="s">
        <v>36</v>
      </c>
      <c r="E1675" t="s">
        <v>8</v>
      </c>
      <c r="F1675" t="s">
        <v>4</v>
      </c>
      <c r="G1675">
        <v>2017</v>
      </c>
      <c r="H1675">
        <v>1.403E-3</v>
      </c>
    </row>
    <row r="1676" spans="1:8" x14ac:dyDescent="0.25">
      <c r="A1676" t="s">
        <v>46</v>
      </c>
      <c r="B1676" t="s">
        <v>44</v>
      </c>
      <c r="C1676" t="s">
        <v>40</v>
      </c>
      <c r="D1676" t="s">
        <v>34</v>
      </c>
      <c r="E1676" t="s">
        <v>9</v>
      </c>
      <c r="F1676" t="s">
        <v>5</v>
      </c>
      <c r="G1676">
        <v>2012</v>
      </c>
      <c r="H1676">
        <v>3.8605799999999994E-4</v>
      </c>
    </row>
    <row r="1677" spans="1:8" x14ac:dyDescent="0.25">
      <c r="A1677" t="s">
        <v>46</v>
      </c>
      <c r="B1677" t="s">
        <v>44</v>
      </c>
      <c r="C1677" t="s">
        <v>40</v>
      </c>
      <c r="D1677" t="s">
        <v>34</v>
      </c>
      <c r="E1677" t="s">
        <v>9</v>
      </c>
      <c r="F1677" t="s">
        <v>5</v>
      </c>
      <c r="G1677">
        <v>2013</v>
      </c>
      <c r="H1677">
        <v>4.1274479999999994E-4</v>
      </c>
    </row>
    <row r="1678" spans="1:8" x14ac:dyDescent="0.25">
      <c r="A1678" t="s">
        <v>46</v>
      </c>
      <c r="B1678" t="s">
        <v>44</v>
      </c>
      <c r="C1678" t="s">
        <v>40</v>
      </c>
      <c r="D1678" t="s">
        <v>34</v>
      </c>
      <c r="E1678" t="s">
        <v>9</v>
      </c>
      <c r="F1678" t="s">
        <v>5</v>
      </c>
      <c r="G1678">
        <v>2014</v>
      </c>
      <c r="H1678">
        <v>3.8846159999999993E-4</v>
      </c>
    </row>
    <row r="1679" spans="1:8" x14ac:dyDescent="0.25">
      <c r="A1679" t="s">
        <v>46</v>
      </c>
      <c r="B1679" t="s">
        <v>44</v>
      </c>
      <c r="C1679" t="s">
        <v>40</v>
      </c>
      <c r="D1679" t="s">
        <v>34</v>
      </c>
      <c r="E1679" t="s">
        <v>9</v>
      </c>
      <c r="F1679" t="s">
        <v>5</v>
      </c>
      <c r="G1679">
        <v>2015</v>
      </c>
      <c r="H1679">
        <v>3.6417839999999997E-4</v>
      </c>
    </row>
    <row r="1680" spans="1:8" x14ac:dyDescent="0.25">
      <c r="A1680" t="s">
        <v>46</v>
      </c>
      <c r="B1680" t="s">
        <v>44</v>
      </c>
      <c r="C1680" t="s">
        <v>40</v>
      </c>
      <c r="D1680" t="s">
        <v>34</v>
      </c>
      <c r="E1680" t="s">
        <v>9</v>
      </c>
      <c r="F1680" t="s">
        <v>5</v>
      </c>
      <c r="G1680">
        <v>2016</v>
      </c>
      <c r="H1680">
        <v>3.3959999999999996E-4</v>
      </c>
    </row>
    <row r="1681" spans="1:8" x14ac:dyDescent="0.25">
      <c r="A1681" t="s">
        <v>46</v>
      </c>
      <c r="B1681" t="s">
        <v>44</v>
      </c>
      <c r="C1681" t="s">
        <v>40</v>
      </c>
      <c r="D1681" t="s">
        <v>34</v>
      </c>
      <c r="E1681" t="s">
        <v>9</v>
      </c>
      <c r="F1681" t="s">
        <v>5</v>
      </c>
      <c r="G1681">
        <v>2017</v>
      </c>
      <c r="H1681">
        <v>3.1559999999999997E-4</v>
      </c>
    </row>
    <row r="1682" spans="1:8" x14ac:dyDescent="0.25">
      <c r="A1682" t="s">
        <v>46</v>
      </c>
      <c r="B1682" t="s">
        <v>44</v>
      </c>
      <c r="C1682" t="s">
        <v>40</v>
      </c>
      <c r="D1682" t="s">
        <v>34</v>
      </c>
      <c r="E1682" t="s">
        <v>6</v>
      </c>
      <c r="F1682" t="s">
        <v>5</v>
      </c>
      <c r="G1682">
        <v>2012</v>
      </c>
      <c r="H1682">
        <v>8.7532768800000008E-2</v>
      </c>
    </row>
    <row r="1683" spans="1:8" x14ac:dyDescent="0.25">
      <c r="A1683" t="s">
        <v>46</v>
      </c>
      <c r="B1683" t="s">
        <v>44</v>
      </c>
      <c r="C1683" t="s">
        <v>40</v>
      </c>
      <c r="D1683" t="s">
        <v>34</v>
      </c>
      <c r="E1683" t="s">
        <v>6</v>
      </c>
      <c r="F1683" t="s">
        <v>5</v>
      </c>
      <c r="G1683">
        <v>2013</v>
      </c>
      <c r="H1683">
        <v>0.10371107999999998</v>
      </c>
    </row>
    <row r="1684" spans="1:8" x14ac:dyDescent="0.25">
      <c r="A1684" t="s">
        <v>46</v>
      </c>
      <c r="B1684" t="s">
        <v>44</v>
      </c>
      <c r="C1684" t="s">
        <v>40</v>
      </c>
      <c r="D1684" t="s">
        <v>34</v>
      </c>
      <c r="E1684" t="s">
        <v>6</v>
      </c>
      <c r="F1684" t="s">
        <v>5</v>
      </c>
      <c r="G1684">
        <v>2014</v>
      </c>
      <c r="H1684">
        <v>0.1073064</v>
      </c>
    </row>
    <row r="1685" spans="1:8" x14ac:dyDescent="0.25">
      <c r="A1685" t="s">
        <v>46</v>
      </c>
      <c r="B1685" t="s">
        <v>44</v>
      </c>
      <c r="C1685" t="s">
        <v>40</v>
      </c>
      <c r="D1685" t="s">
        <v>34</v>
      </c>
      <c r="E1685" t="s">
        <v>6</v>
      </c>
      <c r="F1685" t="s">
        <v>5</v>
      </c>
      <c r="G1685">
        <v>2015</v>
      </c>
      <c r="H1685">
        <v>0.11090172</v>
      </c>
    </row>
    <row r="1686" spans="1:8" x14ac:dyDescent="0.25">
      <c r="A1686" t="s">
        <v>46</v>
      </c>
      <c r="B1686" t="s">
        <v>44</v>
      </c>
      <c r="C1686" t="s">
        <v>40</v>
      </c>
      <c r="D1686" t="s">
        <v>34</v>
      </c>
      <c r="E1686" t="s">
        <v>6</v>
      </c>
      <c r="F1686" t="s">
        <v>5</v>
      </c>
      <c r="G1686">
        <v>2016</v>
      </c>
      <c r="H1686">
        <v>0.11449680000000001</v>
      </c>
    </row>
    <row r="1687" spans="1:8" x14ac:dyDescent="0.25">
      <c r="A1687" t="s">
        <v>46</v>
      </c>
      <c r="B1687" t="s">
        <v>44</v>
      </c>
      <c r="C1687" t="s">
        <v>40</v>
      </c>
      <c r="D1687" t="s">
        <v>34</v>
      </c>
      <c r="E1687" t="s">
        <v>6</v>
      </c>
      <c r="F1687" t="s">
        <v>5</v>
      </c>
      <c r="G1687">
        <v>2017</v>
      </c>
      <c r="H1687">
        <v>0.11809259999999999</v>
      </c>
    </row>
    <row r="1688" spans="1:8" x14ac:dyDescent="0.25">
      <c r="A1688" t="s">
        <v>46</v>
      </c>
      <c r="B1688" t="s">
        <v>44</v>
      </c>
      <c r="C1688" t="s">
        <v>40</v>
      </c>
      <c r="D1688" t="s">
        <v>34</v>
      </c>
      <c r="E1688" t="s">
        <v>7</v>
      </c>
      <c r="F1688" t="s">
        <v>5</v>
      </c>
      <c r="G1688">
        <v>2012</v>
      </c>
      <c r="H1688">
        <v>1.4177279999999999E-2</v>
      </c>
    </row>
    <row r="1689" spans="1:8" x14ac:dyDescent="0.25">
      <c r="A1689" t="s">
        <v>46</v>
      </c>
      <c r="B1689" t="s">
        <v>44</v>
      </c>
      <c r="C1689" t="s">
        <v>40</v>
      </c>
      <c r="D1689" t="s">
        <v>34</v>
      </c>
      <c r="E1689" t="s">
        <v>7</v>
      </c>
      <c r="F1689" t="s">
        <v>5</v>
      </c>
      <c r="G1689">
        <v>2013</v>
      </c>
      <c r="H1689">
        <v>1.2040194915601606E-2</v>
      </c>
    </row>
    <row r="1690" spans="1:8" x14ac:dyDescent="0.25">
      <c r="A1690" t="s">
        <v>46</v>
      </c>
      <c r="B1690" t="s">
        <v>44</v>
      </c>
      <c r="C1690" t="s">
        <v>40</v>
      </c>
      <c r="D1690" t="s">
        <v>34</v>
      </c>
      <c r="E1690" t="s">
        <v>7</v>
      </c>
      <c r="F1690" t="s">
        <v>5</v>
      </c>
      <c r="G1690">
        <v>2014</v>
      </c>
      <c r="H1690">
        <v>1.2038712286390498E-2</v>
      </c>
    </row>
    <row r="1691" spans="1:8" x14ac:dyDescent="0.25">
      <c r="A1691" t="s">
        <v>46</v>
      </c>
      <c r="B1691" t="s">
        <v>44</v>
      </c>
      <c r="C1691" t="s">
        <v>40</v>
      </c>
      <c r="D1691" t="s">
        <v>34</v>
      </c>
      <c r="E1691" t="s">
        <v>7</v>
      </c>
      <c r="F1691" t="s">
        <v>5</v>
      </c>
      <c r="G1691">
        <v>2015</v>
      </c>
      <c r="H1691">
        <v>1.2041581822605445E-2</v>
      </c>
    </row>
    <row r="1692" spans="1:8" x14ac:dyDescent="0.25">
      <c r="A1692" t="s">
        <v>46</v>
      </c>
      <c r="B1692" t="s">
        <v>44</v>
      </c>
      <c r="C1692" t="s">
        <v>40</v>
      </c>
      <c r="D1692" t="s">
        <v>34</v>
      </c>
      <c r="E1692" t="s">
        <v>7</v>
      </c>
      <c r="F1692" t="s">
        <v>5</v>
      </c>
      <c r="G1692">
        <v>2016</v>
      </c>
      <c r="H1692">
        <v>1.2042600000000001E-2</v>
      </c>
    </row>
    <row r="1693" spans="1:8" x14ac:dyDescent="0.25">
      <c r="A1693" t="s">
        <v>46</v>
      </c>
      <c r="B1693" t="s">
        <v>44</v>
      </c>
      <c r="C1693" t="s">
        <v>40</v>
      </c>
      <c r="D1693" t="s">
        <v>34</v>
      </c>
      <c r="E1693" t="s">
        <v>7</v>
      </c>
      <c r="F1693" t="s">
        <v>5</v>
      </c>
      <c r="G1693">
        <v>2017</v>
      </c>
      <c r="H1693">
        <v>1.20444E-2</v>
      </c>
    </row>
    <row r="1694" spans="1:8" x14ac:dyDescent="0.25">
      <c r="A1694" t="s">
        <v>46</v>
      </c>
      <c r="B1694" t="s">
        <v>44</v>
      </c>
      <c r="C1694" t="s">
        <v>40</v>
      </c>
      <c r="D1694" t="s">
        <v>34</v>
      </c>
      <c r="E1694" t="s">
        <v>8</v>
      </c>
      <c r="F1694" t="s">
        <v>5</v>
      </c>
      <c r="G1694">
        <v>2012</v>
      </c>
      <c r="H1694">
        <v>0.10705783200000001</v>
      </c>
    </row>
    <row r="1695" spans="1:8" x14ac:dyDescent="0.25">
      <c r="A1695" t="s">
        <v>46</v>
      </c>
      <c r="B1695" t="s">
        <v>44</v>
      </c>
      <c r="C1695" t="s">
        <v>40</v>
      </c>
      <c r="D1695" t="s">
        <v>34</v>
      </c>
      <c r="E1695" t="s">
        <v>8</v>
      </c>
      <c r="F1695" t="s">
        <v>5</v>
      </c>
      <c r="G1695">
        <v>2013</v>
      </c>
      <c r="H1695">
        <v>0.107361</v>
      </c>
    </row>
    <row r="1696" spans="1:8" x14ac:dyDescent="0.25">
      <c r="A1696" t="s">
        <v>46</v>
      </c>
      <c r="B1696" t="s">
        <v>44</v>
      </c>
      <c r="C1696" t="s">
        <v>40</v>
      </c>
      <c r="D1696" t="s">
        <v>34</v>
      </c>
      <c r="E1696" t="s">
        <v>8</v>
      </c>
      <c r="F1696" t="s">
        <v>5</v>
      </c>
      <c r="G1696">
        <v>2014</v>
      </c>
      <c r="H1696">
        <v>0.100512</v>
      </c>
    </row>
    <row r="1697" spans="1:8" x14ac:dyDescent="0.25">
      <c r="A1697" t="s">
        <v>46</v>
      </c>
      <c r="B1697" t="s">
        <v>44</v>
      </c>
      <c r="C1697" t="s">
        <v>40</v>
      </c>
      <c r="D1697" t="s">
        <v>34</v>
      </c>
      <c r="E1697" t="s">
        <v>8</v>
      </c>
      <c r="F1697" t="s">
        <v>5</v>
      </c>
      <c r="G1697">
        <v>2015</v>
      </c>
      <c r="H1697">
        <v>9.3662999999999996E-2</v>
      </c>
    </row>
    <row r="1698" spans="1:8" x14ac:dyDescent="0.25">
      <c r="A1698" t="s">
        <v>46</v>
      </c>
      <c r="B1698" t="s">
        <v>44</v>
      </c>
      <c r="C1698" t="s">
        <v>40</v>
      </c>
      <c r="D1698" t="s">
        <v>34</v>
      </c>
      <c r="E1698" t="s">
        <v>8</v>
      </c>
      <c r="F1698" t="s">
        <v>5</v>
      </c>
      <c r="G1698">
        <v>2016</v>
      </c>
      <c r="H1698">
        <v>8.6814000000000002E-2</v>
      </c>
    </row>
    <row r="1699" spans="1:8" x14ac:dyDescent="0.25">
      <c r="A1699" t="s">
        <v>46</v>
      </c>
      <c r="B1699" t="s">
        <v>44</v>
      </c>
      <c r="C1699" t="s">
        <v>40</v>
      </c>
      <c r="D1699" t="s">
        <v>34</v>
      </c>
      <c r="E1699" t="s">
        <v>8</v>
      </c>
      <c r="F1699" t="s">
        <v>5</v>
      </c>
      <c r="G1699">
        <v>2017</v>
      </c>
      <c r="H1699">
        <v>7.9964999999999994E-2</v>
      </c>
    </row>
    <row r="1700" spans="1:8" x14ac:dyDescent="0.25">
      <c r="A1700" t="s">
        <v>46</v>
      </c>
      <c r="B1700" t="s">
        <v>44</v>
      </c>
      <c r="C1700" t="s">
        <v>40</v>
      </c>
      <c r="D1700" t="s">
        <v>34</v>
      </c>
      <c r="E1700" t="s">
        <v>16</v>
      </c>
      <c r="F1700" t="s">
        <v>5</v>
      </c>
      <c r="G1700">
        <v>2012</v>
      </c>
      <c r="H1700">
        <v>0</v>
      </c>
    </row>
    <row r="1701" spans="1:8" x14ac:dyDescent="0.25">
      <c r="A1701" t="s">
        <v>46</v>
      </c>
      <c r="B1701" t="s">
        <v>44</v>
      </c>
      <c r="C1701" t="s">
        <v>40</v>
      </c>
      <c r="D1701" t="s">
        <v>34</v>
      </c>
      <c r="E1701" t="s">
        <v>16</v>
      </c>
      <c r="F1701" t="s">
        <v>5</v>
      </c>
      <c r="G1701">
        <v>2013</v>
      </c>
      <c r="H1701">
        <v>0</v>
      </c>
    </row>
    <row r="1702" spans="1:8" x14ac:dyDescent="0.25">
      <c r="A1702" t="s">
        <v>46</v>
      </c>
      <c r="B1702" t="s">
        <v>44</v>
      </c>
      <c r="C1702" t="s">
        <v>40</v>
      </c>
      <c r="D1702" t="s">
        <v>34</v>
      </c>
      <c r="E1702" t="s">
        <v>16</v>
      </c>
      <c r="F1702" t="s">
        <v>5</v>
      </c>
      <c r="G1702">
        <v>2014</v>
      </c>
      <c r="H1702">
        <v>0</v>
      </c>
    </row>
    <row r="1703" spans="1:8" x14ac:dyDescent="0.25">
      <c r="A1703" t="s">
        <v>46</v>
      </c>
      <c r="B1703" t="s">
        <v>44</v>
      </c>
      <c r="C1703" t="s">
        <v>40</v>
      </c>
      <c r="D1703" t="s">
        <v>34</v>
      </c>
      <c r="E1703" t="s">
        <v>16</v>
      </c>
      <c r="F1703" t="s">
        <v>5</v>
      </c>
      <c r="G1703">
        <v>2015</v>
      </c>
      <c r="H1703">
        <v>0</v>
      </c>
    </row>
    <row r="1704" spans="1:8" x14ac:dyDescent="0.25">
      <c r="A1704" t="s">
        <v>46</v>
      </c>
      <c r="B1704" t="s">
        <v>44</v>
      </c>
      <c r="C1704" t="s">
        <v>40</v>
      </c>
      <c r="D1704" t="s">
        <v>34</v>
      </c>
      <c r="E1704" t="s">
        <v>16</v>
      </c>
      <c r="F1704" t="s">
        <v>5</v>
      </c>
      <c r="G1704">
        <v>2016</v>
      </c>
      <c r="H1704">
        <v>0</v>
      </c>
    </row>
    <row r="1705" spans="1:8" x14ac:dyDescent="0.25">
      <c r="A1705" t="s">
        <v>46</v>
      </c>
      <c r="B1705" t="s">
        <v>44</v>
      </c>
      <c r="C1705" t="s">
        <v>40</v>
      </c>
      <c r="D1705" t="s">
        <v>34</v>
      </c>
      <c r="E1705" t="s">
        <v>16</v>
      </c>
      <c r="F1705" t="s">
        <v>5</v>
      </c>
      <c r="G1705">
        <v>2017</v>
      </c>
      <c r="H1705">
        <v>0</v>
      </c>
    </row>
    <row r="1706" spans="1:8" x14ac:dyDescent="0.25">
      <c r="A1706" t="s">
        <v>46</v>
      </c>
      <c r="B1706" t="s">
        <v>44</v>
      </c>
      <c r="C1706" t="s">
        <v>40</v>
      </c>
      <c r="D1706" t="s">
        <v>34</v>
      </c>
      <c r="E1706" t="s">
        <v>11</v>
      </c>
      <c r="F1706" t="s">
        <v>5</v>
      </c>
      <c r="G1706">
        <v>2012</v>
      </c>
      <c r="H1706">
        <v>3.1382400000000033E-5</v>
      </c>
    </row>
    <row r="1707" spans="1:8" x14ac:dyDescent="0.25">
      <c r="A1707" t="s">
        <v>46</v>
      </c>
      <c r="B1707" t="s">
        <v>44</v>
      </c>
      <c r="C1707" t="s">
        <v>40</v>
      </c>
      <c r="D1707" t="s">
        <v>34</v>
      </c>
      <c r="E1707" t="s">
        <v>11</v>
      </c>
      <c r="F1707" t="s">
        <v>5</v>
      </c>
      <c r="G1707">
        <v>2013</v>
      </c>
      <c r="H1707">
        <v>4.66396E-5</v>
      </c>
    </row>
    <row r="1708" spans="1:8" x14ac:dyDescent="0.25">
      <c r="A1708" t="s">
        <v>46</v>
      </c>
      <c r="B1708" t="s">
        <v>44</v>
      </c>
      <c r="C1708" t="s">
        <v>40</v>
      </c>
      <c r="D1708" t="s">
        <v>34</v>
      </c>
      <c r="E1708" t="s">
        <v>11</v>
      </c>
      <c r="F1708" t="s">
        <v>5</v>
      </c>
      <c r="G1708">
        <v>2014</v>
      </c>
      <c r="H1708">
        <v>4.8508499999999998E-5</v>
      </c>
    </row>
    <row r="1709" spans="1:8" x14ac:dyDescent="0.25">
      <c r="A1709" t="s">
        <v>46</v>
      </c>
      <c r="B1709" t="s">
        <v>44</v>
      </c>
      <c r="C1709" t="s">
        <v>40</v>
      </c>
      <c r="D1709" t="s">
        <v>34</v>
      </c>
      <c r="E1709" t="s">
        <v>11</v>
      </c>
      <c r="F1709" t="s">
        <v>5</v>
      </c>
      <c r="G1709">
        <v>2015</v>
      </c>
      <c r="H1709">
        <v>5.0377400000000003E-5</v>
      </c>
    </row>
    <row r="1710" spans="1:8" x14ac:dyDescent="0.25">
      <c r="A1710" t="s">
        <v>46</v>
      </c>
      <c r="B1710" t="s">
        <v>44</v>
      </c>
      <c r="C1710" t="s">
        <v>40</v>
      </c>
      <c r="D1710" t="s">
        <v>34</v>
      </c>
      <c r="E1710" t="s">
        <v>11</v>
      </c>
      <c r="F1710" t="s">
        <v>5</v>
      </c>
      <c r="G1710">
        <v>2016</v>
      </c>
      <c r="H1710">
        <v>5.2200000000000002E-5</v>
      </c>
    </row>
    <row r="1711" spans="1:8" x14ac:dyDescent="0.25">
      <c r="A1711" t="s">
        <v>46</v>
      </c>
      <c r="B1711" t="s">
        <v>44</v>
      </c>
      <c r="C1711" t="s">
        <v>40</v>
      </c>
      <c r="D1711" t="s">
        <v>34</v>
      </c>
      <c r="E1711" t="s">
        <v>11</v>
      </c>
      <c r="F1711" t="s">
        <v>5</v>
      </c>
      <c r="G1711">
        <v>2017</v>
      </c>
      <c r="H1711">
        <v>5.41E-5</v>
      </c>
    </row>
    <row r="1712" spans="1:8" x14ac:dyDescent="0.25">
      <c r="A1712" t="s">
        <v>46</v>
      </c>
      <c r="B1712" t="s">
        <v>44</v>
      </c>
      <c r="C1712" t="s">
        <v>40</v>
      </c>
      <c r="D1712" t="s">
        <v>35</v>
      </c>
      <c r="E1712" t="s">
        <v>9</v>
      </c>
      <c r="F1712" t="s">
        <v>5</v>
      </c>
      <c r="G1712">
        <v>2012</v>
      </c>
      <c r="H1712">
        <v>8.7572562000000007E-3</v>
      </c>
    </row>
    <row r="1713" spans="1:8" x14ac:dyDescent="0.25">
      <c r="A1713" t="s">
        <v>46</v>
      </c>
      <c r="B1713" t="s">
        <v>44</v>
      </c>
      <c r="C1713" t="s">
        <v>40</v>
      </c>
      <c r="D1713" t="s">
        <v>35</v>
      </c>
      <c r="E1713" t="s">
        <v>9</v>
      </c>
      <c r="F1713" t="s">
        <v>5</v>
      </c>
      <c r="G1713">
        <v>2013</v>
      </c>
      <c r="H1713">
        <v>8.7569999999999992E-3</v>
      </c>
    </row>
    <row r="1714" spans="1:8" x14ac:dyDescent="0.25">
      <c r="A1714" t="s">
        <v>46</v>
      </c>
      <c r="B1714" t="s">
        <v>44</v>
      </c>
      <c r="C1714" t="s">
        <v>40</v>
      </c>
      <c r="D1714" t="s">
        <v>35</v>
      </c>
      <c r="E1714" t="s">
        <v>9</v>
      </c>
      <c r="F1714" t="s">
        <v>5</v>
      </c>
      <c r="G1714">
        <v>2014</v>
      </c>
      <c r="H1714">
        <v>6.3971999999999996E-3</v>
      </c>
    </row>
    <row r="1715" spans="1:8" x14ac:dyDescent="0.25">
      <c r="A1715" t="s">
        <v>46</v>
      </c>
      <c r="B1715" t="s">
        <v>44</v>
      </c>
      <c r="C1715" t="s">
        <v>40</v>
      </c>
      <c r="D1715" t="s">
        <v>35</v>
      </c>
      <c r="E1715" t="s">
        <v>9</v>
      </c>
      <c r="F1715" t="s">
        <v>5</v>
      </c>
      <c r="G1715">
        <v>2015</v>
      </c>
      <c r="H1715">
        <v>7.3652220000000003E-3</v>
      </c>
    </row>
    <row r="1716" spans="1:8" x14ac:dyDescent="0.25">
      <c r="A1716" t="s">
        <v>46</v>
      </c>
      <c r="B1716" t="s">
        <v>44</v>
      </c>
      <c r="C1716" t="s">
        <v>40</v>
      </c>
      <c r="D1716" t="s">
        <v>35</v>
      </c>
      <c r="E1716" t="s">
        <v>9</v>
      </c>
      <c r="F1716" t="s">
        <v>5</v>
      </c>
      <c r="G1716">
        <v>2016</v>
      </c>
      <c r="H1716">
        <v>6.6521999999999996E-3</v>
      </c>
    </row>
    <row r="1717" spans="1:8" x14ac:dyDescent="0.25">
      <c r="A1717" t="s">
        <v>46</v>
      </c>
      <c r="B1717" t="s">
        <v>44</v>
      </c>
      <c r="C1717" t="s">
        <v>40</v>
      </c>
      <c r="D1717" t="s">
        <v>35</v>
      </c>
      <c r="E1717" t="s">
        <v>9</v>
      </c>
      <c r="F1717" t="s">
        <v>5</v>
      </c>
      <c r="G1717">
        <v>2017</v>
      </c>
      <c r="H1717">
        <v>5.7893999999999992E-3</v>
      </c>
    </row>
    <row r="1718" spans="1:8" x14ac:dyDescent="0.25">
      <c r="A1718" t="s">
        <v>46</v>
      </c>
      <c r="B1718" t="s">
        <v>44</v>
      </c>
      <c r="C1718" t="s">
        <v>40</v>
      </c>
      <c r="D1718" t="s">
        <v>35</v>
      </c>
      <c r="E1718" t="s">
        <v>7</v>
      </c>
      <c r="F1718" t="s">
        <v>5</v>
      </c>
      <c r="G1718">
        <v>2012</v>
      </c>
      <c r="H1718">
        <v>8.3645952000000007E-6</v>
      </c>
    </row>
    <row r="1719" spans="1:8" x14ac:dyDescent="0.25">
      <c r="A1719" t="s">
        <v>46</v>
      </c>
      <c r="B1719" t="s">
        <v>44</v>
      </c>
      <c r="C1719" t="s">
        <v>40</v>
      </c>
      <c r="D1719" t="s">
        <v>35</v>
      </c>
      <c r="E1719" t="s">
        <v>7</v>
      </c>
      <c r="F1719" t="s">
        <v>5</v>
      </c>
      <c r="G1719">
        <v>2013</v>
      </c>
      <c r="H1719">
        <v>7.8590399999999999E-6</v>
      </c>
    </row>
    <row r="1720" spans="1:8" x14ac:dyDescent="0.25">
      <c r="A1720" t="s">
        <v>46</v>
      </c>
      <c r="B1720" t="s">
        <v>44</v>
      </c>
      <c r="C1720" t="s">
        <v>40</v>
      </c>
      <c r="D1720" t="s">
        <v>35</v>
      </c>
      <c r="E1720" t="s">
        <v>7</v>
      </c>
      <c r="F1720" t="s">
        <v>5</v>
      </c>
      <c r="G1720">
        <v>2014</v>
      </c>
      <c r="H1720">
        <v>7.9036199999999997E-6</v>
      </c>
    </row>
    <row r="1721" spans="1:8" x14ac:dyDescent="0.25">
      <c r="A1721" t="s">
        <v>46</v>
      </c>
      <c r="B1721" t="s">
        <v>44</v>
      </c>
      <c r="C1721" t="s">
        <v>40</v>
      </c>
      <c r="D1721" t="s">
        <v>35</v>
      </c>
      <c r="E1721" t="s">
        <v>7</v>
      </c>
      <c r="F1721" t="s">
        <v>5</v>
      </c>
      <c r="G1721">
        <v>2015</v>
      </c>
      <c r="H1721">
        <v>7.9481999999999996E-6</v>
      </c>
    </row>
    <row r="1722" spans="1:8" x14ac:dyDescent="0.25">
      <c r="A1722" t="s">
        <v>46</v>
      </c>
      <c r="B1722" t="s">
        <v>44</v>
      </c>
      <c r="C1722" t="s">
        <v>40</v>
      </c>
      <c r="D1722" t="s">
        <v>35</v>
      </c>
      <c r="E1722" t="s">
        <v>7</v>
      </c>
      <c r="F1722" t="s">
        <v>5</v>
      </c>
      <c r="G1722">
        <v>2016</v>
      </c>
      <c r="H1722">
        <v>7.7999999999999999E-6</v>
      </c>
    </row>
    <row r="1723" spans="1:8" x14ac:dyDescent="0.25">
      <c r="A1723" t="s">
        <v>46</v>
      </c>
      <c r="B1723" t="s">
        <v>44</v>
      </c>
      <c r="C1723" t="s">
        <v>40</v>
      </c>
      <c r="D1723" t="s">
        <v>35</v>
      </c>
      <c r="E1723" t="s">
        <v>7</v>
      </c>
      <c r="F1723" t="s">
        <v>5</v>
      </c>
      <c r="G1723">
        <v>2017</v>
      </c>
      <c r="H1723">
        <v>7.7999999999999999E-6</v>
      </c>
    </row>
    <row r="1724" spans="1:8" x14ac:dyDescent="0.25">
      <c r="A1724" t="s">
        <v>46</v>
      </c>
      <c r="B1724" t="s">
        <v>44</v>
      </c>
      <c r="C1724" t="s">
        <v>40</v>
      </c>
      <c r="D1724" t="s">
        <v>35</v>
      </c>
      <c r="E1724" t="s">
        <v>12</v>
      </c>
      <c r="F1724" t="s">
        <v>5</v>
      </c>
      <c r="G1724">
        <v>2012</v>
      </c>
      <c r="H1724">
        <v>1.7497684799999999E-3</v>
      </c>
    </row>
    <row r="1725" spans="1:8" x14ac:dyDescent="0.25">
      <c r="A1725" t="s">
        <v>46</v>
      </c>
      <c r="B1725" t="s">
        <v>44</v>
      </c>
      <c r="C1725" t="s">
        <v>40</v>
      </c>
      <c r="D1725" t="s">
        <v>35</v>
      </c>
      <c r="E1725" t="s">
        <v>12</v>
      </c>
      <c r="F1725" t="s">
        <v>5</v>
      </c>
      <c r="G1725">
        <v>2013</v>
      </c>
      <c r="H1725">
        <v>1.7243200000000001E-3</v>
      </c>
    </row>
    <row r="1726" spans="1:8" x14ac:dyDescent="0.25">
      <c r="A1726" t="s">
        <v>46</v>
      </c>
      <c r="B1726" t="s">
        <v>44</v>
      </c>
      <c r="C1726" t="s">
        <v>40</v>
      </c>
      <c r="D1726" t="s">
        <v>35</v>
      </c>
      <c r="E1726" t="s">
        <v>12</v>
      </c>
      <c r="F1726" t="s">
        <v>5</v>
      </c>
      <c r="G1726">
        <v>2014</v>
      </c>
      <c r="H1726">
        <v>1.7427E-3</v>
      </c>
    </row>
    <row r="1727" spans="1:8" x14ac:dyDescent="0.25">
      <c r="A1727" t="s">
        <v>46</v>
      </c>
      <c r="B1727" t="s">
        <v>44</v>
      </c>
      <c r="C1727" t="s">
        <v>40</v>
      </c>
      <c r="D1727" t="s">
        <v>35</v>
      </c>
      <c r="E1727" t="s">
        <v>12</v>
      </c>
      <c r="F1727" t="s">
        <v>5</v>
      </c>
      <c r="G1727">
        <v>2015</v>
      </c>
      <c r="H1727">
        <v>1.7610799999999999E-3</v>
      </c>
    </row>
    <row r="1728" spans="1:8" x14ac:dyDescent="0.25">
      <c r="A1728" t="s">
        <v>46</v>
      </c>
      <c r="B1728" t="s">
        <v>44</v>
      </c>
      <c r="C1728" t="s">
        <v>40</v>
      </c>
      <c r="D1728" t="s">
        <v>35</v>
      </c>
      <c r="E1728" t="s">
        <v>12</v>
      </c>
      <c r="F1728" t="s">
        <v>5</v>
      </c>
      <c r="G1728">
        <v>2016</v>
      </c>
      <c r="H1728">
        <v>1.7795E-3</v>
      </c>
    </row>
    <row r="1729" spans="1:8" x14ac:dyDescent="0.25">
      <c r="A1729" t="s">
        <v>46</v>
      </c>
      <c r="B1729" t="s">
        <v>44</v>
      </c>
      <c r="C1729" t="s">
        <v>40</v>
      </c>
      <c r="D1729" t="s">
        <v>35</v>
      </c>
      <c r="E1729" t="s">
        <v>12</v>
      </c>
      <c r="F1729" t="s">
        <v>5</v>
      </c>
      <c r="G1729">
        <v>2017</v>
      </c>
      <c r="H1729">
        <v>1.7978000000000002E-3</v>
      </c>
    </row>
    <row r="1730" spans="1:8" x14ac:dyDescent="0.25">
      <c r="A1730" t="s">
        <v>46</v>
      </c>
      <c r="B1730" t="s">
        <v>44</v>
      </c>
      <c r="C1730" t="s">
        <v>40</v>
      </c>
      <c r="D1730" t="s">
        <v>35</v>
      </c>
      <c r="E1730" t="s">
        <v>8</v>
      </c>
      <c r="F1730" t="s">
        <v>5</v>
      </c>
      <c r="G1730">
        <v>2012</v>
      </c>
      <c r="H1730">
        <v>0.57543584699999994</v>
      </c>
    </row>
    <row r="1731" spans="1:8" x14ac:dyDescent="0.25">
      <c r="A1731" t="s">
        <v>46</v>
      </c>
      <c r="B1731" t="s">
        <v>44</v>
      </c>
      <c r="C1731" t="s">
        <v>40</v>
      </c>
      <c r="D1731" t="s">
        <v>35</v>
      </c>
      <c r="E1731" t="s">
        <v>8</v>
      </c>
      <c r="F1731" t="s">
        <v>5</v>
      </c>
      <c r="G1731">
        <v>2013</v>
      </c>
      <c r="H1731">
        <v>0.70785299999999995</v>
      </c>
    </row>
    <row r="1732" spans="1:8" x14ac:dyDescent="0.25">
      <c r="A1732" t="s">
        <v>46</v>
      </c>
      <c r="B1732" t="s">
        <v>44</v>
      </c>
      <c r="C1732" t="s">
        <v>40</v>
      </c>
      <c r="D1732" t="s">
        <v>35</v>
      </c>
      <c r="E1732" t="s">
        <v>8</v>
      </c>
      <c r="F1732" t="s">
        <v>5</v>
      </c>
      <c r="G1732">
        <v>2014</v>
      </c>
      <c r="H1732">
        <v>0.74441100000000004</v>
      </c>
    </row>
    <row r="1733" spans="1:8" x14ac:dyDescent="0.25">
      <c r="A1733" t="s">
        <v>46</v>
      </c>
      <c r="B1733" t="s">
        <v>44</v>
      </c>
      <c r="C1733" t="s">
        <v>40</v>
      </c>
      <c r="D1733" t="s">
        <v>35</v>
      </c>
      <c r="E1733" t="s">
        <v>8</v>
      </c>
      <c r="F1733" t="s">
        <v>5</v>
      </c>
      <c r="G1733">
        <v>2015</v>
      </c>
      <c r="H1733">
        <v>0.74441100000000004</v>
      </c>
    </row>
    <row r="1734" spans="1:8" x14ac:dyDescent="0.25">
      <c r="A1734" t="s">
        <v>46</v>
      </c>
      <c r="B1734" t="s">
        <v>44</v>
      </c>
      <c r="C1734" t="s">
        <v>40</v>
      </c>
      <c r="D1734" t="s">
        <v>35</v>
      </c>
      <c r="E1734" t="s">
        <v>8</v>
      </c>
      <c r="F1734" t="s">
        <v>5</v>
      </c>
      <c r="G1734">
        <v>2016</v>
      </c>
      <c r="H1734">
        <v>0.82889699999999999</v>
      </c>
    </row>
    <row r="1735" spans="1:8" x14ac:dyDescent="0.25">
      <c r="A1735" t="s">
        <v>46</v>
      </c>
      <c r="B1735" t="s">
        <v>44</v>
      </c>
      <c r="C1735" t="s">
        <v>40</v>
      </c>
      <c r="D1735" t="s">
        <v>35</v>
      </c>
      <c r="E1735" t="s">
        <v>8</v>
      </c>
      <c r="F1735" t="s">
        <v>5</v>
      </c>
      <c r="G1735">
        <v>2017</v>
      </c>
      <c r="H1735">
        <v>0.88324499999999995</v>
      </c>
    </row>
    <row r="1736" spans="1:8" x14ac:dyDescent="0.25">
      <c r="A1736" t="s">
        <v>46</v>
      </c>
      <c r="B1736" t="s">
        <v>44</v>
      </c>
      <c r="C1736" t="s">
        <v>40</v>
      </c>
      <c r="D1736" t="s">
        <v>35</v>
      </c>
      <c r="E1736" t="s">
        <v>17</v>
      </c>
      <c r="F1736" t="s">
        <v>5</v>
      </c>
      <c r="G1736">
        <v>2012</v>
      </c>
      <c r="H1736">
        <v>0.48662042519999993</v>
      </c>
    </row>
    <row r="1737" spans="1:8" x14ac:dyDescent="0.25">
      <c r="A1737" t="s">
        <v>46</v>
      </c>
      <c r="B1737" t="s">
        <v>44</v>
      </c>
      <c r="C1737" t="s">
        <v>40</v>
      </c>
      <c r="D1737" t="s">
        <v>35</v>
      </c>
      <c r="E1737" t="s">
        <v>17</v>
      </c>
      <c r="F1737" t="s">
        <v>5</v>
      </c>
      <c r="G1737">
        <v>2013</v>
      </c>
      <c r="H1737">
        <v>0.37752400000000003</v>
      </c>
    </row>
    <row r="1738" spans="1:8" x14ac:dyDescent="0.25">
      <c r="A1738" t="s">
        <v>46</v>
      </c>
      <c r="B1738" t="s">
        <v>44</v>
      </c>
      <c r="C1738" t="s">
        <v>40</v>
      </c>
      <c r="D1738" t="s">
        <v>35</v>
      </c>
      <c r="E1738" t="s">
        <v>17</v>
      </c>
      <c r="F1738" t="s">
        <v>5</v>
      </c>
      <c r="G1738">
        <v>2014</v>
      </c>
      <c r="H1738">
        <v>0.3639</v>
      </c>
    </row>
    <row r="1739" spans="1:8" x14ac:dyDescent="0.25">
      <c r="A1739" t="s">
        <v>46</v>
      </c>
      <c r="B1739" t="s">
        <v>44</v>
      </c>
      <c r="C1739" t="s">
        <v>40</v>
      </c>
      <c r="D1739" t="s">
        <v>35</v>
      </c>
      <c r="E1739" t="s">
        <v>17</v>
      </c>
      <c r="F1739" t="s">
        <v>5</v>
      </c>
      <c r="G1739">
        <v>2015</v>
      </c>
      <c r="H1739">
        <v>0.35684399999999999</v>
      </c>
    </row>
    <row r="1740" spans="1:8" x14ac:dyDescent="0.25">
      <c r="A1740" t="s">
        <v>46</v>
      </c>
      <c r="B1740" t="s">
        <v>44</v>
      </c>
      <c r="C1740" t="s">
        <v>40</v>
      </c>
      <c r="D1740" t="s">
        <v>35</v>
      </c>
      <c r="E1740" t="s">
        <v>17</v>
      </c>
      <c r="F1740" t="s">
        <v>5</v>
      </c>
      <c r="G1740">
        <v>2016</v>
      </c>
      <c r="H1740">
        <v>0.34540799999999999</v>
      </c>
    </row>
    <row r="1741" spans="1:8" x14ac:dyDescent="0.25">
      <c r="A1741" t="s">
        <v>46</v>
      </c>
      <c r="B1741" t="s">
        <v>44</v>
      </c>
      <c r="C1741" t="s">
        <v>40</v>
      </c>
      <c r="D1741" t="s">
        <v>35</v>
      </c>
      <c r="E1741" t="s">
        <v>17</v>
      </c>
      <c r="F1741" t="s">
        <v>5</v>
      </c>
      <c r="G1741">
        <v>2017</v>
      </c>
      <c r="H1741">
        <v>0.33506799999999998</v>
      </c>
    </row>
    <row r="1742" spans="1:8" x14ac:dyDescent="0.25">
      <c r="A1742" t="s">
        <v>46</v>
      </c>
      <c r="B1742" t="s">
        <v>44</v>
      </c>
      <c r="C1742" t="s">
        <v>40</v>
      </c>
      <c r="D1742" t="s">
        <v>35</v>
      </c>
      <c r="E1742" t="s">
        <v>18</v>
      </c>
      <c r="F1742" t="s">
        <v>5</v>
      </c>
      <c r="G1742">
        <v>2012</v>
      </c>
      <c r="H1742">
        <v>0</v>
      </c>
    </row>
    <row r="1743" spans="1:8" x14ac:dyDescent="0.25">
      <c r="A1743" t="s">
        <v>46</v>
      </c>
      <c r="B1743" t="s">
        <v>44</v>
      </c>
      <c r="C1743" t="s">
        <v>40</v>
      </c>
      <c r="D1743" t="s">
        <v>35</v>
      </c>
      <c r="E1743" t="s">
        <v>18</v>
      </c>
      <c r="F1743" t="s">
        <v>5</v>
      </c>
      <c r="G1743">
        <v>2013</v>
      </c>
      <c r="H1743">
        <v>0</v>
      </c>
    </row>
    <row r="1744" spans="1:8" x14ac:dyDescent="0.25">
      <c r="A1744" t="s">
        <v>46</v>
      </c>
      <c r="B1744" t="s">
        <v>44</v>
      </c>
      <c r="C1744" t="s">
        <v>40</v>
      </c>
      <c r="D1744" t="s">
        <v>35</v>
      </c>
      <c r="E1744" t="s">
        <v>18</v>
      </c>
      <c r="F1744" t="s">
        <v>5</v>
      </c>
      <c r="G1744">
        <v>2014</v>
      </c>
      <c r="H1744">
        <v>0</v>
      </c>
    </row>
    <row r="1745" spans="1:8" x14ac:dyDescent="0.25">
      <c r="A1745" t="s">
        <v>46</v>
      </c>
      <c r="B1745" t="s">
        <v>44</v>
      </c>
      <c r="C1745" t="s">
        <v>40</v>
      </c>
      <c r="D1745" t="s">
        <v>35</v>
      </c>
      <c r="E1745" t="s">
        <v>18</v>
      </c>
      <c r="F1745" t="s">
        <v>5</v>
      </c>
      <c r="G1745">
        <v>2015</v>
      </c>
      <c r="H1745">
        <v>0</v>
      </c>
    </row>
    <row r="1746" spans="1:8" x14ac:dyDescent="0.25">
      <c r="A1746" t="s">
        <v>46</v>
      </c>
      <c r="B1746" t="s">
        <v>44</v>
      </c>
      <c r="C1746" t="s">
        <v>40</v>
      </c>
      <c r="D1746" t="s">
        <v>35</v>
      </c>
      <c r="E1746" t="s">
        <v>18</v>
      </c>
      <c r="F1746" t="s">
        <v>5</v>
      </c>
      <c r="G1746">
        <v>2016</v>
      </c>
      <c r="H1746">
        <v>0</v>
      </c>
    </row>
    <row r="1747" spans="1:8" x14ac:dyDescent="0.25">
      <c r="A1747" t="s">
        <v>46</v>
      </c>
      <c r="B1747" t="s">
        <v>44</v>
      </c>
      <c r="C1747" t="s">
        <v>40</v>
      </c>
      <c r="D1747" t="s">
        <v>35</v>
      </c>
      <c r="E1747" t="s">
        <v>18</v>
      </c>
      <c r="F1747" t="s">
        <v>5</v>
      </c>
      <c r="G1747">
        <v>2017</v>
      </c>
      <c r="H1747">
        <v>0</v>
      </c>
    </row>
    <row r="1748" spans="1:8" x14ac:dyDescent="0.25">
      <c r="A1748" t="s">
        <v>46</v>
      </c>
      <c r="B1748" t="s">
        <v>44</v>
      </c>
      <c r="C1748" t="s">
        <v>40</v>
      </c>
      <c r="D1748" t="s">
        <v>35</v>
      </c>
      <c r="E1748" t="s">
        <v>17</v>
      </c>
      <c r="F1748" t="s">
        <v>5</v>
      </c>
      <c r="G1748">
        <v>2012</v>
      </c>
      <c r="H1748">
        <v>1.06423E-2</v>
      </c>
    </row>
    <row r="1749" spans="1:8" x14ac:dyDescent="0.25">
      <c r="A1749" t="s">
        <v>46</v>
      </c>
      <c r="B1749" t="s">
        <v>44</v>
      </c>
      <c r="C1749" t="s">
        <v>40</v>
      </c>
      <c r="D1749" t="s">
        <v>35</v>
      </c>
      <c r="E1749" t="s">
        <v>17</v>
      </c>
      <c r="F1749" t="s">
        <v>5</v>
      </c>
      <c r="G1749">
        <v>2013</v>
      </c>
      <c r="H1749">
        <v>1.0887200000000003E-2</v>
      </c>
    </row>
    <row r="1750" spans="1:8" x14ac:dyDescent="0.25">
      <c r="A1750" t="s">
        <v>46</v>
      </c>
      <c r="B1750" t="s">
        <v>44</v>
      </c>
      <c r="C1750" t="s">
        <v>40</v>
      </c>
      <c r="D1750" t="s">
        <v>35</v>
      </c>
      <c r="E1750" t="s">
        <v>17</v>
      </c>
      <c r="F1750" t="s">
        <v>5</v>
      </c>
      <c r="G1750">
        <v>2014</v>
      </c>
      <c r="H1750">
        <v>1.1132100000000002E-2</v>
      </c>
    </row>
    <row r="1751" spans="1:8" x14ac:dyDescent="0.25">
      <c r="A1751" t="s">
        <v>46</v>
      </c>
      <c r="B1751" t="s">
        <v>44</v>
      </c>
      <c r="C1751" t="s">
        <v>40</v>
      </c>
      <c r="D1751" t="s">
        <v>35</v>
      </c>
      <c r="E1751" t="s">
        <v>17</v>
      </c>
      <c r="F1751" t="s">
        <v>5</v>
      </c>
      <c r="G1751">
        <v>2015</v>
      </c>
      <c r="H1751">
        <v>1.1377000000000003E-2</v>
      </c>
    </row>
    <row r="1752" spans="1:8" x14ac:dyDescent="0.25">
      <c r="A1752" t="s">
        <v>46</v>
      </c>
      <c r="B1752" t="s">
        <v>44</v>
      </c>
      <c r="C1752" t="s">
        <v>40</v>
      </c>
      <c r="D1752" t="s">
        <v>35</v>
      </c>
      <c r="E1752" t="s">
        <v>17</v>
      </c>
      <c r="F1752" t="s">
        <v>5</v>
      </c>
      <c r="G1752">
        <v>2016</v>
      </c>
      <c r="H1752">
        <v>1.1621900000000004E-2</v>
      </c>
    </row>
    <row r="1753" spans="1:8" x14ac:dyDescent="0.25">
      <c r="A1753" t="s">
        <v>46</v>
      </c>
      <c r="B1753" t="s">
        <v>44</v>
      </c>
      <c r="C1753" t="s">
        <v>40</v>
      </c>
      <c r="D1753" t="s">
        <v>35</v>
      </c>
      <c r="E1753" t="s">
        <v>17</v>
      </c>
      <c r="F1753" t="s">
        <v>5</v>
      </c>
      <c r="G1753">
        <v>2017</v>
      </c>
      <c r="H1753">
        <v>1.1866800000000005E-2</v>
      </c>
    </row>
    <row r="1754" spans="1:8" x14ac:dyDescent="0.25">
      <c r="A1754" t="s">
        <v>46</v>
      </c>
      <c r="B1754" t="s">
        <v>44</v>
      </c>
      <c r="C1754" t="s">
        <v>40</v>
      </c>
      <c r="D1754" t="s">
        <v>36</v>
      </c>
      <c r="E1754" t="s">
        <v>15</v>
      </c>
      <c r="F1754" t="s">
        <v>5</v>
      </c>
      <c r="G1754">
        <v>2012</v>
      </c>
      <c r="H1754">
        <v>2.4037128E-3</v>
      </c>
    </row>
    <row r="1755" spans="1:8" x14ac:dyDescent="0.25">
      <c r="A1755" t="s">
        <v>46</v>
      </c>
      <c r="B1755" t="s">
        <v>44</v>
      </c>
      <c r="C1755" t="s">
        <v>40</v>
      </c>
      <c r="D1755" t="s">
        <v>36</v>
      </c>
      <c r="E1755" t="s">
        <v>15</v>
      </c>
      <c r="F1755" t="s">
        <v>5</v>
      </c>
      <c r="G1755">
        <v>2013</v>
      </c>
      <c r="H1755">
        <v>2.2883999999999999E-3</v>
      </c>
    </row>
    <row r="1756" spans="1:8" x14ac:dyDescent="0.25">
      <c r="A1756" t="s">
        <v>46</v>
      </c>
      <c r="B1756" t="s">
        <v>44</v>
      </c>
      <c r="C1756" t="s">
        <v>40</v>
      </c>
      <c r="D1756" t="s">
        <v>36</v>
      </c>
      <c r="E1756" t="s">
        <v>15</v>
      </c>
      <c r="F1756" t="s">
        <v>5</v>
      </c>
      <c r="G1756">
        <v>2014</v>
      </c>
      <c r="H1756">
        <v>2.3280000000000002E-3</v>
      </c>
    </row>
    <row r="1757" spans="1:8" x14ac:dyDescent="0.25">
      <c r="A1757" t="s">
        <v>46</v>
      </c>
      <c r="B1757" t="s">
        <v>44</v>
      </c>
      <c r="C1757" t="s">
        <v>40</v>
      </c>
      <c r="D1757" t="s">
        <v>36</v>
      </c>
      <c r="E1757" t="s">
        <v>15</v>
      </c>
      <c r="F1757" t="s">
        <v>5</v>
      </c>
      <c r="G1757">
        <v>2015</v>
      </c>
      <c r="H1757">
        <v>2.4774000000000003E-3</v>
      </c>
    </row>
    <row r="1758" spans="1:8" x14ac:dyDescent="0.25">
      <c r="A1758" t="s">
        <v>46</v>
      </c>
      <c r="B1758" t="s">
        <v>44</v>
      </c>
      <c r="C1758" t="s">
        <v>40</v>
      </c>
      <c r="D1758" t="s">
        <v>36</v>
      </c>
      <c r="E1758" t="s">
        <v>15</v>
      </c>
      <c r="F1758" t="s">
        <v>5</v>
      </c>
      <c r="G1758">
        <v>2016</v>
      </c>
      <c r="H1758">
        <v>2.5487999999999999E-3</v>
      </c>
    </row>
    <row r="1759" spans="1:8" x14ac:dyDescent="0.25">
      <c r="A1759" t="s">
        <v>46</v>
      </c>
      <c r="B1759" t="s">
        <v>44</v>
      </c>
      <c r="C1759" t="s">
        <v>40</v>
      </c>
      <c r="D1759" t="s">
        <v>36</v>
      </c>
      <c r="E1759" t="s">
        <v>15</v>
      </c>
      <c r="F1759" t="s">
        <v>5</v>
      </c>
      <c r="G1759">
        <v>2017</v>
      </c>
      <c r="H1759">
        <v>2.6970000000000002E-3</v>
      </c>
    </row>
    <row r="1760" spans="1:8" x14ac:dyDescent="0.25">
      <c r="A1760" t="s">
        <v>46</v>
      </c>
      <c r="B1760" t="s">
        <v>44</v>
      </c>
      <c r="C1760" t="s">
        <v>40</v>
      </c>
      <c r="D1760" t="s">
        <v>36</v>
      </c>
      <c r="E1760" t="s">
        <v>9</v>
      </c>
      <c r="F1760" t="s">
        <v>5</v>
      </c>
      <c r="G1760">
        <v>2012</v>
      </c>
      <c r="H1760">
        <v>9.5992799999999987E-4</v>
      </c>
    </row>
    <row r="1761" spans="1:8" x14ac:dyDescent="0.25">
      <c r="A1761" t="s">
        <v>46</v>
      </c>
      <c r="B1761" t="s">
        <v>44</v>
      </c>
      <c r="C1761" t="s">
        <v>40</v>
      </c>
      <c r="D1761" t="s">
        <v>36</v>
      </c>
      <c r="E1761" t="s">
        <v>9</v>
      </c>
      <c r="F1761" t="s">
        <v>5</v>
      </c>
      <c r="G1761">
        <v>2013</v>
      </c>
      <c r="H1761">
        <v>2.0567999999999997E-3</v>
      </c>
    </row>
    <row r="1762" spans="1:8" x14ac:dyDescent="0.25">
      <c r="A1762" t="s">
        <v>46</v>
      </c>
      <c r="B1762" t="s">
        <v>44</v>
      </c>
      <c r="C1762" t="s">
        <v>40</v>
      </c>
      <c r="D1762" t="s">
        <v>36</v>
      </c>
      <c r="E1762" t="s">
        <v>9</v>
      </c>
      <c r="F1762" t="s">
        <v>5</v>
      </c>
      <c r="G1762">
        <v>2014</v>
      </c>
      <c r="H1762">
        <v>2.5985039999999997E-3</v>
      </c>
    </row>
    <row r="1763" spans="1:8" x14ac:dyDescent="0.25">
      <c r="A1763" t="s">
        <v>46</v>
      </c>
      <c r="B1763" t="s">
        <v>44</v>
      </c>
      <c r="C1763" t="s">
        <v>40</v>
      </c>
      <c r="D1763" t="s">
        <v>36</v>
      </c>
      <c r="E1763" t="s">
        <v>9</v>
      </c>
      <c r="F1763" t="s">
        <v>5</v>
      </c>
      <c r="G1763">
        <v>2015</v>
      </c>
      <c r="H1763">
        <v>3.4221899999999994E-3</v>
      </c>
    </row>
    <row r="1764" spans="1:8" x14ac:dyDescent="0.25">
      <c r="A1764" t="s">
        <v>46</v>
      </c>
      <c r="B1764" t="s">
        <v>44</v>
      </c>
      <c r="C1764" t="s">
        <v>40</v>
      </c>
      <c r="D1764" t="s">
        <v>36</v>
      </c>
      <c r="E1764" t="s">
        <v>9</v>
      </c>
      <c r="F1764" t="s">
        <v>5</v>
      </c>
      <c r="G1764">
        <v>2016</v>
      </c>
      <c r="H1764">
        <v>1.7645999999999998E-3</v>
      </c>
    </row>
    <row r="1765" spans="1:8" x14ac:dyDescent="0.25">
      <c r="A1765" t="s">
        <v>46</v>
      </c>
      <c r="B1765" t="s">
        <v>44</v>
      </c>
      <c r="C1765" t="s">
        <v>40</v>
      </c>
      <c r="D1765" t="s">
        <v>36</v>
      </c>
      <c r="E1765" t="s">
        <v>9</v>
      </c>
      <c r="F1765" t="s">
        <v>5</v>
      </c>
      <c r="G1765">
        <v>2017</v>
      </c>
      <c r="H1765">
        <v>1.8971999999999997E-3</v>
      </c>
    </row>
    <row r="1766" spans="1:8" x14ac:dyDescent="0.25">
      <c r="A1766" t="s">
        <v>46</v>
      </c>
      <c r="B1766" t="s">
        <v>44</v>
      </c>
      <c r="C1766" t="s">
        <v>40</v>
      </c>
      <c r="D1766" t="s">
        <v>36</v>
      </c>
      <c r="E1766" t="s">
        <v>6</v>
      </c>
      <c r="F1766" t="s">
        <v>5</v>
      </c>
      <c r="G1766">
        <v>2012</v>
      </c>
      <c r="H1766">
        <v>2.3170438799999998E-2</v>
      </c>
    </row>
    <row r="1767" spans="1:8" x14ac:dyDescent="0.25">
      <c r="A1767" t="s">
        <v>46</v>
      </c>
      <c r="B1767" t="s">
        <v>44</v>
      </c>
      <c r="C1767" t="s">
        <v>40</v>
      </c>
      <c r="D1767" t="s">
        <v>36</v>
      </c>
      <c r="E1767" t="s">
        <v>6</v>
      </c>
      <c r="F1767" t="s">
        <v>5</v>
      </c>
      <c r="G1767">
        <v>2013</v>
      </c>
      <c r="H1767">
        <v>2.4790200000000002E-2</v>
      </c>
    </row>
    <row r="1768" spans="1:8" x14ac:dyDescent="0.25">
      <c r="A1768" t="s">
        <v>46</v>
      </c>
      <c r="B1768" t="s">
        <v>44</v>
      </c>
      <c r="C1768" t="s">
        <v>40</v>
      </c>
      <c r="D1768" t="s">
        <v>36</v>
      </c>
      <c r="E1768" t="s">
        <v>6</v>
      </c>
      <c r="F1768" t="s">
        <v>5</v>
      </c>
      <c r="G1768">
        <v>2014</v>
      </c>
      <c r="H1768">
        <v>2.4974519999999997E-2</v>
      </c>
    </row>
    <row r="1769" spans="1:8" x14ac:dyDescent="0.25">
      <c r="A1769" t="s">
        <v>46</v>
      </c>
      <c r="B1769" t="s">
        <v>44</v>
      </c>
      <c r="C1769" t="s">
        <v>40</v>
      </c>
      <c r="D1769" t="s">
        <v>36</v>
      </c>
      <c r="E1769" t="s">
        <v>6</v>
      </c>
      <c r="F1769" t="s">
        <v>5</v>
      </c>
      <c r="G1769">
        <v>2015</v>
      </c>
      <c r="H1769">
        <v>2.4540077999999996E-2</v>
      </c>
    </row>
    <row r="1770" spans="1:8" x14ac:dyDescent="0.25">
      <c r="A1770" t="s">
        <v>46</v>
      </c>
      <c r="B1770" t="s">
        <v>44</v>
      </c>
      <c r="C1770" t="s">
        <v>40</v>
      </c>
      <c r="D1770" t="s">
        <v>36</v>
      </c>
      <c r="E1770" t="s">
        <v>6</v>
      </c>
      <c r="F1770" t="s">
        <v>5</v>
      </c>
      <c r="G1770">
        <v>2016</v>
      </c>
      <c r="H1770">
        <v>2.6779799999999999E-2</v>
      </c>
    </row>
    <row r="1771" spans="1:8" x14ac:dyDescent="0.25">
      <c r="A1771" t="s">
        <v>46</v>
      </c>
      <c r="B1771" t="s">
        <v>44</v>
      </c>
      <c r="C1771" t="s">
        <v>40</v>
      </c>
      <c r="D1771" t="s">
        <v>36</v>
      </c>
      <c r="E1771" t="s">
        <v>6</v>
      </c>
      <c r="F1771" t="s">
        <v>5</v>
      </c>
      <c r="G1771">
        <v>2017</v>
      </c>
      <c r="H1771">
        <v>2.76642E-2</v>
      </c>
    </row>
    <row r="1772" spans="1:8" x14ac:dyDescent="0.25">
      <c r="A1772" t="s">
        <v>46</v>
      </c>
      <c r="B1772" t="s">
        <v>44</v>
      </c>
      <c r="C1772" t="s">
        <v>40</v>
      </c>
      <c r="D1772" t="s">
        <v>36</v>
      </c>
      <c r="E1772" t="s">
        <v>7</v>
      </c>
      <c r="F1772" t="s">
        <v>5</v>
      </c>
      <c r="G1772">
        <v>2012</v>
      </c>
      <c r="H1772">
        <v>1.263195648E-3</v>
      </c>
    </row>
    <row r="1773" spans="1:8" x14ac:dyDescent="0.25">
      <c r="A1773" t="s">
        <v>46</v>
      </c>
      <c r="B1773" t="s">
        <v>44</v>
      </c>
      <c r="C1773" t="s">
        <v>40</v>
      </c>
      <c r="D1773" t="s">
        <v>36</v>
      </c>
      <c r="E1773" t="s">
        <v>7</v>
      </c>
      <c r="F1773" t="s">
        <v>5</v>
      </c>
      <c r="G1773">
        <v>2013</v>
      </c>
      <c r="H1773">
        <v>1.3120744799999997E-3</v>
      </c>
    </row>
    <row r="1774" spans="1:8" x14ac:dyDescent="0.25">
      <c r="A1774" t="s">
        <v>46</v>
      </c>
      <c r="B1774" t="s">
        <v>44</v>
      </c>
      <c r="C1774" t="s">
        <v>40</v>
      </c>
      <c r="D1774" t="s">
        <v>36</v>
      </c>
      <c r="E1774" t="s">
        <v>7</v>
      </c>
      <c r="F1774" t="s">
        <v>5</v>
      </c>
      <c r="G1774">
        <v>2014</v>
      </c>
      <c r="H1774">
        <v>1.366728E-3</v>
      </c>
    </row>
    <row r="1775" spans="1:8" x14ac:dyDescent="0.25">
      <c r="A1775" t="s">
        <v>46</v>
      </c>
      <c r="B1775" t="s">
        <v>44</v>
      </c>
      <c r="C1775" t="s">
        <v>40</v>
      </c>
      <c r="D1775" t="s">
        <v>36</v>
      </c>
      <c r="E1775" t="s">
        <v>7</v>
      </c>
      <c r="F1775" t="s">
        <v>5</v>
      </c>
      <c r="G1775">
        <v>2015</v>
      </c>
      <c r="H1775">
        <v>1.4286172799999998E-3</v>
      </c>
    </row>
    <row r="1776" spans="1:8" x14ac:dyDescent="0.25">
      <c r="A1776" t="s">
        <v>46</v>
      </c>
      <c r="B1776" t="s">
        <v>44</v>
      </c>
      <c r="C1776" t="s">
        <v>40</v>
      </c>
      <c r="D1776" t="s">
        <v>36</v>
      </c>
      <c r="E1776" t="s">
        <v>7</v>
      </c>
      <c r="F1776" t="s">
        <v>5</v>
      </c>
      <c r="G1776">
        <v>2016</v>
      </c>
      <c r="H1776">
        <v>1.4976E-3</v>
      </c>
    </row>
    <row r="1777" spans="1:8" x14ac:dyDescent="0.25">
      <c r="A1777" t="s">
        <v>46</v>
      </c>
      <c r="B1777" t="s">
        <v>44</v>
      </c>
      <c r="C1777" t="s">
        <v>40</v>
      </c>
      <c r="D1777" t="s">
        <v>36</v>
      </c>
      <c r="E1777" t="s">
        <v>7</v>
      </c>
      <c r="F1777" t="s">
        <v>5</v>
      </c>
      <c r="G1777">
        <v>2017</v>
      </c>
      <c r="H1777">
        <v>1.5743999999999999E-3</v>
      </c>
    </row>
    <row r="1778" spans="1:8" x14ac:dyDescent="0.25">
      <c r="A1778" t="s">
        <v>46</v>
      </c>
      <c r="B1778" t="s">
        <v>44</v>
      </c>
      <c r="C1778" t="s">
        <v>40</v>
      </c>
      <c r="D1778" t="s">
        <v>36</v>
      </c>
      <c r="E1778" t="s">
        <v>12</v>
      </c>
      <c r="F1778" t="s">
        <v>5</v>
      </c>
      <c r="G1778">
        <v>2012</v>
      </c>
      <c r="H1778">
        <v>5.0794080000000011E-6</v>
      </c>
    </row>
    <row r="1779" spans="1:8" x14ac:dyDescent="0.25">
      <c r="A1779" t="s">
        <v>46</v>
      </c>
      <c r="B1779" t="s">
        <v>44</v>
      </c>
      <c r="C1779" t="s">
        <v>40</v>
      </c>
      <c r="D1779" t="s">
        <v>36</v>
      </c>
      <c r="E1779" t="s">
        <v>12</v>
      </c>
      <c r="F1779" t="s">
        <v>5</v>
      </c>
      <c r="G1779">
        <v>2013</v>
      </c>
      <c r="H1779">
        <v>3.9999999999999998E-6</v>
      </c>
    </row>
    <row r="1780" spans="1:8" x14ac:dyDescent="0.25">
      <c r="A1780" t="s">
        <v>46</v>
      </c>
      <c r="B1780" t="s">
        <v>44</v>
      </c>
      <c r="C1780" t="s">
        <v>40</v>
      </c>
      <c r="D1780" t="s">
        <v>36</v>
      </c>
      <c r="E1780" t="s">
        <v>12</v>
      </c>
      <c r="F1780" t="s">
        <v>5</v>
      </c>
      <c r="G1780">
        <v>2014</v>
      </c>
      <c r="H1780">
        <v>3.7000000000000002E-6</v>
      </c>
    </row>
    <row r="1781" spans="1:8" x14ac:dyDescent="0.25">
      <c r="A1781" t="s">
        <v>46</v>
      </c>
      <c r="B1781" t="s">
        <v>44</v>
      </c>
      <c r="C1781" t="s">
        <v>40</v>
      </c>
      <c r="D1781" t="s">
        <v>36</v>
      </c>
      <c r="E1781" t="s">
        <v>12</v>
      </c>
      <c r="F1781" t="s">
        <v>5</v>
      </c>
      <c r="G1781">
        <v>2015</v>
      </c>
      <c r="H1781">
        <v>4.5000000000000001E-6</v>
      </c>
    </row>
    <row r="1782" spans="1:8" x14ac:dyDescent="0.25">
      <c r="A1782" t="s">
        <v>46</v>
      </c>
      <c r="B1782" t="s">
        <v>44</v>
      </c>
      <c r="C1782" t="s">
        <v>40</v>
      </c>
      <c r="D1782" t="s">
        <v>36</v>
      </c>
      <c r="E1782" t="s">
        <v>12</v>
      </c>
      <c r="F1782" t="s">
        <v>5</v>
      </c>
      <c r="G1782">
        <v>2016</v>
      </c>
      <c r="H1782">
        <v>4.5000000000000001E-6</v>
      </c>
    </row>
    <row r="1783" spans="1:8" x14ac:dyDescent="0.25">
      <c r="A1783" t="s">
        <v>46</v>
      </c>
      <c r="B1783" t="s">
        <v>44</v>
      </c>
      <c r="C1783" t="s">
        <v>40</v>
      </c>
      <c r="D1783" t="s">
        <v>36</v>
      </c>
      <c r="E1783" t="s">
        <v>12</v>
      </c>
      <c r="F1783" t="s">
        <v>5</v>
      </c>
      <c r="G1783">
        <v>2017</v>
      </c>
      <c r="H1783">
        <v>4.5000000000000001E-6</v>
      </c>
    </row>
    <row r="1784" spans="1:8" x14ac:dyDescent="0.25">
      <c r="A1784" t="s">
        <v>46</v>
      </c>
      <c r="B1784" t="s">
        <v>44</v>
      </c>
      <c r="C1784" t="s">
        <v>40</v>
      </c>
      <c r="D1784" t="s">
        <v>36</v>
      </c>
      <c r="E1784" t="s">
        <v>8</v>
      </c>
      <c r="F1784" t="s">
        <v>5</v>
      </c>
      <c r="G1784">
        <v>2012</v>
      </c>
      <c r="H1784">
        <v>0</v>
      </c>
    </row>
    <row r="1785" spans="1:8" x14ac:dyDescent="0.25">
      <c r="A1785" t="s">
        <v>46</v>
      </c>
      <c r="B1785" t="s">
        <v>44</v>
      </c>
      <c r="C1785" t="s">
        <v>40</v>
      </c>
      <c r="D1785" t="s">
        <v>36</v>
      </c>
      <c r="E1785" t="s">
        <v>8</v>
      </c>
      <c r="F1785" t="s">
        <v>5</v>
      </c>
      <c r="G1785">
        <v>2013</v>
      </c>
      <c r="H1785">
        <v>1.2539999999999999E-3</v>
      </c>
    </row>
    <row r="1786" spans="1:8" x14ac:dyDescent="0.25">
      <c r="A1786" t="s">
        <v>46</v>
      </c>
      <c r="B1786" t="s">
        <v>44</v>
      </c>
      <c r="C1786" t="s">
        <v>40</v>
      </c>
      <c r="D1786" t="s">
        <v>36</v>
      </c>
      <c r="E1786" t="s">
        <v>8</v>
      </c>
      <c r="F1786" t="s">
        <v>5</v>
      </c>
      <c r="G1786">
        <v>2014</v>
      </c>
      <c r="H1786">
        <v>1.9415700000000001E-3</v>
      </c>
    </row>
    <row r="1787" spans="1:8" x14ac:dyDescent="0.25">
      <c r="A1787" t="s">
        <v>46</v>
      </c>
      <c r="B1787" t="s">
        <v>44</v>
      </c>
      <c r="C1787" t="s">
        <v>40</v>
      </c>
      <c r="D1787" t="s">
        <v>36</v>
      </c>
      <c r="E1787" t="s">
        <v>8</v>
      </c>
      <c r="F1787" t="s">
        <v>5</v>
      </c>
      <c r="G1787">
        <v>2015</v>
      </c>
      <c r="H1787">
        <v>4.2096599999999996E-3</v>
      </c>
    </row>
    <row r="1788" spans="1:8" x14ac:dyDescent="0.25">
      <c r="A1788" t="s">
        <v>46</v>
      </c>
      <c r="B1788" t="s">
        <v>44</v>
      </c>
      <c r="C1788" t="s">
        <v>40</v>
      </c>
      <c r="D1788" t="s">
        <v>36</v>
      </c>
      <c r="E1788" t="s">
        <v>8</v>
      </c>
      <c r="F1788" t="s">
        <v>5</v>
      </c>
      <c r="G1788">
        <v>2016</v>
      </c>
      <c r="H1788">
        <v>4.2090000000000001E-3</v>
      </c>
    </row>
    <row r="1789" spans="1:8" x14ac:dyDescent="0.25">
      <c r="A1789" t="s">
        <v>46</v>
      </c>
      <c r="B1789" t="s">
        <v>44</v>
      </c>
      <c r="C1789" t="s">
        <v>40</v>
      </c>
      <c r="D1789" t="s">
        <v>36</v>
      </c>
      <c r="E1789" t="s">
        <v>8</v>
      </c>
      <c r="F1789" t="s">
        <v>5</v>
      </c>
      <c r="G1789">
        <v>2017</v>
      </c>
      <c r="H1789">
        <v>4.2090000000000001E-3</v>
      </c>
    </row>
    <row r="1790" spans="1:8" x14ac:dyDescent="0.25">
      <c r="A1790" t="s">
        <v>46</v>
      </c>
      <c r="B1790" t="s">
        <v>44</v>
      </c>
      <c r="C1790" t="s">
        <v>40</v>
      </c>
      <c r="D1790" t="s">
        <v>37</v>
      </c>
      <c r="E1790" t="s">
        <v>15</v>
      </c>
      <c r="F1790" t="s">
        <v>2</v>
      </c>
      <c r="G1790">
        <v>2012</v>
      </c>
      <c r="H1790">
        <v>16024.752</v>
      </c>
    </row>
    <row r="1791" spans="1:8" x14ac:dyDescent="0.25">
      <c r="A1791" t="s">
        <v>46</v>
      </c>
      <c r="B1791" t="s">
        <v>44</v>
      </c>
      <c r="C1791" t="s">
        <v>40</v>
      </c>
      <c r="D1791" t="s">
        <v>37</v>
      </c>
      <c r="E1791" t="s">
        <v>15</v>
      </c>
      <c r="F1791" t="s">
        <v>2</v>
      </c>
      <c r="G1791">
        <v>2013</v>
      </c>
      <c r="H1791">
        <v>16551.88</v>
      </c>
    </row>
    <row r="1792" spans="1:8" x14ac:dyDescent="0.25">
      <c r="A1792" t="s">
        <v>46</v>
      </c>
      <c r="B1792" t="s">
        <v>44</v>
      </c>
      <c r="C1792" t="s">
        <v>40</v>
      </c>
      <c r="D1792" t="s">
        <v>37</v>
      </c>
      <c r="E1792" t="s">
        <v>15</v>
      </c>
      <c r="F1792" t="s">
        <v>2</v>
      </c>
      <c r="G1792">
        <v>2014</v>
      </c>
      <c r="H1792">
        <v>16740.3</v>
      </c>
    </row>
    <row r="1793" spans="1:8" x14ac:dyDescent="0.25">
      <c r="A1793" t="s">
        <v>46</v>
      </c>
      <c r="B1793" t="s">
        <v>44</v>
      </c>
      <c r="C1793" t="s">
        <v>40</v>
      </c>
      <c r="D1793" t="s">
        <v>37</v>
      </c>
      <c r="E1793" t="s">
        <v>15</v>
      </c>
      <c r="F1793" t="s">
        <v>2</v>
      </c>
      <c r="G1793">
        <v>2015</v>
      </c>
      <c r="H1793">
        <v>16928.72</v>
      </c>
    </row>
    <row r="1794" spans="1:8" x14ac:dyDescent="0.25">
      <c r="A1794" t="s">
        <v>46</v>
      </c>
      <c r="B1794" t="s">
        <v>44</v>
      </c>
      <c r="C1794" t="s">
        <v>40</v>
      </c>
      <c r="D1794" t="s">
        <v>37</v>
      </c>
      <c r="E1794" t="s">
        <v>15</v>
      </c>
      <c r="F1794" t="s">
        <v>2</v>
      </c>
      <c r="G1794">
        <v>2016</v>
      </c>
      <c r="H1794">
        <v>17117</v>
      </c>
    </row>
    <row r="1795" spans="1:8" x14ac:dyDescent="0.25">
      <c r="A1795" t="s">
        <v>46</v>
      </c>
      <c r="B1795" t="s">
        <v>44</v>
      </c>
      <c r="C1795" t="s">
        <v>40</v>
      </c>
      <c r="D1795" t="s">
        <v>37</v>
      </c>
      <c r="E1795" t="s">
        <v>15</v>
      </c>
      <c r="F1795" t="s">
        <v>2</v>
      </c>
      <c r="G1795">
        <v>2017</v>
      </c>
      <c r="H1795">
        <v>17306</v>
      </c>
    </row>
    <row r="1796" spans="1:8" x14ac:dyDescent="0.25">
      <c r="A1796" t="s">
        <v>46</v>
      </c>
      <c r="B1796" t="s">
        <v>44</v>
      </c>
      <c r="C1796" t="s">
        <v>40</v>
      </c>
      <c r="D1796" t="s">
        <v>37</v>
      </c>
      <c r="E1796" t="s">
        <v>6</v>
      </c>
      <c r="F1796" t="s">
        <v>2</v>
      </c>
      <c r="G1796">
        <v>2012</v>
      </c>
      <c r="H1796">
        <v>0</v>
      </c>
    </row>
    <row r="1797" spans="1:8" x14ac:dyDescent="0.25">
      <c r="A1797" t="s">
        <v>46</v>
      </c>
      <c r="B1797" t="s">
        <v>44</v>
      </c>
      <c r="C1797" t="s">
        <v>40</v>
      </c>
      <c r="D1797" t="s">
        <v>37</v>
      </c>
      <c r="E1797" t="s">
        <v>6</v>
      </c>
      <c r="F1797" t="s">
        <v>2</v>
      </c>
      <c r="G1797">
        <v>2013</v>
      </c>
      <c r="H1797">
        <v>0</v>
      </c>
    </row>
    <row r="1798" spans="1:8" x14ac:dyDescent="0.25">
      <c r="A1798" t="s">
        <v>46</v>
      </c>
      <c r="B1798" t="s">
        <v>44</v>
      </c>
      <c r="C1798" t="s">
        <v>40</v>
      </c>
      <c r="D1798" t="s">
        <v>37</v>
      </c>
      <c r="E1798" t="s">
        <v>6</v>
      </c>
      <c r="F1798" t="s">
        <v>2</v>
      </c>
      <c r="G1798">
        <v>2014</v>
      </c>
      <c r="H1798">
        <v>0</v>
      </c>
    </row>
    <row r="1799" spans="1:8" x14ac:dyDescent="0.25">
      <c r="A1799" t="s">
        <v>46</v>
      </c>
      <c r="B1799" t="s">
        <v>44</v>
      </c>
      <c r="C1799" t="s">
        <v>40</v>
      </c>
      <c r="D1799" t="s">
        <v>37</v>
      </c>
      <c r="E1799" t="s">
        <v>6</v>
      </c>
      <c r="F1799" t="s">
        <v>2</v>
      </c>
      <c r="G1799">
        <v>2015</v>
      </c>
      <c r="H1799">
        <v>0</v>
      </c>
    </row>
    <row r="1800" spans="1:8" x14ac:dyDescent="0.25">
      <c r="A1800" t="s">
        <v>46</v>
      </c>
      <c r="B1800" t="s">
        <v>44</v>
      </c>
      <c r="C1800" t="s">
        <v>40</v>
      </c>
      <c r="D1800" t="s">
        <v>37</v>
      </c>
      <c r="E1800" t="s">
        <v>6</v>
      </c>
      <c r="F1800" t="s">
        <v>2</v>
      </c>
      <c r="G1800">
        <v>2016</v>
      </c>
      <c r="H1800">
        <v>0</v>
      </c>
    </row>
    <row r="1801" spans="1:8" x14ac:dyDescent="0.25">
      <c r="A1801" t="s">
        <v>46</v>
      </c>
      <c r="B1801" t="s">
        <v>44</v>
      </c>
      <c r="C1801" t="s">
        <v>40</v>
      </c>
      <c r="D1801" t="s">
        <v>37</v>
      </c>
      <c r="E1801" t="s">
        <v>6</v>
      </c>
      <c r="F1801" t="s">
        <v>2</v>
      </c>
      <c r="G1801">
        <v>2017</v>
      </c>
      <c r="H1801">
        <v>0</v>
      </c>
    </row>
    <row r="1802" spans="1:8" x14ac:dyDescent="0.25">
      <c r="A1802" t="s">
        <v>46</v>
      </c>
      <c r="B1802" t="s">
        <v>44</v>
      </c>
      <c r="C1802" t="s">
        <v>40</v>
      </c>
      <c r="D1802" t="s">
        <v>37</v>
      </c>
      <c r="E1802" t="s">
        <v>8</v>
      </c>
      <c r="F1802" t="s">
        <v>2</v>
      </c>
      <c r="G1802">
        <v>2012</v>
      </c>
      <c r="H1802">
        <v>0</v>
      </c>
    </row>
    <row r="1803" spans="1:8" x14ac:dyDescent="0.25">
      <c r="A1803" t="s">
        <v>46</v>
      </c>
      <c r="B1803" t="s">
        <v>44</v>
      </c>
      <c r="C1803" t="s">
        <v>40</v>
      </c>
      <c r="D1803" t="s">
        <v>37</v>
      </c>
      <c r="E1803" t="s">
        <v>8</v>
      </c>
      <c r="F1803" t="s">
        <v>2</v>
      </c>
      <c r="G1803">
        <v>2013</v>
      </c>
      <c r="H1803">
        <v>0</v>
      </c>
    </row>
    <row r="1804" spans="1:8" x14ac:dyDescent="0.25">
      <c r="A1804" t="s">
        <v>46</v>
      </c>
      <c r="B1804" t="s">
        <v>44</v>
      </c>
      <c r="C1804" t="s">
        <v>40</v>
      </c>
      <c r="D1804" t="s">
        <v>37</v>
      </c>
      <c r="E1804" t="s">
        <v>8</v>
      </c>
      <c r="F1804" t="s">
        <v>2</v>
      </c>
      <c r="G1804">
        <v>2014</v>
      </c>
      <c r="H1804">
        <v>0</v>
      </c>
    </row>
    <row r="1805" spans="1:8" x14ac:dyDescent="0.25">
      <c r="A1805" t="s">
        <v>46</v>
      </c>
      <c r="B1805" t="s">
        <v>44</v>
      </c>
      <c r="C1805" t="s">
        <v>40</v>
      </c>
      <c r="D1805" t="s">
        <v>37</v>
      </c>
      <c r="E1805" t="s">
        <v>8</v>
      </c>
      <c r="F1805" t="s">
        <v>2</v>
      </c>
      <c r="G1805">
        <v>2015</v>
      </c>
      <c r="H1805">
        <v>0</v>
      </c>
    </row>
    <row r="1806" spans="1:8" x14ac:dyDescent="0.25">
      <c r="A1806" t="s">
        <v>46</v>
      </c>
      <c r="B1806" t="s">
        <v>44</v>
      </c>
      <c r="C1806" t="s">
        <v>40</v>
      </c>
      <c r="D1806" t="s">
        <v>37</v>
      </c>
      <c r="E1806" t="s">
        <v>8</v>
      </c>
      <c r="F1806" t="s">
        <v>2</v>
      </c>
      <c r="G1806">
        <v>2016</v>
      </c>
      <c r="H1806">
        <v>0</v>
      </c>
    </row>
    <row r="1807" spans="1:8" x14ac:dyDescent="0.25">
      <c r="A1807" t="s">
        <v>46</v>
      </c>
      <c r="B1807" t="s">
        <v>44</v>
      </c>
      <c r="C1807" t="s">
        <v>40</v>
      </c>
      <c r="D1807" t="s">
        <v>37</v>
      </c>
      <c r="E1807" t="s">
        <v>8</v>
      </c>
      <c r="F1807" t="s">
        <v>2</v>
      </c>
      <c r="G1807">
        <v>2017</v>
      </c>
      <c r="H1807">
        <v>0</v>
      </c>
    </row>
    <row r="1808" spans="1:8" x14ac:dyDescent="0.25">
      <c r="A1808" t="s">
        <v>46</v>
      </c>
      <c r="B1808" t="s">
        <v>44</v>
      </c>
      <c r="C1808" t="s">
        <v>40</v>
      </c>
      <c r="D1808" t="s">
        <v>37</v>
      </c>
      <c r="E1808" t="s">
        <v>15</v>
      </c>
      <c r="F1808" t="s">
        <v>3</v>
      </c>
      <c r="G1808">
        <v>2012</v>
      </c>
      <c r="H1808">
        <v>1110.5153136000001</v>
      </c>
    </row>
    <row r="1809" spans="1:8" x14ac:dyDescent="0.25">
      <c r="A1809" t="s">
        <v>46</v>
      </c>
      <c r="B1809" t="s">
        <v>44</v>
      </c>
      <c r="C1809" t="s">
        <v>40</v>
      </c>
      <c r="D1809" t="s">
        <v>37</v>
      </c>
      <c r="E1809" t="s">
        <v>15</v>
      </c>
      <c r="F1809" t="s">
        <v>3</v>
      </c>
      <c r="G1809">
        <v>2013</v>
      </c>
      <c r="H1809">
        <v>1147.045284</v>
      </c>
    </row>
    <row r="1810" spans="1:8" x14ac:dyDescent="0.25">
      <c r="A1810" t="s">
        <v>46</v>
      </c>
      <c r="B1810" t="s">
        <v>44</v>
      </c>
      <c r="C1810" t="s">
        <v>40</v>
      </c>
      <c r="D1810" t="s">
        <v>37</v>
      </c>
      <c r="E1810" t="s">
        <v>15</v>
      </c>
      <c r="F1810" t="s">
        <v>3</v>
      </c>
      <c r="G1810">
        <v>2014</v>
      </c>
      <c r="H1810">
        <v>1160.1027899999999</v>
      </c>
    </row>
    <row r="1811" spans="1:8" x14ac:dyDescent="0.25">
      <c r="A1811" t="s">
        <v>46</v>
      </c>
      <c r="B1811" t="s">
        <v>44</v>
      </c>
      <c r="C1811" t="s">
        <v>40</v>
      </c>
      <c r="D1811" t="s">
        <v>37</v>
      </c>
      <c r="E1811" t="s">
        <v>15</v>
      </c>
      <c r="F1811" t="s">
        <v>3</v>
      </c>
      <c r="G1811">
        <v>2015</v>
      </c>
      <c r="H1811">
        <v>1173.160296</v>
      </c>
    </row>
    <row r="1812" spans="1:8" x14ac:dyDescent="0.25">
      <c r="A1812" t="s">
        <v>46</v>
      </c>
      <c r="B1812" t="s">
        <v>44</v>
      </c>
      <c r="C1812" t="s">
        <v>40</v>
      </c>
      <c r="D1812" t="s">
        <v>37</v>
      </c>
      <c r="E1812" t="s">
        <v>15</v>
      </c>
      <c r="F1812" t="s">
        <v>3</v>
      </c>
      <c r="G1812">
        <v>2016</v>
      </c>
      <c r="H1812">
        <v>1186.2081000000001</v>
      </c>
    </row>
    <row r="1813" spans="1:8" x14ac:dyDescent="0.25">
      <c r="A1813" t="s">
        <v>46</v>
      </c>
      <c r="B1813" t="s">
        <v>44</v>
      </c>
      <c r="C1813" t="s">
        <v>40</v>
      </c>
      <c r="D1813" t="s">
        <v>37</v>
      </c>
      <c r="E1813" t="s">
        <v>15</v>
      </c>
      <c r="F1813" t="s">
        <v>3</v>
      </c>
      <c r="G1813">
        <v>2017</v>
      </c>
      <c r="H1813">
        <v>1199.3058000000001</v>
      </c>
    </row>
    <row r="1814" spans="1:8" x14ac:dyDescent="0.25">
      <c r="A1814" t="s">
        <v>46</v>
      </c>
      <c r="B1814" t="s">
        <v>44</v>
      </c>
      <c r="C1814" t="s">
        <v>40</v>
      </c>
      <c r="D1814" t="s">
        <v>37</v>
      </c>
      <c r="E1814" t="s">
        <v>6</v>
      </c>
      <c r="F1814" t="s">
        <v>3</v>
      </c>
      <c r="G1814">
        <v>2012</v>
      </c>
      <c r="H1814">
        <v>0</v>
      </c>
    </row>
    <row r="1815" spans="1:8" x14ac:dyDescent="0.25">
      <c r="A1815" t="s">
        <v>46</v>
      </c>
      <c r="B1815" t="s">
        <v>44</v>
      </c>
      <c r="C1815" t="s">
        <v>40</v>
      </c>
      <c r="D1815" t="s">
        <v>37</v>
      </c>
      <c r="E1815" t="s">
        <v>6</v>
      </c>
      <c r="F1815" t="s">
        <v>3</v>
      </c>
      <c r="G1815">
        <v>2013</v>
      </c>
      <c r="H1815">
        <v>0</v>
      </c>
    </row>
    <row r="1816" spans="1:8" x14ac:dyDescent="0.25">
      <c r="A1816" t="s">
        <v>46</v>
      </c>
      <c r="B1816" t="s">
        <v>44</v>
      </c>
      <c r="C1816" t="s">
        <v>40</v>
      </c>
      <c r="D1816" t="s">
        <v>37</v>
      </c>
      <c r="E1816" t="s">
        <v>6</v>
      </c>
      <c r="F1816" t="s">
        <v>3</v>
      </c>
      <c r="G1816">
        <v>2014</v>
      </c>
      <c r="H1816">
        <v>0</v>
      </c>
    </row>
    <row r="1817" spans="1:8" x14ac:dyDescent="0.25">
      <c r="A1817" t="s">
        <v>46</v>
      </c>
      <c r="B1817" t="s">
        <v>44</v>
      </c>
      <c r="C1817" t="s">
        <v>40</v>
      </c>
      <c r="D1817" t="s">
        <v>37</v>
      </c>
      <c r="E1817" t="s">
        <v>6</v>
      </c>
      <c r="F1817" t="s">
        <v>3</v>
      </c>
      <c r="G1817">
        <v>2015</v>
      </c>
      <c r="H1817">
        <v>0</v>
      </c>
    </row>
    <row r="1818" spans="1:8" x14ac:dyDescent="0.25">
      <c r="A1818" t="s">
        <v>46</v>
      </c>
      <c r="B1818" t="s">
        <v>44</v>
      </c>
      <c r="C1818" t="s">
        <v>40</v>
      </c>
      <c r="D1818" t="s">
        <v>37</v>
      </c>
      <c r="E1818" t="s">
        <v>6</v>
      </c>
      <c r="F1818" t="s">
        <v>3</v>
      </c>
      <c r="G1818">
        <v>2016</v>
      </c>
      <c r="H1818">
        <v>0</v>
      </c>
    </row>
    <row r="1819" spans="1:8" x14ac:dyDescent="0.25">
      <c r="A1819" t="s">
        <v>46</v>
      </c>
      <c r="B1819" t="s">
        <v>44</v>
      </c>
      <c r="C1819" t="s">
        <v>40</v>
      </c>
      <c r="D1819" t="s">
        <v>37</v>
      </c>
      <c r="E1819" t="s">
        <v>6</v>
      </c>
      <c r="F1819" t="s">
        <v>3</v>
      </c>
      <c r="G1819">
        <v>2017</v>
      </c>
      <c r="H1819">
        <v>0</v>
      </c>
    </row>
    <row r="1820" spans="1:8" x14ac:dyDescent="0.25">
      <c r="A1820" t="s">
        <v>46</v>
      </c>
      <c r="B1820" t="s">
        <v>44</v>
      </c>
      <c r="C1820" t="s">
        <v>40</v>
      </c>
      <c r="D1820" t="s">
        <v>37</v>
      </c>
      <c r="E1820" t="s">
        <v>8</v>
      </c>
      <c r="F1820" t="s">
        <v>3</v>
      </c>
      <c r="G1820">
        <v>2012</v>
      </c>
      <c r="H1820">
        <v>0</v>
      </c>
    </row>
    <row r="1821" spans="1:8" x14ac:dyDescent="0.25">
      <c r="A1821" t="s">
        <v>46</v>
      </c>
      <c r="B1821" t="s">
        <v>44</v>
      </c>
      <c r="C1821" t="s">
        <v>40</v>
      </c>
      <c r="D1821" t="s">
        <v>37</v>
      </c>
      <c r="E1821" t="s">
        <v>8</v>
      </c>
      <c r="F1821" t="s">
        <v>3</v>
      </c>
      <c r="G1821">
        <v>2013</v>
      </c>
      <c r="H1821">
        <v>0</v>
      </c>
    </row>
    <row r="1822" spans="1:8" x14ac:dyDescent="0.25">
      <c r="A1822" t="s">
        <v>46</v>
      </c>
      <c r="B1822" t="s">
        <v>44</v>
      </c>
      <c r="C1822" t="s">
        <v>40</v>
      </c>
      <c r="D1822" t="s">
        <v>37</v>
      </c>
      <c r="E1822" t="s">
        <v>8</v>
      </c>
      <c r="F1822" t="s">
        <v>3</v>
      </c>
      <c r="G1822">
        <v>2014</v>
      </c>
      <c r="H1822">
        <v>0</v>
      </c>
    </row>
    <row r="1823" spans="1:8" x14ac:dyDescent="0.25">
      <c r="A1823" t="s">
        <v>46</v>
      </c>
      <c r="B1823" t="s">
        <v>44</v>
      </c>
      <c r="C1823" t="s">
        <v>40</v>
      </c>
      <c r="D1823" t="s">
        <v>37</v>
      </c>
      <c r="E1823" t="s">
        <v>8</v>
      </c>
      <c r="F1823" t="s">
        <v>3</v>
      </c>
      <c r="G1823">
        <v>2015</v>
      </c>
      <c r="H1823">
        <v>0</v>
      </c>
    </row>
    <row r="1824" spans="1:8" x14ac:dyDescent="0.25">
      <c r="A1824" t="s">
        <v>46</v>
      </c>
      <c r="B1824" t="s">
        <v>44</v>
      </c>
      <c r="C1824" t="s">
        <v>40</v>
      </c>
      <c r="D1824" t="s">
        <v>37</v>
      </c>
      <c r="E1824" t="s">
        <v>8</v>
      </c>
      <c r="F1824" t="s">
        <v>3</v>
      </c>
      <c r="G1824">
        <v>2016</v>
      </c>
      <c r="H1824">
        <v>0</v>
      </c>
    </row>
    <row r="1825" spans="1:8" x14ac:dyDescent="0.25">
      <c r="A1825" t="s">
        <v>46</v>
      </c>
      <c r="B1825" t="s">
        <v>44</v>
      </c>
      <c r="C1825" t="s">
        <v>40</v>
      </c>
      <c r="D1825" t="s">
        <v>37</v>
      </c>
      <c r="E1825" t="s">
        <v>8</v>
      </c>
      <c r="F1825" t="s">
        <v>3</v>
      </c>
      <c r="G1825">
        <v>2017</v>
      </c>
      <c r="H1825">
        <v>0</v>
      </c>
    </row>
    <row r="1826" spans="1:8" x14ac:dyDescent="0.25">
      <c r="A1826" t="s">
        <v>46</v>
      </c>
      <c r="B1826" t="s">
        <v>44</v>
      </c>
      <c r="C1826" t="s">
        <v>40</v>
      </c>
      <c r="D1826" t="s">
        <v>37</v>
      </c>
      <c r="E1826" t="s">
        <v>15</v>
      </c>
      <c r="F1826" t="s">
        <v>4</v>
      </c>
      <c r="G1826">
        <v>2012</v>
      </c>
      <c r="H1826">
        <v>4.8074256000000003E-2</v>
      </c>
    </row>
    <row r="1827" spans="1:8" x14ac:dyDescent="0.25">
      <c r="A1827" t="s">
        <v>46</v>
      </c>
      <c r="B1827" t="s">
        <v>44</v>
      </c>
      <c r="C1827" t="s">
        <v>40</v>
      </c>
      <c r="D1827" t="s">
        <v>37</v>
      </c>
      <c r="E1827" t="s">
        <v>15</v>
      </c>
      <c r="F1827" t="s">
        <v>4</v>
      </c>
      <c r="G1827">
        <v>2013</v>
      </c>
      <c r="H1827">
        <v>4.9655640000000001E-2</v>
      </c>
    </row>
    <row r="1828" spans="1:8" x14ac:dyDescent="0.25">
      <c r="A1828" t="s">
        <v>46</v>
      </c>
      <c r="B1828" t="s">
        <v>44</v>
      </c>
      <c r="C1828" t="s">
        <v>40</v>
      </c>
      <c r="D1828" t="s">
        <v>37</v>
      </c>
      <c r="E1828" t="s">
        <v>15</v>
      </c>
      <c r="F1828" t="s">
        <v>4</v>
      </c>
      <c r="G1828">
        <v>2014</v>
      </c>
      <c r="H1828">
        <v>5.0220899999999992E-2</v>
      </c>
    </row>
    <row r="1829" spans="1:8" x14ac:dyDescent="0.25">
      <c r="A1829" t="s">
        <v>46</v>
      </c>
      <c r="B1829" t="s">
        <v>44</v>
      </c>
      <c r="C1829" t="s">
        <v>40</v>
      </c>
      <c r="D1829" t="s">
        <v>37</v>
      </c>
      <c r="E1829" t="s">
        <v>15</v>
      </c>
      <c r="F1829" t="s">
        <v>4</v>
      </c>
      <c r="G1829">
        <v>2015</v>
      </c>
      <c r="H1829">
        <v>5.0786160000000004E-2</v>
      </c>
    </row>
    <row r="1830" spans="1:8" x14ac:dyDescent="0.25">
      <c r="A1830" t="s">
        <v>46</v>
      </c>
      <c r="B1830" t="s">
        <v>44</v>
      </c>
      <c r="C1830" t="s">
        <v>40</v>
      </c>
      <c r="D1830" t="s">
        <v>37</v>
      </c>
      <c r="E1830" t="s">
        <v>15</v>
      </c>
      <c r="F1830" t="s">
        <v>4</v>
      </c>
      <c r="G1830">
        <v>2016</v>
      </c>
      <c r="H1830">
        <v>5.1351000000000001E-2</v>
      </c>
    </row>
    <row r="1831" spans="1:8" x14ac:dyDescent="0.25">
      <c r="A1831" t="s">
        <v>46</v>
      </c>
      <c r="B1831" t="s">
        <v>44</v>
      </c>
      <c r="C1831" t="s">
        <v>40</v>
      </c>
      <c r="D1831" t="s">
        <v>37</v>
      </c>
      <c r="E1831" t="s">
        <v>15</v>
      </c>
      <c r="F1831" t="s">
        <v>4</v>
      </c>
      <c r="G1831">
        <v>2017</v>
      </c>
      <c r="H1831">
        <v>5.1917999999999999E-2</v>
      </c>
    </row>
    <row r="1832" spans="1:8" x14ac:dyDescent="0.25">
      <c r="A1832" t="s">
        <v>46</v>
      </c>
      <c r="B1832" t="s">
        <v>44</v>
      </c>
      <c r="C1832" t="s">
        <v>40</v>
      </c>
      <c r="D1832" t="s">
        <v>37</v>
      </c>
      <c r="E1832" t="s">
        <v>6</v>
      </c>
      <c r="F1832" t="s">
        <v>4</v>
      </c>
      <c r="G1832">
        <v>2012</v>
      </c>
      <c r="H1832">
        <v>0</v>
      </c>
    </row>
    <row r="1833" spans="1:8" x14ac:dyDescent="0.25">
      <c r="A1833" t="s">
        <v>46</v>
      </c>
      <c r="B1833" t="s">
        <v>44</v>
      </c>
      <c r="C1833" t="s">
        <v>40</v>
      </c>
      <c r="D1833" t="s">
        <v>37</v>
      </c>
      <c r="E1833" t="s">
        <v>6</v>
      </c>
      <c r="F1833" t="s">
        <v>4</v>
      </c>
      <c r="G1833">
        <v>2013</v>
      </c>
      <c r="H1833">
        <v>0</v>
      </c>
    </row>
    <row r="1834" spans="1:8" x14ac:dyDescent="0.25">
      <c r="A1834" t="s">
        <v>46</v>
      </c>
      <c r="B1834" t="s">
        <v>44</v>
      </c>
      <c r="C1834" t="s">
        <v>40</v>
      </c>
      <c r="D1834" t="s">
        <v>37</v>
      </c>
      <c r="E1834" t="s">
        <v>6</v>
      </c>
      <c r="F1834" t="s">
        <v>4</v>
      </c>
      <c r="G1834">
        <v>2014</v>
      </c>
      <c r="H1834">
        <v>0</v>
      </c>
    </row>
    <row r="1835" spans="1:8" x14ac:dyDescent="0.25">
      <c r="A1835" t="s">
        <v>46</v>
      </c>
      <c r="B1835" t="s">
        <v>44</v>
      </c>
      <c r="C1835" t="s">
        <v>40</v>
      </c>
      <c r="D1835" t="s">
        <v>37</v>
      </c>
      <c r="E1835" t="s">
        <v>6</v>
      </c>
      <c r="F1835" t="s">
        <v>4</v>
      </c>
      <c r="G1835">
        <v>2015</v>
      </c>
      <c r="H1835">
        <v>0</v>
      </c>
    </row>
    <row r="1836" spans="1:8" x14ac:dyDescent="0.25">
      <c r="A1836" t="s">
        <v>46</v>
      </c>
      <c r="B1836" t="s">
        <v>44</v>
      </c>
      <c r="C1836" t="s">
        <v>40</v>
      </c>
      <c r="D1836" t="s">
        <v>37</v>
      </c>
      <c r="E1836" t="s">
        <v>6</v>
      </c>
      <c r="F1836" t="s">
        <v>4</v>
      </c>
      <c r="G1836">
        <v>2016</v>
      </c>
      <c r="H1836">
        <v>0</v>
      </c>
    </row>
    <row r="1837" spans="1:8" x14ac:dyDescent="0.25">
      <c r="A1837" t="s">
        <v>46</v>
      </c>
      <c r="B1837" t="s">
        <v>44</v>
      </c>
      <c r="C1837" t="s">
        <v>40</v>
      </c>
      <c r="D1837" t="s">
        <v>37</v>
      </c>
      <c r="E1837" t="s">
        <v>6</v>
      </c>
      <c r="F1837" t="s">
        <v>4</v>
      </c>
      <c r="G1837">
        <v>2017</v>
      </c>
      <c r="H1837">
        <v>0</v>
      </c>
    </row>
    <row r="1838" spans="1:8" x14ac:dyDescent="0.25">
      <c r="A1838" t="s">
        <v>46</v>
      </c>
      <c r="B1838" t="s">
        <v>44</v>
      </c>
      <c r="C1838" t="s">
        <v>40</v>
      </c>
      <c r="D1838" t="s">
        <v>37</v>
      </c>
      <c r="E1838" t="s">
        <v>8</v>
      </c>
      <c r="F1838" t="s">
        <v>4</v>
      </c>
      <c r="G1838">
        <v>2012</v>
      </c>
      <c r="H1838">
        <v>0</v>
      </c>
    </row>
    <row r="1839" spans="1:8" x14ac:dyDescent="0.25">
      <c r="A1839" t="s">
        <v>46</v>
      </c>
      <c r="B1839" t="s">
        <v>44</v>
      </c>
      <c r="C1839" t="s">
        <v>40</v>
      </c>
      <c r="D1839" t="s">
        <v>37</v>
      </c>
      <c r="E1839" t="s">
        <v>8</v>
      </c>
      <c r="F1839" t="s">
        <v>4</v>
      </c>
      <c r="G1839">
        <v>2013</v>
      </c>
      <c r="H1839">
        <v>0</v>
      </c>
    </row>
    <row r="1840" spans="1:8" x14ac:dyDescent="0.25">
      <c r="A1840" t="s">
        <v>46</v>
      </c>
      <c r="B1840" t="s">
        <v>44</v>
      </c>
      <c r="C1840" t="s">
        <v>40</v>
      </c>
      <c r="D1840" t="s">
        <v>37</v>
      </c>
      <c r="E1840" t="s">
        <v>8</v>
      </c>
      <c r="F1840" t="s">
        <v>4</v>
      </c>
      <c r="G1840">
        <v>2014</v>
      </c>
      <c r="H1840">
        <v>0</v>
      </c>
    </row>
    <row r="1841" spans="1:8" x14ac:dyDescent="0.25">
      <c r="A1841" t="s">
        <v>46</v>
      </c>
      <c r="B1841" t="s">
        <v>44</v>
      </c>
      <c r="C1841" t="s">
        <v>40</v>
      </c>
      <c r="D1841" t="s">
        <v>37</v>
      </c>
      <c r="E1841" t="s">
        <v>8</v>
      </c>
      <c r="F1841" t="s">
        <v>4</v>
      </c>
      <c r="G1841">
        <v>2015</v>
      </c>
      <c r="H1841">
        <v>0</v>
      </c>
    </row>
    <row r="1842" spans="1:8" x14ac:dyDescent="0.25">
      <c r="A1842" t="s">
        <v>46</v>
      </c>
      <c r="B1842" t="s">
        <v>44</v>
      </c>
      <c r="C1842" t="s">
        <v>40</v>
      </c>
      <c r="D1842" t="s">
        <v>37</v>
      </c>
      <c r="E1842" t="s">
        <v>8</v>
      </c>
      <c r="F1842" t="s">
        <v>4</v>
      </c>
      <c r="G1842">
        <v>2016</v>
      </c>
      <c r="H1842">
        <v>0</v>
      </c>
    </row>
    <row r="1843" spans="1:8" x14ac:dyDescent="0.25">
      <c r="A1843" t="s">
        <v>46</v>
      </c>
      <c r="B1843" t="s">
        <v>44</v>
      </c>
      <c r="C1843" t="s">
        <v>40</v>
      </c>
      <c r="D1843" t="s">
        <v>37</v>
      </c>
      <c r="E1843" t="s">
        <v>8</v>
      </c>
      <c r="F1843" t="s">
        <v>4</v>
      </c>
      <c r="G1843">
        <v>2017</v>
      </c>
      <c r="H1843">
        <v>0</v>
      </c>
    </row>
    <row r="1844" spans="1:8" x14ac:dyDescent="0.25">
      <c r="A1844" t="s">
        <v>46</v>
      </c>
      <c r="B1844" t="s">
        <v>44</v>
      </c>
      <c r="C1844" t="s">
        <v>40</v>
      </c>
      <c r="D1844" t="s">
        <v>37</v>
      </c>
      <c r="E1844" t="s">
        <v>15</v>
      </c>
      <c r="F1844" t="s">
        <v>5</v>
      </c>
      <c r="G1844">
        <v>2012</v>
      </c>
      <c r="H1844">
        <v>9.6148511999999998E-3</v>
      </c>
    </row>
    <row r="1845" spans="1:8" x14ac:dyDescent="0.25">
      <c r="A1845" t="s">
        <v>46</v>
      </c>
      <c r="B1845" t="s">
        <v>44</v>
      </c>
      <c r="C1845" t="s">
        <v>40</v>
      </c>
      <c r="D1845" t="s">
        <v>37</v>
      </c>
      <c r="E1845" t="s">
        <v>15</v>
      </c>
      <c r="F1845" t="s">
        <v>5</v>
      </c>
      <c r="G1845">
        <v>2013</v>
      </c>
      <c r="H1845">
        <v>9.9311280000000009E-3</v>
      </c>
    </row>
    <row r="1846" spans="1:8" x14ac:dyDescent="0.25">
      <c r="A1846" t="s">
        <v>46</v>
      </c>
      <c r="B1846" t="s">
        <v>44</v>
      </c>
      <c r="C1846" t="s">
        <v>40</v>
      </c>
      <c r="D1846" t="s">
        <v>37</v>
      </c>
      <c r="E1846" t="s">
        <v>15</v>
      </c>
      <c r="F1846" t="s">
        <v>5</v>
      </c>
      <c r="G1846">
        <v>2014</v>
      </c>
      <c r="H1846">
        <v>1.0044179999999998E-2</v>
      </c>
    </row>
    <row r="1847" spans="1:8" x14ac:dyDescent="0.25">
      <c r="A1847" t="s">
        <v>46</v>
      </c>
      <c r="B1847" t="s">
        <v>44</v>
      </c>
      <c r="C1847" t="s">
        <v>40</v>
      </c>
      <c r="D1847" t="s">
        <v>37</v>
      </c>
      <c r="E1847" t="s">
        <v>15</v>
      </c>
      <c r="F1847" t="s">
        <v>5</v>
      </c>
      <c r="G1847">
        <v>2015</v>
      </c>
      <c r="H1847">
        <v>1.0157232E-2</v>
      </c>
    </row>
    <row r="1848" spans="1:8" x14ac:dyDescent="0.25">
      <c r="A1848" t="s">
        <v>46</v>
      </c>
      <c r="B1848" t="s">
        <v>44</v>
      </c>
      <c r="C1848" t="s">
        <v>40</v>
      </c>
      <c r="D1848" t="s">
        <v>37</v>
      </c>
      <c r="E1848" t="s">
        <v>15</v>
      </c>
      <c r="F1848" t="s">
        <v>5</v>
      </c>
      <c r="G1848">
        <v>2016</v>
      </c>
      <c r="H1848">
        <v>1.0270199999999998E-2</v>
      </c>
    </row>
    <row r="1849" spans="1:8" x14ac:dyDescent="0.25">
      <c r="A1849" t="s">
        <v>46</v>
      </c>
      <c r="B1849" t="s">
        <v>44</v>
      </c>
      <c r="C1849" t="s">
        <v>40</v>
      </c>
      <c r="D1849" t="s">
        <v>37</v>
      </c>
      <c r="E1849" t="s">
        <v>15</v>
      </c>
      <c r="F1849" t="s">
        <v>5</v>
      </c>
      <c r="G1849">
        <v>2017</v>
      </c>
      <c r="H1849">
        <v>1.03836E-2</v>
      </c>
    </row>
    <row r="1850" spans="1:8" x14ac:dyDescent="0.25">
      <c r="A1850" t="s">
        <v>46</v>
      </c>
      <c r="B1850" t="s">
        <v>44</v>
      </c>
      <c r="C1850" t="s">
        <v>40</v>
      </c>
      <c r="D1850" t="s">
        <v>37</v>
      </c>
      <c r="E1850" t="s">
        <v>6</v>
      </c>
      <c r="F1850" t="s">
        <v>5</v>
      </c>
      <c r="G1850">
        <v>2012</v>
      </c>
      <c r="H1850">
        <v>0</v>
      </c>
    </row>
    <row r="1851" spans="1:8" x14ac:dyDescent="0.25">
      <c r="A1851" t="s">
        <v>46</v>
      </c>
      <c r="B1851" t="s">
        <v>44</v>
      </c>
      <c r="C1851" t="s">
        <v>40</v>
      </c>
      <c r="D1851" t="s">
        <v>37</v>
      </c>
      <c r="E1851" t="s">
        <v>6</v>
      </c>
      <c r="F1851" t="s">
        <v>5</v>
      </c>
      <c r="G1851">
        <v>2013</v>
      </c>
      <c r="H1851">
        <v>0</v>
      </c>
    </row>
    <row r="1852" spans="1:8" x14ac:dyDescent="0.25">
      <c r="A1852" t="s">
        <v>46</v>
      </c>
      <c r="B1852" t="s">
        <v>44</v>
      </c>
      <c r="C1852" t="s">
        <v>40</v>
      </c>
      <c r="D1852" t="s">
        <v>37</v>
      </c>
      <c r="E1852" t="s">
        <v>6</v>
      </c>
      <c r="F1852" t="s">
        <v>5</v>
      </c>
      <c r="G1852">
        <v>2014</v>
      </c>
      <c r="H1852">
        <v>0</v>
      </c>
    </row>
    <row r="1853" spans="1:8" x14ac:dyDescent="0.25">
      <c r="A1853" t="s">
        <v>46</v>
      </c>
      <c r="B1853" t="s">
        <v>44</v>
      </c>
      <c r="C1853" t="s">
        <v>40</v>
      </c>
      <c r="D1853" t="s">
        <v>37</v>
      </c>
      <c r="E1853" t="s">
        <v>6</v>
      </c>
      <c r="F1853" t="s">
        <v>5</v>
      </c>
      <c r="G1853">
        <v>2015</v>
      </c>
      <c r="H1853">
        <v>0</v>
      </c>
    </row>
    <row r="1854" spans="1:8" x14ac:dyDescent="0.25">
      <c r="A1854" t="s">
        <v>46</v>
      </c>
      <c r="B1854" t="s">
        <v>44</v>
      </c>
      <c r="C1854" t="s">
        <v>40</v>
      </c>
      <c r="D1854" t="s">
        <v>37</v>
      </c>
      <c r="E1854" t="s">
        <v>6</v>
      </c>
      <c r="F1854" t="s">
        <v>5</v>
      </c>
      <c r="G1854">
        <v>2016</v>
      </c>
      <c r="H1854">
        <v>0</v>
      </c>
    </row>
    <row r="1855" spans="1:8" x14ac:dyDescent="0.25">
      <c r="A1855" t="s">
        <v>46</v>
      </c>
      <c r="B1855" t="s">
        <v>44</v>
      </c>
      <c r="C1855" t="s">
        <v>40</v>
      </c>
      <c r="D1855" t="s">
        <v>37</v>
      </c>
      <c r="E1855" t="s">
        <v>6</v>
      </c>
      <c r="F1855" t="s">
        <v>5</v>
      </c>
      <c r="G1855">
        <v>2017</v>
      </c>
      <c r="H1855">
        <v>0</v>
      </c>
    </row>
    <row r="1856" spans="1:8" x14ac:dyDescent="0.25">
      <c r="A1856" t="s">
        <v>46</v>
      </c>
      <c r="B1856" t="s">
        <v>44</v>
      </c>
      <c r="C1856" t="s">
        <v>40</v>
      </c>
      <c r="D1856" t="s">
        <v>37</v>
      </c>
      <c r="E1856" t="s">
        <v>8</v>
      </c>
      <c r="F1856" t="s">
        <v>5</v>
      </c>
      <c r="G1856">
        <v>2012</v>
      </c>
      <c r="H1856">
        <v>0</v>
      </c>
    </row>
    <row r="1857" spans="1:8" x14ac:dyDescent="0.25">
      <c r="A1857" t="s">
        <v>46</v>
      </c>
      <c r="B1857" t="s">
        <v>44</v>
      </c>
      <c r="C1857" t="s">
        <v>40</v>
      </c>
      <c r="D1857" t="s">
        <v>37</v>
      </c>
      <c r="E1857" t="s">
        <v>8</v>
      </c>
      <c r="F1857" t="s">
        <v>5</v>
      </c>
      <c r="G1857">
        <v>2013</v>
      </c>
      <c r="H1857">
        <v>0</v>
      </c>
    </row>
    <row r="1858" spans="1:8" x14ac:dyDescent="0.25">
      <c r="A1858" t="s">
        <v>46</v>
      </c>
      <c r="B1858" t="s">
        <v>44</v>
      </c>
      <c r="C1858" t="s">
        <v>40</v>
      </c>
      <c r="D1858" t="s">
        <v>37</v>
      </c>
      <c r="E1858" t="s">
        <v>8</v>
      </c>
      <c r="F1858" t="s">
        <v>5</v>
      </c>
      <c r="G1858">
        <v>2014</v>
      </c>
      <c r="H1858">
        <v>0</v>
      </c>
    </row>
    <row r="1859" spans="1:8" x14ac:dyDescent="0.25">
      <c r="A1859" t="s">
        <v>46</v>
      </c>
      <c r="B1859" t="s">
        <v>44</v>
      </c>
      <c r="C1859" t="s">
        <v>40</v>
      </c>
      <c r="D1859" t="s">
        <v>37</v>
      </c>
      <c r="E1859" t="s">
        <v>8</v>
      </c>
      <c r="F1859" t="s">
        <v>5</v>
      </c>
      <c r="G1859">
        <v>2015</v>
      </c>
      <c r="H1859">
        <v>0</v>
      </c>
    </row>
    <row r="1860" spans="1:8" x14ac:dyDescent="0.25">
      <c r="A1860" t="s">
        <v>46</v>
      </c>
      <c r="B1860" t="s">
        <v>44</v>
      </c>
      <c r="C1860" t="s">
        <v>40</v>
      </c>
      <c r="D1860" t="s">
        <v>37</v>
      </c>
      <c r="E1860" t="s">
        <v>8</v>
      </c>
      <c r="F1860" t="s">
        <v>5</v>
      </c>
      <c r="G1860">
        <v>2016</v>
      </c>
      <c r="H1860">
        <v>0</v>
      </c>
    </row>
    <row r="1861" spans="1:8" x14ac:dyDescent="0.25">
      <c r="A1861" t="s">
        <v>46</v>
      </c>
      <c r="B1861" t="s">
        <v>44</v>
      </c>
      <c r="C1861" t="s">
        <v>40</v>
      </c>
      <c r="D1861" t="s">
        <v>37</v>
      </c>
      <c r="E1861" t="s">
        <v>8</v>
      </c>
      <c r="F1861" t="s">
        <v>5</v>
      </c>
      <c r="G1861">
        <v>2017</v>
      </c>
      <c r="H1861">
        <v>0</v>
      </c>
    </row>
  </sheetData>
  <autoFilter ref="A1:G1861" xr:uid="{65C33195-C495-4590-A905-972891C58F89}">
    <filterColumn colId="4">
      <filters>
        <filter val="Aviation gasoline"/>
        <filter val="Bitumen"/>
        <filter val="Coal"/>
        <filter val="Diesel"/>
        <filter val="Gas"/>
        <filter val="Gas work gas"/>
        <filter val="Kerosene"/>
        <filter val="LPG"/>
        <filter val="Motor gasoline"/>
        <filter val="Other primary solid biomass"/>
        <filter val="Petroleum coke"/>
        <filter val="Residual Fuel Oil (HFO)"/>
        <filter val="Wood/Wood Wast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2020-04-16T07:51:48Z</dcterms:created>
  <dcterms:modified xsi:type="dcterms:W3CDTF">2020-07-16T06:42:08Z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915578722953796</vt:r8>
  </property>
</Properties>
</file>