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ept\Desktop\NDC\Latest\"/>
    </mc:Choice>
  </mc:AlternateContent>
  <xr:revisionPtr revIDLastSave="0" documentId="13_ncr:1_{4871BAFE-54AF-4D70-9EF9-119B22E71E67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Pivot Table from Inventory_1" sheetId="2" r:id="rId1"/>
    <sheet name="Pivot Table from Inventory_2" sheetId="5" r:id="rId2"/>
    <sheet name="Comparison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5" i="3" l="1"/>
  <c r="S54" i="3" s="1"/>
  <c r="T54" i="3" s="1"/>
  <c r="P55" i="3"/>
  <c r="Q55" i="3" s="1"/>
  <c r="M55" i="3"/>
  <c r="M54" i="3" s="1"/>
  <c r="N54" i="3" s="1"/>
  <c r="J55" i="3"/>
  <c r="J54" i="3" s="1"/>
  <c r="K54" i="3" s="1"/>
  <c r="G55" i="3"/>
  <c r="G54" i="3" s="1"/>
  <c r="H54" i="3" s="1"/>
  <c r="Q56" i="3"/>
  <c r="T56" i="3"/>
  <c r="E55" i="3"/>
  <c r="D55" i="3"/>
  <c r="D54" i="3" s="1"/>
  <c r="E54" i="3" s="1"/>
  <c r="S14" i="3"/>
  <c r="P14" i="3"/>
  <c r="M14" i="3"/>
  <c r="J14" i="3"/>
  <c r="G14" i="3"/>
  <c r="D14" i="3"/>
  <c r="T55" i="3" l="1"/>
  <c r="P54" i="3"/>
  <c r="Q54" i="3" s="1"/>
  <c r="N55" i="3"/>
  <c r="K55" i="3"/>
  <c r="H55" i="3"/>
  <c r="S24" i="3"/>
  <c r="P24" i="3"/>
  <c r="M24" i="3"/>
  <c r="N24" i="3" s="1"/>
  <c r="J24" i="3"/>
  <c r="G24" i="3"/>
  <c r="S8" i="3"/>
  <c r="P8" i="3"/>
  <c r="M8" i="3"/>
  <c r="J8" i="3"/>
  <c r="G8" i="3"/>
  <c r="D8" i="3"/>
  <c r="D7" i="3" s="1"/>
  <c r="D9" i="3"/>
  <c r="S25" i="3"/>
  <c r="T25" i="3" s="1"/>
  <c r="P25" i="3"/>
  <c r="Q25" i="3" s="1"/>
  <c r="M25" i="3"/>
  <c r="N25" i="3" s="1"/>
  <c r="J25" i="3"/>
  <c r="K25" i="3" s="1"/>
  <c r="G25" i="3"/>
  <c r="H25" i="3" s="1"/>
  <c r="T24" i="3"/>
  <c r="Q24" i="3"/>
  <c r="K24" i="3"/>
  <c r="D25" i="3"/>
  <c r="E25" i="3" s="1"/>
  <c r="J23" i="3" l="1"/>
  <c r="K23" i="3" s="1"/>
  <c r="M23" i="3"/>
  <c r="N23" i="3" s="1"/>
  <c r="P23" i="3"/>
  <c r="Q23" i="3" s="1"/>
  <c r="S23" i="3"/>
  <c r="T23" i="3" s="1"/>
  <c r="S9" i="3"/>
  <c r="T9" i="3" s="1"/>
  <c r="P9" i="3"/>
  <c r="Q9" i="3" s="1"/>
  <c r="M9" i="3"/>
  <c r="N9" i="3" s="1"/>
  <c r="J9" i="3"/>
  <c r="K9" i="3" s="1"/>
  <c r="G9" i="3"/>
  <c r="H9" i="3" s="1"/>
  <c r="T8" i="3"/>
  <c r="Q8" i="3"/>
  <c r="N8" i="3"/>
  <c r="K8" i="3"/>
  <c r="H8" i="3"/>
  <c r="E7" i="3"/>
  <c r="E8" i="3"/>
  <c r="E9" i="3"/>
  <c r="J7" i="3" l="1"/>
  <c r="K7" i="3" s="1"/>
  <c r="M7" i="3"/>
  <c r="N7" i="3" s="1"/>
  <c r="S7" i="3"/>
  <c r="T7" i="3" s="1"/>
  <c r="G7" i="3"/>
  <c r="H7" i="3" s="1"/>
  <c r="P7" i="3"/>
  <c r="Q7" i="3" s="1"/>
  <c r="D24" i="3" l="1"/>
  <c r="D23" i="3" l="1"/>
  <c r="E23" i="3" s="1"/>
  <c r="E24" i="3"/>
  <c r="H24" i="3" l="1"/>
  <c r="G23" i="3"/>
  <c r="H23" i="3" s="1"/>
  <c r="S59" i="3" l="1"/>
  <c r="T59" i="3" s="1"/>
  <c r="P59" i="3"/>
  <c r="P58" i="3" s="1"/>
  <c r="Q58" i="3" s="1"/>
  <c r="M59" i="3"/>
  <c r="N59" i="3" s="1"/>
  <c r="J59" i="3"/>
  <c r="J58" i="3" s="1"/>
  <c r="K58" i="3" s="1"/>
  <c r="G59" i="3"/>
  <c r="G58" i="3" s="1"/>
  <c r="H58" i="3" s="1"/>
  <c r="D59" i="3"/>
  <c r="E59" i="3" s="1"/>
  <c r="Q59" i="3"/>
  <c r="S53" i="3"/>
  <c r="T53" i="3" s="1"/>
  <c r="P53" i="3"/>
  <c r="M53" i="3"/>
  <c r="N53" i="3" s="1"/>
  <c r="J53" i="3"/>
  <c r="K53" i="3" s="1"/>
  <c r="G53" i="3"/>
  <c r="D53" i="3"/>
  <c r="E53" i="3" s="1"/>
  <c r="S52" i="3"/>
  <c r="T52" i="3" s="1"/>
  <c r="P52" i="3"/>
  <c r="Q52" i="3" s="1"/>
  <c r="M52" i="3"/>
  <c r="N52" i="3" s="1"/>
  <c r="J52" i="3"/>
  <c r="K52" i="3" s="1"/>
  <c r="G52" i="3"/>
  <c r="H52" i="3" s="1"/>
  <c r="D52" i="3"/>
  <c r="E52" i="3" s="1"/>
  <c r="G50" i="3"/>
  <c r="H50" i="3" s="1"/>
  <c r="G49" i="3"/>
  <c r="H49" i="3" s="1"/>
  <c r="D50" i="3"/>
  <c r="E50" i="3" s="1"/>
  <c r="D49" i="3"/>
  <c r="P49" i="3"/>
  <c r="P50" i="3"/>
  <c r="S51" i="3"/>
  <c r="T51" i="3" s="1"/>
  <c r="P51" i="3"/>
  <c r="Q51" i="3" s="1"/>
  <c r="M51" i="3"/>
  <c r="N51" i="3" s="1"/>
  <c r="J51" i="3"/>
  <c r="K51" i="3" s="1"/>
  <c r="G51" i="3"/>
  <c r="H51" i="3" s="1"/>
  <c r="D51" i="3"/>
  <c r="E51" i="3" s="1"/>
  <c r="S50" i="3"/>
  <c r="Q49" i="3"/>
  <c r="M50" i="3"/>
  <c r="J50" i="3"/>
  <c r="S49" i="3"/>
  <c r="T49" i="3" s="1"/>
  <c r="Q53" i="3"/>
  <c r="M49" i="3"/>
  <c r="N49" i="3" s="1"/>
  <c r="J49" i="3"/>
  <c r="K49" i="3" s="1"/>
  <c r="H53" i="3"/>
  <c r="K59" i="3" l="1"/>
  <c r="H59" i="3"/>
  <c r="M58" i="3"/>
  <c r="N58" i="3" s="1"/>
  <c r="D58" i="3"/>
  <c r="E58" i="3" s="1"/>
  <c r="S58" i="3"/>
  <c r="T58" i="3" s="1"/>
  <c r="M48" i="3"/>
  <c r="N48" i="3" s="1"/>
  <c r="S48" i="3"/>
  <c r="T48" i="3" s="1"/>
  <c r="J48" i="3"/>
  <c r="K48" i="3" s="1"/>
  <c r="D48" i="3"/>
  <c r="E48" i="3" s="1"/>
  <c r="T50" i="3"/>
  <c r="P48" i="3"/>
  <c r="Q48" i="3" s="1"/>
  <c r="Q50" i="3"/>
  <c r="N50" i="3"/>
  <c r="K50" i="3"/>
  <c r="G48" i="3"/>
  <c r="H48" i="3" s="1"/>
  <c r="E49" i="3"/>
  <c r="S43" i="3"/>
  <c r="T43" i="3" s="1"/>
  <c r="P43" i="3"/>
  <c r="Q43" i="3" s="1"/>
  <c r="M43" i="3"/>
  <c r="N43" i="3" s="1"/>
  <c r="J43" i="3"/>
  <c r="J42" i="3" s="1"/>
  <c r="K42" i="3" s="1"/>
  <c r="G43" i="3"/>
  <c r="H43" i="3" s="1"/>
  <c r="D43" i="3"/>
  <c r="E43" i="3" s="1"/>
  <c r="S41" i="3"/>
  <c r="T41" i="3" s="1"/>
  <c r="S40" i="3"/>
  <c r="T40" i="3" s="1"/>
  <c r="P41" i="3"/>
  <c r="Q41" i="3" s="1"/>
  <c r="P40" i="3"/>
  <c r="Q40" i="3" s="1"/>
  <c r="M41" i="3"/>
  <c r="N41" i="3" s="1"/>
  <c r="M40" i="3"/>
  <c r="J41" i="3"/>
  <c r="K41" i="3" s="1"/>
  <c r="J40" i="3"/>
  <c r="K40" i="3" s="1"/>
  <c r="G41" i="3"/>
  <c r="H41" i="3" s="1"/>
  <c r="G40" i="3"/>
  <c r="H40" i="3" s="1"/>
  <c r="D41" i="3"/>
  <c r="E41" i="3" s="1"/>
  <c r="D40" i="3"/>
  <c r="E40" i="3" s="1"/>
  <c r="S15" i="3"/>
  <c r="T15" i="3" s="1"/>
  <c r="P15" i="3"/>
  <c r="Q15" i="3" s="1"/>
  <c r="M15" i="3"/>
  <c r="N15" i="3" s="1"/>
  <c r="J15" i="3"/>
  <c r="K15" i="3" s="1"/>
  <c r="G15" i="3"/>
  <c r="H15" i="3" s="1"/>
  <c r="D15" i="3"/>
  <c r="T14" i="3"/>
  <c r="N14" i="3"/>
  <c r="K14" i="3"/>
  <c r="E14" i="3"/>
  <c r="S39" i="3" l="1"/>
  <c r="T39" i="3" s="1"/>
  <c r="K43" i="3"/>
  <c r="M42" i="3"/>
  <c r="N42" i="3" s="1"/>
  <c r="D39" i="3"/>
  <c r="E39" i="3" s="1"/>
  <c r="M39" i="3"/>
  <c r="N39" i="3" s="1"/>
  <c r="N40" i="3"/>
  <c r="G13" i="3"/>
  <c r="H13" i="3" s="1"/>
  <c r="S42" i="3"/>
  <c r="T42" i="3" s="1"/>
  <c r="G42" i="3"/>
  <c r="H42" i="3" s="1"/>
  <c r="P42" i="3"/>
  <c r="Q42" i="3" s="1"/>
  <c r="D42" i="3"/>
  <c r="E42" i="3" s="1"/>
  <c r="P39" i="3"/>
  <c r="Q39" i="3" s="1"/>
  <c r="J39" i="3"/>
  <c r="K39" i="3" s="1"/>
  <c r="G39" i="3"/>
  <c r="H39" i="3" s="1"/>
  <c r="J13" i="3"/>
  <c r="K13" i="3" s="1"/>
  <c r="H14" i="3"/>
  <c r="D13" i="3"/>
  <c r="E13" i="3" s="1"/>
  <c r="P13" i="3"/>
  <c r="Q13" i="3" s="1"/>
  <c r="M13" i="3"/>
  <c r="N13" i="3" s="1"/>
  <c r="S13" i="3"/>
  <c r="T13" i="3" s="1"/>
  <c r="Q14" i="3"/>
  <c r="E15" i="3"/>
  <c r="P63" i="3" l="1"/>
  <c r="Q63" i="3" l="1"/>
  <c r="T61" i="3" l="1"/>
  <c r="T19" i="3"/>
  <c r="Q61" i="3"/>
  <c r="Q19" i="3"/>
  <c r="N61" i="3"/>
  <c r="N19" i="3"/>
  <c r="K61" i="3"/>
  <c r="K19" i="3"/>
  <c r="H61" i="3"/>
  <c r="H19" i="3"/>
  <c r="E19" i="3"/>
  <c r="E61" i="3"/>
  <c r="D4" i="3"/>
  <c r="E4" i="3" s="1"/>
  <c r="M47" i="3" l="1"/>
  <c r="J47" i="3"/>
  <c r="G47" i="3"/>
  <c r="D47" i="3"/>
  <c r="S57" i="3"/>
  <c r="P57" i="3"/>
  <c r="M57" i="3"/>
  <c r="J57" i="3"/>
  <c r="G57" i="3"/>
  <c r="D57" i="3"/>
  <c r="S30" i="3"/>
  <c r="T30" i="3" s="1"/>
  <c r="P30" i="3"/>
  <c r="Q30" i="3" s="1"/>
  <c r="M30" i="3"/>
  <c r="N30" i="3" s="1"/>
  <c r="J30" i="3"/>
  <c r="K30" i="3" s="1"/>
  <c r="G30" i="3"/>
  <c r="H30" i="3" s="1"/>
  <c r="D30" i="3"/>
  <c r="E30" i="3" s="1"/>
  <c r="S29" i="3"/>
  <c r="T29" i="3" s="1"/>
  <c r="P29" i="3"/>
  <c r="Q29" i="3" s="1"/>
  <c r="M29" i="3"/>
  <c r="N29" i="3" s="1"/>
  <c r="J29" i="3"/>
  <c r="K29" i="3" s="1"/>
  <c r="G29" i="3"/>
  <c r="H29" i="3" s="1"/>
  <c r="D29" i="3"/>
  <c r="E29" i="3" s="1"/>
  <c r="S28" i="3"/>
  <c r="T28" i="3" s="1"/>
  <c r="P28" i="3"/>
  <c r="Q28" i="3" s="1"/>
  <c r="M28" i="3"/>
  <c r="N28" i="3" s="1"/>
  <c r="J28" i="3"/>
  <c r="K28" i="3" s="1"/>
  <c r="G28" i="3"/>
  <c r="H28" i="3" s="1"/>
  <c r="D28" i="3"/>
  <c r="E28" i="3" s="1"/>
  <c r="S27" i="3"/>
  <c r="T27" i="3" s="1"/>
  <c r="P27" i="3"/>
  <c r="Q27" i="3" s="1"/>
  <c r="M27" i="3"/>
  <c r="N27" i="3" s="1"/>
  <c r="J27" i="3"/>
  <c r="K27" i="3" s="1"/>
  <c r="G27" i="3"/>
  <c r="H27" i="3" s="1"/>
  <c r="D27" i="3"/>
  <c r="E27" i="3" s="1"/>
  <c r="S11" i="3"/>
  <c r="T11" i="3" s="1"/>
  <c r="P11" i="3"/>
  <c r="Q11" i="3" s="1"/>
  <c r="M11" i="3"/>
  <c r="N11" i="3" s="1"/>
  <c r="J11" i="3"/>
  <c r="K11" i="3" s="1"/>
  <c r="G11" i="3"/>
  <c r="H11" i="3" s="1"/>
  <c r="D11" i="3"/>
  <c r="E11" i="3" s="1"/>
  <c r="S12" i="3"/>
  <c r="T12" i="3" s="1"/>
  <c r="P12" i="3"/>
  <c r="Q12" i="3" s="1"/>
  <c r="M12" i="3"/>
  <c r="N12" i="3" s="1"/>
  <c r="J12" i="3"/>
  <c r="K12" i="3" s="1"/>
  <c r="G12" i="3"/>
  <c r="H12" i="3" s="1"/>
  <c r="D12" i="3"/>
  <c r="E12" i="3" s="1"/>
  <c r="S6" i="3"/>
  <c r="P6" i="3"/>
  <c r="M6" i="3"/>
  <c r="J6" i="3"/>
  <c r="G6" i="3"/>
  <c r="D6" i="3"/>
  <c r="P5" i="3" l="1"/>
  <c r="Q5" i="3" s="1"/>
  <c r="Q6" i="3"/>
  <c r="M56" i="3"/>
  <c r="N56" i="3" s="1"/>
  <c r="N57" i="3"/>
  <c r="P56" i="3"/>
  <c r="Q57" i="3"/>
  <c r="S5" i="3"/>
  <c r="T5" i="3" s="1"/>
  <c r="T6" i="3"/>
  <c r="M5" i="3"/>
  <c r="N5" i="3" s="1"/>
  <c r="N6" i="3"/>
  <c r="S56" i="3"/>
  <c r="T57" i="3"/>
  <c r="M46" i="3"/>
  <c r="N46" i="3" s="1"/>
  <c r="N47" i="3"/>
  <c r="J56" i="3"/>
  <c r="K56" i="3" s="1"/>
  <c r="K57" i="3"/>
  <c r="J5" i="3"/>
  <c r="K5" i="3" s="1"/>
  <c r="K6" i="3"/>
  <c r="J46" i="3"/>
  <c r="K46" i="3" s="1"/>
  <c r="K47" i="3"/>
  <c r="D5" i="3"/>
  <c r="E5" i="3" s="1"/>
  <c r="E6" i="3"/>
  <c r="D46" i="3"/>
  <c r="E46" i="3" s="1"/>
  <c r="E47" i="3"/>
  <c r="D56" i="3"/>
  <c r="E56" i="3" s="1"/>
  <c r="E57" i="3"/>
  <c r="G56" i="3"/>
  <c r="H56" i="3" s="1"/>
  <c r="H57" i="3"/>
  <c r="G5" i="3"/>
  <c r="H5" i="3" s="1"/>
  <c r="H6" i="3"/>
  <c r="G46" i="3"/>
  <c r="H46" i="3" s="1"/>
  <c r="H47" i="3"/>
  <c r="G26" i="3"/>
  <c r="H26" i="3" s="1"/>
  <c r="S26" i="3"/>
  <c r="T26" i="3" s="1"/>
  <c r="J26" i="3"/>
  <c r="K26" i="3" s="1"/>
  <c r="M10" i="3"/>
  <c r="N10" i="3" s="1"/>
  <c r="G10" i="3"/>
  <c r="H10" i="3" s="1"/>
  <c r="S10" i="3"/>
  <c r="T10" i="3" s="1"/>
  <c r="M26" i="3"/>
  <c r="N26" i="3" s="1"/>
  <c r="D10" i="3"/>
  <c r="E10" i="3" s="1"/>
  <c r="P10" i="3"/>
  <c r="Q10" i="3" s="1"/>
  <c r="J10" i="3"/>
  <c r="K10" i="3" s="1"/>
  <c r="D26" i="3"/>
  <c r="E26" i="3" s="1"/>
  <c r="P26" i="3"/>
  <c r="Q26" i="3" s="1"/>
  <c r="S4" i="3"/>
  <c r="P4" i="3"/>
  <c r="M4" i="3"/>
  <c r="J4" i="3"/>
  <c r="G4" i="3"/>
  <c r="D3" i="3"/>
  <c r="E3" i="3" s="1"/>
  <c r="P3" i="3" l="1"/>
  <c r="Q3" i="3" s="1"/>
  <c r="Q4" i="3"/>
  <c r="S3" i="3"/>
  <c r="T3" i="3" s="1"/>
  <c r="T4" i="3"/>
  <c r="M3" i="3"/>
  <c r="N3" i="3" s="1"/>
  <c r="N4" i="3"/>
  <c r="J3" i="3"/>
  <c r="K3" i="3" s="1"/>
  <c r="K4" i="3"/>
  <c r="G3" i="3"/>
  <c r="H3" i="3" s="1"/>
  <c r="H4" i="3"/>
  <c r="S38" i="3"/>
  <c r="T38" i="3" s="1"/>
  <c r="P38" i="3"/>
  <c r="Q38" i="3" s="1"/>
  <c r="M38" i="3"/>
  <c r="N38" i="3" s="1"/>
  <c r="J38" i="3"/>
  <c r="K38" i="3" s="1"/>
  <c r="G38" i="3"/>
  <c r="H38" i="3" s="1"/>
  <c r="D38" i="3"/>
  <c r="E38" i="3" s="1"/>
  <c r="S37" i="3"/>
  <c r="T37" i="3" s="1"/>
  <c r="P37" i="3"/>
  <c r="Q37" i="3" s="1"/>
  <c r="M37" i="3"/>
  <c r="N37" i="3" s="1"/>
  <c r="J37" i="3"/>
  <c r="K37" i="3" s="1"/>
  <c r="G37" i="3"/>
  <c r="H37" i="3" s="1"/>
  <c r="D37" i="3"/>
  <c r="E37" i="3" s="1"/>
  <c r="S36" i="3"/>
  <c r="T36" i="3" s="1"/>
  <c r="P36" i="3"/>
  <c r="Q36" i="3" s="1"/>
  <c r="M36" i="3"/>
  <c r="N36" i="3" s="1"/>
  <c r="J36" i="3"/>
  <c r="K36" i="3" s="1"/>
  <c r="G36" i="3"/>
  <c r="H36" i="3" s="1"/>
  <c r="D36" i="3"/>
  <c r="E36" i="3" s="1"/>
  <c r="S35" i="3"/>
  <c r="T35" i="3" s="1"/>
  <c r="P35" i="3"/>
  <c r="Q35" i="3" s="1"/>
  <c r="M35" i="3"/>
  <c r="N35" i="3" s="1"/>
  <c r="J35" i="3"/>
  <c r="K35" i="3" s="1"/>
  <c r="G35" i="3"/>
  <c r="H35" i="3" s="1"/>
  <c r="D35" i="3"/>
  <c r="E35" i="3" s="1"/>
  <c r="S34" i="3"/>
  <c r="T34" i="3" s="1"/>
  <c r="P34" i="3"/>
  <c r="Q34" i="3" s="1"/>
  <c r="M34" i="3"/>
  <c r="N34" i="3" s="1"/>
  <c r="J34" i="3"/>
  <c r="K34" i="3" s="1"/>
  <c r="G34" i="3"/>
  <c r="H34" i="3" s="1"/>
  <c r="D34" i="3"/>
  <c r="E34" i="3" s="1"/>
  <c r="D32" i="3"/>
  <c r="E32" i="3" s="1"/>
  <c r="S32" i="3"/>
  <c r="T32" i="3" s="1"/>
  <c r="P32" i="3"/>
  <c r="Q32" i="3" s="1"/>
  <c r="M32" i="3"/>
  <c r="N32" i="3" s="1"/>
  <c r="J32" i="3"/>
  <c r="K32" i="3" s="1"/>
  <c r="G32" i="3"/>
  <c r="H32" i="3" s="1"/>
  <c r="S17" i="3"/>
  <c r="P17" i="3"/>
  <c r="M17" i="3"/>
  <c r="J17" i="3"/>
  <c r="G17" i="3"/>
  <c r="D17" i="3"/>
  <c r="P16" i="3" l="1"/>
  <c r="Q16" i="3" s="1"/>
  <c r="Q17" i="3"/>
  <c r="M16" i="3"/>
  <c r="N16" i="3" s="1"/>
  <c r="N17" i="3"/>
  <c r="S16" i="3"/>
  <c r="T16" i="3" s="1"/>
  <c r="T17" i="3"/>
  <c r="J16" i="3"/>
  <c r="K16" i="3" s="1"/>
  <c r="K17" i="3"/>
  <c r="D16" i="3"/>
  <c r="E16" i="3" s="1"/>
  <c r="E17" i="3"/>
  <c r="G16" i="3"/>
  <c r="H16" i="3" s="1"/>
  <c r="H17" i="3"/>
  <c r="S33" i="3"/>
  <c r="M33" i="3"/>
  <c r="J33" i="3"/>
  <c r="P33" i="3"/>
  <c r="P31" i="3" l="1"/>
  <c r="Q31" i="3" s="1"/>
  <c r="Q33" i="3"/>
  <c r="M31" i="3"/>
  <c r="N31" i="3" s="1"/>
  <c r="N33" i="3"/>
  <c r="S31" i="3"/>
  <c r="T31" i="3" s="1"/>
  <c r="T33" i="3"/>
  <c r="J31" i="3"/>
  <c r="K31" i="3" s="1"/>
  <c r="K33" i="3"/>
  <c r="G33" i="3"/>
  <c r="D33" i="3"/>
  <c r="D31" i="3" l="1"/>
  <c r="E31" i="3" s="1"/>
  <c r="E33" i="3"/>
  <c r="G31" i="3"/>
  <c r="H31" i="3" s="1"/>
  <c r="H33" i="3"/>
  <c r="S63" i="3"/>
  <c r="T63" i="3" s="1"/>
  <c r="M63" i="3"/>
  <c r="N63" i="3" s="1"/>
  <c r="J63" i="3"/>
  <c r="K63" i="3" s="1"/>
  <c r="G63" i="3"/>
  <c r="H63" i="3" s="1"/>
  <c r="D63" i="3"/>
  <c r="E63" i="3" s="1"/>
  <c r="S62" i="3"/>
  <c r="T62" i="3" s="1"/>
  <c r="P62" i="3"/>
  <c r="M62" i="3"/>
  <c r="N62" i="3" s="1"/>
  <c r="J62" i="3"/>
  <c r="K62" i="3" s="1"/>
  <c r="G62" i="3"/>
  <c r="H62" i="3" s="1"/>
  <c r="D62" i="3"/>
  <c r="E62" i="3" s="1"/>
  <c r="S45" i="3"/>
  <c r="P45" i="3"/>
  <c r="M45" i="3"/>
  <c r="J45" i="3"/>
  <c r="G45" i="3"/>
  <c r="D45" i="3"/>
  <c r="P44" i="3" l="1"/>
  <c r="Q44" i="3" s="1"/>
  <c r="Q45" i="3"/>
  <c r="S44" i="3"/>
  <c r="T44" i="3" s="1"/>
  <c r="T45" i="3"/>
  <c r="P60" i="3"/>
  <c r="Q60" i="3" s="1"/>
  <c r="Q62" i="3"/>
  <c r="M44" i="3"/>
  <c r="N44" i="3" s="1"/>
  <c r="N45" i="3"/>
  <c r="J44" i="3"/>
  <c r="K44" i="3" s="1"/>
  <c r="K45" i="3"/>
  <c r="D44" i="3"/>
  <c r="E44" i="3" s="1"/>
  <c r="E45" i="3"/>
  <c r="G44" i="3"/>
  <c r="H44" i="3" s="1"/>
  <c r="H45" i="3"/>
  <c r="D60" i="3"/>
  <c r="E60" i="3" s="1"/>
  <c r="G60" i="3"/>
  <c r="H60" i="3" s="1"/>
  <c r="S60" i="3"/>
  <c r="T60" i="3" s="1"/>
  <c r="J60" i="3"/>
  <c r="K60" i="3" s="1"/>
  <c r="M60" i="3"/>
  <c r="N60" i="3" s="1"/>
  <c r="S22" i="3"/>
  <c r="T22" i="3" s="1"/>
  <c r="P22" i="3"/>
  <c r="Q22" i="3" s="1"/>
  <c r="M22" i="3"/>
  <c r="N22" i="3" s="1"/>
  <c r="J22" i="3"/>
  <c r="K22" i="3" s="1"/>
  <c r="G22" i="3"/>
  <c r="H22" i="3" s="1"/>
  <c r="D22" i="3"/>
  <c r="E22" i="3" s="1"/>
  <c r="S21" i="3"/>
  <c r="T21" i="3" s="1"/>
  <c r="P21" i="3"/>
  <c r="Q21" i="3" s="1"/>
  <c r="M21" i="3"/>
  <c r="N21" i="3" s="1"/>
  <c r="J21" i="3"/>
  <c r="K21" i="3" s="1"/>
  <c r="G21" i="3"/>
  <c r="H21" i="3" s="1"/>
  <c r="D21" i="3"/>
  <c r="E21" i="3" s="1"/>
  <c r="G20" i="3"/>
  <c r="H20" i="3" s="1"/>
  <c r="S20" i="3"/>
  <c r="T20" i="3" s="1"/>
  <c r="P20" i="3"/>
  <c r="Q20" i="3" s="1"/>
  <c r="M20" i="3"/>
  <c r="N20" i="3" s="1"/>
  <c r="J20" i="3"/>
  <c r="K20" i="3" s="1"/>
  <c r="D20" i="3"/>
  <c r="E20" i="3" s="1"/>
  <c r="M18" i="3" l="1"/>
  <c r="N18" i="3" s="1"/>
  <c r="P18" i="3"/>
  <c r="Q18" i="3" s="1"/>
  <c r="D18" i="3"/>
  <c r="E18" i="3" s="1"/>
  <c r="S18" i="3"/>
  <c r="T18" i="3" s="1"/>
  <c r="J18" i="3"/>
  <c r="K18" i="3" s="1"/>
  <c r="G18" i="3"/>
  <c r="H18" i="3" s="1"/>
  <c r="S47" i="3" l="1"/>
  <c r="T47" i="3" l="1"/>
  <c r="S46" i="3"/>
  <c r="T46" i="3" s="1"/>
  <c r="P47" i="3"/>
  <c r="P46" i="3" l="1"/>
  <c r="Q46" i="3" s="1"/>
  <c r="Q47" i="3"/>
</calcChain>
</file>

<file path=xl/sharedStrings.xml><?xml version="1.0" encoding="utf-8"?>
<sst xmlns="http://schemas.openxmlformats.org/spreadsheetml/2006/main" count="211" uniqueCount="50">
  <si>
    <t>Row Labels</t>
  </si>
  <si>
    <t>C2F6</t>
  </si>
  <si>
    <t>CF4</t>
  </si>
  <si>
    <t>CH4</t>
  </si>
  <si>
    <t>CO2</t>
  </si>
  <si>
    <t>CO2eq</t>
  </si>
  <si>
    <t>FlowIn</t>
  </si>
  <si>
    <t>N2O</t>
  </si>
  <si>
    <t>Grand Total</t>
  </si>
  <si>
    <t xml:space="preserve">2 Industrial Processes and Product Use </t>
  </si>
  <si>
    <t>1 Energy</t>
  </si>
  <si>
    <t>3B Land</t>
  </si>
  <si>
    <t>4 Waste</t>
  </si>
  <si>
    <t xml:space="preserve">3B4 Wetland </t>
  </si>
  <si>
    <t>4A Solid Waste Disposal</t>
  </si>
  <si>
    <t>4C2 Open Burning of Waste</t>
  </si>
  <si>
    <t>4D1 Wastewater Treatment and Discharge</t>
  </si>
  <si>
    <t>1A Fuel Combustion Activities</t>
  </si>
  <si>
    <t>1B Fugitive Emissions from Fuels</t>
  </si>
  <si>
    <t>2C Metal Industry</t>
  </si>
  <si>
    <t>2B Chemical Industry</t>
  </si>
  <si>
    <t>2A Mineral Industry</t>
  </si>
  <si>
    <t>2D Non-energy products from fuels and solvent use</t>
  </si>
  <si>
    <t>2F Product uses as substitutes for ozone depleting substances</t>
  </si>
  <si>
    <t>3B1 Forest land</t>
  </si>
  <si>
    <t xml:space="preserve">3B1 Forest land </t>
  </si>
  <si>
    <t xml:space="preserve">3B2 Cropland </t>
  </si>
  <si>
    <t xml:space="preserve">3B3 Grassland </t>
  </si>
  <si>
    <t>3B3 Grassland</t>
  </si>
  <si>
    <t>3B5 Settlements</t>
  </si>
  <si>
    <t>3B6 Other lands</t>
  </si>
  <si>
    <t>Sum of Inventory</t>
  </si>
  <si>
    <t>Column Labels</t>
  </si>
  <si>
    <t>Inventory</t>
  </si>
  <si>
    <t>DEFF</t>
  </si>
  <si>
    <t>Difference</t>
  </si>
  <si>
    <t>3A Livestock</t>
  </si>
  <si>
    <t>3C Aggregated and non-CO2 emisisons from land</t>
  </si>
  <si>
    <t>3D Other</t>
  </si>
  <si>
    <t>3A2 Manure maagement</t>
  </si>
  <si>
    <t>3A2 Manure management</t>
  </si>
  <si>
    <t>3C1 Biomass burning (CH4)</t>
  </si>
  <si>
    <t>3C1 Biomass burning (N2O)</t>
  </si>
  <si>
    <t>3C2 Liming</t>
  </si>
  <si>
    <t xml:space="preserve">3C3 Urea application </t>
  </si>
  <si>
    <t>3C4 Direct N2O from managed soils (N2O)</t>
  </si>
  <si>
    <t>3C5 Indirect N2O from managed soils (N2O)</t>
  </si>
  <si>
    <t>3C6 Indirect N2O from manure management (N2O)</t>
  </si>
  <si>
    <t>3D1 Harvested wood products</t>
  </si>
  <si>
    <t>3A1 Enteric fermentation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</si>
</sst>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Font="1"/>
    <xf numFmtId="0" fontId="1" fillId="0" borderId="0" xfId="0" applyFont="1" applyBorder="1" applyAlignment="1">
      <alignment horizontal="center"/>
    </xf>
    <xf numFmtId="164" fontId="0" fillId="0" borderId="0" xfId="0" applyNumberFormat="1" applyFont="1"/>
    <xf numFmtId="164" fontId="0" fillId="0" borderId="0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/>
    <xf numFmtId="0" fontId="0" fillId="0" borderId="0" xfId="0" applyFont="1" applyBorder="1"/>
    <xf numFmtId="0" fontId="1" fillId="0" borderId="0" xfId="0" applyFont="1" applyBorder="1" applyAlignment="1">
      <alignment horizontal="left" indent="1"/>
    </xf>
    <xf numFmtId="0" fontId="0" fillId="0" borderId="0" xfId="0" applyFont="1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1" fillId="0" borderId="0" xfId="0" applyFont="1" applyBorder="1"/>
    <xf numFmtId="0" fontId="1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left"/>
    </xf>
    <xf numFmtId="0" fontId="1" fillId="0" borderId="0" xfId="0" applyNumberFormat="1" applyFont="1"/>
    <xf numFmtId="2" fontId="0" fillId="0" borderId="0" xfId="0" applyNumberFormat="1" applyBorder="1"/>
    <xf numFmtId="0" fontId="1" fillId="0" borderId="0" xfId="0" applyFont="1"/>
    <xf numFmtId="164" fontId="1" fillId="0" borderId="0" xfId="0" applyNumberFormat="1" applyFont="1" applyBorder="1"/>
    <xf numFmtId="164" fontId="1" fillId="2" borderId="0" xfId="0" applyNumberFormat="1" applyFont="1" applyFill="1" applyBorder="1" applyAlignment="1">
      <alignment horizontal="left"/>
    </xf>
    <xf numFmtId="164" fontId="1" fillId="0" borderId="0" xfId="0" applyNumberFormat="1" applyFont="1"/>
    <xf numFmtId="2" fontId="1" fillId="0" borderId="0" xfId="0" applyNumberFormat="1" applyFont="1" applyBorder="1"/>
    <xf numFmtId="164" fontId="1" fillId="0" borderId="0" xfId="0" applyNumberFormat="1" applyFont="1" applyBorder="1" applyAlignment="1">
      <alignment horizontal="left"/>
    </xf>
    <xf numFmtId="164" fontId="0" fillId="3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PPU_2000-2017_v1a_b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_2000-2017_v3_b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FOLU%202000-2017_v5_dc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ULUC%202000-2017_v7_dc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i/Downloads/Waste_2000-2017_v1_dc_bm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esktop/NDC/IPPU_2000-2017_v1a_bm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Waste_2000-2017_v1_dc_b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ompleteness"/>
      <sheetName val="Data sources"/>
      <sheetName val="Sectoral table"/>
      <sheetName val="Trend tables"/>
      <sheetName val="IPPU Summary"/>
      <sheetName val="Chart1"/>
      <sheetName val="2A Summary"/>
      <sheetName val="Chart2"/>
      <sheetName val="2A1 Cement Production"/>
      <sheetName val="2A2 Lime Production"/>
      <sheetName val="2A3 Glass Production"/>
      <sheetName val="2A4 OPUC"/>
      <sheetName val="2B Summary"/>
      <sheetName val="Chart3"/>
      <sheetName val="2B1 Ammonia Production"/>
      <sheetName val="2B2 Nitric Acid Production"/>
      <sheetName val="2B5 Carbide Production"/>
      <sheetName val="2B6 Titanium Dioxide Production"/>
      <sheetName val="2B8 Carbon Black Production"/>
      <sheetName val="2C Summary"/>
      <sheetName val="Chart4"/>
      <sheetName val="2C1 Iron and Steel Production"/>
      <sheetName val="2C2 Ferroalloys Production"/>
      <sheetName val="2C3 Aluminium Production"/>
      <sheetName val="2C5 Lead Production"/>
      <sheetName val="2C6 Zinc Production"/>
      <sheetName val="2D Summary"/>
      <sheetName val="Chart5"/>
      <sheetName val="2D1 Lubricant Use"/>
      <sheetName val="2D2 Paraffin Wax Use"/>
      <sheetName val="2E Summary"/>
      <sheetName val="2F Summary"/>
      <sheetName val="Chart6"/>
      <sheetName val="2F1 Refrigeration and AC"/>
      <sheetName val="2F2 Foam blowing agents"/>
      <sheetName val="2F3 Fire protection"/>
      <sheetName val="2F4 Aerosols"/>
      <sheetName val="2G Summary"/>
      <sheetName val="2H Summary"/>
      <sheetName val="DbaseIndices"/>
      <sheetName val="D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R4">
            <v>5457.2451988416005</v>
          </cell>
          <cell r="S4">
            <v>5688.3723988416004</v>
          </cell>
          <cell r="T4">
            <v>5770.0734488416001</v>
          </cell>
          <cell r="U4">
            <v>6178.5199588415999</v>
          </cell>
          <cell r="V4">
            <v>6396.8310951691174</v>
          </cell>
          <cell r="W4">
            <v>6462.0556479787492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8">
          <cell r="R18">
            <v>516.53808000000004</v>
          </cell>
          <cell r="S18">
            <v>474.96662760000004</v>
          </cell>
          <cell r="T18">
            <v>489.42202738875653</v>
          </cell>
          <cell r="U18">
            <v>568.99747763505832</v>
          </cell>
          <cell r="V18">
            <v>599.51652860058846</v>
          </cell>
          <cell r="W18">
            <v>523.86041380777033</v>
          </cell>
        </row>
        <row r="31">
          <cell r="R31">
            <v>3.0510888</v>
          </cell>
          <cell r="S31">
            <v>3.4660742788000003</v>
          </cell>
          <cell r="T31">
            <v>3.3090115658160535</v>
          </cell>
          <cell r="U31">
            <v>4.1479786201255759</v>
          </cell>
          <cell r="V31">
            <v>3.5690085348517684</v>
          </cell>
          <cell r="W31">
            <v>7.9649138060517721</v>
          </cell>
        </row>
        <row r="56">
          <cell r="R56">
            <v>1.1312099999999998</v>
          </cell>
          <cell r="S56">
            <v>1.9496699999999998</v>
          </cell>
          <cell r="T56">
            <v>1.1894</v>
          </cell>
          <cell r="U56">
            <v>1.1141999999999999</v>
          </cell>
          <cell r="V56">
            <v>0.94972593148735229</v>
          </cell>
          <cell r="W56">
            <v>0.94372593148735229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5">
          <cell r="R15">
            <v>27802.659900000002</v>
          </cell>
          <cell r="S15">
            <v>28935.724850055351</v>
          </cell>
          <cell r="T15">
            <v>29555.796877015415</v>
          </cell>
          <cell r="U15">
            <v>28756.284670927627</v>
          </cell>
          <cell r="V15">
            <v>28670.628361197898</v>
          </cell>
          <cell r="W15">
            <v>29037.150045352562</v>
          </cell>
        </row>
        <row r="25">
          <cell r="R25">
            <v>0.1467</v>
          </cell>
          <cell r="S25">
            <v>0.1192</v>
          </cell>
          <cell r="T25">
            <v>0.14434</v>
          </cell>
          <cell r="U25">
            <v>0.18912000000000001</v>
          </cell>
          <cell r="V25">
            <v>0.15184999199999999</v>
          </cell>
          <cell r="W25">
            <v>0.146199512</v>
          </cell>
        </row>
        <row r="44">
          <cell r="R44">
            <v>0.26669999999999999</v>
          </cell>
          <cell r="S44">
            <v>0.32958022765788325</v>
          </cell>
          <cell r="T44">
            <v>0.30770154021506019</v>
          </cell>
          <cell r="U44">
            <v>0.2945823272694551</v>
          </cell>
          <cell r="V44">
            <v>0.32825272863217936</v>
          </cell>
        </row>
        <row r="47">
          <cell r="W47">
            <v>0.33059508967030365</v>
          </cell>
        </row>
        <row r="53">
          <cell r="R53">
            <v>2.6700000000000002E-2</v>
          </cell>
          <cell r="S53">
            <v>3.299509590725716E-2</v>
          </cell>
          <cell r="T53">
            <v>3.0804766118268122E-2</v>
          </cell>
          <cell r="U53">
            <v>2.949136909671711E-2</v>
          </cell>
          <cell r="V53">
            <v>3.2862196679711957E-2</v>
          </cell>
          <cell r="W53">
            <v>3.3096696266205837E-2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4">
          <cell r="R4">
            <v>253.87691077219299</v>
          </cell>
          <cell r="S4">
            <v>271.70611536899781</v>
          </cell>
          <cell r="T4">
            <v>272.77838312986057</v>
          </cell>
          <cell r="U4">
            <v>273.78627273280614</v>
          </cell>
          <cell r="V4">
            <v>274.73732782629685</v>
          </cell>
          <cell r="W4">
            <v>275.63782614194014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>
        <row r="4">
          <cell r="R4">
            <v>2527.5876217245</v>
          </cell>
          <cell r="S4">
            <v>2852.5371444459997</v>
          </cell>
          <cell r="T4">
            <v>3065.5941807110003</v>
          </cell>
          <cell r="U4">
            <v>3482.1249274289999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hart1"/>
      <sheetName val="Sectoral table"/>
      <sheetName val="Completeness"/>
      <sheetName val="Data sources"/>
      <sheetName val="Energy tables"/>
      <sheetName val="Energy Summary"/>
      <sheetName val="Energy Trend"/>
      <sheetName val="Annual change"/>
      <sheetName val="Energy recalculations"/>
      <sheetName val="1A Summary"/>
      <sheetName val="Fuel combustion Trend"/>
      <sheetName val="1A1 Energy Industries"/>
      <sheetName val="1A2 Manufacturing Construction"/>
      <sheetName val="1A3 Transport"/>
      <sheetName val="Road fuel consumption trend"/>
      <sheetName val="Transport recalculations"/>
      <sheetName val="1A4 Other Sectors"/>
      <sheetName val="Commercial consumption trend"/>
      <sheetName val="Residential consumption trend"/>
      <sheetName val="Agriculture consumption trend"/>
      <sheetName val="Other sector recalculations"/>
      <sheetName val="1A5 Non-Specified"/>
      <sheetName val="1B Summary"/>
      <sheetName val="Solid oils and gas trend"/>
      <sheetName val="1B1 Solid Fuels"/>
      <sheetName val="1B2 Oil and Natural Gas"/>
      <sheetName val="1B3 Other Emissions"/>
      <sheetName val="Other emission recalculations"/>
      <sheetName val="1C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>
        <row r="37">
          <cell r="R37">
            <v>416423.88843553438</v>
          </cell>
          <cell r="S37">
            <v>428600.16308176727</v>
          </cell>
          <cell r="T37">
            <v>425096.35960311233</v>
          </cell>
          <cell r="U37">
            <v>419274.53985715419</v>
          </cell>
          <cell r="V37">
            <v>426524.7087189568</v>
          </cell>
          <cell r="W37">
            <v>424899.1537957784</v>
          </cell>
        </row>
      </sheetData>
      <sheetData sheetId="17" refreshError="1"/>
      <sheetData sheetId="18">
        <row r="89">
          <cell r="R89"/>
          <cell r="S89"/>
          <cell r="T89"/>
          <cell r="U89"/>
          <cell r="V89"/>
          <cell r="W89"/>
        </row>
        <row r="90">
          <cell r="R90">
            <v>6.7943888961397136E-2</v>
          </cell>
          <cell r="S90">
            <v>0.102423</v>
          </cell>
          <cell r="T90">
            <v>0.120264</v>
          </cell>
          <cell r="U90">
            <v>0.176178</v>
          </cell>
          <cell r="V90">
            <v>0.174174</v>
          </cell>
          <cell r="W90">
            <v>0.174174</v>
          </cell>
        </row>
        <row r="91">
          <cell r="R91">
            <v>2.7110850000000002E-2</v>
          </cell>
          <cell r="S91">
            <v>3.5469000000000001E-2</v>
          </cell>
          <cell r="T91">
            <v>3.7920000000000002E-2</v>
          </cell>
          <cell r="U91">
            <v>3.9287999999999997E-2</v>
          </cell>
          <cell r="V91">
            <v>3.5955000000000001E-2</v>
          </cell>
          <cell r="W91">
            <v>2.937E-2</v>
          </cell>
        </row>
        <row r="92">
          <cell r="R92">
            <v>2.5035814271999999</v>
          </cell>
          <cell r="S92">
            <v>2.4207779999999999</v>
          </cell>
          <cell r="T92">
            <v>2.3597809999999999</v>
          </cell>
          <cell r="U92">
            <v>2.2607460000000001</v>
          </cell>
          <cell r="V92">
            <v>2.3108819999999999</v>
          </cell>
          <cell r="W92">
            <v>2.2666210000000002</v>
          </cell>
        </row>
        <row r="93">
          <cell r="R93">
            <v>6.2950687587521523E-3</v>
          </cell>
          <cell r="S93">
            <v>3.516E-3</v>
          </cell>
          <cell r="T93">
            <v>5.241E-3</v>
          </cell>
          <cell r="U93">
            <v>6.8700000000000002E-3</v>
          </cell>
          <cell r="V93">
            <v>4.5692999999999992E-3</v>
          </cell>
          <cell r="W93">
            <v>4.4816700000000001E-3</v>
          </cell>
        </row>
        <row r="94">
          <cell r="R94">
            <v>1.2304580000000001E-2</v>
          </cell>
          <cell r="S94">
            <v>1.1806419252790034E-2</v>
          </cell>
          <cell r="T94">
            <v>1.0316675257536158E-2</v>
          </cell>
          <cell r="U94">
            <v>9.179030367819847E-3</v>
          </cell>
          <cell r="V94">
            <v>8.2799999999999992E-3</v>
          </cell>
          <cell r="W94">
            <v>8.2799999999999992E-3</v>
          </cell>
        </row>
        <row r="95">
          <cell r="R95"/>
          <cell r="S95"/>
          <cell r="T95"/>
          <cell r="U95"/>
          <cell r="V95"/>
          <cell r="W95"/>
        </row>
        <row r="96">
          <cell r="R96">
            <v>1.1921039999999999E-2</v>
          </cell>
          <cell r="S96">
            <v>1.0469340000000002E-2</v>
          </cell>
          <cell r="T96">
            <v>9.57795E-3</v>
          </cell>
          <cell r="U96">
            <v>8.6865600000000012E-3</v>
          </cell>
          <cell r="V96">
            <v>7.7939999999999997E-3</v>
          </cell>
          <cell r="W96">
            <v>6.9030000000000003E-3</v>
          </cell>
        </row>
        <row r="97">
          <cell r="R97">
            <v>2.7059474399999998E-2</v>
          </cell>
          <cell r="S97">
            <v>2.9289881999999996E-2</v>
          </cell>
          <cell r="T97">
            <v>2.9159444999999999E-2</v>
          </cell>
          <cell r="U97">
            <v>2.9029007999999999E-2</v>
          </cell>
          <cell r="V97">
            <v>2.8899000000000001E-2</v>
          </cell>
          <cell r="W97">
            <v>2.8767000000000001E-2</v>
          </cell>
        </row>
        <row r="98">
          <cell r="R98">
            <v>3.8055832499999998E-2</v>
          </cell>
          <cell r="S98">
            <v>3.8636699999999996E-2</v>
          </cell>
          <cell r="T98">
            <v>3.8591250000000001E-2</v>
          </cell>
          <cell r="U98">
            <v>3.8545800000000005E-2</v>
          </cell>
          <cell r="V98">
            <v>3.8500349999999996E-2</v>
          </cell>
          <cell r="W98">
            <v>3.84549E-2</v>
          </cell>
        </row>
        <row r="99">
          <cell r="R99"/>
          <cell r="S99"/>
          <cell r="T99"/>
          <cell r="U99"/>
          <cell r="V99"/>
          <cell r="W99"/>
        </row>
        <row r="100">
          <cell r="R100"/>
          <cell r="S100"/>
          <cell r="T100"/>
          <cell r="U100"/>
          <cell r="V100"/>
          <cell r="W100"/>
        </row>
        <row r="101">
          <cell r="R101">
            <v>0.36583309072464798</v>
          </cell>
          <cell r="S101">
            <v>0.36862021952674601</v>
          </cell>
          <cell r="T101">
            <v>0.38860064007883321</v>
          </cell>
          <cell r="U101">
            <v>0.37859597485177693</v>
          </cell>
          <cell r="V101">
            <v>0.38134807424289707</v>
          </cell>
          <cell r="W101">
            <v>0.36040000000000005</v>
          </cell>
        </row>
        <row r="105">
          <cell r="R105">
            <v>1.3588777792279428E-2</v>
          </cell>
          <cell r="S105">
            <v>2.0484599999999999E-2</v>
          </cell>
          <cell r="T105">
            <v>2.4052799999999999E-2</v>
          </cell>
          <cell r="U105">
            <v>3.5235599999999999E-2</v>
          </cell>
          <cell r="V105">
            <v>3.4834799999999999E-2</v>
          </cell>
          <cell r="W105">
            <v>3.4834799999999999E-2</v>
          </cell>
        </row>
        <row r="106">
          <cell r="R106">
            <v>5.4221700000000005E-3</v>
          </cell>
          <cell r="S106">
            <v>7.0937999999999999E-3</v>
          </cell>
          <cell r="T106">
            <v>7.5839999999999996E-3</v>
          </cell>
          <cell r="U106">
            <v>7.8575999999999993E-3</v>
          </cell>
          <cell r="V106">
            <v>7.1910000000000003E-3</v>
          </cell>
          <cell r="W106">
            <v>5.8739999999999999E-3</v>
          </cell>
        </row>
        <row r="107">
          <cell r="R107">
            <v>3.7553721407999996</v>
          </cell>
          <cell r="S107">
            <v>3.631167</v>
          </cell>
          <cell r="T107">
            <v>3.5396714999999999</v>
          </cell>
          <cell r="U107">
            <v>3.3911190000000002</v>
          </cell>
          <cell r="V107">
            <v>3.466323</v>
          </cell>
          <cell r="W107">
            <v>3.3999315000000001</v>
          </cell>
        </row>
        <row r="108">
          <cell r="R108">
            <v>1.2590137517504304E-3</v>
          </cell>
          <cell r="S108">
            <v>7.0319999999999996E-4</v>
          </cell>
          <cell r="T108">
            <v>1.0482E-3</v>
          </cell>
          <cell r="U108">
            <v>1.374E-3</v>
          </cell>
          <cell r="V108">
            <v>9.1385999999999985E-4</v>
          </cell>
          <cell r="W108">
            <v>8.9633400000000004E-4</v>
          </cell>
        </row>
        <row r="109">
          <cell r="R109">
            <v>1.845687E-2</v>
          </cell>
          <cell r="S109">
            <v>1.7709628879185053E-2</v>
          </cell>
          <cell r="T109">
            <v>1.5475012886304238E-2</v>
          </cell>
          <cell r="U109">
            <v>1.3768545551729771E-2</v>
          </cell>
          <cell r="V109">
            <v>1.242E-2</v>
          </cell>
          <cell r="W109">
            <v>1.242E-2</v>
          </cell>
        </row>
        <row r="110">
          <cell r="R110"/>
          <cell r="S110"/>
          <cell r="T110"/>
          <cell r="U110"/>
          <cell r="V110"/>
          <cell r="W110"/>
        </row>
        <row r="111">
          <cell r="R111">
            <v>2.3842079999999996E-3</v>
          </cell>
          <cell r="S111">
            <v>2.0938680000000005E-3</v>
          </cell>
          <cell r="T111">
            <v>1.9155900000000002E-3</v>
          </cell>
          <cell r="U111">
            <v>1.7373120000000002E-3</v>
          </cell>
          <cell r="V111">
            <v>1.5587999999999999E-3</v>
          </cell>
          <cell r="W111">
            <v>1.3805999999999998E-3</v>
          </cell>
        </row>
        <row r="112">
          <cell r="R112">
            <v>5.4118948799999995E-3</v>
          </cell>
          <cell r="S112">
            <v>5.8579763999999993E-3</v>
          </cell>
          <cell r="T112">
            <v>5.8318889999999998E-3</v>
          </cell>
          <cell r="U112">
            <v>5.8058015999999995E-3</v>
          </cell>
          <cell r="V112">
            <v>5.7797999999999999E-3</v>
          </cell>
          <cell r="W112">
            <v>5.7533999999999997E-3</v>
          </cell>
        </row>
        <row r="113">
          <cell r="R113">
            <v>3.8055832499999998E-3</v>
          </cell>
          <cell r="S113">
            <v>3.86367E-3</v>
          </cell>
          <cell r="T113">
            <v>3.8591250000000001E-3</v>
          </cell>
          <cell r="U113">
            <v>3.8545800000000002E-3</v>
          </cell>
          <cell r="V113">
            <v>3.8500349999999999E-3</v>
          </cell>
          <cell r="W113">
            <v>3.8454900000000005E-3</v>
          </cell>
        </row>
        <row r="114">
          <cell r="R114"/>
          <cell r="S114"/>
          <cell r="T114"/>
          <cell r="U114"/>
          <cell r="V114"/>
          <cell r="W114"/>
        </row>
        <row r="115">
          <cell r="R115"/>
          <cell r="S115"/>
          <cell r="T115"/>
          <cell r="U115"/>
          <cell r="V115"/>
          <cell r="W115"/>
        </row>
        <row r="116">
          <cell r="R116">
            <v>0.47836288952231321</v>
          </cell>
          <cell r="S116">
            <v>0.4754456156132697</v>
          </cell>
          <cell r="T116">
            <v>0.49786256009255342</v>
          </cell>
          <cell r="U116">
            <v>0.48464455134304607</v>
          </cell>
          <cell r="V116">
            <v>0.47968514581093646</v>
          </cell>
          <cell r="W116">
            <v>0.45622999999999997</v>
          </cell>
        </row>
      </sheetData>
      <sheetData sheetId="19">
        <row r="71">
          <cell r="R71">
            <v>0.38156036616000005</v>
          </cell>
          <cell r="S71">
            <v>0.48490741900000001</v>
          </cell>
          <cell r="T71">
            <v>0.47294718749999998</v>
          </cell>
          <cell r="U71">
            <v>0.47419195599999997</v>
          </cell>
          <cell r="V71">
            <v>0.48143200000000003</v>
          </cell>
          <cell r="W71">
            <v>0.485406</v>
          </cell>
        </row>
        <row r="82">
          <cell r="R82">
            <v>0.40238870098800006</v>
          </cell>
          <cell r="S82">
            <v>0.53140773621999993</v>
          </cell>
          <cell r="T82">
            <v>0.50776292744999996</v>
          </cell>
          <cell r="U82">
            <v>0.50392561867999996</v>
          </cell>
          <cell r="V82">
            <v>0.50908350000000002</v>
          </cell>
          <cell r="W82">
            <v>0.50933839999999997</v>
          </cell>
        </row>
      </sheetData>
      <sheetData sheetId="20">
        <row r="112">
          <cell r="R112"/>
          <cell r="S112"/>
          <cell r="T112"/>
          <cell r="U112"/>
          <cell r="V112"/>
          <cell r="W112"/>
        </row>
        <row r="113">
          <cell r="R113">
            <v>0.10126608152710233</v>
          </cell>
          <cell r="S113">
            <v>9.8554920000000004E-2</v>
          </cell>
          <cell r="T113">
            <v>9.7436700000000015E-2</v>
          </cell>
          <cell r="U113">
            <v>9.6318479999999998E-2</v>
          </cell>
          <cell r="V113">
            <v>9.5199000000000006E-2</v>
          </cell>
          <cell r="W113">
            <v>9.4083E-2</v>
          </cell>
        </row>
        <row r="114">
          <cell r="R114">
            <v>3.2399999999999998E-3</v>
          </cell>
          <cell r="S114">
            <v>2.4500147999999998E-3</v>
          </cell>
          <cell r="T114">
            <v>2.4539879999999998E-3</v>
          </cell>
          <cell r="U114">
            <v>2.4579611999999999E-3</v>
          </cell>
          <cell r="V114">
            <v>2.4629999999999999E-3</v>
          </cell>
          <cell r="W114">
            <v>2.4659999999999999E-3</v>
          </cell>
        </row>
        <row r="115">
          <cell r="R115">
            <v>0.1422982184728977</v>
          </cell>
          <cell r="S115">
            <v>0.16444500000000001</v>
          </cell>
          <cell r="T115">
            <v>0.170349</v>
          </cell>
          <cell r="U115">
            <v>0.17625299999999999</v>
          </cell>
          <cell r="V115">
            <v>0.18215700000000001</v>
          </cell>
          <cell r="W115">
            <v>0.18806100000000001</v>
          </cell>
        </row>
        <row r="116">
          <cell r="R116"/>
          <cell r="S116"/>
          <cell r="T116"/>
          <cell r="U116"/>
          <cell r="V116"/>
          <cell r="W116"/>
        </row>
        <row r="117">
          <cell r="R117">
            <v>16.090799999999998</v>
          </cell>
          <cell r="S117">
            <v>16.546199999999999</v>
          </cell>
          <cell r="T117">
            <v>16.84815</v>
          </cell>
          <cell r="U117">
            <v>16.984110000000001</v>
          </cell>
          <cell r="V117">
            <v>16.953749999999996</v>
          </cell>
          <cell r="W117">
            <v>17.154719999999998</v>
          </cell>
        </row>
        <row r="118">
          <cell r="R118">
            <v>5.1909150000000002E-4</v>
          </cell>
          <cell r="S118">
            <v>5.1964799999999994E-4</v>
          </cell>
          <cell r="T118">
            <v>4.8679499999999983E-4</v>
          </cell>
          <cell r="U118">
            <v>4.5394199999999988E-4</v>
          </cell>
          <cell r="V118">
            <v>4.2000000000000002E-4</v>
          </cell>
          <cell r="W118">
            <v>3.8699999999999997E-4</v>
          </cell>
        </row>
        <row r="119">
          <cell r="R119">
            <v>1.512222465402262</v>
          </cell>
          <cell r="S119">
            <v>1.5930344329077066</v>
          </cell>
          <cell r="T119">
            <v>1.6573894114505421</v>
          </cell>
          <cell r="U119">
            <v>1.7032060551471193</v>
          </cell>
          <cell r="V119">
            <v>1.7242548225626133</v>
          </cell>
          <cell r="W119">
            <v>1.7775799895146518</v>
          </cell>
        </row>
        <row r="120">
          <cell r="R120">
            <v>1.8000000000000001E-4</v>
          </cell>
          <cell r="S120">
            <v>3.4000000000000002E-4</v>
          </cell>
          <cell r="T120">
            <v>5.5000000000000003E-4</v>
          </cell>
          <cell r="U120">
            <v>7.6000000000000004E-4</v>
          </cell>
          <cell r="V120">
            <v>9.4999999999999978E-4</v>
          </cell>
          <cell r="W120">
            <v>1.2599999999999998E-3</v>
          </cell>
        </row>
        <row r="121">
          <cell r="R121">
            <v>3.4805222400000166E-4</v>
          </cell>
          <cell r="S121">
            <v>3.26526E-4</v>
          </cell>
          <cell r="T121">
            <v>3.2661000000000002E-4</v>
          </cell>
          <cell r="U121">
            <v>3.2669399999999999E-4</v>
          </cell>
          <cell r="V121">
            <v>3.2699999999999998E-4</v>
          </cell>
          <cell r="W121">
            <v>3.2699999999999998E-4</v>
          </cell>
        </row>
        <row r="122"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R123"/>
          <cell r="S123"/>
          <cell r="T123"/>
          <cell r="U123"/>
          <cell r="V123"/>
          <cell r="W123"/>
        </row>
        <row r="124">
          <cell r="R124">
            <v>2.4385400000000002E-2</v>
          </cell>
          <cell r="S124">
            <v>2.3975961E-2</v>
          </cell>
          <cell r="T124">
            <v>2.86967105E-2</v>
          </cell>
          <cell r="U124">
            <v>2.75924785E-2</v>
          </cell>
          <cell r="V124">
            <v>2.2414150000000001E-2</v>
          </cell>
          <cell r="W124">
            <v>2.1891250000000004E-2</v>
          </cell>
        </row>
        <row r="125">
          <cell r="R125">
            <v>5.5199999999999997E-4</v>
          </cell>
          <cell r="S125">
            <v>1.3821749751432293E-3</v>
          </cell>
          <cell r="T125">
            <v>1.2991075578729396E-3</v>
          </cell>
          <cell r="U125">
            <v>1.2214031784233039E-3</v>
          </cell>
          <cell r="V125">
            <v>1.1479999999999999E-3</v>
          </cell>
          <cell r="W125">
            <v>1.08E-3</v>
          </cell>
        </row>
        <row r="126">
          <cell r="R126"/>
          <cell r="S126"/>
          <cell r="T126"/>
          <cell r="U126"/>
          <cell r="V126"/>
          <cell r="W126"/>
        </row>
        <row r="127">
          <cell r="R127">
            <v>0.70183399999999996</v>
          </cell>
          <cell r="S127">
            <v>0.70184100000000005</v>
          </cell>
          <cell r="T127">
            <v>0.70184800000000003</v>
          </cell>
          <cell r="U127">
            <v>0.70185500000000001</v>
          </cell>
          <cell r="V127">
            <v>0.70186199999999999</v>
          </cell>
          <cell r="W127">
            <v>0.70186899999999997</v>
          </cell>
        </row>
        <row r="128">
          <cell r="R128">
            <v>7.7723487272328654E-2</v>
          </cell>
          <cell r="S128">
            <v>7.256145E-2</v>
          </cell>
          <cell r="T128">
            <v>7.4044424999999997E-2</v>
          </cell>
          <cell r="U128">
            <v>7.5527399999999995E-2</v>
          </cell>
          <cell r="V128">
            <v>7.7010375000000006E-2</v>
          </cell>
          <cell r="W128">
            <v>7.849334999999999E-2</v>
          </cell>
        </row>
        <row r="129">
          <cell r="R129">
            <v>0.14533399999999999</v>
          </cell>
          <cell r="S129">
            <v>0.13477380000000003</v>
          </cell>
          <cell r="T129">
            <v>0.13739950000000001</v>
          </cell>
          <cell r="U129">
            <v>0.14002519999999999</v>
          </cell>
          <cell r="V129">
            <v>0.1426509</v>
          </cell>
          <cell r="W129">
            <v>0.14527660000000001</v>
          </cell>
        </row>
        <row r="133">
          <cell r="R133">
            <v>2.0253216305420464E-2</v>
          </cell>
          <cell r="S133">
            <v>1.9710984000000001E-2</v>
          </cell>
          <cell r="T133">
            <v>1.9487339999999999E-2</v>
          </cell>
          <cell r="U133">
            <v>1.9263696E-2</v>
          </cell>
          <cell r="V133">
            <v>1.9039799999999999E-2</v>
          </cell>
          <cell r="W133">
            <v>1.8816599999999999E-2</v>
          </cell>
        </row>
        <row r="134">
          <cell r="R134">
            <v>6.4800000000000003E-4</v>
          </cell>
          <cell r="S134">
            <v>4.9000295999999997E-4</v>
          </cell>
          <cell r="T134">
            <v>4.9079759999999994E-4</v>
          </cell>
          <cell r="U134">
            <v>4.9159223999999991E-4</v>
          </cell>
          <cell r="V134">
            <v>4.9259999999999994E-4</v>
          </cell>
          <cell r="W134">
            <v>4.9319999999999995E-4</v>
          </cell>
        </row>
        <row r="135">
          <cell r="R135">
            <v>2.8459643694579539E-2</v>
          </cell>
          <cell r="S135">
            <v>3.2889000000000002E-2</v>
          </cell>
          <cell r="T135">
            <v>3.4069799999999997E-2</v>
          </cell>
          <cell r="U135">
            <v>3.52506E-2</v>
          </cell>
          <cell r="V135">
            <v>3.6431400000000003E-2</v>
          </cell>
          <cell r="W135">
            <v>3.7612199999999998E-2</v>
          </cell>
        </row>
        <row r="136">
          <cell r="R136"/>
          <cell r="S136"/>
          <cell r="T136"/>
          <cell r="U136"/>
          <cell r="V136"/>
          <cell r="W136"/>
        </row>
        <row r="137">
          <cell r="R137">
            <v>1.5603199999999999</v>
          </cell>
          <cell r="S137">
            <v>1.6044799999999999</v>
          </cell>
          <cell r="T137">
            <v>1.6337600000000001</v>
          </cell>
          <cell r="U137">
            <v>1.646944</v>
          </cell>
          <cell r="V137">
            <v>1.6439999999999999</v>
          </cell>
          <cell r="W137">
            <v>1.6634880000000001</v>
          </cell>
        </row>
        <row r="138">
          <cell r="R138">
            <v>1.0381830000000001E-4</v>
          </cell>
          <cell r="S138">
            <v>1.0392959999999996E-4</v>
          </cell>
          <cell r="T138">
            <v>9.735899999999996E-5</v>
          </cell>
          <cell r="U138">
            <v>9.0788399999999986E-5</v>
          </cell>
          <cell r="V138">
            <v>8.3999999999999995E-5</v>
          </cell>
          <cell r="W138">
            <v>7.7399999999999998E-5</v>
          </cell>
        </row>
        <row r="139">
          <cell r="R139">
            <v>1.512222465402262</v>
          </cell>
          <cell r="S139">
            <v>1.5930344329077066</v>
          </cell>
          <cell r="T139">
            <v>1.6573894114505421</v>
          </cell>
          <cell r="U139">
            <v>1.7032060551471193</v>
          </cell>
          <cell r="V139">
            <v>1.7242548225626133</v>
          </cell>
          <cell r="W139">
            <v>1.7775799895146518</v>
          </cell>
        </row>
        <row r="140">
          <cell r="R140">
            <v>1.8E-5</v>
          </cell>
          <cell r="S140">
            <v>3.4E-5</v>
          </cell>
          <cell r="T140">
            <v>5.5000000000000002E-5</v>
          </cell>
          <cell r="U140">
            <v>7.6000000000000004E-5</v>
          </cell>
          <cell r="V140">
            <v>9.4999999999999992E-5</v>
          </cell>
          <cell r="W140">
            <v>1.2599999999999997E-4</v>
          </cell>
        </row>
        <row r="141">
          <cell r="R141">
            <v>6.9610444800000332E-5</v>
          </cell>
          <cell r="S141">
            <v>6.5305199999999999E-5</v>
          </cell>
          <cell r="T141">
            <v>6.5322000000000009E-5</v>
          </cell>
          <cell r="U141">
            <v>6.5338799999999992E-5</v>
          </cell>
          <cell r="V141">
            <v>6.539999999999999E-5</v>
          </cell>
          <cell r="W141">
            <v>6.539999999999999E-5</v>
          </cell>
        </row>
        <row r="142"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R143"/>
          <cell r="S143"/>
          <cell r="T143"/>
          <cell r="U143"/>
          <cell r="V143"/>
          <cell r="W143"/>
        </row>
        <row r="144">
          <cell r="R144">
            <v>0.1680536</v>
          </cell>
          <cell r="S144">
            <v>0.165231924</v>
          </cell>
          <cell r="T144">
            <v>0.19776528200000001</v>
          </cell>
          <cell r="U144">
            <v>0.19015539400000001</v>
          </cell>
          <cell r="V144">
            <v>0.15446860000000001</v>
          </cell>
          <cell r="W144">
            <v>0.150865</v>
          </cell>
        </row>
        <row r="145">
          <cell r="R145">
            <v>4.1399999999999998E-4</v>
          </cell>
          <cell r="S145">
            <v>1.0366312313574222E-3</v>
          </cell>
          <cell r="T145">
            <v>9.7433066840470477E-4</v>
          </cell>
          <cell r="U145">
            <v>9.160523838174779E-4</v>
          </cell>
          <cell r="V145">
            <v>8.61E-4</v>
          </cell>
          <cell r="W145">
            <v>8.0999999999999996E-4</v>
          </cell>
        </row>
        <row r="146">
          <cell r="R146"/>
          <cell r="S146"/>
          <cell r="T146"/>
          <cell r="U146"/>
          <cell r="V146"/>
          <cell r="W146"/>
        </row>
        <row r="147">
          <cell r="R147">
            <v>0.20052400000000001</v>
          </cell>
          <cell r="S147">
            <v>0.20052600000000001</v>
          </cell>
          <cell r="T147">
            <v>0.20052800000000001</v>
          </cell>
          <cell r="U147">
            <v>0.20053000000000001</v>
          </cell>
          <cell r="V147">
            <v>0.20053199999999999</v>
          </cell>
          <cell r="W147">
            <v>0.20053399999999999</v>
          </cell>
        </row>
        <row r="148">
          <cell r="R148">
            <v>7.7723487272328654E-2</v>
          </cell>
          <cell r="S148">
            <v>7.256145E-2</v>
          </cell>
          <cell r="T148">
            <v>7.4044424999999997E-2</v>
          </cell>
          <cell r="U148">
            <v>7.5527399999999995E-2</v>
          </cell>
          <cell r="V148">
            <v>7.7010375000000006E-2</v>
          </cell>
          <cell r="W148">
            <v>7.849334999999999E-2</v>
          </cell>
        </row>
        <row r="149">
          <cell r="R149">
            <v>3.1143000000000001E-2</v>
          </cell>
          <cell r="S149">
            <v>2.8880100000000002E-2</v>
          </cell>
          <cell r="T149">
            <v>2.944275E-2</v>
          </cell>
          <cell r="U149">
            <v>3.0005399999999998E-2</v>
          </cell>
          <cell r="V149">
            <v>3.0568050000000003E-2</v>
          </cell>
          <cell r="W149">
            <v>3.1130699999999997E-2</v>
          </cell>
        </row>
      </sheetData>
      <sheetData sheetId="21" refreshError="1"/>
      <sheetData sheetId="22" refreshError="1"/>
      <sheetData sheetId="23">
        <row r="134">
          <cell r="R134"/>
          <cell r="S134"/>
          <cell r="T134"/>
          <cell r="U134"/>
          <cell r="V134"/>
          <cell r="W134"/>
        </row>
        <row r="135">
          <cell r="R135">
            <v>1.9302899999999999E-3</v>
          </cell>
          <cell r="S135">
            <v>2.0637239999999999E-3</v>
          </cell>
          <cell r="T135">
            <v>1.9423079999999998E-3</v>
          </cell>
          <cell r="U135">
            <v>1.8208919999999997E-3</v>
          </cell>
          <cell r="V135">
            <v>1.6980000000000001E-3</v>
          </cell>
          <cell r="W135">
            <v>1.578E-3</v>
          </cell>
        </row>
        <row r="136">
          <cell r="R136">
            <v>0.43766384400000002</v>
          </cell>
          <cell r="S136">
            <v>0.5185554</v>
          </cell>
          <cell r="T136">
            <v>0.53653200000000001</v>
          </cell>
          <cell r="U136">
            <v>0.55450860000000013</v>
          </cell>
          <cell r="V136">
            <v>0.57248399999999999</v>
          </cell>
          <cell r="W136">
            <v>0.59046299999999996</v>
          </cell>
        </row>
        <row r="137">
          <cell r="R137">
            <v>7.0886399999999988E-2</v>
          </cell>
          <cell r="S137">
            <v>6.0200974578008028E-2</v>
          </cell>
          <cell r="T137">
            <v>6.0193561431952494E-2</v>
          </cell>
          <cell r="U137">
            <v>6.020790911302723E-2</v>
          </cell>
          <cell r="V137">
            <v>6.0213000000000003E-2</v>
          </cell>
          <cell r="W137">
            <v>6.0221999999999998E-2</v>
          </cell>
        </row>
        <row r="138">
          <cell r="R138">
            <v>3.5685944000000004E-2</v>
          </cell>
          <cell r="S138">
            <v>3.5786999999999999E-2</v>
          </cell>
          <cell r="T138">
            <v>3.3503999999999999E-2</v>
          </cell>
          <cell r="U138">
            <v>3.1220999999999999E-2</v>
          </cell>
          <cell r="V138">
            <v>2.8937999999999998E-2</v>
          </cell>
          <cell r="W138">
            <v>2.6655000000000002E-2</v>
          </cell>
        </row>
        <row r="139"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R140">
            <v>3.1382400000000031E-4</v>
          </cell>
          <cell r="S140">
            <v>4.66396E-4</v>
          </cell>
          <cell r="T140">
            <v>4.8508499999999995E-4</v>
          </cell>
          <cell r="U140">
            <v>5.0377400000000002E-4</v>
          </cell>
          <cell r="V140">
            <v>5.22E-4</v>
          </cell>
          <cell r="W140">
            <v>5.4100000000000003E-4</v>
          </cell>
        </row>
        <row r="141">
          <cell r="R141"/>
          <cell r="S141"/>
          <cell r="T141"/>
          <cell r="U141"/>
          <cell r="V141"/>
          <cell r="W141"/>
        </row>
        <row r="142">
          <cell r="R142">
            <v>4.3786281000000003E-2</v>
          </cell>
          <cell r="S142">
            <v>4.3784999999999998E-2</v>
          </cell>
          <cell r="T142">
            <v>3.1986000000000001E-2</v>
          </cell>
          <cell r="U142">
            <v>3.6826110000000002E-2</v>
          </cell>
          <cell r="V142">
            <v>3.3260999999999999E-2</v>
          </cell>
          <cell r="W142">
            <v>2.8947000000000001E-2</v>
          </cell>
        </row>
        <row r="143">
          <cell r="R143">
            <v>4.1822975999999997E-5</v>
          </cell>
          <cell r="S143">
            <v>3.9295200000000003E-5</v>
          </cell>
          <cell r="T143">
            <v>3.9518099999999997E-5</v>
          </cell>
          <cell r="U143">
            <v>3.9740999999999998E-5</v>
          </cell>
          <cell r="V143">
            <v>3.8999999999999999E-5</v>
          </cell>
          <cell r="W143">
            <v>3.8999999999999999E-5</v>
          </cell>
        </row>
        <row r="144">
          <cell r="R144">
            <v>1.74976848E-2</v>
          </cell>
          <cell r="S144">
            <v>1.72432E-2</v>
          </cell>
          <cell r="T144">
            <v>1.7427000000000002E-2</v>
          </cell>
          <cell r="U144">
            <v>1.7610799999999999E-2</v>
          </cell>
          <cell r="V144">
            <v>1.7794999999999998E-2</v>
          </cell>
          <cell r="W144">
            <v>1.7978000000000001E-2</v>
          </cell>
        </row>
        <row r="145">
          <cell r="R145">
            <v>0.19181194899999998</v>
          </cell>
          <cell r="S145">
            <v>0.23595099999999999</v>
          </cell>
          <cell r="T145">
            <v>0.248137</v>
          </cell>
          <cell r="U145">
            <v>0.248137</v>
          </cell>
          <cell r="V145">
            <v>0.27629900000000002</v>
          </cell>
          <cell r="W145">
            <v>0.29441499999999998</v>
          </cell>
        </row>
        <row r="146">
          <cell r="R146">
            <v>3.6496531889999995</v>
          </cell>
          <cell r="S146">
            <v>2.8314300000000001</v>
          </cell>
          <cell r="T146">
            <v>2.72925</v>
          </cell>
          <cell r="U146">
            <v>2.6763300000000001</v>
          </cell>
          <cell r="V146">
            <v>2.59056</v>
          </cell>
          <cell r="W146">
            <v>2.51301</v>
          </cell>
        </row>
        <row r="147"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R148">
            <v>7.981725000000002E-2</v>
          </cell>
          <cell r="S148">
            <v>8.1654000000000018E-2</v>
          </cell>
          <cell r="T148">
            <v>8.3490750000000016E-2</v>
          </cell>
          <cell r="U148">
            <v>8.5327500000000028E-2</v>
          </cell>
          <cell r="V148">
            <v>8.716425000000004E-2</v>
          </cell>
          <cell r="W148">
            <v>8.9001000000000025E-2</v>
          </cell>
        </row>
        <row r="149">
          <cell r="R149"/>
          <cell r="S149"/>
          <cell r="T149"/>
          <cell r="U149"/>
          <cell r="V149"/>
          <cell r="W149"/>
        </row>
        <row r="150">
          <cell r="R150">
            <v>1.2018564000000001E-2</v>
          </cell>
          <cell r="S150">
            <v>1.1442000000000001E-2</v>
          </cell>
          <cell r="T150">
            <v>1.1639999999999999E-2</v>
          </cell>
          <cell r="U150">
            <v>1.2387E-2</v>
          </cell>
          <cell r="V150">
            <v>1.2744E-2</v>
          </cell>
          <cell r="W150">
            <v>1.3485E-2</v>
          </cell>
        </row>
        <row r="151">
          <cell r="R151">
            <v>4.7996399999999991E-3</v>
          </cell>
          <cell r="S151">
            <v>1.0284E-2</v>
          </cell>
          <cell r="T151">
            <v>1.299252E-2</v>
          </cell>
          <cell r="U151">
            <v>1.7110949999999996E-2</v>
          </cell>
          <cell r="V151">
            <v>8.8229999999999992E-3</v>
          </cell>
          <cell r="W151">
            <v>9.4859999999999996E-3</v>
          </cell>
        </row>
        <row r="152">
          <cell r="R152">
            <v>0.11585219400000001</v>
          </cell>
          <cell r="S152">
            <v>0.12395100000000001</v>
          </cell>
          <cell r="T152">
            <v>0.12487259999999999</v>
          </cell>
          <cell r="U152">
            <v>0.12270038999999998</v>
          </cell>
          <cell r="V152">
            <v>0.13389899999999999</v>
          </cell>
          <cell r="W152">
            <v>0.138321</v>
          </cell>
        </row>
        <row r="153">
          <cell r="R153">
            <v>6.3159782399999998E-3</v>
          </cell>
          <cell r="S153">
            <v>6.5603723999999993E-3</v>
          </cell>
          <cell r="T153">
            <v>6.8336400000000002E-3</v>
          </cell>
          <cell r="U153">
            <v>7.1430864E-3</v>
          </cell>
          <cell r="V153">
            <v>7.4879999999999999E-3</v>
          </cell>
          <cell r="W153">
            <v>7.8720000000000005E-3</v>
          </cell>
        </row>
        <row r="154">
          <cell r="R154">
            <v>5.0794080000000001E-5</v>
          </cell>
          <cell r="S154">
            <v>4.0000000000000003E-5</v>
          </cell>
          <cell r="T154">
            <v>3.6999999999999998E-5</v>
          </cell>
          <cell r="U154">
            <v>4.5000000000000003E-5</v>
          </cell>
          <cell r="V154">
            <v>4.5000000000000003E-5</v>
          </cell>
          <cell r="W154">
            <v>4.5000000000000003E-5</v>
          </cell>
        </row>
        <row r="155">
          <cell r="R155">
            <v>0</v>
          </cell>
          <cell r="S155">
            <v>4.1800000000000002E-4</v>
          </cell>
          <cell r="T155">
            <v>6.4719000000000007E-4</v>
          </cell>
          <cell r="U155">
            <v>1.4032199999999999E-3</v>
          </cell>
          <cell r="V155">
            <v>1.403E-3</v>
          </cell>
          <cell r="W155">
            <v>1.403E-3</v>
          </cell>
        </row>
        <row r="159">
          <cell r="R159">
            <v>3.8605799999999994E-4</v>
          </cell>
          <cell r="S159">
            <v>4.1274479999999994E-4</v>
          </cell>
          <cell r="T159">
            <v>3.8846159999999993E-4</v>
          </cell>
          <cell r="U159">
            <v>3.6417839999999997E-4</v>
          </cell>
          <cell r="V159">
            <v>3.3959999999999996E-4</v>
          </cell>
          <cell r="W159">
            <v>3.1559999999999997E-4</v>
          </cell>
        </row>
        <row r="160">
          <cell r="R160">
            <v>8.7532768800000008E-2</v>
          </cell>
          <cell r="S160">
            <v>0.10371107999999998</v>
          </cell>
          <cell r="T160">
            <v>0.1073064</v>
          </cell>
          <cell r="U160">
            <v>0.11090172</v>
          </cell>
          <cell r="V160">
            <v>0.11449680000000001</v>
          </cell>
          <cell r="W160">
            <v>0.11809259999999999</v>
          </cell>
        </row>
        <row r="161">
          <cell r="R161">
            <v>1.4177279999999999E-2</v>
          </cell>
          <cell r="S161">
            <v>1.2040194915601606E-2</v>
          </cell>
          <cell r="T161">
            <v>1.2038712286390498E-2</v>
          </cell>
          <cell r="U161">
            <v>1.2041581822605445E-2</v>
          </cell>
          <cell r="V161">
            <v>1.2042600000000001E-2</v>
          </cell>
          <cell r="W161">
            <v>1.20444E-2</v>
          </cell>
        </row>
        <row r="162">
          <cell r="R162">
            <v>0.10705783200000001</v>
          </cell>
          <cell r="S162">
            <v>0.107361</v>
          </cell>
          <cell r="T162">
            <v>0.100512</v>
          </cell>
          <cell r="U162">
            <v>9.3662999999999996E-2</v>
          </cell>
          <cell r="V162">
            <v>8.6814000000000002E-2</v>
          </cell>
          <cell r="W162">
            <v>7.9964999999999994E-2</v>
          </cell>
        </row>
        <row r="163"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R164">
            <v>3.1382400000000033E-5</v>
          </cell>
          <cell r="S164">
            <v>4.66396E-5</v>
          </cell>
          <cell r="T164">
            <v>4.8508499999999998E-5</v>
          </cell>
          <cell r="U164">
            <v>5.0377400000000003E-5</v>
          </cell>
          <cell r="V164">
            <v>5.2200000000000002E-5</v>
          </cell>
          <cell r="W164">
            <v>5.41E-5</v>
          </cell>
        </row>
        <row r="165">
          <cell r="R165"/>
          <cell r="S165"/>
          <cell r="T165"/>
          <cell r="U165"/>
          <cell r="V165"/>
          <cell r="W165"/>
        </row>
        <row r="166">
          <cell r="R166">
            <v>8.7572562000000007E-3</v>
          </cell>
          <cell r="S166">
            <v>8.7569999999999992E-3</v>
          </cell>
          <cell r="T166">
            <v>6.3971999999999996E-3</v>
          </cell>
          <cell r="U166">
            <v>7.3652220000000003E-3</v>
          </cell>
          <cell r="V166">
            <v>6.6521999999999996E-3</v>
          </cell>
          <cell r="W166">
            <v>5.7893999999999992E-3</v>
          </cell>
        </row>
        <row r="167">
          <cell r="R167">
            <v>8.3645952000000007E-6</v>
          </cell>
          <cell r="S167">
            <v>7.8590399999999999E-6</v>
          </cell>
          <cell r="T167">
            <v>7.9036199999999997E-6</v>
          </cell>
          <cell r="U167">
            <v>7.9481999999999996E-6</v>
          </cell>
          <cell r="V167">
            <v>7.7999999999999999E-6</v>
          </cell>
          <cell r="W167">
            <v>7.7999999999999999E-6</v>
          </cell>
        </row>
        <row r="168">
          <cell r="R168">
            <v>1.7497684799999999E-3</v>
          </cell>
          <cell r="S168">
            <v>1.7243200000000001E-3</v>
          </cell>
          <cell r="T168">
            <v>1.7427E-3</v>
          </cell>
          <cell r="U168">
            <v>1.7610799999999999E-3</v>
          </cell>
          <cell r="V168">
            <v>1.7795E-3</v>
          </cell>
          <cell r="W168">
            <v>1.7978000000000002E-3</v>
          </cell>
        </row>
        <row r="169">
          <cell r="R169">
            <v>0.57543584699999994</v>
          </cell>
          <cell r="S169">
            <v>0.70785299999999995</v>
          </cell>
          <cell r="T169">
            <v>0.74441100000000004</v>
          </cell>
          <cell r="U169">
            <v>0.74441100000000004</v>
          </cell>
          <cell r="V169">
            <v>0.82889699999999999</v>
          </cell>
          <cell r="W169">
            <v>0.88324499999999995</v>
          </cell>
        </row>
        <row r="170">
          <cell r="R170">
            <v>0.48662042519999993</v>
          </cell>
          <cell r="S170">
            <v>0.37752400000000003</v>
          </cell>
          <cell r="T170">
            <v>0.3639</v>
          </cell>
          <cell r="U170">
            <v>0.35684399999999999</v>
          </cell>
          <cell r="V170">
            <v>0.34540799999999999</v>
          </cell>
          <cell r="W170">
            <v>0.33506799999999998</v>
          </cell>
        </row>
        <row r="171"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R172">
            <v>1.06423E-2</v>
          </cell>
          <cell r="S172">
            <v>1.0887200000000003E-2</v>
          </cell>
          <cell r="T172">
            <v>1.1132100000000002E-2</v>
          </cell>
          <cell r="U172">
            <v>1.1377000000000003E-2</v>
          </cell>
          <cell r="V172">
            <v>1.1621900000000004E-2</v>
          </cell>
          <cell r="W172">
            <v>1.1866800000000005E-2</v>
          </cell>
        </row>
        <row r="173">
          <cell r="R173"/>
          <cell r="S173"/>
          <cell r="T173"/>
          <cell r="U173"/>
          <cell r="V173"/>
          <cell r="W173"/>
        </row>
        <row r="174">
          <cell r="R174">
            <v>2.4037128E-3</v>
          </cell>
          <cell r="S174">
            <v>2.2883999999999999E-3</v>
          </cell>
          <cell r="T174">
            <v>2.3280000000000002E-3</v>
          </cell>
          <cell r="U174">
            <v>2.4774000000000003E-3</v>
          </cell>
          <cell r="V174">
            <v>2.5487999999999999E-3</v>
          </cell>
          <cell r="W174">
            <v>2.6970000000000002E-3</v>
          </cell>
        </row>
        <row r="175">
          <cell r="R175">
            <v>9.5992799999999987E-4</v>
          </cell>
          <cell r="S175">
            <v>2.0567999999999997E-3</v>
          </cell>
          <cell r="T175">
            <v>2.5985039999999997E-3</v>
          </cell>
          <cell r="U175">
            <v>3.4221899999999994E-3</v>
          </cell>
          <cell r="V175">
            <v>1.7645999999999998E-3</v>
          </cell>
          <cell r="W175">
            <v>1.8971999999999997E-3</v>
          </cell>
        </row>
        <row r="176">
          <cell r="R176">
            <v>2.3170438799999998E-2</v>
          </cell>
          <cell r="S176">
            <v>2.4790200000000002E-2</v>
          </cell>
          <cell r="T176">
            <v>2.4974519999999997E-2</v>
          </cell>
          <cell r="U176">
            <v>2.4540077999999996E-2</v>
          </cell>
          <cell r="V176">
            <v>2.6779799999999999E-2</v>
          </cell>
          <cell r="W176">
            <v>2.76642E-2</v>
          </cell>
        </row>
        <row r="177">
          <cell r="R177">
            <v>1.263195648E-3</v>
          </cell>
          <cell r="S177">
            <v>1.3120744799999997E-3</v>
          </cell>
          <cell r="T177">
            <v>1.366728E-3</v>
          </cell>
          <cell r="U177">
            <v>1.4286172799999998E-3</v>
          </cell>
          <cell r="V177">
            <v>1.4976E-3</v>
          </cell>
          <cell r="W177">
            <v>1.5743999999999999E-3</v>
          </cell>
        </row>
        <row r="178">
          <cell r="R178">
            <v>5.0794080000000011E-6</v>
          </cell>
          <cell r="S178">
            <v>3.9999999999999998E-6</v>
          </cell>
          <cell r="T178">
            <v>3.7000000000000002E-6</v>
          </cell>
          <cell r="U178">
            <v>4.5000000000000001E-6</v>
          </cell>
          <cell r="V178">
            <v>4.5000000000000001E-6</v>
          </cell>
          <cell r="W178">
            <v>4.5000000000000001E-6</v>
          </cell>
        </row>
        <row r="179">
          <cell r="R179">
            <v>0</v>
          </cell>
          <cell r="S179">
            <v>1.2539999999999999E-3</v>
          </cell>
          <cell r="T179">
            <v>1.9415700000000001E-3</v>
          </cell>
          <cell r="U179">
            <v>4.2096599999999996E-3</v>
          </cell>
          <cell r="V179">
            <v>4.2090000000000001E-3</v>
          </cell>
          <cell r="W179">
            <v>4.2090000000000001E-3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>
        <row r="43">
          <cell r="R43"/>
          <cell r="S43"/>
          <cell r="T43"/>
          <cell r="U43"/>
          <cell r="V43"/>
          <cell r="W43"/>
        </row>
        <row r="44">
          <cell r="R44">
            <v>4.8074256000000003E-2</v>
          </cell>
          <cell r="S44">
            <v>4.9655640000000001E-2</v>
          </cell>
          <cell r="T44">
            <v>5.0220899999999992E-2</v>
          </cell>
          <cell r="U44">
            <v>5.0786160000000004E-2</v>
          </cell>
          <cell r="V44">
            <v>5.1351000000000001E-2</v>
          </cell>
          <cell r="W44">
            <v>5.1917999999999999E-2</v>
          </cell>
        </row>
        <row r="45"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50">
          <cell r="R50">
            <v>9.6148511999999998E-3</v>
          </cell>
          <cell r="S50">
            <v>9.9311280000000009E-3</v>
          </cell>
          <cell r="T50">
            <v>1.0044179999999998E-2</v>
          </cell>
          <cell r="U50">
            <v>1.0157232E-2</v>
          </cell>
          <cell r="V50">
            <v>1.0270199999999998E-2</v>
          </cell>
          <cell r="W50">
            <v>1.03836E-2</v>
          </cell>
        </row>
        <row r="51"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</sheetData>
      <sheetData sheetId="29">
        <row r="14">
          <cell r="R14">
            <v>25799.058321768742</v>
          </cell>
          <cell r="S14">
            <v>26199.466508796118</v>
          </cell>
          <cell r="T14">
            <v>25771.391250307599</v>
          </cell>
          <cell r="U14">
            <v>25320.085178387137</v>
          </cell>
          <cell r="V14">
            <v>25522.030900362548</v>
          </cell>
          <cell r="W14">
            <v>26409.084269685001</v>
          </cell>
        </row>
      </sheetData>
      <sheetData sheetId="30" refreshError="1"/>
      <sheetData sheetId="31">
        <row r="32">
          <cell r="R32">
            <v>61.288920000000005</v>
          </cell>
          <cell r="S32">
            <v>62.097335300000005</v>
          </cell>
          <cell r="T32">
            <v>63.382442200000007</v>
          </cell>
          <cell r="U32">
            <v>61.248679800000005</v>
          </cell>
          <cell r="V32">
            <v>60.763733800000004</v>
          </cell>
          <cell r="W32">
            <v>61.268799900000005</v>
          </cell>
        </row>
        <row r="33">
          <cell r="R33">
            <v>14.327280000000002</v>
          </cell>
          <cell r="S33">
            <v>14.516260200000001</v>
          </cell>
          <cell r="T33">
            <v>14.816674800000001</v>
          </cell>
          <cell r="U33">
            <v>14.317873200000001</v>
          </cell>
          <cell r="V33">
            <v>14.2045092</v>
          </cell>
          <cell r="W33">
            <v>14.322576600000001</v>
          </cell>
        </row>
        <row r="36"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</sheetData>
      <sheetData sheetId="32"/>
      <sheetData sheetId="33">
        <row r="29">
          <cell r="R29">
            <v>95.89457563861734</v>
          </cell>
          <cell r="S29">
            <v>96.092164064362578</v>
          </cell>
          <cell r="T29">
            <v>95.522643952600475</v>
          </cell>
          <cell r="U29">
            <v>95.914861567191309</v>
          </cell>
          <cell r="V29">
            <v>96</v>
          </cell>
          <cell r="W29">
            <v>96.415999999999997</v>
          </cell>
        </row>
        <row r="30">
          <cell r="R30">
            <v>7.0692916666666683</v>
          </cell>
          <cell r="S30">
            <v>7.1713333333333349</v>
          </cell>
          <cell r="T30">
            <v>7.2733750000000006</v>
          </cell>
          <cell r="U30">
            <v>7.3754166666666681</v>
          </cell>
          <cell r="V30">
            <v>7.4774583333333355</v>
          </cell>
          <cell r="W30">
            <v>7.5795000000000021</v>
          </cell>
        </row>
      </sheetData>
      <sheetData sheetId="34" refreshError="1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 Library"/>
      <sheetName val="Version notes"/>
      <sheetName val="Review comments"/>
      <sheetName val="Conversion Factors"/>
      <sheetName val="Livestock constants"/>
      <sheetName val="Crop constants"/>
      <sheetName val="LU constants"/>
      <sheetName val="Livestock population statistics"/>
      <sheetName val="Livestock herd composition"/>
      <sheetName val="Disaggregated livestock pop"/>
      <sheetName val="Burnt area"/>
      <sheetName val="Fertilizer data"/>
      <sheetName val="Crop statistics"/>
      <sheetName val="LU SOC"/>
      <sheetName val="Chart2"/>
      <sheetName val="AFOLU summary"/>
      <sheetName val="AFOLU Uncertainty"/>
      <sheetName val="Sectoral table"/>
      <sheetName val="Tables"/>
      <sheetName val="Chart3"/>
      <sheetName val="Chart5"/>
      <sheetName val="Chart6"/>
      <sheetName val="Chart7"/>
      <sheetName val="Chart8"/>
      <sheetName val="Chart9"/>
      <sheetName val="Chart10"/>
      <sheetName val="Chart11"/>
      <sheetName val="Chart13"/>
      <sheetName val="AFOLU tables"/>
      <sheetName val="Chart15"/>
      <sheetName val="Chart17"/>
      <sheetName val="Contribution to total"/>
      <sheetName val="Chart18"/>
      <sheetName val="Chart19"/>
      <sheetName val="3A Summary"/>
      <sheetName val="3A1 Enteric fermentation"/>
      <sheetName val="3A2 Manure management (CH4)"/>
      <sheetName val="3A2 Manure management (N2O)"/>
      <sheetName val="3B Summary"/>
      <sheetName val="Chart20"/>
      <sheetName val="Chart21"/>
      <sheetName val="Chart22"/>
      <sheetName val="Burnt area comparison"/>
      <sheetName val="Chart23"/>
      <sheetName val="Chart24"/>
      <sheetName val="Chart25"/>
      <sheetName val="3C Summary"/>
      <sheetName val="3C1 Biomass burning"/>
      <sheetName val="3C2 Liming"/>
      <sheetName val="3C3 Urea application"/>
      <sheetName val="3C4 Direct N2O MS"/>
      <sheetName val="3C4 Direct N2O MS (CropRes)"/>
      <sheetName val="3C5 Indirect N2O MS"/>
      <sheetName val="3C6 Indirect N2O MM"/>
      <sheetName val="3D Summary"/>
      <sheetName val="3D1 Harvested wood products"/>
      <sheetName val="Dbase Indices"/>
      <sheetName val="Dbase"/>
      <sheetName val="Background Table 3.1"/>
      <sheetName val="Background Table 3.4"/>
      <sheetName val="Background Table 3.5"/>
      <sheetName val="Background Table 3.6"/>
      <sheetName val="Background Table 3.7"/>
      <sheetName val="Background Table 3.8"/>
      <sheetName val="Background Table 3.10"/>
      <sheetName val="3A1 Enteric fermentation (sum)"/>
      <sheetName val="3A2 Manure management (sum)"/>
      <sheetName val="Enteric (GgCO2e)"/>
      <sheetName val="ManureManagement CH4 (GgCO2e)"/>
      <sheetName val="ManureManagement N2O (GgCO2e)"/>
      <sheetName val="Ind N2O MM - Volat (GgCO2e)"/>
      <sheetName val="Ind N2O MM - Leach (GgCO2e)"/>
      <sheetName val="Direct N2O MS - MA (GgCO2e)"/>
      <sheetName val="Direct N2O MS - UD (GgCO2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>
        <row r="6">
          <cell r="AC6">
            <v>1256.1606791237637</v>
          </cell>
          <cell r="AD6">
            <v>1308.6373477121626</v>
          </cell>
          <cell r="AE6">
            <v>1302.4583929237597</v>
          </cell>
          <cell r="AF6">
            <v>1296.7858120770834</v>
          </cell>
          <cell r="AG6">
            <v>1240.5720196557284</v>
          </cell>
          <cell r="AH6">
            <v>1224.2323826104489</v>
          </cell>
        </row>
        <row r="19">
          <cell r="AC19">
            <v>35.435229957258258</v>
          </cell>
          <cell r="AD19">
            <v>36.109513413318538</v>
          </cell>
          <cell r="AE19">
            <v>35.433033834855365</v>
          </cell>
          <cell r="AF19">
            <v>35.089851723446557</v>
          </cell>
          <cell r="AG19">
            <v>35.127907936432379</v>
          </cell>
          <cell r="AH19">
            <v>35.454716038361916</v>
          </cell>
        </row>
        <row r="32">
          <cell r="AC32">
            <v>5.2974502849461143</v>
          </cell>
          <cell r="AD32">
            <v>5.6015416884459981</v>
          </cell>
          <cell r="AE32">
            <v>5.6727090717586739</v>
          </cell>
          <cell r="AF32">
            <v>5.7916292560644571</v>
          </cell>
          <cell r="AG32">
            <v>5.496031702961254</v>
          </cell>
          <cell r="AH32">
            <v>5.5092334396053619</v>
          </cell>
        </row>
      </sheetData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>
        <row r="9">
          <cell r="AC9">
            <v>907.37889824947672</v>
          </cell>
          <cell r="AD9">
            <v>903.3558653514151</v>
          </cell>
          <cell r="AE9">
            <v>881.21851714425054</v>
          </cell>
          <cell r="AF9">
            <v>635.45781355494478</v>
          </cell>
          <cell r="AG9">
            <v>401.48912661490078</v>
          </cell>
          <cell r="AH9">
            <v>380.93210916645791</v>
          </cell>
        </row>
        <row r="10">
          <cell r="AC10">
            <v>918.6998303022383</v>
          </cell>
          <cell r="AD10">
            <v>937.46159941833002</v>
          </cell>
          <cell r="AE10">
            <v>912.69110171498289</v>
          </cell>
          <cell r="AF10">
            <v>660.65011761492246</v>
          </cell>
          <cell r="AG10">
            <v>397.1361447935904</v>
          </cell>
          <cell r="AH10">
            <v>377.81844648833641</v>
          </cell>
        </row>
        <row r="51">
          <cell r="AC51">
            <v>834.93197842496943</v>
          </cell>
          <cell r="AD51">
            <v>755.27559526787866</v>
          </cell>
          <cell r="AE51">
            <v>778.70394325525831</v>
          </cell>
          <cell r="AF51">
            <v>785.73244765147194</v>
          </cell>
          <cell r="AG51">
            <v>987.21624034293666</v>
          </cell>
          <cell r="AH51">
            <v>1222.085428916417</v>
          </cell>
        </row>
        <row r="52">
          <cell r="AC52">
            <v>587.22106666666662</v>
          </cell>
          <cell r="AD52">
            <v>533.06336966666674</v>
          </cell>
          <cell r="AE52">
            <v>663.77159200000006</v>
          </cell>
          <cell r="AF52">
            <v>486.09938600666663</v>
          </cell>
          <cell r="AG52">
            <v>643.60119999999995</v>
          </cell>
          <cell r="AH52">
            <v>679.61446666666666</v>
          </cell>
        </row>
        <row r="54">
          <cell r="AC54">
            <v>18278.302953548075</v>
          </cell>
          <cell r="AD54">
            <v>19582.342769355033</v>
          </cell>
          <cell r="AE54">
            <v>19570.475186144038</v>
          </cell>
          <cell r="AF54">
            <v>19327.673861761683</v>
          </cell>
          <cell r="AG54">
            <v>18029.075027657447</v>
          </cell>
          <cell r="AH54">
            <v>18081.049004423898</v>
          </cell>
        </row>
        <row r="82">
          <cell r="AC82">
            <v>2251.7795221162141</v>
          </cell>
          <cell r="AD82">
            <v>2414.8954372792332</v>
          </cell>
          <cell r="AE82">
            <v>2413.7554835336859</v>
          </cell>
          <cell r="AF82">
            <v>2390.1481670607336</v>
          </cell>
          <cell r="AG82">
            <v>2247.7145245613142</v>
          </cell>
          <cell r="AH82">
            <v>2236.2596487460441</v>
          </cell>
        </row>
        <row r="98">
          <cell r="AC98">
            <v>440.60780254144959</v>
          </cell>
          <cell r="AD98">
            <v>456.58226294187887</v>
          </cell>
          <cell r="AE98">
            <v>454.87268271519412</v>
          </cell>
          <cell r="AF98">
            <v>463.54275866618883</v>
          </cell>
          <cell r="AG98">
            <v>458.22071963845576</v>
          </cell>
          <cell r="AH98">
            <v>469.34598780544559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>
        <row r="5">
          <cell r="AB5">
            <v>-441.44080220232041</v>
          </cell>
          <cell r="AC5">
            <v>-282.94739523023077</v>
          </cell>
          <cell r="AD5">
            <v>-535.39495683438167</v>
          </cell>
          <cell r="AE5">
            <v>-608.30014113289644</v>
          </cell>
          <cell r="AF5">
            <v>-1091.139423441078</v>
          </cell>
          <cell r="AG5">
            <v>-776.92149697574223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Log"/>
      <sheetName val="QA Log"/>
      <sheetName val="Colour coding"/>
      <sheetName val="# Look Up Table"/>
      <sheetName val="Version notes"/>
      <sheetName val="Constants &amp; CF"/>
      <sheetName val="Land recalculation"/>
      <sheetName val="Land areas"/>
      <sheetName val="Summary"/>
      <sheetName val="Land sector table"/>
      <sheetName val="Land Trends"/>
      <sheetName val="LUC Matrix"/>
      <sheetName val="LC Matrix table for NIR"/>
      <sheetName val="Annual LU"/>
      <sheetName val="Annual LU change"/>
      <sheetName val="Biomass and litter data"/>
      <sheetName val="Biomass&amp;DOM data"/>
      <sheetName val="SOC ref data"/>
      <sheetName val="Burnt area chart"/>
      <sheetName val="Burnt area"/>
      <sheetName val="Sheet1"/>
      <sheetName val="Plantation Data"/>
      <sheetName val="Woodland fuelwood estimation"/>
      <sheetName val="LC Clim Soil Overlay data"/>
      <sheetName val="Crop areas"/>
      <sheetName val="Crop management factors"/>
      <sheetName val="Moeletsi et al 2015 crop data"/>
      <sheetName val="Land tables"/>
      <sheetName val="BiomassDOMSOC"/>
      <sheetName val="Forest land Trends"/>
      <sheetName val="Forest land conversions"/>
      <sheetName val="Cropland trends 2"/>
      <sheetName val="Grassland trends 2"/>
      <sheetName val="Settlement trends 2"/>
      <sheetName val="Other land trend 2"/>
      <sheetName val="Forest land cover"/>
      <sheetName val="Forest land Biomass &amp; DOM"/>
      <sheetName val="Forest land SOC"/>
      <sheetName val="Cropland Trends"/>
      <sheetName val="Cropland cover"/>
      <sheetName val="Cropland Biomass &amp; DOM"/>
      <sheetName val="Cropland SOC"/>
      <sheetName val="Grassland weighted AGB"/>
      <sheetName val="Grassland Trends"/>
      <sheetName val="Grassland Biomass &amp; DOM"/>
      <sheetName val="Grassland SOC"/>
      <sheetName val="Wetland"/>
      <sheetName val="Wetland Trends"/>
      <sheetName val="Wetland CH4"/>
      <sheetName val="Settlement Trends"/>
      <sheetName val="Settlements Biomass &amp; DOM"/>
      <sheetName val="Settlements SOC"/>
      <sheetName val="Otherland Trends"/>
      <sheetName val="Otherland Biomass &amp; DOM"/>
      <sheetName val="Otherlands SOC"/>
      <sheetName val="Dbase Indices"/>
      <sheetName val="Dbase"/>
      <sheetName val="LULUCF Tabl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>
        <row r="60">
          <cell r="AB60">
            <v>653.60804889259214</v>
          </cell>
          <cell r="AC60">
            <v>-5244.8686290540018</v>
          </cell>
          <cell r="AD60">
            <v>-1280.7198960736664</v>
          </cell>
          <cell r="AE60">
            <v>-8724.5263777112432</v>
          </cell>
          <cell r="AF60">
            <v>-17931.664503504366</v>
          </cell>
          <cell r="AG60">
            <v>-14093.578905177959</v>
          </cell>
        </row>
        <row r="66">
          <cell r="AB66">
            <v>-21092.513643018978</v>
          </cell>
          <cell r="AC66">
            <v>-22350.423001585696</v>
          </cell>
          <cell r="AD66">
            <v>-20236.975199625118</v>
          </cell>
          <cell r="AE66">
            <v>-23535.492810774544</v>
          </cell>
          <cell r="AF66">
            <v>-26425.595886885381</v>
          </cell>
          <cell r="AG66">
            <v>-26613.847369368963</v>
          </cell>
        </row>
        <row r="97">
          <cell r="AB97">
            <v>750.54462667637063</v>
          </cell>
          <cell r="AC97">
            <v>641.06903584085558</v>
          </cell>
          <cell r="AD97">
            <v>589.87543124440617</v>
          </cell>
          <cell r="AE97">
            <v>562.73323909303826</v>
          </cell>
          <cell r="AF97">
            <v>543.61265733394157</v>
          </cell>
          <cell r="AG97">
            <v>528.26946963873206</v>
          </cell>
        </row>
        <row r="136">
          <cell r="AB136">
            <v>2654.6838056538431</v>
          </cell>
          <cell r="AC136">
            <v>-285.02699301122777</v>
          </cell>
          <cell r="AD136">
            <v>-1012.4760530735517</v>
          </cell>
          <cell r="AE136">
            <v>-559.90278669100746</v>
          </cell>
          <cell r="AF136">
            <v>113.83635312178907</v>
          </cell>
          <cell r="AG136">
            <v>-510.34824924842098</v>
          </cell>
        </row>
        <row r="142">
          <cell r="AB142">
            <v>-17170.81639092675</v>
          </cell>
          <cell r="AC142">
            <v>-17528.772631214793</v>
          </cell>
          <cell r="AD142">
            <v>-17639.424786518321</v>
          </cell>
          <cell r="AE142">
            <v>-17622.509579936963</v>
          </cell>
          <cell r="AF142">
            <v>-17579.915082367821</v>
          </cell>
          <cell r="AG142">
            <v>-17662.305039074214</v>
          </cell>
        </row>
        <row r="173">
          <cell r="AB173">
            <v>666.60230380589996</v>
          </cell>
          <cell r="AC173">
            <v>666.60230380589996</v>
          </cell>
          <cell r="AD173">
            <v>666.60230380589996</v>
          </cell>
          <cell r="AE173">
            <v>666.60230380589996</v>
          </cell>
          <cell r="AF173">
            <v>666.60230380589996</v>
          </cell>
          <cell r="AG173">
            <v>666.60230380589996</v>
          </cell>
        </row>
        <row r="216">
          <cell r="AB216">
            <v>132.6839637343474</v>
          </cell>
          <cell r="AC216">
            <v>154.94963300962399</v>
          </cell>
          <cell r="AD216">
            <v>169.14782653866467</v>
          </cell>
          <cell r="AE216">
            <v>44.639869942563337</v>
          </cell>
          <cell r="AF216">
            <v>-101.60317968023014</v>
          </cell>
          <cell r="AG216">
            <v>-105.84825741617567</v>
          </cell>
        </row>
        <row r="254">
          <cell r="AB254">
            <v>16044.820713057941</v>
          </cell>
          <cell r="AC254">
            <v>16044.820713057941</v>
          </cell>
          <cell r="AD254">
            <v>16044.820713057941</v>
          </cell>
          <cell r="AE254">
            <v>16044.820713057941</v>
          </cell>
          <cell r="AF254">
            <v>16044.820713057941</v>
          </cell>
          <cell r="AG254">
            <v>16044.820713057941</v>
          </cell>
        </row>
      </sheetData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 refreshError="1"/>
      <sheetData sheetId="44"/>
      <sheetData sheetId="45"/>
      <sheetData sheetId="46"/>
      <sheetData sheetId="47" refreshError="1"/>
      <sheetData sheetId="48"/>
      <sheetData sheetId="49" refreshError="1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library"/>
      <sheetName val="Version notes"/>
      <sheetName val="Review comments"/>
      <sheetName val="QC Checklist"/>
      <sheetName val="Conversion Factors"/>
      <sheetName val="Completeness"/>
      <sheetName val="Data sources"/>
      <sheetName val="Sectoral Table"/>
      <sheetName val="Trend tables"/>
      <sheetName val="Chart1"/>
      <sheetName val="Waste Summary"/>
      <sheetName val="Chart2"/>
      <sheetName val="4C2 Open Burning of Waste"/>
      <sheetName val="4A Solid Waste Disposal"/>
      <sheetName val="4D1 Wastewater Treatment (CH4)"/>
      <sheetName val="4D1 Wastewater Treatment (N2O)"/>
      <sheetName val="Dbase 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>
        <row r="4">
          <cell r="R4">
            <v>730.09788437669772</v>
          </cell>
          <cell r="S4">
            <v>749.42625633248088</v>
          </cell>
          <cell r="T4">
            <v>769.49664270340054</v>
          </cell>
          <cell r="U4">
            <v>789.20412079626408</v>
          </cell>
          <cell r="V4">
            <v>808.37812092725358</v>
          </cell>
          <cell r="W4">
            <v>826.95032720326924</v>
          </cell>
        </row>
        <row r="5">
          <cell r="R5">
            <v>35.132969508753597</v>
          </cell>
          <cell r="S5">
            <v>35.272222907961584</v>
          </cell>
          <cell r="T5">
            <v>35.846477401838392</v>
          </cell>
          <cell r="U5">
            <v>36.44195146130879</v>
          </cell>
          <cell r="V5">
            <v>36.868995218879988</v>
          </cell>
          <cell r="W5">
            <v>37.465795501199977</v>
          </cell>
        </row>
        <row r="6">
          <cell r="R6">
            <v>10.748882196</v>
          </cell>
          <cell r="S6">
            <v>10.791486575999999</v>
          </cell>
          <cell r="T6">
            <v>10.967178923999999</v>
          </cell>
          <cell r="U6">
            <v>11.149363367999998</v>
          </cell>
          <cell r="V6">
            <v>11.280016799999997</v>
          </cell>
          <cell r="W6">
            <v>11.462606999999998</v>
          </cell>
        </row>
        <row r="7">
          <cell r="R7">
            <v>0.24805112759999998</v>
          </cell>
          <cell r="S7">
            <v>0.24903430559999998</v>
          </cell>
          <cell r="T7">
            <v>0.25308874440000001</v>
          </cell>
          <cell r="U7">
            <v>0.25729300079999995</v>
          </cell>
          <cell r="V7">
            <v>0.26030807999999994</v>
          </cell>
          <cell r="W7">
            <v>0.26452169999999997</v>
          </cell>
        </row>
        <row r="8">
          <cell r="R8">
            <v>122.94377942208722</v>
          </cell>
          <cell r="S8">
            <v>123.4310806504032</v>
          </cell>
          <cell r="T8">
            <v>125.4406180966968</v>
          </cell>
          <cell r="U8">
            <v>127.52441096825761</v>
          </cell>
          <cell r="V8">
            <v>129.01880140175999</v>
          </cell>
          <cell r="W8">
            <v>131.1072352374</v>
          </cell>
        </row>
        <row r="9">
          <cell r="R9">
            <v>2.3278777028571431</v>
          </cell>
          <cell r="S9">
            <v>2.3371045028571431</v>
          </cell>
          <cell r="T9">
            <v>2.3751540685714287</v>
          </cell>
          <cell r="U9">
            <v>2.4146096228571428</v>
          </cell>
          <cell r="W9">
            <v>2.4824485714285713</v>
          </cell>
        </row>
      </sheetData>
      <sheetData sheetId="14" refreshError="1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ompleteness"/>
      <sheetName val="Data sources"/>
      <sheetName val="Sectoral table"/>
      <sheetName val="Trend tables"/>
      <sheetName val="IPPU Summary"/>
      <sheetName val="Chart1"/>
      <sheetName val="2A Summary"/>
      <sheetName val="Chart2"/>
      <sheetName val="2A1 Cement Production"/>
      <sheetName val="2A2 Lime Production"/>
      <sheetName val="2A3 Glass Production"/>
      <sheetName val="2A4 OPUC"/>
      <sheetName val="2B Summary"/>
      <sheetName val="Chart3"/>
      <sheetName val="2B1 Ammonia Production"/>
      <sheetName val="2B2 Nitric Acid Production"/>
      <sheetName val="2B5 Carbide Production"/>
      <sheetName val="2B6 Titanium Dioxide Production"/>
      <sheetName val="2B8 Carbon Black Production"/>
      <sheetName val="2C Summary"/>
      <sheetName val="Chart4"/>
      <sheetName val="2C1 Iron and Steel Production"/>
      <sheetName val="2C2 Ferroalloys Production"/>
      <sheetName val="2C3 Aluminium Production"/>
      <sheetName val="2C5 Lead Production"/>
      <sheetName val="2C6 Zinc Production"/>
      <sheetName val="2D Summary"/>
      <sheetName val="Chart5"/>
      <sheetName val="2D1 Lubricant Use"/>
      <sheetName val="2D2 Paraffin Wax Use"/>
      <sheetName val="2E Summary"/>
      <sheetName val="2F Summary"/>
      <sheetName val="Chart6"/>
      <sheetName val="2F1 Refrigeration and AC"/>
      <sheetName val="2F2 Foam blowing agents"/>
      <sheetName val="2F3 Fire protection"/>
      <sheetName val="2F4 Aerosols"/>
      <sheetName val="2G Summary"/>
      <sheetName val="2H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>
        <row r="4">
          <cell r="V4">
            <v>3735.440392645</v>
          </cell>
          <cell r="W4">
            <v>4034.8543141378</v>
          </cell>
        </row>
      </sheetData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library"/>
      <sheetName val="Version notes"/>
      <sheetName val="Review comments"/>
      <sheetName val="QC Checklist"/>
      <sheetName val="Conversion Factors"/>
      <sheetName val="Completeness"/>
      <sheetName val="Data sources"/>
      <sheetName val="Sectoral Table"/>
      <sheetName val="Trend tables"/>
      <sheetName val="Chart1"/>
      <sheetName val="Waste Summary"/>
      <sheetName val="Chart2"/>
      <sheetName val="4C2 Open Burning of Waste"/>
      <sheetName val="4A Solid Waste Disposal"/>
      <sheetName val="4D1 Wastewater Treatment (CH4)"/>
      <sheetName val="4D1 Wastewater Treatment (N2O)"/>
      <sheetName val="Dbase 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V9">
            <v>2.4429051428571427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nventory_2012-2017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Inventory_2012-2017_v3_dc_bm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eepti" refreshedDate="43962.232669212965" createdVersion="4" refreshedVersion="4" minRefreshableVersion="3" recordCount="1596" xr:uid="{00000000-000A-0000-FFFF-FFFF06000000}">
  <cacheSource type="worksheet">
    <worksheetSource ref="A1:H1597" sheet="Sheet1" r:id="rId2"/>
  </cacheSource>
  <cacheFields count="8">
    <cacheField name="IPCC_Category_L1" numFmtId="0">
      <sharedItems count="4">
        <s v="1 Energy"/>
        <s v="2 Industrial Processes and Product Use "/>
        <s v="4 Waste"/>
        <s v="3B Land"/>
      </sharedItems>
    </cacheField>
    <cacheField name="IPCC_Category_L2" numFmtId="0">
      <sharedItems containsMixedTypes="1" containsNumber="1" containsInteger="1" minValue="0" maxValue="0" count="19">
        <s v="1A Fuel Combustion Activities"/>
        <s v="1B Fugitive Emissions from Fuels"/>
        <s v="2A Mineral Industry"/>
        <s v="2B Chemical Industry"/>
        <s v="2C Metal Industry"/>
        <s v="2D Non-energy products from fuels and solvent use"/>
        <s v="2F Product uses as substitutes for ozone depleting substances"/>
        <s v="4A Solid Waste Disposal"/>
        <n v="0"/>
        <s v="4C2 Open Burning of Waste"/>
        <s v="4D1 Wastewater Treatment and Discharge"/>
        <s v="3B1 Forest land"/>
        <s v="3B1 Forest land "/>
        <s v="3B2 Cropland "/>
        <s v="3B3 Grassland "/>
        <s v="3B3 Grassland"/>
        <s v="3B4 Wetland "/>
        <s v="3B5 Settlements"/>
        <s v="3B6 Other lands"/>
      </sharedItems>
    </cacheField>
    <cacheField name="IPCC_Category_L3" numFmtId="0">
      <sharedItems containsMixedTypes="1" containsNumber="1" containsInteger="1" minValue="0" maxValue="0"/>
    </cacheField>
    <cacheField name="IPCC_Category_L4" numFmtId="0">
      <sharedItems containsMixedTypes="1" containsNumber="1" containsInteger="1" minValue="0" maxValue="0"/>
    </cacheField>
    <cacheField name="Commodity_Name" numFmtId="0">
      <sharedItems containsMixedTypes="1" containsNumber="1" containsInteger="1" minValue="0" maxValue="0"/>
    </cacheField>
    <cacheField name="Indicator" numFmtId="0">
      <sharedItems count="7">
        <s v="FlowIn"/>
        <s v="CO2"/>
        <s v="CH4"/>
        <s v="N2O"/>
        <s v="CF4"/>
        <s v="C2F6"/>
        <s v="CO2eq"/>
      </sharedItems>
    </cacheField>
    <cacheField name="Year" numFmtId="0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</cacheField>
    <cacheField name="Inventory" numFmtId="0">
      <sharedItems containsSemiMixedTypes="0" containsString="0" containsNumber="1" minValue="-26613.847369368963" maxValue="2503581.4271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ti Charitar" refreshedDate="43965.619762268521" createdVersion="6" refreshedVersion="6" minRefreshableVersion="3" recordCount="1860" xr:uid="{8EC40616-4499-46D2-B9BA-CD793C94A07F}">
  <cacheSource type="worksheet">
    <worksheetSource ref="A1:H1861" sheet="Sheet1" r:id="rId2"/>
  </cacheSource>
  <cacheFields count="8">
    <cacheField name="IPCC_Category_L1" numFmtId="0">
      <sharedItems count="7">
        <s v="1 Energy"/>
        <s v="2 Industrial Processes and Product Use "/>
        <s v="4 Waste"/>
        <s v="3B Land"/>
        <s v="3A Livestock"/>
        <s v="3C Aggregated and non-CO2 emisisons from land"/>
        <s v="3D Other"/>
      </sharedItems>
    </cacheField>
    <cacheField name="IPCC_Category_L2" numFmtId="0">
      <sharedItems containsMixedTypes="1" containsNumber="1" containsInteger="1" minValue="0" maxValue="0" count="30">
        <s v="1A Fuel Combustion Activities"/>
        <s v="1B Fugitive Emissions from Fuels"/>
        <s v="2A Mineral Industry"/>
        <s v="2B Chemical Industry"/>
        <s v="2C Metal Industry"/>
        <s v="2D Non-energy products from fuels and solvent use"/>
        <s v="2F Product uses as substitutes for ozone depleting substances"/>
        <s v="4A Solid Waste Disposal"/>
        <n v="0"/>
        <s v="4C2 Open Burning of Waste"/>
        <s v="4D1 Wastewater Treatment and Discharge"/>
        <s v="3B1 Forest land"/>
        <s v="3B1 Forest land "/>
        <s v="3B2 Cropland "/>
        <s v="3B3 Grassland "/>
        <s v="3B3 Grassland"/>
        <s v="3B4 Wetland "/>
        <s v="3B5 Settlements"/>
        <s v="3B6 Other lands"/>
        <s v="3A1 Enteric fermentation"/>
        <s v="3A2 Manure management"/>
        <s v="3A2 Manure maagement"/>
        <s v="3C2 Liming"/>
        <s v="3C3 Urea application "/>
        <s v="3D1 Harvested wood products"/>
        <s v="3C1 Biomass burning (CH4)"/>
        <s v="3C1 Biomass burning (N2O)"/>
        <s v="3C4 Direct N2O from managed soils (N2O)"/>
        <s v="3C5 Indirect N2O from managed soils (N2O)"/>
        <s v="3C6 Indirect N2O from manure management (N2O)"/>
      </sharedItems>
    </cacheField>
    <cacheField name="IPCC_Category_L3" numFmtId="0">
      <sharedItems containsMixedTypes="1" containsNumber="1" containsInteger="1" minValue="0" maxValue="0"/>
    </cacheField>
    <cacheField name="IPCC_Category_L4" numFmtId="0">
      <sharedItems containsMixedTypes="1" containsNumber="1" containsInteger="1" minValue="0" maxValue="0"/>
    </cacheField>
    <cacheField name="Commodity_Name" numFmtId="0">
      <sharedItems containsMixedTypes="1" containsNumber="1" containsInteger="1" minValue="0" maxValue="0" count="14">
        <s v="Diesel"/>
        <s v="Residual Fuel Oil (HFO)"/>
        <s v="Coal"/>
        <s v="Kerosene"/>
        <s v="Petroleum coke"/>
        <s v="Gas"/>
        <n v="0"/>
        <s v="LPG"/>
        <s v="Bitumen"/>
        <s v="Aviation gasoline"/>
        <s v="Motor gasoline"/>
        <s v="Gas work gas"/>
        <s v="Wood/Wood Waste"/>
        <s v="Other primary solid biomass"/>
      </sharedItems>
    </cacheField>
    <cacheField name="Indicator" numFmtId="0">
      <sharedItems count="7">
        <s v="FlowIn"/>
        <s v="CO2"/>
        <s v="CH4"/>
        <s v="N2O"/>
        <s v="CF4"/>
        <s v="C2F6"/>
        <s v="CO2eq"/>
      </sharedItems>
    </cacheField>
    <cacheField name="Year" numFmtId="0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</cacheField>
    <cacheField name="Inventory" numFmtId="0">
      <sharedItems containsSemiMixedTypes="0" containsString="0" containsNumber="1" minValue="-26613.847369368963" maxValue="2503581.4271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6">
  <r>
    <x v="0"/>
    <x v="0"/>
    <s v="1A1 Energy Industries"/>
    <s v="1A1a Electricity and Heat Production"/>
    <s v="Diesel"/>
    <x v="0"/>
    <x v="0"/>
    <n v="22647.962987132381"/>
  </r>
  <r>
    <x v="0"/>
    <x v="0"/>
    <s v="1A1 Energy Industries"/>
    <s v="1A1a Electricity and Heat Production"/>
    <s v="Diesel"/>
    <x v="0"/>
    <x v="1"/>
    <n v="34141"/>
  </r>
  <r>
    <x v="0"/>
    <x v="0"/>
    <s v="1A1 Energy Industries"/>
    <s v="1A1a Electricity and Heat Production"/>
    <s v="Diesel"/>
    <x v="0"/>
    <x v="2"/>
    <n v="40088"/>
  </r>
  <r>
    <x v="0"/>
    <x v="0"/>
    <s v="1A1 Energy Industries"/>
    <s v="1A1a Electricity and Heat Production"/>
    <s v="Diesel"/>
    <x v="0"/>
    <x v="3"/>
    <n v="58726"/>
  </r>
  <r>
    <x v="0"/>
    <x v="0"/>
    <s v="1A1 Energy Industries"/>
    <s v="1A1a Electricity and Heat Production"/>
    <s v="Diesel"/>
    <x v="0"/>
    <x v="4"/>
    <n v="58058"/>
  </r>
  <r>
    <x v="0"/>
    <x v="0"/>
    <s v="1A1 Energy Industries"/>
    <s v="1A1a Electricity and Heat Production"/>
    <s v="Diesel"/>
    <x v="0"/>
    <x v="5"/>
    <n v="58058"/>
  </r>
  <r>
    <x v="0"/>
    <x v="0"/>
    <s v="1A1 Energy Industries"/>
    <s v="1A1a Electricity and Heat Production"/>
    <s v="Residual Fuel Oil (HFO)"/>
    <x v="0"/>
    <x v="0"/>
    <n v="9036.9500000000007"/>
  </r>
  <r>
    <x v="0"/>
    <x v="0"/>
    <s v="1A1 Energy Industries"/>
    <s v="1A1a Electricity and Heat Production"/>
    <s v="Residual Fuel Oil (HFO)"/>
    <x v="0"/>
    <x v="1"/>
    <n v="11823"/>
  </r>
  <r>
    <x v="0"/>
    <x v="0"/>
    <s v="1A1 Energy Industries"/>
    <s v="1A1a Electricity and Heat Production"/>
    <s v="Residual Fuel Oil (HFO)"/>
    <x v="0"/>
    <x v="2"/>
    <n v="12640"/>
  </r>
  <r>
    <x v="0"/>
    <x v="0"/>
    <s v="1A1 Energy Industries"/>
    <s v="1A1a Electricity and Heat Production"/>
    <s v="Residual Fuel Oil (HFO)"/>
    <x v="0"/>
    <x v="3"/>
    <n v="13096"/>
  </r>
  <r>
    <x v="0"/>
    <x v="0"/>
    <s v="1A1 Energy Industries"/>
    <s v="1A1a Electricity and Heat Production"/>
    <s v="Residual Fuel Oil (HFO)"/>
    <x v="0"/>
    <x v="4"/>
    <n v="11985"/>
  </r>
  <r>
    <x v="0"/>
    <x v="0"/>
    <s v="1A1 Energy Industries"/>
    <s v="1A1a Electricity and Heat Production"/>
    <s v="Residual Fuel Oil (HFO)"/>
    <x v="0"/>
    <x v="5"/>
    <n v="9790"/>
  </r>
  <r>
    <x v="0"/>
    <x v="0"/>
    <s v="1A1 Energy Industries"/>
    <s v="1A1a Electricity and Heat Production"/>
    <s v="Coal"/>
    <x v="0"/>
    <x v="0"/>
    <n v="2503581.4271999998"/>
  </r>
  <r>
    <x v="0"/>
    <x v="0"/>
    <s v="1A1 Energy Industries"/>
    <s v="1A1a Electricity and Heat Production"/>
    <s v="Coal"/>
    <x v="0"/>
    <x v="1"/>
    <n v="2420778"/>
  </r>
  <r>
    <x v="0"/>
    <x v="0"/>
    <s v="1A1 Energy Industries"/>
    <s v="1A1a Electricity and Heat Production"/>
    <s v="Coal"/>
    <x v="0"/>
    <x v="2"/>
    <n v="2359781"/>
  </r>
  <r>
    <x v="0"/>
    <x v="0"/>
    <s v="1A1 Energy Industries"/>
    <s v="1A1a Electricity and Heat Production"/>
    <s v="Coal"/>
    <x v="0"/>
    <x v="3"/>
    <n v="2260746"/>
  </r>
  <r>
    <x v="0"/>
    <x v="0"/>
    <s v="1A1 Energy Industries"/>
    <s v="1A1a Electricity and Heat Production"/>
    <s v="Coal"/>
    <x v="0"/>
    <x v="4"/>
    <n v="2310882"/>
  </r>
  <r>
    <x v="0"/>
    <x v="0"/>
    <s v="1A1 Energy Industries"/>
    <s v="1A1a Electricity and Heat Production"/>
    <s v="Coal"/>
    <x v="0"/>
    <x v="5"/>
    <n v="2266621"/>
  </r>
  <r>
    <x v="0"/>
    <x v="0"/>
    <s v="1A1 Energy Industries"/>
    <s v="1A1a Electricity and Heat Production"/>
    <s v="Kerosene"/>
    <x v="0"/>
    <x v="0"/>
    <n v="2098.3562529173842"/>
  </r>
  <r>
    <x v="0"/>
    <x v="0"/>
    <s v="1A1 Energy Industries"/>
    <s v="1A1a Electricity and Heat Production"/>
    <s v="Kerosene"/>
    <x v="0"/>
    <x v="1"/>
    <n v="1172"/>
  </r>
  <r>
    <x v="0"/>
    <x v="0"/>
    <s v="1A1 Energy Industries"/>
    <s v="1A1a Electricity and Heat Production"/>
    <s v="Kerosene"/>
    <x v="0"/>
    <x v="2"/>
    <n v="1747"/>
  </r>
  <r>
    <x v="0"/>
    <x v="0"/>
    <s v="1A1 Energy Industries"/>
    <s v="1A1a Electricity and Heat Production"/>
    <s v="Kerosene"/>
    <x v="0"/>
    <x v="3"/>
    <n v="2290"/>
  </r>
  <r>
    <x v="0"/>
    <x v="0"/>
    <s v="1A1 Energy Industries"/>
    <s v="1A1a Electricity and Heat Production"/>
    <s v="Kerosene"/>
    <x v="0"/>
    <x v="4"/>
    <n v="1523.1"/>
  </r>
  <r>
    <x v="0"/>
    <x v="0"/>
    <s v="1A1 Energy Industries"/>
    <s v="1A1a Electricity and Heat Production"/>
    <s v="Kerosene"/>
    <x v="0"/>
    <x v="5"/>
    <n v="1493.89"/>
  </r>
  <r>
    <x v="0"/>
    <x v="0"/>
    <s v="1A1 Energy Industries"/>
    <s v="1A1a Electricity and Heat Production"/>
    <s v="Coal"/>
    <x v="0"/>
    <x v="0"/>
    <n v="12304.58"/>
  </r>
  <r>
    <x v="0"/>
    <x v="0"/>
    <s v="1A1 Energy Industries"/>
    <s v="1A1a Electricity and Heat Production"/>
    <s v="Coal"/>
    <x v="0"/>
    <x v="1"/>
    <n v="11806.419252790034"/>
  </r>
  <r>
    <x v="0"/>
    <x v="0"/>
    <s v="1A1 Energy Industries"/>
    <s v="1A1a Electricity and Heat Production"/>
    <s v="Coal"/>
    <x v="0"/>
    <x v="2"/>
    <n v="10316.675257536159"/>
  </r>
  <r>
    <x v="0"/>
    <x v="0"/>
    <s v="1A1 Energy Industries"/>
    <s v="1A1a Electricity and Heat Production"/>
    <s v="Coal"/>
    <x v="0"/>
    <x v="3"/>
    <n v="9179.030367819847"/>
  </r>
  <r>
    <x v="0"/>
    <x v="0"/>
    <s v="1A1 Energy Industries"/>
    <s v="1A1a Electricity and Heat Production"/>
    <s v="Coal"/>
    <x v="0"/>
    <x v="4"/>
    <n v="8280"/>
  </r>
  <r>
    <x v="0"/>
    <x v="0"/>
    <s v="1A1 Energy Industries"/>
    <s v="1A1a Electricity and Heat Production"/>
    <s v="Coal"/>
    <x v="0"/>
    <x v="5"/>
    <n v="8280"/>
  </r>
  <r>
    <x v="0"/>
    <x v="0"/>
    <s v="1A1 Energy Industries"/>
    <s v="1A1b Petroleum refining "/>
    <s v="Residual Fuel Oil (HFO)"/>
    <x v="0"/>
    <x v="0"/>
    <n v="3973.68"/>
  </r>
  <r>
    <x v="0"/>
    <x v="0"/>
    <s v="1A1 Energy Industries"/>
    <s v="1A1b Petroleum refining "/>
    <s v="Residual Fuel Oil (HFO)"/>
    <x v="0"/>
    <x v="1"/>
    <n v="3489.7800000000007"/>
  </r>
  <r>
    <x v="0"/>
    <x v="0"/>
    <s v="1A1 Energy Industries"/>
    <s v="1A1b Petroleum refining "/>
    <s v="Residual Fuel Oil (HFO)"/>
    <x v="0"/>
    <x v="2"/>
    <n v="3192.6500000000005"/>
  </r>
  <r>
    <x v="0"/>
    <x v="0"/>
    <s v="1A1 Energy Industries"/>
    <s v="1A1b Petroleum refining "/>
    <s v="Residual Fuel Oil (HFO)"/>
    <x v="0"/>
    <x v="3"/>
    <n v="2895.5200000000004"/>
  </r>
  <r>
    <x v="0"/>
    <x v="0"/>
    <s v="1A1 Energy Industries"/>
    <s v="1A1b Petroleum refining "/>
    <s v="Residual Fuel Oil (HFO)"/>
    <x v="0"/>
    <x v="4"/>
    <n v="2598"/>
  </r>
  <r>
    <x v="0"/>
    <x v="0"/>
    <s v="1A1 Energy Industries"/>
    <s v="1A1b Petroleum refining "/>
    <s v="Residual Fuel Oil (HFO)"/>
    <x v="0"/>
    <x v="5"/>
    <n v="2301"/>
  </r>
  <r>
    <x v="0"/>
    <x v="0"/>
    <s v="1A1 Energy Industries"/>
    <s v="1A1b Petroleum refining "/>
    <s v="Petroleum coke"/>
    <x v="0"/>
    <x v="0"/>
    <n v="9019.8248000000003"/>
  </r>
  <r>
    <x v="0"/>
    <x v="0"/>
    <s v="1A1 Energy Industries"/>
    <s v="1A1b Petroleum refining "/>
    <s v="Petroleum coke"/>
    <x v="0"/>
    <x v="1"/>
    <n v="9763.2939999999999"/>
  </r>
  <r>
    <x v="0"/>
    <x v="0"/>
    <s v="1A1 Energy Industries"/>
    <s v="1A1b Petroleum refining "/>
    <s v="Petroleum coke"/>
    <x v="0"/>
    <x v="2"/>
    <n v="9719.8150000000005"/>
  </r>
  <r>
    <x v="0"/>
    <x v="0"/>
    <s v="1A1 Energy Industries"/>
    <s v="1A1b Petroleum refining "/>
    <s v="Petroleum coke"/>
    <x v="0"/>
    <x v="3"/>
    <n v="9676.3359999999993"/>
  </r>
  <r>
    <x v="0"/>
    <x v="0"/>
    <s v="1A1 Energy Industries"/>
    <s v="1A1b Petroleum refining "/>
    <s v="Petroleum coke"/>
    <x v="0"/>
    <x v="4"/>
    <n v="9633"/>
  </r>
  <r>
    <x v="0"/>
    <x v="0"/>
    <s v="1A1 Energy Industries"/>
    <s v="1A1b Petroleum refining "/>
    <s v="Petroleum coke"/>
    <x v="0"/>
    <x v="5"/>
    <n v="9589"/>
  </r>
  <r>
    <x v="0"/>
    <x v="0"/>
    <s v="1A1 Energy Industries"/>
    <s v="1A1b Petroleum refining "/>
    <s v="Gas"/>
    <x v="0"/>
    <x v="0"/>
    <n v="38055.832499999997"/>
  </r>
  <r>
    <x v="0"/>
    <x v="0"/>
    <s v="1A1 Energy Industries"/>
    <s v="1A1b Petroleum refining "/>
    <s v="Gas"/>
    <x v="0"/>
    <x v="1"/>
    <n v="38636.699999999997"/>
  </r>
  <r>
    <x v="0"/>
    <x v="0"/>
    <s v="1A1 Energy Industries"/>
    <s v="1A1b Petroleum refining "/>
    <s v="Gas"/>
    <x v="0"/>
    <x v="2"/>
    <n v="38591.25"/>
  </r>
  <r>
    <x v="0"/>
    <x v="0"/>
    <s v="1A1 Energy Industries"/>
    <s v="1A1b Petroleum refining "/>
    <s v="Gas"/>
    <x v="0"/>
    <x v="3"/>
    <n v="38545.800000000003"/>
  </r>
  <r>
    <x v="0"/>
    <x v="0"/>
    <s v="1A1 Energy Industries"/>
    <s v="1A1b Petroleum refining "/>
    <s v="Gas"/>
    <x v="0"/>
    <x v="4"/>
    <n v="38500.35"/>
  </r>
  <r>
    <x v="0"/>
    <x v="0"/>
    <s v="1A1 Energy Industries"/>
    <s v="1A1b Petroleum refining "/>
    <s v="Gas"/>
    <x v="0"/>
    <x v="5"/>
    <n v="38454.9"/>
  </r>
  <r>
    <x v="0"/>
    <x v="0"/>
    <s v="1A1 Energy Industries"/>
    <s v="1A1c Manufacture of solid fuels and other energy industries"/>
    <s v="Coal"/>
    <x v="0"/>
    <x v="0"/>
    <n v="302419.81000231882"/>
  </r>
  <r>
    <x v="0"/>
    <x v="0"/>
    <s v="1A1 Energy Industries"/>
    <s v="1A1c Manufacture of solid fuels and other energy industries"/>
    <s v="Coal"/>
    <x v="0"/>
    <x v="1"/>
    <n v="307461.08353404258"/>
  </r>
  <r>
    <x v="0"/>
    <x v="0"/>
    <s v="1A1 Energy Industries"/>
    <s v="1A1c Manufacture of solid fuels and other energy industries"/>
    <s v="Coal"/>
    <x v="0"/>
    <x v="2"/>
    <n v="308163.92740139301"/>
  </r>
  <r>
    <x v="0"/>
    <x v="0"/>
    <s v="1A1 Energy Industries"/>
    <s v="1A1c Manufacture of solid fuels and other energy industries"/>
    <s v="Coal"/>
    <x v="0"/>
    <x v="3"/>
    <n v="315971.3373105136"/>
  </r>
  <r>
    <x v="0"/>
    <x v="0"/>
    <s v="1A1 Energy Industries"/>
    <s v="1A1c Manufacture of solid fuels and other energy industries"/>
    <s v="Coal"/>
    <x v="0"/>
    <x v="4"/>
    <n v="305003.45870407386"/>
  </r>
  <r>
    <x v="0"/>
    <x v="0"/>
    <s v="1A1 Energy Industries"/>
    <s v="1A1c Manufacture of solid fuels and other energy industries"/>
    <s v="Coal"/>
    <x v="0"/>
    <x v="5"/>
    <n v="295677.92207792209"/>
  </r>
  <r>
    <x v="0"/>
    <x v="0"/>
    <s v="1A1 Energy Industries"/>
    <s v="1A1a Electricity and Heat Production"/>
    <s v="Diesel"/>
    <x v="1"/>
    <x v="0"/>
    <n v="1678.2140573465094"/>
  </r>
  <r>
    <x v="0"/>
    <x v="0"/>
    <s v="1A1 Energy Industries"/>
    <s v="1A1a Electricity and Heat Production"/>
    <s v="Diesel"/>
    <x v="1"/>
    <x v="1"/>
    <n v="2529.8481000000002"/>
  </r>
  <r>
    <x v="0"/>
    <x v="0"/>
    <s v="1A1 Energy Industries"/>
    <s v="1A1a Electricity and Heat Production"/>
    <s v="Diesel"/>
    <x v="1"/>
    <x v="2"/>
    <n v="2970.5207999999998"/>
  </r>
  <r>
    <x v="0"/>
    <x v="0"/>
    <s v="1A1 Energy Industries"/>
    <s v="1A1a Electricity and Heat Production"/>
    <s v="Diesel"/>
    <x v="1"/>
    <x v="3"/>
    <n v="4351.5965999999999"/>
  </r>
  <r>
    <x v="0"/>
    <x v="0"/>
    <s v="1A1 Energy Industries"/>
    <s v="1A1a Electricity and Heat Production"/>
    <s v="Diesel"/>
    <x v="1"/>
    <x v="4"/>
    <n v="4302.0977999999996"/>
  </r>
  <r>
    <x v="0"/>
    <x v="0"/>
    <s v="1A1 Energy Industries"/>
    <s v="1A1a Electricity and Heat Production"/>
    <s v="Diesel"/>
    <x v="1"/>
    <x v="5"/>
    <n v="4302.0977999999996"/>
  </r>
  <r>
    <x v="0"/>
    <x v="0"/>
    <s v="1A1 Energy Industries"/>
    <s v="1A1a Electricity and Heat Production"/>
    <s v="Residual Fuel Oil (HFO)"/>
    <x v="1"/>
    <x v="0"/>
    <n v="699.45992999999999"/>
  </r>
  <r>
    <x v="0"/>
    <x v="0"/>
    <s v="1A1 Energy Industries"/>
    <s v="1A1a Electricity and Heat Production"/>
    <s v="Residual Fuel Oil (HFO)"/>
    <x v="1"/>
    <x v="1"/>
    <n v="915.10019999999997"/>
  </r>
  <r>
    <x v="0"/>
    <x v="0"/>
    <s v="1A1 Energy Industries"/>
    <s v="1A1a Electricity and Heat Production"/>
    <s v="Residual Fuel Oil (HFO)"/>
    <x v="1"/>
    <x v="2"/>
    <n v="978.33600000000001"/>
  </r>
  <r>
    <x v="0"/>
    <x v="0"/>
    <s v="1A1 Energy Industries"/>
    <s v="1A1a Electricity and Heat Production"/>
    <s v="Residual Fuel Oil (HFO)"/>
    <x v="1"/>
    <x v="3"/>
    <n v="1013.6304"/>
  </r>
  <r>
    <x v="0"/>
    <x v="0"/>
    <s v="1A1 Energy Industries"/>
    <s v="1A1a Electricity and Heat Production"/>
    <s v="Residual Fuel Oil (HFO)"/>
    <x v="1"/>
    <x v="4"/>
    <n v="927.63900000000001"/>
  </r>
  <r>
    <x v="0"/>
    <x v="0"/>
    <s v="1A1 Energy Industries"/>
    <s v="1A1a Electricity and Heat Production"/>
    <s v="Residual Fuel Oil (HFO)"/>
    <x v="1"/>
    <x v="5"/>
    <n v="757.74599999999998"/>
  </r>
  <r>
    <x v="0"/>
    <x v="0"/>
    <s v="1A1 Energy Industries"/>
    <s v="1A1a Electricity and Heat Production"/>
    <s v="Coal"/>
    <x v="1"/>
    <x v="0"/>
    <n v="240969.71236799998"/>
  </r>
  <r>
    <x v="0"/>
    <x v="0"/>
    <s v="1A1 Energy Industries"/>
    <s v="1A1a Electricity and Heat Production"/>
    <s v="Coal"/>
    <x v="1"/>
    <x v="1"/>
    <n v="232999.88250000001"/>
  </r>
  <r>
    <x v="0"/>
    <x v="0"/>
    <s v="1A1 Energy Industries"/>
    <s v="1A1a Electricity and Heat Production"/>
    <s v="Coal"/>
    <x v="1"/>
    <x v="2"/>
    <n v="227128.92125000001"/>
  </r>
  <r>
    <x v="0"/>
    <x v="0"/>
    <s v="1A1 Energy Industries"/>
    <s v="1A1a Electricity and Heat Production"/>
    <s v="Coal"/>
    <x v="1"/>
    <x v="3"/>
    <n v="217596.80249999999"/>
  </r>
  <r>
    <x v="0"/>
    <x v="0"/>
    <s v="1A1 Energy Industries"/>
    <s v="1A1a Electricity and Heat Production"/>
    <s v="Coal"/>
    <x v="1"/>
    <x v="4"/>
    <n v="222422.39249999999"/>
  </r>
  <r>
    <x v="0"/>
    <x v="0"/>
    <s v="1A1 Energy Industries"/>
    <s v="1A1a Electricity and Heat Production"/>
    <s v="Coal"/>
    <x v="1"/>
    <x v="5"/>
    <n v="218162.27124999999"/>
  </r>
  <r>
    <x v="0"/>
    <x v="0"/>
    <s v="1A1 Energy Industries"/>
    <s v="1A1a Electricity and Heat Production"/>
    <s v="Kerosene"/>
    <x v="1"/>
    <x v="0"/>
    <n v="150.03247208359298"/>
  </r>
  <r>
    <x v="0"/>
    <x v="0"/>
    <s v="1A1 Energy Industries"/>
    <s v="1A1a Electricity and Heat Production"/>
    <s v="Kerosene"/>
    <x v="1"/>
    <x v="1"/>
    <n v="83.798000000000002"/>
  </r>
  <r>
    <x v="0"/>
    <x v="0"/>
    <s v="1A1 Energy Industries"/>
    <s v="1A1a Electricity and Heat Production"/>
    <s v="Kerosene"/>
    <x v="1"/>
    <x v="2"/>
    <n v="124.9105"/>
  </r>
  <r>
    <x v="0"/>
    <x v="0"/>
    <s v="1A1 Energy Industries"/>
    <s v="1A1a Electricity and Heat Production"/>
    <s v="Kerosene"/>
    <x v="1"/>
    <x v="3"/>
    <n v="163.73500000000001"/>
  </r>
  <r>
    <x v="0"/>
    <x v="0"/>
    <s v="1A1 Energy Industries"/>
    <s v="1A1a Electricity and Heat Production"/>
    <s v="Kerosene"/>
    <x v="1"/>
    <x v="4"/>
    <n v="108.90165"/>
  </r>
  <r>
    <x v="0"/>
    <x v="0"/>
    <s v="1A1 Energy Industries"/>
    <s v="1A1a Electricity and Heat Production"/>
    <s v="Kerosene"/>
    <x v="1"/>
    <x v="5"/>
    <n v="106.813135"/>
  </r>
  <r>
    <x v="0"/>
    <x v="0"/>
    <s v="1A1 Energy Industries"/>
    <s v="1A1a Electricity and Heat Production"/>
    <s v="Coal"/>
    <x v="1"/>
    <x v="0"/>
    <n v="1184.3158249999999"/>
  </r>
  <r>
    <x v="0"/>
    <x v="0"/>
    <s v="1A1 Energy Industries"/>
    <s v="1A1a Electricity and Heat Production"/>
    <s v="Coal"/>
    <x v="1"/>
    <x v="1"/>
    <n v="1136.3678530810409"/>
  </r>
  <r>
    <x v="0"/>
    <x v="0"/>
    <s v="1A1 Energy Industries"/>
    <s v="1A1a Electricity and Heat Production"/>
    <s v="Coal"/>
    <x v="1"/>
    <x v="2"/>
    <n v="992.97999353785531"/>
  </r>
  <r>
    <x v="0"/>
    <x v="0"/>
    <s v="1A1 Energy Industries"/>
    <s v="1A1a Electricity and Heat Production"/>
    <s v="Coal"/>
    <x v="1"/>
    <x v="3"/>
    <n v="883.48167290266031"/>
  </r>
  <r>
    <x v="0"/>
    <x v="0"/>
    <s v="1A1 Energy Industries"/>
    <s v="1A1a Electricity and Heat Production"/>
    <s v="Coal"/>
    <x v="1"/>
    <x v="4"/>
    <n v="796.95"/>
  </r>
  <r>
    <x v="0"/>
    <x v="0"/>
    <s v="1A1 Energy Industries"/>
    <s v="1A1a Electricity and Heat Production"/>
    <s v="Coal"/>
    <x v="1"/>
    <x v="5"/>
    <n v="796.95"/>
  </r>
  <r>
    <x v="0"/>
    <x v="0"/>
    <s v="1A1 Energy Industries"/>
    <s v="1A1b Petroleum refining "/>
    <s v="Residual Fuel Oil (HFO)"/>
    <x v="1"/>
    <x v="0"/>
    <n v="307.56283200000001"/>
  </r>
  <r>
    <x v="0"/>
    <x v="0"/>
    <s v="1A1 Energy Industries"/>
    <s v="1A1b Petroleum refining "/>
    <s v="Residual Fuel Oil (HFO)"/>
    <x v="1"/>
    <x v="1"/>
    <n v="270.10897200000005"/>
  </r>
  <r>
    <x v="0"/>
    <x v="0"/>
    <s v="1A1 Energy Industries"/>
    <s v="1A1b Petroleum refining "/>
    <s v="Residual Fuel Oil (HFO)"/>
    <x v="1"/>
    <x v="2"/>
    <n v="247.11111000000002"/>
  </r>
  <r>
    <x v="0"/>
    <x v="0"/>
    <s v="1A1 Energy Industries"/>
    <s v="1A1b Petroleum refining "/>
    <s v="Residual Fuel Oil (HFO)"/>
    <x v="1"/>
    <x v="3"/>
    <n v="224.11324800000003"/>
  </r>
  <r>
    <x v="0"/>
    <x v="0"/>
    <s v="1A1 Energy Industries"/>
    <s v="1A1b Petroleum refining "/>
    <s v="Residual Fuel Oil (HFO)"/>
    <x v="1"/>
    <x v="4"/>
    <n v="201.08519999999999"/>
  </r>
  <r>
    <x v="0"/>
    <x v="0"/>
    <s v="1A1 Energy Industries"/>
    <s v="1A1b Petroleum refining "/>
    <s v="Residual Fuel Oil (HFO)"/>
    <x v="1"/>
    <x v="5"/>
    <n v="178.09739999999999"/>
  </r>
  <r>
    <x v="0"/>
    <x v="0"/>
    <s v="1A1 Energy Industries"/>
    <s v="1A1b Petroleum refining "/>
    <s v="Petroleum coke"/>
    <x v="1"/>
    <x v="0"/>
    <n v="879.43291799999997"/>
  </r>
  <r>
    <x v="0"/>
    <x v="0"/>
    <s v="1A1 Energy Industries"/>
    <s v="1A1b Petroleum refining "/>
    <s v="Petroleum coke"/>
    <x v="1"/>
    <x v="1"/>
    <n v="951.92116499999997"/>
  </r>
  <r>
    <x v="0"/>
    <x v="0"/>
    <s v="1A1 Energy Industries"/>
    <s v="1A1b Petroleum refining "/>
    <s v="Petroleum coke"/>
    <x v="1"/>
    <x v="2"/>
    <n v="947.68196250000005"/>
  </r>
  <r>
    <x v="0"/>
    <x v="0"/>
    <s v="1A1 Energy Industries"/>
    <s v="1A1b Petroleum refining "/>
    <s v="Petroleum coke"/>
    <x v="1"/>
    <x v="3"/>
    <n v="943.44275999999991"/>
  </r>
  <r>
    <x v="0"/>
    <x v="0"/>
    <s v="1A1 Energy Industries"/>
    <s v="1A1b Petroleum refining "/>
    <s v="Petroleum coke"/>
    <x v="1"/>
    <x v="4"/>
    <n v="939.21749999999997"/>
  </r>
  <r>
    <x v="0"/>
    <x v="0"/>
    <s v="1A1 Energy Industries"/>
    <s v="1A1b Petroleum refining "/>
    <s v="Petroleum coke"/>
    <x v="1"/>
    <x v="5"/>
    <n v="934.92750000000001"/>
  </r>
  <r>
    <x v="0"/>
    <x v="0"/>
    <s v="1A1 Energy Industries"/>
    <s v="1A1b Petroleum refining "/>
    <s v="Gas"/>
    <x v="1"/>
    <x v="0"/>
    <n v="2192.0159520000002"/>
  </r>
  <r>
    <x v="0"/>
    <x v="0"/>
    <s v="1A1 Energy Industries"/>
    <s v="1A1b Petroleum refining "/>
    <s v="Gas"/>
    <x v="1"/>
    <x v="1"/>
    <n v="2225.4739199999999"/>
  </r>
  <r>
    <x v="0"/>
    <x v="0"/>
    <s v="1A1 Energy Industries"/>
    <s v="1A1b Petroleum refining "/>
    <s v="Gas"/>
    <x v="1"/>
    <x v="2"/>
    <n v="2222.8560000000002"/>
  </r>
  <r>
    <x v="0"/>
    <x v="0"/>
    <s v="1A1 Energy Industries"/>
    <s v="1A1b Petroleum refining "/>
    <s v="Gas"/>
    <x v="1"/>
    <x v="3"/>
    <n v="2220.2380800000001"/>
  </r>
  <r>
    <x v="0"/>
    <x v="0"/>
    <s v="1A1 Energy Industries"/>
    <s v="1A1b Petroleum refining "/>
    <s v="Gas"/>
    <x v="1"/>
    <x v="4"/>
    <n v="2217.6201599999999"/>
  </r>
  <r>
    <x v="0"/>
    <x v="0"/>
    <s v="1A1 Energy Industries"/>
    <s v="1A1b Petroleum refining "/>
    <s v="Gas"/>
    <x v="1"/>
    <x v="5"/>
    <n v="2215.0022399999998"/>
  </r>
  <r>
    <x v="0"/>
    <x v="0"/>
    <s v="1A1 Energy Industries"/>
    <s v="1A1c Manufacture of solid fuels and other energy industries"/>
    <n v="0"/>
    <x v="1"/>
    <x v="0"/>
    <n v="795.40800720807056"/>
  </r>
  <r>
    <x v="0"/>
    <x v="0"/>
    <s v="1A1 Energy Industries"/>
    <s v="1A1c Manufacture of solid fuels and other energy industries"/>
    <n v="0"/>
    <x v="1"/>
    <x v="1"/>
    <n v="962.31500000000005"/>
  </r>
  <r>
    <x v="0"/>
    <x v="0"/>
    <s v="1A1 Energy Industries"/>
    <s v="1A1c Manufacture of solid fuels and other energy industries"/>
    <n v="0"/>
    <x v="1"/>
    <x v="2"/>
    <n v="924.63"/>
  </r>
  <r>
    <x v="0"/>
    <x v="0"/>
    <s v="1A1 Energy Industries"/>
    <s v="1A1c Manufacture of solid fuels and other energy industries"/>
    <n v="0"/>
    <x v="1"/>
    <x v="3"/>
    <n v="886.95"/>
  </r>
  <r>
    <x v="0"/>
    <x v="0"/>
    <s v="1A1 Energy Industries"/>
    <s v="1A1c Manufacture of solid fuels and other energy industries"/>
    <n v="0"/>
    <x v="1"/>
    <x v="4"/>
    <n v="849.26"/>
  </r>
  <r>
    <x v="0"/>
    <x v="0"/>
    <s v="1A1 Energy Industries"/>
    <s v="1A1c Manufacture of solid fuels and other energy industries"/>
    <n v="0"/>
    <x v="1"/>
    <x v="5"/>
    <n v="811.58"/>
  </r>
  <r>
    <x v="0"/>
    <x v="0"/>
    <s v="1A1 Energy Industries"/>
    <s v="1A1c Manufacture of solid fuels and other energy industries"/>
    <n v="0"/>
    <x v="1"/>
    <x v="0"/>
    <n v="29107.906712723187"/>
  </r>
  <r>
    <x v="0"/>
    <x v="0"/>
    <s v="1A1 Energy Industries"/>
    <s v="1A1c Manufacture of solid fuels and other energy industries"/>
    <n v="0"/>
    <x v="1"/>
    <x v="1"/>
    <n v="29593.129290151595"/>
  </r>
  <r>
    <x v="0"/>
    <x v="0"/>
    <s v="1A1 Energy Industries"/>
    <s v="1A1c Manufacture of solid fuels and other energy industries"/>
    <n v="0"/>
    <x v="1"/>
    <x v="2"/>
    <n v="29660.778012384078"/>
  </r>
  <r>
    <x v="0"/>
    <x v="0"/>
    <s v="1A1 Energy Industries"/>
    <s v="1A1c Manufacture of solid fuels and other energy industries"/>
    <n v="0"/>
    <x v="1"/>
    <x v="3"/>
    <n v="30412.241216136932"/>
  </r>
  <r>
    <x v="0"/>
    <x v="0"/>
    <s v="1A1 Energy Industries"/>
    <s v="1A1c Manufacture of solid fuels and other energy industries"/>
    <n v="0"/>
    <x v="1"/>
    <x v="4"/>
    <n v="29356.582900267109"/>
  </r>
  <r>
    <x v="0"/>
    <x v="0"/>
    <s v="1A1 Energy Industries"/>
    <s v="1A1c Manufacture of solid fuels and other energy industries"/>
    <n v="0"/>
    <x v="1"/>
    <x v="5"/>
    <n v="28459"/>
  </r>
  <r>
    <x v="0"/>
    <x v="0"/>
    <s v="1A1 Energy Industries"/>
    <s v="1A1a Electricity and Heat Production"/>
    <s v="Diesel"/>
    <x v="2"/>
    <x v="0"/>
    <n v="6.7943888961397136E-2"/>
  </r>
  <r>
    <x v="0"/>
    <x v="0"/>
    <s v="1A1 Energy Industries"/>
    <s v="1A1a Electricity and Heat Production"/>
    <s v="Diesel"/>
    <x v="2"/>
    <x v="1"/>
    <n v="0.102423"/>
  </r>
  <r>
    <x v="0"/>
    <x v="0"/>
    <s v="1A1 Energy Industries"/>
    <s v="1A1a Electricity and Heat Production"/>
    <s v="Diesel"/>
    <x v="2"/>
    <x v="2"/>
    <n v="0.120264"/>
  </r>
  <r>
    <x v="0"/>
    <x v="0"/>
    <s v="1A1 Energy Industries"/>
    <s v="1A1a Electricity and Heat Production"/>
    <s v="Diesel"/>
    <x v="2"/>
    <x v="3"/>
    <n v="0.176178"/>
  </r>
  <r>
    <x v="0"/>
    <x v="0"/>
    <s v="1A1 Energy Industries"/>
    <s v="1A1a Electricity and Heat Production"/>
    <s v="Diesel"/>
    <x v="2"/>
    <x v="4"/>
    <n v="0.174174"/>
  </r>
  <r>
    <x v="0"/>
    <x v="0"/>
    <s v="1A1 Energy Industries"/>
    <s v="1A1a Electricity and Heat Production"/>
    <s v="Diesel"/>
    <x v="2"/>
    <x v="5"/>
    <n v="0.174174"/>
  </r>
  <r>
    <x v="0"/>
    <x v="0"/>
    <s v="1A1 Energy Industries"/>
    <s v="1A1a Electricity and Heat Production"/>
    <s v="Residual Fuel Oil (HFO)"/>
    <x v="2"/>
    <x v="0"/>
    <n v="2.7110850000000002E-2"/>
  </r>
  <r>
    <x v="0"/>
    <x v="0"/>
    <s v="1A1 Energy Industries"/>
    <s v="1A1a Electricity and Heat Production"/>
    <s v="Residual Fuel Oil (HFO)"/>
    <x v="2"/>
    <x v="1"/>
    <n v="3.5469000000000001E-2"/>
  </r>
  <r>
    <x v="0"/>
    <x v="0"/>
    <s v="1A1 Energy Industries"/>
    <s v="1A1a Electricity and Heat Production"/>
    <s v="Residual Fuel Oil (HFO)"/>
    <x v="2"/>
    <x v="2"/>
    <n v="3.7920000000000002E-2"/>
  </r>
  <r>
    <x v="0"/>
    <x v="0"/>
    <s v="1A1 Energy Industries"/>
    <s v="1A1a Electricity and Heat Production"/>
    <s v="Residual Fuel Oil (HFO)"/>
    <x v="2"/>
    <x v="3"/>
    <n v="3.9287999999999997E-2"/>
  </r>
  <r>
    <x v="0"/>
    <x v="0"/>
    <s v="1A1 Energy Industries"/>
    <s v="1A1a Electricity and Heat Production"/>
    <s v="Residual Fuel Oil (HFO)"/>
    <x v="2"/>
    <x v="4"/>
    <n v="3.5955000000000001E-2"/>
  </r>
  <r>
    <x v="0"/>
    <x v="0"/>
    <s v="1A1 Energy Industries"/>
    <s v="1A1a Electricity and Heat Production"/>
    <s v="Residual Fuel Oil (HFO)"/>
    <x v="2"/>
    <x v="5"/>
    <n v="2.937E-2"/>
  </r>
  <r>
    <x v="0"/>
    <x v="0"/>
    <s v="1A1 Energy Industries"/>
    <s v="1A1a Electricity and Heat Production"/>
    <s v="Coal"/>
    <x v="2"/>
    <x v="0"/>
    <n v="2.5035814271999999"/>
  </r>
  <r>
    <x v="0"/>
    <x v="0"/>
    <s v="1A1 Energy Industries"/>
    <s v="1A1a Electricity and Heat Production"/>
    <s v="Coal"/>
    <x v="2"/>
    <x v="1"/>
    <n v="2.4207779999999999"/>
  </r>
  <r>
    <x v="0"/>
    <x v="0"/>
    <s v="1A1 Energy Industries"/>
    <s v="1A1a Electricity and Heat Production"/>
    <s v="Coal"/>
    <x v="2"/>
    <x v="2"/>
    <n v="2.3597809999999999"/>
  </r>
  <r>
    <x v="0"/>
    <x v="0"/>
    <s v="1A1 Energy Industries"/>
    <s v="1A1a Electricity and Heat Production"/>
    <s v="Coal"/>
    <x v="2"/>
    <x v="3"/>
    <n v="2.2607460000000001"/>
  </r>
  <r>
    <x v="0"/>
    <x v="0"/>
    <s v="1A1 Energy Industries"/>
    <s v="1A1a Electricity and Heat Production"/>
    <s v="Coal"/>
    <x v="2"/>
    <x v="4"/>
    <n v="2.3108819999999999"/>
  </r>
  <r>
    <x v="0"/>
    <x v="0"/>
    <s v="1A1 Energy Industries"/>
    <s v="1A1a Electricity and Heat Production"/>
    <s v="Coal"/>
    <x v="2"/>
    <x v="5"/>
    <n v="2.2666210000000002"/>
  </r>
  <r>
    <x v="0"/>
    <x v="0"/>
    <s v="1A1 Energy Industries"/>
    <s v="1A1a Electricity and Heat Production"/>
    <s v="Kerosene"/>
    <x v="2"/>
    <x v="0"/>
    <n v="6.2950687587521523E-3"/>
  </r>
  <r>
    <x v="0"/>
    <x v="0"/>
    <s v="1A1 Energy Industries"/>
    <s v="1A1a Electricity and Heat Production"/>
    <s v="Kerosene"/>
    <x v="2"/>
    <x v="1"/>
    <n v="3.516E-3"/>
  </r>
  <r>
    <x v="0"/>
    <x v="0"/>
    <s v="1A1 Energy Industries"/>
    <s v="1A1a Electricity and Heat Production"/>
    <s v="Kerosene"/>
    <x v="2"/>
    <x v="2"/>
    <n v="5.241E-3"/>
  </r>
  <r>
    <x v="0"/>
    <x v="0"/>
    <s v="1A1 Energy Industries"/>
    <s v="1A1a Electricity and Heat Production"/>
    <s v="Kerosene"/>
    <x v="2"/>
    <x v="3"/>
    <n v="6.8700000000000002E-3"/>
  </r>
  <r>
    <x v="0"/>
    <x v="0"/>
    <s v="1A1 Energy Industries"/>
    <s v="1A1a Electricity and Heat Production"/>
    <s v="Kerosene"/>
    <x v="2"/>
    <x v="4"/>
    <n v="4.5692999999999992E-3"/>
  </r>
  <r>
    <x v="0"/>
    <x v="0"/>
    <s v="1A1 Energy Industries"/>
    <s v="1A1a Electricity and Heat Production"/>
    <s v="Kerosene"/>
    <x v="2"/>
    <x v="5"/>
    <n v="4.4816700000000001E-3"/>
  </r>
  <r>
    <x v="0"/>
    <x v="0"/>
    <s v="1A1 Energy Industries"/>
    <s v="1A1a Electricity and Heat Production"/>
    <s v="Coal"/>
    <x v="2"/>
    <x v="0"/>
    <n v="1.2304580000000001E-2"/>
  </r>
  <r>
    <x v="0"/>
    <x v="0"/>
    <s v="1A1 Energy Industries"/>
    <s v="1A1a Electricity and Heat Production"/>
    <s v="Coal"/>
    <x v="2"/>
    <x v="1"/>
    <n v="1.1806419252790034E-2"/>
  </r>
  <r>
    <x v="0"/>
    <x v="0"/>
    <s v="1A1 Energy Industries"/>
    <s v="1A1a Electricity and Heat Production"/>
    <s v="Coal"/>
    <x v="2"/>
    <x v="2"/>
    <n v="1.0316675257536158E-2"/>
  </r>
  <r>
    <x v="0"/>
    <x v="0"/>
    <s v="1A1 Energy Industries"/>
    <s v="1A1a Electricity and Heat Production"/>
    <s v="Coal"/>
    <x v="2"/>
    <x v="3"/>
    <n v="9.179030367819847E-3"/>
  </r>
  <r>
    <x v="0"/>
    <x v="0"/>
    <s v="1A1 Energy Industries"/>
    <s v="1A1a Electricity and Heat Production"/>
    <s v="Coal"/>
    <x v="2"/>
    <x v="4"/>
    <n v="8.2799999999999992E-3"/>
  </r>
  <r>
    <x v="0"/>
    <x v="0"/>
    <s v="1A1 Energy Industries"/>
    <s v="1A1a Electricity and Heat Production"/>
    <s v="Coal"/>
    <x v="2"/>
    <x v="5"/>
    <n v="8.2799999999999992E-3"/>
  </r>
  <r>
    <x v="0"/>
    <x v="0"/>
    <s v="1A1 Energy Industries"/>
    <s v="1A1b Petroleum refining "/>
    <s v="Residual Fuel Oil (HFO)"/>
    <x v="2"/>
    <x v="0"/>
    <n v="1.1921039999999999E-2"/>
  </r>
  <r>
    <x v="0"/>
    <x v="0"/>
    <s v="1A1 Energy Industries"/>
    <s v="1A1b Petroleum refining "/>
    <s v="Residual Fuel Oil (HFO)"/>
    <x v="2"/>
    <x v="1"/>
    <n v="1.0469340000000002E-2"/>
  </r>
  <r>
    <x v="0"/>
    <x v="0"/>
    <s v="1A1 Energy Industries"/>
    <s v="1A1b Petroleum refining "/>
    <s v="Residual Fuel Oil (HFO)"/>
    <x v="2"/>
    <x v="2"/>
    <n v="9.57795E-3"/>
  </r>
  <r>
    <x v="0"/>
    <x v="0"/>
    <s v="1A1 Energy Industries"/>
    <s v="1A1b Petroleum refining "/>
    <s v="Residual Fuel Oil (HFO)"/>
    <x v="2"/>
    <x v="3"/>
    <n v="8.6865600000000012E-3"/>
  </r>
  <r>
    <x v="0"/>
    <x v="0"/>
    <s v="1A1 Energy Industries"/>
    <s v="1A1b Petroleum refining "/>
    <s v="Residual Fuel Oil (HFO)"/>
    <x v="2"/>
    <x v="4"/>
    <n v="7.7939999999999997E-3"/>
  </r>
  <r>
    <x v="0"/>
    <x v="0"/>
    <s v="1A1 Energy Industries"/>
    <s v="1A1b Petroleum refining "/>
    <s v="Residual Fuel Oil (HFO)"/>
    <x v="2"/>
    <x v="5"/>
    <n v="6.9030000000000003E-3"/>
  </r>
  <r>
    <x v="0"/>
    <x v="0"/>
    <s v="1A1 Energy Industries"/>
    <s v="1A1b Petroleum refining "/>
    <s v="Petroleum coke"/>
    <x v="2"/>
    <x v="0"/>
    <n v="2.7059474399999998E-2"/>
  </r>
  <r>
    <x v="0"/>
    <x v="0"/>
    <s v="1A1 Energy Industries"/>
    <s v="1A1b Petroleum refining "/>
    <s v="Petroleum coke"/>
    <x v="2"/>
    <x v="1"/>
    <n v="2.9289881999999996E-2"/>
  </r>
  <r>
    <x v="0"/>
    <x v="0"/>
    <s v="1A1 Energy Industries"/>
    <s v="1A1b Petroleum refining "/>
    <s v="Petroleum coke"/>
    <x v="2"/>
    <x v="2"/>
    <n v="2.9159444999999999E-2"/>
  </r>
  <r>
    <x v="0"/>
    <x v="0"/>
    <s v="1A1 Energy Industries"/>
    <s v="1A1b Petroleum refining "/>
    <s v="Petroleum coke"/>
    <x v="2"/>
    <x v="3"/>
    <n v="2.9029007999999999E-2"/>
  </r>
  <r>
    <x v="0"/>
    <x v="0"/>
    <s v="1A1 Energy Industries"/>
    <s v="1A1b Petroleum refining "/>
    <s v="Petroleum coke"/>
    <x v="2"/>
    <x v="4"/>
    <n v="2.8899000000000001E-2"/>
  </r>
  <r>
    <x v="0"/>
    <x v="0"/>
    <s v="1A1 Energy Industries"/>
    <s v="1A1b Petroleum refining "/>
    <s v="Petroleum coke"/>
    <x v="2"/>
    <x v="5"/>
    <n v="2.8767000000000001E-2"/>
  </r>
  <r>
    <x v="0"/>
    <x v="0"/>
    <s v="1A1 Energy Industries"/>
    <s v="1A1b Petroleum refining "/>
    <s v="Gas"/>
    <x v="2"/>
    <x v="0"/>
    <n v="3.8055832499999998E-2"/>
  </r>
  <r>
    <x v="0"/>
    <x v="0"/>
    <s v="1A1 Energy Industries"/>
    <s v="1A1b Petroleum refining "/>
    <s v="Gas"/>
    <x v="2"/>
    <x v="1"/>
    <n v="3.8636699999999996E-2"/>
  </r>
  <r>
    <x v="0"/>
    <x v="0"/>
    <s v="1A1 Energy Industries"/>
    <s v="1A1b Petroleum refining "/>
    <s v="Gas"/>
    <x v="2"/>
    <x v="2"/>
    <n v="3.8591250000000001E-2"/>
  </r>
  <r>
    <x v="0"/>
    <x v="0"/>
    <s v="1A1 Energy Industries"/>
    <s v="1A1b Petroleum refining "/>
    <s v="Gas"/>
    <x v="2"/>
    <x v="3"/>
    <n v="3.8545800000000005E-2"/>
  </r>
  <r>
    <x v="0"/>
    <x v="0"/>
    <s v="1A1 Energy Industries"/>
    <s v="1A1b Petroleum refining "/>
    <s v="Gas"/>
    <x v="2"/>
    <x v="4"/>
    <n v="3.8500349999999996E-2"/>
  </r>
  <r>
    <x v="0"/>
    <x v="0"/>
    <s v="1A1 Energy Industries"/>
    <s v="1A1b Petroleum refining "/>
    <s v="Gas"/>
    <x v="2"/>
    <x v="5"/>
    <n v="3.84549E-2"/>
  </r>
  <r>
    <x v="0"/>
    <x v="0"/>
    <s v="1A1 Energy Industries"/>
    <s v="1A1c Manufacture of solid fuels and other energy industries"/>
    <n v="0"/>
    <x v="2"/>
    <x v="0"/>
    <n v="0.36583309072464798"/>
  </r>
  <r>
    <x v="0"/>
    <x v="0"/>
    <s v="1A1 Energy Industries"/>
    <s v="1A1c Manufacture of solid fuels and other energy industries"/>
    <n v="0"/>
    <x v="2"/>
    <x v="1"/>
    <n v="0.36862021952674601"/>
  </r>
  <r>
    <x v="0"/>
    <x v="0"/>
    <s v="1A1 Energy Industries"/>
    <s v="1A1c Manufacture of solid fuels and other energy industries"/>
    <n v="0"/>
    <x v="2"/>
    <x v="2"/>
    <n v="0.38860064007883321"/>
  </r>
  <r>
    <x v="0"/>
    <x v="0"/>
    <s v="1A1 Energy Industries"/>
    <s v="1A1c Manufacture of solid fuels and other energy industries"/>
    <n v="0"/>
    <x v="2"/>
    <x v="3"/>
    <n v="0.37859597485177693"/>
  </r>
  <r>
    <x v="0"/>
    <x v="0"/>
    <s v="1A1 Energy Industries"/>
    <s v="1A1c Manufacture of solid fuels and other energy industries"/>
    <n v="0"/>
    <x v="2"/>
    <x v="4"/>
    <n v="0.38134807424289707"/>
  </r>
  <r>
    <x v="0"/>
    <x v="0"/>
    <s v="1A1 Energy Industries"/>
    <s v="1A1c Manufacture of solid fuels and other energy industries"/>
    <n v="0"/>
    <x v="2"/>
    <x v="5"/>
    <n v="0.36040000000000005"/>
  </r>
  <r>
    <x v="0"/>
    <x v="0"/>
    <s v="1A1 Energy Industries"/>
    <s v="1A1a Electricity and Heat Production"/>
    <s v="Diesel"/>
    <x v="3"/>
    <x v="0"/>
    <n v="1.3588777792279428E-2"/>
  </r>
  <r>
    <x v="0"/>
    <x v="0"/>
    <s v="1A1 Energy Industries"/>
    <s v="1A1a Electricity and Heat Production"/>
    <s v="Diesel"/>
    <x v="3"/>
    <x v="1"/>
    <n v="2.0484599999999999E-2"/>
  </r>
  <r>
    <x v="0"/>
    <x v="0"/>
    <s v="1A1 Energy Industries"/>
    <s v="1A1a Electricity and Heat Production"/>
    <s v="Diesel"/>
    <x v="3"/>
    <x v="2"/>
    <n v="2.4052799999999999E-2"/>
  </r>
  <r>
    <x v="0"/>
    <x v="0"/>
    <s v="1A1 Energy Industries"/>
    <s v="1A1a Electricity and Heat Production"/>
    <s v="Diesel"/>
    <x v="3"/>
    <x v="3"/>
    <n v="3.5235599999999999E-2"/>
  </r>
  <r>
    <x v="0"/>
    <x v="0"/>
    <s v="1A1 Energy Industries"/>
    <s v="1A1a Electricity and Heat Production"/>
    <s v="Diesel"/>
    <x v="3"/>
    <x v="4"/>
    <n v="3.4834799999999999E-2"/>
  </r>
  <r>
    <x v="0"/>
    <x v="0"/>
    <s v="1A1 Energy Industries"/>
    <s v="1A1a Electricity and Heat Production"/>
    <s v="Diesel"/>
    <x v="3"/>
    <x v="5"/>
    <n v="3.4834799999999999E-2"/>
  </r>
  <r>
    <x v="0"/>
    <x v="0"/>
    <s v="1A1 Energy Industries"/>
    <s v="1A1a Electricity and Heat Production"/>
    <s v="Residual Fuel Oil (HFO)"/>
    <x v="3"/>
    <x v="0"/>
    <n v="5.4221700000000005E-3"/>
  </r>
  <r>
    <x v="0"/>
    <x v="0"/>
    <s v="1A1 Energy Industries"/>
    <s v="1A1a Electricity and Heat Production"/>
    <s v="Residual Fuel Oil (HFO)"/>
    <x v="3"/>
    <x v="1"/>
    <n v="7.0937999999999999E-3"/>
  </r>
  <r>
    <x v="0"/>
    <x v="0"/>
    <s v="1A1 Energy Industries"/>
    <s v="1A1a Electricity and Heat Production"/>
    <s v="Residual Fuel Oil (HFO)"/>
    <x v="3"/>
    <x v="2"/>
    <n v="7.5839999999999996E-3"/>
  </r>
  <r>
    <x v="0"/>
    <x v="0"/>
    <s v="1A1 Energy Industries"/>
    <s v="1A1a Electricity and Heat Production"/>
    <s v="Residual Fuel Oil (HFO)"/>
    <x v="3"/>
    <x v="3"/>
    <n v="7.8575999999999993E-3"/>
  </r>
  <r>
    <x v="0"/>
    <x v="0"/>
    <s v="1A1 Energy Industries"/>
    <s v="1A1a Electricity and Heat Production"/>
    <s v="Residual Fuel Oil (HFO)"/>
    <x v="3"/>
    <x v="4"/>
    <n v="7.1910000000000003E-3"/>
  </r>
  <r>
    <x v="0"/>
    <x v="0"/>
    <s v="1A1 Energy Industries"/>
    <s v="1A1a Electricity and Heat Production"/>
    <s v="Residual Fuel Oil (HFO)"/>
    <x v="3"/>
    <x v="5"/>
    <n v="5.8739999999999999E-3"/>
  </r>
  <r>
    <x v="0"/>
    <x v="0"/>
    <s v="1A1 Energy Industries"/>
    <s v="1A1a Electricity and Heat Production"/>
    <s v="Coal"/>
    <x v="3"/>
    <x v="0"/>
    <n v="3.7553721407999996"/>
  </r>
  <r>
    <x v="0"/>
    <x v="0"/>
    <s v="1A1 Energy Industries"/>
    <s v="1A1a Electricity and Heat Production"/>
    <s v="Coal"/>
    <x v="3"/>
    <x v="1"/>
    <n v="3.631167"/>
  </r>
  <r>
    <x v="0"/>
    <x v="0"/>
    <s v="1A1 Energy Industries"/>
    <s v="1A1a Electricity and Heat Production"/>
    <s v="Coal"/>
    <x v="3"/>
    <x v="2"/>
    <n v="3.5396714999999999"/>
  </r>
  <r>
    <x v="0"/>
    <x v="0"/>
    <s v="1A1 Energy Industries"/>
    <s v="1A1a Electricity and Heat Production"/>
    <s v="Coal"/>
    <x v="3"/>
    <x v="3"/>
    <n v="3.3911190000000002"/>
  </r>
  <r>
    <x v="0"/>
    <x v="0"/>
    <s v="1A1 Energy Industries"/>
    <s v="1A1a Electricity and Heat Production"/>
    <s v="Coal"/>
    <x v="3"/>
    <x v="4"/>
    <n v="3.466323"/>
  </r>
  <r>
    <x v="0"/>
    <x v="0"/>
    <s v="1A1 Energy Industries"/>
    <s v="1A1a Electricity and Heat Production"/>
    <s v="Coal"/>
    <x v="3"/>
    <x v="5"/>
    <n v="3.3999315000000001"/>
  </r>
  <r>
    <x v="0"/>
    <x v="0"/>
    <s v="1A1 Energy Industries"/>
    <s v="1A1a Electricity and Heat Production"/>
    <s v="Kerosene"/>
    <x v="3"/>
    <x v="0"/>
    <n v="1.2590137517504304E-3"/>
  </r>
  <r>
    <x v="0"/>
    <x v="0"/>
    <s v="1A1 Energy Industries"/>
    <s v="1A1a Electricity and Heat Production"/>
    <s v="Kerosene"/>
    <x v="3"/>
    <x v="1"/>
    <n v="7.0319999999999996E-4"/>
  </r>
  <r>
    <x v="0"/>
    <x v="0"/>
    <s v="1A1 Energy Industries"/>
    <s v="1A1a Electricity and Heat Production"/>
    <s v="Kerosene"/>
    <x v="3"/>
    <x v="2"/>
    <n v="1.0482E-3"/>
  </r>
  <r>
    <x v="0"/>
    <x v="0"/>
    <s v="1A1 Energy Industries"/>
    <s v="1A1a Electricity and Heat Production"/>
    <s v="Kerosene"/>
    <x v="3"/>
    <x v="3"/>
    <n v="1.374E-3"/>
  </r>
  <r>
    <x v="0"/>
    <x v="0"/>
    <s v="1A1 Energy Industries"/>
    <s v="1A1a Electricity and Heat Production"/>
    <s v="Kerosene"/>
    <x v="3"/>
    <x v="4"/>
    <n v="9.1385999999999985E-4"/>
  </r>
  <r>
    <x v="0"/>
    <x v="0"/>
    <s v="1A1 Energy Industries"/>
    <s v="1A1a Electricity and Heat Production"/>
    <s v="Kerosene"/>
    <x v="3"/>
    <x v="5"/>
    <n v="8.9633400000000004E-4"/>
  </r>
  <r>
    <x v="0"/>
    <x v="0"/>
    <s v="1A1 Energy Industries"/>
    <s v="1A1a Electricity and Heat Production"/>
    <s v="Coal"/>
    <x v="3"/>
    <x v="0"/>
    <n v="1.845687E-2"/>
  </r>
  <r>
    <x v="0"/>
    <x v="0"/>
    <s v="1A1 Energy Industries"/>
    <s v="1A1a Electricity and Heat Production"/>
    <s v="Coal"/>
    <x v="3"/>
    <x v="1"/>
    <n v="1.7709628879185053E-2"/>
  </r>
  <r>
    <x v="0"/>
    <x v="0"/>
    <s v="1A1 Energy Industries"/>
    <s v="1A1a Electricity and Heat Production"/>
    <s v="Coal"/>
    <x v="3"/>
    <x v="2"/>
    <n v="1.5475012886304238E-2"/>
  </r>
  <r>
    <x v="0"/>
    <x v="0"/>
    <s v="1A1 Energy Industries"/>
    <s v="1A1a Electricity and Heat Production"/>
    <s v="Coal"/>
    <x v="3"/>
    <x v="3"/>
    <n v="1.3768545551729771E-2"/>
  </r>
  <r>
    <x v="0"/>
    <x v="0"/>
    <s v="1A1 Energy Industries"/>
    <s v="1A1a Electricity and Heat Production"/>
    <s v="Coal"/>
    <x v="3"/>
    <x v="4"/>
    <n v="1.242E-2"/>
  </r>
  <r>
    <x v="0"/>
    <x v="0"/>
    <s v="1A1 Energy Industries"/>
    <s v="1A1a Electricity and Heat Production"/>
    <s v="Coal"/>
    <x v="3"/>
    <x v="5"/>
    <n v="1.242E-2"/>
  </r>
  <r>
    <x v="0"/>
    <x v="0"/>
    <s v="1A1 Energy Industries"/>
    <s v="1A1b Petroleum refining "/>
    <s v="Residual Fuel Oil (HFO)"/>
    <x v="3"/>
    <x v="0"/>
    <n v="2.3842079999999996E-3"/>
  </r>
  <r>
    <x v="0"/>
    <x v="0"/>
    <s v="1A1 Energy Industries"/>
    <s v="1A1b Petroleum refining "/>
    <s v="Residual Fuel Oil (HFO)"/>
    <x v="3"/>
    <x v="1"/>
    <n v="2.0938680000000005E-3"/>
  </r>
  <r>
    <x v="0"/>
    <x v="0"/>
    <s v="1A1 Energy Industries"/>
    <s v="1A1b Petroleum refining "/>
    <s v="Residual Fuel Oil (HFO)"/>
    <x v="3"/>
    <x v="2"/>
    <n v="1.9155900000000002E-3"/>
  </r>
  <r>
    <x v="0"/>
    <x v="0"/>
    <s v="1A1 Energy Industries"/>
    <s v="1A1b Petroleum refining "/>
    <s v="Residual Fuel Oil (HFO)"/>
    <x v="3"/>
    <x v="3"/>
    <n v="1.7373120000000002E-3"/>
  </r>
  <r>
    <x v="0"/>
    <x v="0"/>
    <s v="1A1 Energy Industries"/>
    <s v="1A1b Petroleum refining "/>
    <s v="Residual Fuel Oil (HFO)"/>
    <x v="3"/>
    <x v="4"/>
    <n v="1.5587999999999999E-3"/>
  </r>
  <r>
    <x v="0"/>
    <x v="0"/>
    <s v="1A1 Energy Industries"/>
    <s v="1A1b Petroleum refining "/>
    <s v="Residual Fuel Oil (HFO)"/>
    <x v="3"/>
    <x v="5"/>
    <n v="1.3805999999999998E-3"/>
  </r>
  <r>
    <x v="0"/>
    <x v="0"/>
    <s v="1A1 Energy Industries"/>
    <s v="1A1b Petroleum refining "/>
    <s v="Petroleum coke"/>
    <x v="3"/>
    <x v="0"/>
    <n v="5.4118948799999995E-3"/>
  </r>
  <r>
    <x v="0"/>
    <x v="0"/>
    <s v="1A1 Energy Industries"/>
    <s v="1A1b Petroleum refining "/>
    <s v="Petroleum coke"/>
    <x v="3"/>
    <x v="1"/>
    <n v="5.8579763999999993E-3"/>
  </r>
  <r>
    <x v="0"/>
    <x v="0"/>
    <s v="1A1 Energy Industries"/>
    <s v="1A1b Petroleum refining "/>
    <s v="Petroleum coke"/>
    <x v="3"/>
    <x v="2"/>
    <n v="5.8318889999999998E-3"/>
  </r>
  <r>
    <x v="0"/>
    <x v="0"/>
    <s v="1A1 Energy Industries"/>
    <s v="1A1b Petroleum refining "/>
    <s v="Petroleum coke"/>
    <x v="3"/>
    <x v="3"/>
    <n v="5.8058015999999995E-3"/>
  </r>
  <r>
    <x v="0"/>
    <x v="0"/>
    <s v="1A1 Energy Industries"/>
    <s v="1A1b Petroleum refining "/>
    <s v="Petroleum coke"/>
    <x v="3"/>
    <x v="4"/>
    <n v="5.7797999999999999E-3"/>
  </r>
  <r>
    <x v="0"/>
    <x v="0"/>
    <s v="1A1 Energy Industries"/>
    <s v="1A1b Petroleum refining "/>
    <s v="Petroleum coke"/>
    <x v="3"/>
    <x v="5"/>
    <n v="5.7533999999999997E-3"/>
  </r>
  <r>
    <x v="0"/>
    <x v="0"/>
    <s v="1A1 Energy Industries"/>
    <s v="1A1b Petroleum refining "/>
    <s v="Gas"/>
    <x v="3"/>
    <x v="0"/>
    <n v="3.8055832499999998E-3"/>
  </r>
  <r>
    <x v="0"/>
    <x v="0"/>
    <s v="1A1 Energy Industries"/>
    <s v="1A1b Petroleum refining "/>
    <s v="Gas"/>
    <x v="3"/>
    <x v="1"/>
    <n v="3.86367E-3"/>
  </r>
  <r>
    <x v="0"/>
    <x v="0"/>
    <s v="1A1 Energy Industries"/>
    <s v="1A1b Petroleum refining "/>
    <s v="Gas"/>
    <x v="3"/>
    <x v="2"/>
    <n v="3.8591250000000001E-3"/>
  </r>
  <r>
    <x v="0"/>
    <x v="0"/>
    <s v="1A1 Energy Industries"/>
    <s v="1A1b Petroleum refining "/>
    <s v="Gas"/>
    <x v="3"/>
    <x v="3"/>
    <n v="3.8545800000000002E-3"/>
  </r>
  <r>
    <x v="0"/>
    <x v="0"/>
    <s v="1A1 Energy Industries"/>
    <s v="1A1b Petroleum refining "/>
    <s v="Gas"/>
    <x v="3"/>
    <x v="4"/>
    <n v="3.8500349999999999E-3"/>
  </r>
  <r>
    <x v="0"/>
    <x v="0"/>
    <s v="1A1 Energy Industries"/>
    <s v="1A1b Petroleum refining "/>
    <s v="Gas"/>
    <x v="3"/>
    <x v="5"/>
    <n v="3.8454900000000005E-3"/>
  </r>
  <r>
    <x v="0"/>
    <x v="0"/>
    <s v="1A1 Energy Industries"/>
    <s v="1A1c Manufacture of solid fuels and other energy industries"/>
    <s v="Coal"/>
    <x v="3"/>
    <x v="0"/>
    <n v="0.47836288952231321"/>
  </r>
  <r>
    <x v="0"/>
    <x v="0"/>
    <s v="1A1 Energy Industries"/>
    <s v="1A1c Manufacture of solid fuels and other energy industries"/>
    <s v="Coal"/>
    <x v="3"/>
    <x v="1"/>
    <n v="0.4754456156132697"/>
  </r>
  <r>
    <x v="0"/>
    <x v="0"/>
    <s v="1A1 Energy Industries"/>
    <s v="1A1c Manufacture of solid fuels and other energy industries"/>
    <s v="Coal"/>
    <x v="3"/>
    <x v="2"/>
    <n v="0.49786256009255342"/>
  </r>
  <r>
    <x v="0"/>
    <x v="0"/>
    <s v="1A1 Energy Industries"/>
    <s v="1A1c Manufacture of solid fuels and other energy industries"/>
    <s v="Coal"/>
    <x v="3"/>
    <x v="3"/>
    <n v="0.48464455134304607"/>
  </r>
  <r>
    <x v="0"/>
    <x v="0"/>
    <s v="1A1 Energy Industries"/>
    <s v="1A1c Manufacture of solid fuels and other energy industries"/>
    <s v="Coal"/>
    <x v="3"/>
    <x v="4"/>
    <n v="0.47968514581093646"/>
  </r>
  <r>
    <x v="0"/>
    <x v="0"/>
    <s v="1A1 Energy Industries"/>
    <s v="1A1c Manufacture of solid fuels and other energy industries"/>
    <s v="Coal"/>
    <x v="3"/>
    <x v="5"/>
    <n v="0.45622999999999997"/>
  </r>
  <r>
    <x v="0"/>
    <x v="0"/>
    <s v="1A2 Manufacturing Industries and Construction"/>
    <s v="1A2 Manufacturing Industries and Construction"/>
    <s v="Kerosene"/>
    <x v="0"/>
    <x v="0"/>
    <n v="382.58"/>
  </r>
  <r>
    <x v="0"/>
    <x v="0"/>
    <s v="1A2 Manufacturing Industries and Construction"/>
    <s v="1A2 Manufacturing Industries and Construction"/>
    <s v="Kerosene"/>
    <x v="0"/>
    <x v="1"/>
    <n v="388.94600000000003"/>
  </r>
  <r>
    <x v="0"/>
    <x v="0"/>
    <s v="1A2 Manufacturing Industries and Construction"/>
    <s v="1A2 Manufacturing Industries and Construction"/>
    <s v="Kerosene"/>
    <x v="0"/>
    <x v="2"/>
    <n v="365.3"/>
  </r>
  <r>
    <x v="0"/>
    <x v="0"/>
    <s v="1A2 Manufacturing Industries and Construction"/>
    <s v="1A2 Manufacturing Industries and Construction"/>
    <s v="Kerosene"/>
    <x v="0"/>
    <x v="3"/>
    <n v="341.654"/>
  </r>
  <r>
    <x v="0"/>
    <x v="0"/>
    <s v="1A2 Manufacturing Industries and Construction"/>
    <s v="1A2 Manufacturing Industries and Construction"/>
    <s v="Kerosene"/>
    <x v="0"/>
    <x v="4"/>
    <n v="318"/>
  </r>
  <r>
    <x v="0"/>
    <x v="0"/>
    <s v="1A2 Manufacturing Industries and Construction"/>
    <s v="1A2 Manufacturing Industries and Construction"/>
    <s v="Kerosene"/>
    <x v="0"/>
    <x v="5"/>
    <n v="294"/>
  </r>
  <r>
    <x v="0"/>
    <x v="0"/>
    <s v="1A2 Manufacturing Industries and Construction"/>
    <s v="1A2 Manufacturing Industries and Construction"/>
    <s v="Diesel"/>
    <x v="0"/>
    <x v="0"/>
    <n v="17163.288"/>
  </r>
  <r>
    <x v="0"/>
    <x v="0"/>
    <s v="1A2 Manufacturing Industries and Construction"/>
    <s v="1A2 Manufacturing Industries and Construction"/>
    <s v="Diesel"/>
    <x v="0"/>
    <x v="1"/>
    <n v="18137.16"/>
  </r>
  <r>
    <x v="0"/>
    <x v="0"/>
    <s v="1A2 Manufacturing Industries and Construction"/>
    <s v="1A2 Manufacturing Industries and Construction"/>
    <s v="Diesel"/>
    <x v="0"/>
    <x v="2"/>
    <n v="18824.199999999997"/>
  </r>
  <r>
    <x v="0"/>
    <x v="0"/>
    <s v="1A2 Manufacturing Industries and Construction"/>
    <s v="1A2 Manufacturing Industries and Construction"/>
    <s v="Diesel"/>
    <x v="0"/>
    <x v="3"/>
    <n v="19511.239999999998"/>
  </r>
  <r>
    <x v="0"/>
    <x v="0"/>
    <s v="1A2 Manufacturing Industries and Construction"/>
    <s v="1A2 Manufacturing Industries and Construction"/>
    <s v="Diesel"/>
    <x v="0"/>
    <x v="4"/>
    <n v="20198"/>
  </r>
  <r>
    <x v="0"/>
    <x v="0"/>
    <s v="1A2 Manufacturing Industries and Construction"/>
    <s v="1A2 Manufacturing Industries and Construction"/>
    <s v="Diesel"/>
    <x v="0"/>
    <x v="5"/>
    <n v="20885"/>
  </r>
  <r>
    <x v="0"/>
    <x v="0"/>
    <s v="1A2 Manufacturing Industries and Construction"/>
    <s v="1A2 Manufacturing Industries and Construction"/>
    <s v="Residual Fuel Oil (HFO)"/>
    <x v="0"/>
    <x v="0"/>
    <n v="198.48191999999997"/>
  </r>
  <r>
    <x v="0"/>
    <x v="0"/>
    <s v="1A2 Manufacturing Industries and Construction"/>
    <s v="1A2 Manufacturing Industries and Construction"/>
    <s v="Residual Fuel Oil (HFO)"/>
    <x v="0"/>
    <x v="1"/>
    <n v="186.26839999999999"/>
  </r>
  <r>
    <x v="0"/>
    <x v="0"/>
    <s v="1A2 Manufacturing Industries and Construction"/>
    <s v="1A2 Manufacturing Industries and Construction"/>
    <s v="Residual Fuel Oil (HFO)"/>
    <x v="0"/>
    <x v="2"/>
    <n v="186.32899999999998"/>
  </r>
  <r>
    <x v="0"/>
    <x v="0"/>
    <s v="1A2 Manufacturing Industries and Construction"/>
    <s v="1A2 Manufacturing Industries and Construction"/>
    <s v="Residual Fuel Oil (HFO)"/>
    <x v="0"/>
    <x v="3"/>
    <n v="186.3896"/>
  </r>
  <r>
    <x v="0"/>
    <x v="0"/>
    <s v="1A2 Manufacturing Industries and Construction"/>
    <s v="1A2 Manufacturing Industries and Construction"/>
    <s v="Residual Fuel Oil (HFO)"/>
    <x v="0"/>
    <x v="4"/>
    <n v="186"/>
  </r>
  <r>
    <x v="0"/>
    <x v="0"/>
    <s v="1A2 Manufacturing Industries and Construction"/>
    <s v="1A2 Manufacturing Industries and Construction"/>
    <s v="Residual Fuel Oil (HFO)"/>
    <x v="0"/>
    <x v="5"/>
    <n v="187"/>
  </r>
  <r>
    <x v="0"/>
    <x v="0"/>
    <s v="1A2 Manufacturing Industries and Construction"/>
    <s v="1A2 Manufacturing Industries and Construction"/>
    <s v="LPG"/>
    <x v="0"/>
    <x v="0"/>
    <n v="126.10944000000001"/>
  </r>
  <r>
    <x v="0"/>
    <x v="0"/>
    <s v="1A2 Manufacturing Industries and Construction"/>
    <s v="1A2 Manufacturing Industries and Construction"/>
    <s v="LPG"/>
    <x v="0"/>
    <x v="1"/>
    <n v="124.2758"/>
  </r>
  <r>
    <x v="0"/>
    <x v="0"/>
    <s v="1A2 Manufacturing Industries and Construction"/>
    <s v="1A2 Manufacturing Industries and Construction"/>
    <s v="LPG"/>
    <x v="0"/>
    <x v="2"/>
    <n v="125.60050000000001"/>
  </r>
  <r>
    <x v="0"/>
    <x v="0"/>
    <s v="1A2 Manufacturing Industries and Construction"/>
    <s v="1A2 Manufacturing Industries and Construction"/>
    <s v="LPG"/>
    <x v="0"/>
    <x v="3"/>
    <n v="126.9252"/>
  </r>
  <r>
    <x v="0"/>
    <x v="0"/>
    <s v="1A2 Manufacturing Industries and Construction"/>
    <s v="1A2 Manufacturing Industries and Construction"/>
    <s v="LPG"/>
    <x v="0"/>
    <x v="4"/>
    <n v="128"/>
  </r>
  <r>
    <x v="0"/>
    <x v="0"/>
    <s v="1A2 Manufacturing Industries and Construction"/>
    <s v="1A2 Manufacturing Industries and Construction"/>
    <s v="LPG"/>
    <x v="0"/>
    <x v="5"/>
    <n v="130"/>
  </r>
  <r>
    <x v="0"/>
    <x v="0"/>
    <s v="1A2 Manufacturing Industries and Construction"/>
    <s v="1A2 Manufacturing Industries and Construction"/>
    <s v="Bitumen"/>
    <x v="0"/>
    <x v="0"/>
    <n v="9806.8933199999992"/>
  </r>
  <r>
    <x v="0"/>
    <x v="0"/>
    <s v="1A2 Manufacturing Industries and Construction"/>
    <s v="1A2 Manufacturing Industries and Construction"/>
    <s v="Bitumen"/>
    <x v="0"/>
    <x v="1"/>
    <n v="9094.94"/>
  </r>
  <r>
    <x v="0"/>
    <x v="0"/>
    <s v="1A2 Manufacturing Industries and Construction"/>
    <s v="1A2 Manufacturing Industries and Construction"/>
    <s v="Bitumen"/>
    <x v="0"/>
    <x v="2"/>
    <n v="9384.2000000000007"/>
  </r>
  <r>
    <x v="0"/>
    <x v="0"/>
    <s v="1A2 Manufacturing Industries and Construction"/>
    <s v="1A2 Manufacturing Industries and Construction"/>
    <s v="Bitumen"/>
    <x v="0"/>
    <x v="3"/>
    <n v="9673.4599999999991"/>
  </r>
  <r>
    <x v="0"/>
    <x v="0"/>
    <s v="1A2 Manufacturing Industries and Construction"/>
    <s v="1A2 Manufacturing Industries and Construction"/>
    <s v="Bitumen"/>
    <x v="0"/>
    <x v="4"/>
    <n v="9963"/>
  </r>
  <r>
    <x v="0"/>
    <x v="0"/>
    <s v="1A2 Manufacturing Industries and Construction"/>
    <s v="1A2 Manufacturing Industries and Construction"/>
    <s v="Bitumen"/>
    <x v="0"/>
    <x v="5"/>
    <n v="10252"/>
  </r>
  <r>
    <x v="0"/>
    <x v="0"/>
    <s v="1A2 Manufacturing Industries and Construction"/>
    <s v="1A2 Manufacturing Industries and Construction"/>
    <s v="Coal"/>
    <x v="0"/>
    <x v="0"/>
    <n v="254262.35100000002"/>
  </r>
  <r>
    <x v="0"/>
    <x v="0"/>
    <s v="1A2 Manufacturing Industries and Construction"/>
    <s v="1A2 Manufacturing Industries and Construction"/>
    <s v="Coal"/>
    <x v="0"/>
    <x v="1"/>
    <n v="338982"/>
  </r>
  <r>
    <x v="0"/>
    <x v="0"/>
    <s v="1A2 Manufacturing Industries and Construction"/>
    <s v="1A2 Manufacturing Industries and Construction"/>
    <s v="Coal"/>
    <x v="0"/>
    <x v="2"/>
    <n v="322743"/>
  </r>
  <r>
    <x v="0"/>
    <x v="0"/>
    <s v="1A2 Manufacturing Industries and Construction"/>
    <s v="1A2 Manufacturing Industries and Construction"/>
    <s v="Coal"/>
    <x v="0"/>
    <x v="3"/>
    <n v="319709"/>
  </r>
  <r>
    <x v="0"/>
    <x v="0"/>
    <s v="1A2 Manufacturing Industries and Construction"/>
    <s v="1A2 Manufacturing Industries and Construction"/>
    <s v="Coal"/>
    <x v="0"/>
    <x v="4"/>
    <n v="322672"/>
  </r>
  <r>
    <x v="0"/>
    <x v="0"/>
    <s v="1A2 Manufacturing Industries and Construction"/>
    <s v="1A2 Manufacturing Industries and Construction"/>
    <s v="Coal"/>
    <x v="0"/>
    <x v="5"/>
    <n v="322366"/>
  </r>
  <r>
    <x v="0"/>
    <x v="0"/>
    <s v="1A2 Manufacturing Industries and Construction"/>
    <s v="1A2 Manufacturing Industries and Construction"/>
    <s v="Gas"/>
    <x v="0"/>
    <x v="0"/>
    <n v="44518.175999999999"/>
  </r>
  <r>
    <x v="0"/>
    <x v="0"/>
    <s v="1A2 Manufacturing Industries and Construction"/>
    <s v="1A2 Manufacturing Industries and Construction"/>
    <s v="Gas"/>
    <x v="0"/>
    <x v="1"/>
    <n v="62379.199999999997"/>
  </r>
  <r>
    <x v="0"/>
    <x v="0"/>
    <s v="1A2 Manufacturing Industries and Construction"/>
    <s v="1A2 Manufacturing Industries and Construction"/>
    <s v="Gas"/>
    <x v="0"/>
    <x v="2"/>
    <n v="63798.5"/>
  </r>
  <r>
    <x v="0"/>
    <x v="0"/>
    <s v="1A2 Manufacturing Industries and Construction"/>
    <s v="1A2 Manufacturing Industries and Construction"/>
    <s v="Gas"/>
    <x v="0"/>
    <x v="3"/>
    <n v="65217.8"/>
  </r>
  <r>
    <x v="0"/>
    <x v="0"/>
    <s v="1A2 Manufacturing Industries and Construction"/>
    <s v="1A2 Manufacturing Industries and Construction"/>
    <s v="Gas"/>
    <x v="0"/>
    <x v="4"/>
    <n v="66637"/>
  </r>
  <r>
    <x v="0"/>
    <x v="0"/>
    <s v="1A2 Manufacturing Industries and Construction"/>
    <s v="1A2 Manufacturing Industries and Construction"/>
    <s v="Gas"/>
    <x v="0"/>
    <x v="5"/>
    <n v="68056"/>
  </r>
  <r>
    <x v="0"/>
    <x v="0"/>
    <s v="1A2 Manufacturing Industries and Construction"/>
    <s v="1A2 Manufacturing Industries and Construction"/>
    <s v="Kerosene"/>
    <x v="1"/>
    <x v="0"/>
    <n v="27.507501999999999"/>
  </r>
  <r>
    <x v="0"/>
    <x v="0"/>
    <s v="1A2 Manufacturing Industries and Construction"/>
    <s v="1A2 Manufacturing Industries and Construction"/>
    <s v="Kerosene"/>
    <x v="1"/>
    <x v="1"/>
    <n v="27.965217400000004"/>
  </r>
  <r>
    <x v="0"/>
    <x v="0"/>
    <s v="1A2 Manufacturing Industries and Construction"/>
    <s v="1A2 Manufacturing Industries and Construction"/>
    <s v="Kerosene"/>
    <x v="1"/>
    <x v="2"/>
    <n v="26.265070000000001"/>
  </r>
  <r>
    <x v="0"/>
    <x v="0"/>
    <s v="1A2 Manufacturing Industries and Construction"/>
    <s v="1A2 Manufacturing Industries and Construction"/>
    <s v="Kerosene"/>
    <x v="1"/>
    <x v="3"/>
    <n v="24.564922600000003"/>
  </r>
  <r>
    <x v="0"/>
    <x v="0"/>
    <s v="1A2 Manufacturing Industries and Construction"/>
    <s v="1A2 Manufacturing Industries and Construction"/>
    <s v="Kerosene"/>
    <x v="1"/>
    <x v="4"/>
    <n v="22.8642"/>
  </r>
  <r>
    <x v="0"/>
    <x v="0"/>
    <s v="1A2 Manufacturing Industries and Construction"/>
    <s v="1A2 Manufacturing Industries and Construction"/>
    <s v="Kerosene"/>
    <x v="1"/>
    <x v="5"/>
    <n v="21.1386"/>
  </r>
  <r>
    <x v="0"/>
    <x v="0"/>
    <s v="1A2 Manufacturing Industries and Construction"/>
    <s v="1A2 Manufacturing Industries and Construction"/>
    <s v="Diesel"/>
    <x v="1"/>
    <x v="0"/>
    <n v="1271.7996407999999"/>
  </r>
  <r>
    <x v="0"/>
    <x v="0"/>
    <s v="1A2 Manufacturing Industries and Construction"/>
    <s v="1A2 Manufacturing Industries and Construction"/>
    <s v="Diesel"/>
    <x v="1"/>
    <x v="1"/>
    <n v="1343.9635559999999"/>
  </r>
  <r>
    <x v="0"/>
    <x v="0"/>
    <s v="1A2 Manufacturing Industries and Construction"/>
    <s v="1A2 Manufacturing Industries and Construction"/>
    <s v="Diesel"/>
    <x v="1"/>
    <x v="2"/>
    <n v="1394.8732199999997"/>
  </r>
  <r>
    <x v="0"/>
    <x v="0"/>
    <s v="1A2 Manufacturing Industries and Construction"/>
    <s v="1A2 Manufacturing Industries and Construction"/>
    <s v="Diesel"/>
    <x v="1"/>
    <x v="3"/>
    <n v="1445.7828839999997"/>
  </r>
  <r>
    <x v="0"/>
    <x v="0"/>
    <s v="1A2 Manufacturing Industries and Construction"/>
    <s v="1A2 Manufacturing Industries and Construction"/>
    <s v="Diesel"/>
    <x v="1"/>
    <x v="4"/>
    <n v="1496.6718000000001"/>
  </r>
  <r>
    <x v="0"/>
    <x v="0"/>
    <s v="1A2 Manufacturing Industries and Construction"/>
    <s v="1A2 Manufacturing Industries and Construction"/>
    <s v="Diesel"/>
    <x v="1"/>
    <x v="5"/>
    <n v="1547.5785000000001"/>
  </r>
  <r>
    <x v="0"/>
    <x v="0"/>
    <s v="1A2 Manufacturing Industries and Construction"/>
    <s v="1A2 Manufacturing Industries and Construction"/>
    <s v="Residual Fuel Oil (HFO)"/>
    <x v="1"/>
    <x v="0"/>
    <n v="15.362500607999998"/>
  </r>
  <r>
    <x v="0"/>
    <x v="0"/>
    <s v="1A2 Manufacturing Industries and Construction"/>
    <s v="1A2 Manufacturing Industries and Construction"/>
    <s v="Residual Fuel Oil (HFO)"/>
    <x v="1"/>
    <x v="1"/>
    <n v="14.417174159999998"/>
  </r>
  <r>
    <x v="0"/>
    <x v="0"/>
    <s v="1A2 Manufacturing Industries and Construction"/>
    <s v="1A2 Manufacturing Industries and Construction"/>
    <s v="Residual Fuel Oil (HFO)"/>
    <x v="1"/>
    <x v="2"/>
    <n v="14.421864599999997"/>
  </r>
  <r>
    <x v="0"/>
    <x v="0"/>
    <s v="1A2 Manufacturing Industries and Construction"/>
    <s v="1A2 Manufacturing Industries and Construction"/>
    <s v="Residual Fuel Oil (HFO)"/>
    <x v="1"/>
    <x v="3"/>
    <n v="14.42655504"/>
  </r>
  <r>
    <x v="0"/>
    <x v="0"/>
    <s v="1A2 Manufacturing Industries and Construction"/>
    <s v="1A2 Manufacturing Industries and Construction"/>
    <s v="Residual Fuel Oil (HFO)"/>
    <x v="1"/>
    <x v="4"/>
    <n v="14.3964"/>
  </r>
  <r>
    <x v="0"/>
    <x v="0"/>
    <s v="1A2 Manufacturing Industries and Construction"/>
    <s v="1A2 Manufacturing Industries and Construction"/>
    <s v="Residual Fuel Oil (HFO)"/>
    <x v="1"/>
    <x v="5"/>
    <n v="14.473800000000001"/>
  </r>
  <r>
    <x v="0"/>
    <x v="0"/>
    <s v="1A2 Manufacturing Industries and Construction"/>
    <s v="1A2 Manufacturing Industries and Construction"/>
    <s v="LPG"/>
    <x v="1"/>
    <x v="0"/>
    <n v="7.957505664000001"/>
  </r>
  <r>
    <x v="0"/>
    <x v="0"/>
    <s v="1A2 Manufacturing Industries and Construction"/>
    <s v="1A2 Manufacturing Industries and Construction"/>
    <s v="LPG"/>
    <x v="1"/>
    <x v="1"/>
    <n v="7.8418029800000006"/>
  </r>
  <r>
    <x v="0"/>
    <x v="0"/>
    <s v="1A2 Manufacturing Industries and Construction"/>
    <s v="1A2 Manufacturing Industries and Construction"/>
    <s v="LPG"/>
    <x v="1"/>
    <x v="2"/>
    <n v="7.9253915500000005"/>
  </r>
  <r>
    <x v="0"/>
    <x v="0"/>
    <s v="1A2 Manufacturing Industries and Construction"/>
    <s v="1A2 Manufacturing Industries and Construction"/>
    <s v="LPG"/>
    <x v="1"/>
    <x v="3"/>
    <n v="8.0089801200000004"/>
  </r>
  <r>
    <x v="0"/>
    <x v="0"/>
    <s v="1A2 Manufacturing Industries and Construction"/>
    <s v="1A2 Manufacturing Industries and Construction"/>
    <s v="LPG"/>
    <x v="1"/>
    <x v="4"/>
    <n v="8.0768000000000004"/>
  </r>
  <r>
    <x v="0"/>
    <x v="0"/>
    <s v="1A2 Manufacturing Industries and Construction"/>
    <s v="1A2 Manufacturing Industries and Construction"/>
    <s v="LPG"/>
    <x v="1"/>
    <x v="5"/>
    <n v="8.2029999999999994"/>
  </r>
  <r>
    <x v="0"/>
    <x v="0"/>
    <s v="1A2 Manufacturing Industries and Construction"/>
    <s v="1A2 Manufacturing Industries and Construction"/>
    <s v="Bitumen"/>
    <x v="1"/>
    <x v="0"/>
    <n v="791.4162909239999"/>
  </r>
  <r>
    <x v="0"/>
    <x v="0"/>
    <s v="1A2 Manufacturing Industries and Construction"/>
    <s v="1A2 Manufacturing Industries and Construction"/>
    <s v="Bitumen"/>
    <x v="1"/>
    <x v="1"/>
    <n v="733.96165800000006"/>
  </r>
  <r>
    <x v="0"/>
    <x v="0"/>
    <s v="1A2 Manufacturing Industries and Construction"/>
    <s v="1A2 Manufacturing Industries and Construction"/>
    <s v="Bitumen"/>
    <x v="1"/>
    <x v="2"/>
    <n v="757.30493999999999"/>
  </r>
  <r>
    <x v="0"/>
    <x v="0"/>
    <s v="1A2 Manufacturing Industries and Construction"/>
    <s v="1A2 Manufacturing Industries and Construction"/>
    <s v="Bitumen"/>
    <x v="1"/>
    <x v="3"/>
    <n v="780.64822199999992"/>
  </r>
  <r>
    <x v="0"/>
    <x v="0"/>
    <s v="1A2 Manufacturing Industries and Construction"/>
    <s v="1A2 Manufacturing Industries and Construction"/>
    <s v="Bitumen"/>
    <x v="1"/>
    <x v="4"/>
    <n v="804.01409999999998"/>
  </r>
  <r>
    <x v="0"/>
    <x v="0"/>
    <s v="1A2 Manufacturing Industries and Construction"/>
    <s v="1A2 Manufacturing Industries and Construction"/>
    <s v="Bitumen"/>
    <x v="1"/>
    <x v="5"/>
    <n v="827.33640000000003"/>
  </r>
  <r>
    <x v="0"/>
    <x v="0"/>
    <s v="1A2 Manufacturing Industries and Construction"/>
    <s v="1A2 Manufacturing Industries and Construction"/>
    <s v="Coal"/>
    <x v="1"/>
    <x v="0"/>
    <n v="24472.751283750003"/>
  </r>
  <r>
    <x v="0"/>
    <x v="0"/>
    <s v="1A2 Manufacturing Industries and Construction"/>
    <s v="1A2 Manufacturing Industries and Construction"/>
    <s v="Coal"/>
    <x v="1"/>
    <x v="1"/>
    <n v="32627.017500000002"/>
  </r>
  <r>
    <x v="0"/>
    <x v="0"/>
    <s v="1A2 Manufacturing Industries and Construction"/>
    <s v="1A2 Manufacturing Industries and Construction"/>
    <s v="Coal"/>
    <x v="1"/>
    <x v="2"/>
    <n v="31064.013749999998"/>
  </r>
  <r>
    <x v="0"/>
    <x v="0"/>
    <s v="1A2 Manufacturing Industries and Construction"/>
    <s v="1A2 Manufacturing Industries and Construction"/>
    <s v="Coal"/>
    <x v="1"/>
    <x v="3"/>
    <n v="30771.991249999999"/>
  </r>
  <r>
    <x v="0"/>
    <x v="0"/>
    <s v="1A2 Manufacturing Industries and Construction"/>
    <s v="1A2 Manufacturing Industries and Construction"/>
    <s v="Coal"/>
    <x v="1"/>
    <x v="4"/>
    <n v="31057.18"/>
  </r>
  <r>
    <x v="0"/>
    <x v="0"/>
    <s v="1A2 Manufacturing Industries and Construction"/>
    <s v="1A2 Manufacturing Industries and Construction"/>
    <s v="Coal"/>
    <x v="1"/>
    <x v="5"/>
    <n v="31027.727500000001"/>
  </r>
  <r>
    <x v="0"/>
    <x v="0"/>
    <s v="1A2 Manufacturing Industries and Construction"/>
    <s v="1A2 Manufacturing Industries and Construction"/>
    <s v="Gas"/>
    <x v="1"/>
    <x v="0"/>
    <n v="2497.4696736000001"/>
  </r>
  <r>
    <x v="0"/>
    <x v="0"/>
    <s v="1A2 Manufacturing Industries and Construction"/>
    <s v="1A2 Manufacturing Industries and Construction"/>
    <s v="Gas"/>
    <x v="1"/>
    <x v="1"/>
    <n v="3499.4731200000001"/>
  </r>
  <r>
    <x v="0"/>
    <x v="0"/>
    <s v="1A2 Manufacturing Industries and Construction"/>
    <s v="1A2 Manufacturing Industries and Construction"/>
    <s v="Gas"/>
    <x v="1"/>
    <x v="2"/>
    <n v="3579.0958500000002"/>
  </r>
  <r>
    <x v="0"/>
    <x v="0"/>
    <s v="1A2 Manufacturing Industries and Construction"/>
    <s v="1A2 Manufacturing Industries and Construction"/>
    <s v="Gas"/>
    <x v="1"/>
    <x v="3"/>
    <n v="3658.7185800000002"/>
  </r>
  <r>
    <x v="0"/>
    <x v="0"/>
    <s v="1A2 Manufacturing Industries and Construction"/>
    <s v="1A2 Manufacturing Industries and Construction"/>
    <s v="Gas"/>
    <x v="1"/>
    <x v="4"/>
    <n v="3738.3357000000001"/>
  </r>
  <r>
    <x v="0"/>
    <x v="0"/>
    <s v="1A2 Manufacturing Industries and Construction"/>
    <s v="1A2 Manufacturing Industries and Construction"/>
    <s v="Gas"/>
    <x v="1"/>
    <x v="5"/>
    <n v="3817.9416000000001"/>
  </r>
  <r>
    <x v="0"/>
    <x v="0"/>
    <s v="1A2 Manufacturing Industries and Construction"/>
    <s v="1A2 Manufacturing Industries and Construction"/>
    <s v="Kerosene"/>
    <x v="2"/>
    <x v="0"/>
    <n v="1.14774E-3"/>
  </r>
  <r>
    <x v="0"/>
    <x v="0"/>
    <s v="1A2 Manufacturing Industries and Construction"/>
    <s v="1A2 Manufacturing Industries and Construction"/>
    <s v="Kerosene"/>
    <x v="2"/>
    <x v="1"/>
    <n v="1.1668380000000001E-3"/>
  </r>
  <r>
    <x v="0"/>
    <x v="0"/>
    <s v="1A2 Manufacturing Industries and Construction"/>
    <s v="1A2 Manufacturing Industries and Construction"/>
    <s v="Kerosene"/>
    <x v="2"/>
    <x v="2"/>
    <n v="1.0959000000000001E-3"/>
  </r>
  <r>
    <x v="0"/>
    <x v="0"/>
    <s v="1A2 Manufacturing Industries and Construction"/>
    <s v="1A2 Manufacturing Industries and Construction"/>
    <s v="Kerosene"/>
    <x v="2"/>
    <x v="3"/>
    <n v="1.0249619999999999E-3"/>
  </r>
  <r>
    <x v="0"/>
    <x v="0"/>
    <s v="1A2 Manufacturing Industries and Construction"/>
    <s v="1A2 Manufacturing Industries and Construction"/>
    <s v="Kerosene"/>
    <x v="2"/>
    <x v="4"/>
    <n v="9.5399999999999999E-4"/>
  </r>
  <r>
    <x v="0"/>
    <x v="0"/>
    <s v="1A2 Manufacturing Industries and Construction"/>
    <s v="1A2 Manufacturing Industries and Construction"/>
    <s v="Kerosene"/>
    <x v="2"/>
    <x v="5"/>
    <n v="8.8199999999999997E-4"/>
  </r>
  <r>
    <x v="0"/>
    <x v="0"/>
    <s v="1A2 Manufacturing Industries and Construction"/>
    <s v="1A2 Manufacturing Industries and Construction"/>
    <s v="Diesel"/>
    <x v="2"/>
    <x v="0"/>
    <n v="5.1489864000000003E-2"/>
  </r>
  <r>
    <x v="0"/>
    <x v="0"/>
    <s v="1A2 Manufacturing Industries and Construction"/>
    <s v="1A2 Manufacturing Industries and Construction"/>
    <s v="Diesel"/>
    <x v="2"/>
    <x v="1"/>
    <n v="5.4411479999999998E-2"/>
  </r>
  <r>
    <x v="0"/>
    <x v="0"/>
    <s v="1A2 Manufacturing Industries and Construction"/>
    <s v="1A2 Manufacturing Industries and Construction"/>
    <s v="Diesel"/>
    <x v="2"/>
    <x v="2"/>
    <n v="5.6472599999999991E-2"/>
  </r>
  <r>
    <x v="0"/>
    <x v="0"/>
    <s v="1A2 Manufacturing Industries and Construction"/>
    <s v="1A2 Manufacturing Industries and Construction"/>
    <s v="Diesel"/>
    <x v="2"/>
    <x v="3"/>
    <n v="5.853371999999999E-2"/>
  </r>
  <r>
    <x v="0"/>
    <x v="0"/>
    <s v="1A2 Manufacturing Industries and Construction"/>
    <s v="1A2 Manufacturing Industries and Construction"/>
    <s v="Diesel"/>
    <x v="2"/>
    <x v="4"/>
    <n v="6.0594000000000002E-2"/>
  </r>
  <r>
    <x v="0"/>
    <x v="0"/>
    <s v="1A2 Manufacturing Industries and Construction"/>
    <s v="1A2 Manufacturing Industries and Construction"/>
    <s v="Diesel"/>
    <x v="2"/>
    <x v="5"/>
    <n v="6.2655000000000002E-2"/>
  </r>
  <r>
    <x v="0"/>
    <x v="0"/>
    <s v="1A2 Manufacturing Industries and Construction"/>
    <s v="1A2 Manufacturing Industries and Construction"/>
    <s v="Residual Fuel Oil (HFO)"/>
    <x v="2"/>
    <x v="0"/>
    <n v="5.9544576E-4"/>
  </r>
  <r>
    <x v="0"/>
    <x v="0"/>
    <s v="1A2 Manufacturing Industries and Construction"/>
    <s v="1A2 Manufacturing Industries and Construction"/>
    <s v="Residual Fuel Oil (HFO)"/>
    <x v="2"/>
    <x v="1"/>
    <n v="5.5880519999999996E-4"/>
  </r>
  <r>
    <x v="0"/>
    <x v="0"/>
    <s v="1A2 Manufacturing Industries and Construction"/>
    <s v="1A2 Manufacturing Industries and Construction"/>
    <s v="Residual Fuel Oil (HFO)"/>
    <x v="2"/>
    <x v="2"/>
    <n v="5.5898699999999994E-4"/>
  </r>
  <r>
    <x v="0"/>
    <x v="0"/>
    <s v="1A2 Manufacturing Industries and Construction"/>
    <s v="1A2 Manufacturing Industries and Construction"/>
    <s v="Residual Fuel Oil (HFO)"/>
    <x v="2"/>
    <x v="3"/>
    <n v="5.5916880000000003E-4"/>
  </r>
  <r>
    <x v="0"/>
    <x v="0"/>
    <s v="1A2 Manufacturing Industries and Construction"/>
    <s v="1A2 Manufacturing Industries and Construction"/>
    <s v="Residual Fuel Oil (HFO)"/>
    <x v="2"/>
    <x v="4"/>
    <n v="5.5800000000000001E-4"/>
  </r>
  <r>
    <x v="0"/>
    <x v="0"/>
    <s v="1A2 Manufacturing Industries and Construction"/>
    <s v="1A2 Manufacturing Industries and Construction"/>
    <s v="Residual Fuel Oil (HFO)"/>
    <x v="2"/>
    <x v="5"/>
    <n v="5.6099999999999998E-4"/>
  </r>
  <r>
    <x v="0"/>
    <x v="0"/>
    <s v="1A2 Manufacturing Industries and Construction"/>
    <s v="1A2 Manufacturing Industries and Construction"/>
    <s v="LPG"/>
    <x v="2"/>
    <x v="0"/>
    <n v="1.2610944000000001E-4"/>
  </r>
  <r>
    <x v="0"/>
    <x v="0"/>
    <s v="1A2 Manufacturing Industries and Construction"/>
    <s v="1A2 Manufacturing Industries and Construction"/>
    <s v="LPG"/>
    <x v="2"/>
    <x v="1"/>
    <n v="1.242758E-4"/>
  </r>
  <r>
    <x v="0"/>
    <x v="0"/>
    <s v="1A2 Manufacturing Industries and Construction"/>
    <s v="1A2 Manufacturing Industries and Construction"/>
    <s v="LPG"/>
    <x v="2"/>
    <x v="2"/>
    <n v="1.256005E-4"/>
  </r>
  <r>
    <x v="0"/>
    <x v="0"/>
    <s v="1A2 Manufacturing Industries and Construction"/>
    <s v="1A2 Manufacturing Industries and Construction"/>
    <s v="LPG"/>
    <x v="2"/>
    <x v="3"/>
    <n v="1.269252E-4"/>
  </r>
  <r>
    <x v="0"/>
    <x v="0"/>
    <s v="1A2 Manufacturing Industries and Construction"/>
    <s v="1A2 Manufacturing Industries and Construction"/>
    <s v="LPG"/>
    <x v="2"/>
    <x v="4"/>
    <n v="1.2799999999999999E-4"/>
  </r>
  <r>
    <x v="0"/>
    <x v="0"/>
    <s v="1A2 Manufacturing Industries and Construction"/>
    <s v="1A2 Manufacturing Industries and Construction"/>
    <s v="LPG"/>
    <x v="2"/>
    <x v="5"/>
    <n v="1.2999999999999999E-4"/>
  </r>
  <r>
    <x v="0"/>
    <x v="0"/>
    <s v="1A2 Manufacturing Industries and Construction"/>
    <s v="1A2 Manufacturing Industries and Construction"/>
    <s v="Bitumen"/>
    <x v="2"/>
    <x v="0"/>
    <n v="2.9420679959999998E-2"/>
  </r>
  <r>
    <x v="0"/>
    <x v="0"/>
    <s v="1A2 Manufacturing Industries and Construction"/>
    <s v="1A2 Manufacturing Industries and Construction"/>
    <s v="Bitumen"/>
    <x v="2"/>
    <x v="1"/>
    <n v="2.7284820000000001E-2"/>
  </r>
  <r>
    <x v="0"/>
    <x v="0"/>
    <s v="1A2 Manufacturing Industries and Construction"/>
    <s v="1A2 Manufacturing Industries and Construction"/>
    <s v="Bitumen"/>
    <x v="2"/>
    <x v="2"/>
    <n v="2.8152600000000003E-2"/>
  </r>
  <r>
    <x v="0"/>
    <x v="0"/>
    <s v="1A2 Manufacturing Industries and Construction"/>
    <s v="1A2 Manufacturing Industries and Construction"/>
    <s v="Bitumen"/>
    <x v="2"/>
    <x v="3"/>
    <n v="2.9020379999999998E-2"/>
  </r>
  <r>
    <x v="0"/>
    <x v="0"/>
    <s v="1A2 Manufacturing Industries and Construction"/>
    <s v="1A2 Manufacturing Industries and Construction"/>
    <s v="Bitumen"/>
    <x v="2"/>
    <x v="4"/>
    <n v="2.9888999999999999E-2"/>
  </r>
  <r>
    <x v="0"/>
    <x v="0"/>
    <s v="1A2 Manufacturing Industries and Construction"/>
    <s v="1A2 Manufacturing Industries and Construction"/>
    <s v="Bitumen"/>
    <x v="2"/>
    <x v="5"/>
    <n v="3.0755999999999999E-2"/>
  </r>
  <r>
    <x v="0"/>
    <x v="0"/>
    <s v="1A2 Manufacturing Industries and Construction"/>
    <s v="1A2 Manufacturing Industries and Construction"/>
    <s v="Coal"/>
    <x v="2"/>
    <x v="0"/>
    <n v="0.254262351"/>
  </r>
  <r>
    <x v="0"/>
    <x v="0"/>
    <s v="1A2 Manufacturing Industries and Construction"/>
    <s v="1A2 Manufacturing Industries and Construction"/>
    <s v="Coal"/>
    <x v="2"/>
    <x v="1"/>
    <n v="0.33898200000000001"/>
  </r>
  <r>
    <x v="0"/>
    <x v="0"/>
    <s v="1A2 Manufacturing Industries and Construction"/>
    <s v="1A2 Manufacturing Industries and Construction"/>
    <s v="Coal"/>
    <x v="2"/>
    <x v="2"/>
    <n v="0.322743"/>
  </r>
  <r>
    <x v="0"/>
    <x v="0"/>
    <s v="1A2 Manufacturing Industries and Construction"/>
    <s v="1A2 Manufacturing Industries and Construction"/>
    <s v="Coal"/>
    <x v="2"/>
    <x v="3"/>
    <n v="0.31970900000000002"/>
  </r>
  <r>
    <x v="0"/>
    <x v="0"/>
    <s v="1A2 Manufacturing Industries and Construction"/>
    <s v="1A2 Manufacturing Industries and Construction"/>
    <s v="Coal"/>
    <x v="2"/>
    <x v="4"/>
    <n v="0.32267200000000001"/>
  </r>
  <r>
    <x v="0"/>
    <x v="0"/>
    <s v="1A2 Manufacturing Industries and Construction"/>
    <s v="1A2 Manufacturing Industries and Construction"/>
    <s v="Coal"/>
    <x v="2"/>
    <x v="5"/>
    <n v="0.32236599999999999"/>
  </r>
  <r>
    <x v="0"/>
    <x v="0"/>
    <s v="1A2 Manufacturing Industries and Construction"/>
    <s v="1A2 Manufacturing Industries and Construction"/>
    <s v="Gas"/>
    <x v="2"/>
    <x v="0"/>
    <n v="4.4518176E-2"/>
  </r>
  <r>
    <x v="0"/>
    <x v="0"/>
    <s v="1A2 Manufacturing Industries and Construction"/>
    <s v="1A2 Manufacturing Industries and Construction"/>
    <s v="Gas"/>
    <x v="2"/>
    <x v="1"/>
    <n v="6.2379199999999996E-2"/>
  </r>
  <r>
    <x v="0"/>
    <x v="0"/>
    <s v="1A2 Manufacturing Industries and Construction"/>
    <s v="1A2 Manufacturing Industries and Construction"/>
    <s v="Gas"/>
    <x v="2"/>
    <x v="2"/>
    <n v="6.3798499999999994E-2"/>
  </r>
  <r>
    <x v="0"/>
    <x v="0"/>
    <s v="1A2 Manufacturing Industries and Construction"/>
    <s v="1A2 Manufacturing Industries and Construction"/>
    <s v="Gas"/>
    <x v="2"/>
    <x v="3"/>
    <n v="6.5217800000000006E-2"/>
  </r>
  <r>
    <x v="0"/>
    <x v="0"/>
    <s v="1A2 Manufacturing Industries and Construction"/>
    <s v="1A2 Manufacturing Industries and Construction"/>
    <s v="Gas"/>
    <x v="2"/>
    <x v="4"/>
    <n v="6.6637000000000002E-2"/>
  </r>
  <r>
    <x v="0"/>
    <x v="0"/>
    <s v="1A2 Manufacturing Industries and Construction"/>
    <s v="1A2 Manufacturing Industries and Construction"/>
    <s v="Gas"/>
    <x v="2"/>
    <x v="5"/>
    <n v="6.8056000000000005E-2"/>
  </r>
  <r>
    <x v="0"/>
    <x v="0"/>
    <s v="1A2 Manufacturing Industries and Construction"/>
    <s v="1A2 Manufacturing Industries and Construction"/>
    <s v="Kerosene"/>
    <x v="3"/>
    <x v="0"/>
    <n v="2.2954799999999996E-4"/>
  </r>
  <r>
    <x v="0"/>
    <x v="0"/>
    <s v="1A2 Manufacturing Industries and Construction"/>
    <s v="1A2 Manufacturing Industries and Construction"/>
    <s v="Kerosene"/>
    <x v="3"/>
    <x v="1"/>
    <n v="2.3336760000000002E-4"/>
  </r>
  <r>
    <x v="0"/>
    <x v="0"/>
    <s v="1A2 Manufacturing Industries and Construction"/>
    <s v="1A2 Manufacturing Industries and Construction"/>
    <s v="Kerosene"/>
    <x v="3"/>
    <x v="2"/>
    <n v="2.1918E-4"/>
  </r>
  <r>
    <x v="0"/>
    <x v="0"/>
    <s v="1A2 Manufacturing Industries and Construction"/>
    <s v="1A2 Manufacturing Industries and Construction"/>
    <s v="Kerosene"/>
    <x v="3"/>
    <x v="3"/>
    <n v="2.0499240000000001E-4"/>
  </r>
  <r>
    <x v="0"/>
    <x v="0"/>
    <s v="1A2 Manufacturing Industries and Construction"/>
    <s v="1A2 Manufacturing Industries and Construction"/>
    <s v="Kerosene"/>
    <x v="3"/>
    <x v="4"/>
    <n v="1.9079999999999998E-4"/>
  </r>
  <r>
    <x v="0"/>
    <x v="0"/>
    <s v="1A2 Manufacturing Industries and Construction"/>
    <s v="1A2 Manufacturing Industries and Construction"/>
    <s v="Kerosene"/>
    <x v="3"/>
    <x v="5"/>
    <n v="1.7640000000000001E-4"/>
  </r>
  <r>
    <x v="0"/>
    <x v="0"/>
    <s v="1A2 Manufacturing Industries and Construction"/>
    <s v="1A2 Manufacturing Industries and Construction"/>
    <s v="Diesel"/>
    <x v="3"/>
    <x v="0"/>
    <n v="1.0297972799999999E-2"/>
  </r>
  <r>
    <x v="0"/>
    <x v="0"/>
    <s v="1A2 Manufacturing Industries and Construction"/>
    <s v="1A2 Manufacturing Industries and Construction"/>
    <s v="Diesel"/>
    <x v="3"/>
    <x v="1"/>
    <n v="1.0882296E-2"/>
  </r>
  <r>
    <x v="0"/>
    <x v="0"/>
    <s v="1A2 Manufacturing Industries and Construction"/>
    <s v="1A2 Manufacturing Industries and Construction"/>
    <s v="Diesel"/>
    <x v="3"/>
    <x v="2"/>
    <n v="1.1294519999999999E-2"/>
  </r>
  <r>
    <x v="0"/>
    <x v="0"/>
    <s v="1A2 Manufacturing Industries and Construction"/>
    <s v="1A2 Manufacturing Industries and Construction"/>
    <s v="Diesel"/>
    <x v="3"/>
    <x v="3"/>
    <n v="1.1706743999999998E-2"/>
  </r>
  <r>
    <x v="0"/>
    <x v="0"/>
    <s v="1A2 Manufacturing Industries and Construction"/>
    <s v="1A2 Manufacturing Industries and Construction"/>
    <s v="Diesel"/>
    <x v="3"/>
    <x v="4"/>
    <n v="1.2118799999999999E-2"/>
  </r>
  <r>
    <x v="0"/>
    <x v="0"/>
    <s v="1A2 Manufacturing Industries and Construction"/>
    <s v="1A2 Manufacturing Industries and Construction"/>
    <s v="Diesel"/>
    <x v="3"/>
    <x v="5"/>
    <n v="1.2531E-2"/>
  </r>
  <r>
    <x v="0"/>
    <x v="0"/>
    <s v="1A2 Manufacturing Industries and Construction"/>
    <s v="1A2 Manufacturing Industries and Construction"/>
    <s v="Residual Fuel Oil (HFO)"/>
    <x v="3"/>
    <x v="0"/>
    <n v="1.1908915199999999E-4"/>
  </r>
  <r>
    <x v="0"/>
    <x v="0"/>
    <s v="1A2 Manufacturing Industries and Construction"/>
    <s v="1A2 Manufacturing Industries and Construction"/>
    <s v="Residual Fuel Oil (HFO)"/>
    <x v="3"/>
    <x v="1"/>
    <n v="1.1176103999999999E-4"/>
  </r>
  <r>
    <x v="0"/>
    <x v="0"/>
    <s v="1A2 Manufacturing Industries and Construction"/>
    <s v="1A2 Manufacturing Industries and Construction"/>
    <s v="Residual Fuel Oil (HFO)"/>
    <x v="3"/>
    <x v="2"/>
    <n v="1.1179739999999999E-4"/>
  </r>
  <r>
    <x v="0"/>
    <x v="0"/>
    <s v="1A2 Manufacturing Industries and Construction"/>
    <s v="1A2 Manufacturing Industries and Construction"/>
    <s v="Residual Fuel Oil (HFO)"/>
    <x v="3"/>
    <x v="3"/>
    <n v="1.1183376E-4"/>
  </r>
  <r>
    <x v="0"/>
    <x v="0"/>
    <s v="1A2 Manufacturing Industries and Construction"/>
    <s v="1A2 Manufacturing Industries and Construction"/>
    <s v="Residual Fuel Oil (HFO)"/>
    <x v="3"/>
    <x v="4"/>
    <n v="1.1159999999999999E-4"/>
  </r>
  <r>
    <x v="0"/>
    <x v="0"/>
    <s v="1A2 Manufacturing Industries and Construction"/>
    <s v="1A2 Manufacturing Industries and Construction"/>
    <s v="Residual Fuel Oil (HFO)"/>
    <x v="3"/>
    <x v="5"/>
    <n v="1.122E-4"/>
  </r>
  <r>
    <x v="0"/>
    <x v="0"/>
    <s v="1A2 Manufacturing Industries and Construction"/>
    <s v="1A2 Manufacturing Industries and Construction"/>
    <s v="LPG"/>
    <x v="3"/>
    <x v="0"/>
    <n v="1.2610944000000002E-5"/>
  </r>
  <r>
    <x v="0"/>
    <x v="0"/>
    <s v="1A2 Manufacturing Industries and Construction"/>
    <s v="1A2 Manufacturing Industries and Construction"/>
    <s v="LPG"/>
    <x v="3"/>
    <x v="1"/>
    <n v="1.2427580000000001E-5"/>
  </r>
  <r>
    <x v="0"/>
    <x v="0"/>
    <s v="1A2 Manufacturing Industries and Construction"/>
    <s v="1A2 Manufacturing Industries and Construction"/>
    <s v="LPG"/>
    <x v="3"/>
    <x v="2"/>
    <n v="1.2560050000000002E-5"/>
  </r>
  <r>
    <x v="0"/>
    <x v="0"/>
    <s v="1A2 Manufacturing Industries and Construction"/>
    <s v="1A2 Manufacturing Industries and Construction"/>
    <s v="LPG"/>
    <x v="3"/>
    <x v="3"/>
    <n v="1.2692520000000002E-5"/>
  </r>
  <r>
    <x v="0"/>
    <x v="0"/>
    <s v="1A2 Manufacturing Industries and Construction"/>
    <s v="1A2 Manufacturing Industries and Construction"/>
    <s v="LPG"/>
    <x v="3"/>
    <x v="4"/>
    <n v="1.2800000000000001E-5"/>
  </r>
  <r>
    <x v="0"/>
    <x v="0"/>
    <s v="1A2 Manufacturing Industries and Construction"/>
    <s v="1A2 Manufacturing Industries and Construction"/>
    <s v="LPG"/>
    <x v="3"/>
    <x v="5"/>
    <n v="1.2999999999999999E-5"/>
  </r>
  <r>
    <x v="0"/>
    <x v="0"/>
    <s v="1A2 Manufacturing Industries and Construction"/>
    <s v="1A2 Manufacturing Industries and Construction"/>
    <s v="Bitumen"/>
    <x v="3"/>
    <x v="0"/>
    <n v="5.8841359919999999E-3"/>
  </r>
  <r>
    <x v="0"/>
    <x v="0"/>
    <s v="1A2 Manufacturing Industries and Construction"/>
    <s v="1A2 Manufacturing Industries and Construction"/>
    <s v="Bitumen"/>
    <x v="3"/>
    <x v="1"/>
    <n v="5.4569639999999999E-3"/>
  </r>
  <r>
    <x v="0"/>
    <x v="0"/>
    <s v="1A2 Manufacturing Industries and Construction"/>
    <s v="1A2 Manufacturing Industries and Construction"/>
    <s v="Bitumen"/>
    <x v="3"/>
    <x v="2"/>
    <n v="5.6305200000000008E-3"/>
  </r>
  <r>
    <x v="0"/>
    <x v="0"/>
    <s v="1A2 Manufacturing Industries and Construction"/>
    <s v="1A2 Manufacturing Industries and Construction"/>
    <s v="Bitumen"/>
    <x v="3"/>
    <x v="3"/>
    <n v="5.8040759999999992E-3"/>
  </r>
  <r>
    <x v="0"/>
    <x v="0"/>
    <s v="1A2 Manufacturing Industries and Construction"/>
    <s v="1A2 Manufacturing Industries and Construction"/>
    <s v="Bitumen"/>
    <x v="3"/>
    <x v="4"/>
    <n v="5.9778000000000001E-3"/>
  </r>
  <r>
    <x v="0"/>
    <x v="0"/>
    <s v="1A2 Manufacturing Industries and Construction"/>
    <s v="1A2 Manufacturing Industries and Construction"/>
    <s v="Bitumen"/>
    <x v="3"/>
    <x v="5"/>
    <n v="6.1511999999999999E-3"/>
  </r>
  <r>
    <x v="0"/>
    <x v="0"/>
    <s v="1A2 Manufacturing Industries and Construction"/>
    <s v="1A2 Manufacturing Industries and Construction"/>
    <s v="Coal"/>
    <x v="3"/>
    <x v="0"/>
    <n v="0.38139352650000002"/>
  </r>
  <r>
    <x v="0"/>
    <x v="0"/>
    <s v="1A2 Manufacturing Industries and Construction"/>
    <s v="1A2 Manufacturing Industries and Construction"/>
    <s v="Coal"/>
    <x v="3"/>
    <x v="1"/>
    <n v="0.50847299999999995"/>
  </r>
  <r>
    <x v="0"/>
    <x v="0"/>
    <s v="1A2 Manufacturing Industries and Construction"/>
    <s v="1A2 Manufacturing Industries and Construction"/>
    <s v="Coal"/>
    <x v="3"/>
    <x v="2"/>
    <n v="0.4841145"/>
  </r>
  <r>
    <x v="0"/>
    <x v="0"/>
    <s v="1A2 Manufacturing Industries and Construction"/>
    <s v="1A2 Manufacturing Industries and Construction"/>
    <s v="Coal"/>
    <x v="3"/>
    <x v="3"/>
    <n v="0.47956349999999998"/>
  </r>
  <r>
    <x v="0"/>
    <x v="0"/>
    <s v="1A2 Manufacturing Industries and Construction"/>
    <s v="1A2 Manufacturing Industries and Construction"/>
    <s v="Coal"/>
    <x v="3"/>
    <x v="4"/>
    <n v="0.48400799999999999"/>
  </r>
  <r>
    <x v="0"/>
    <x v="0"/>
    <s v="1A2 Manufacturing Industries and Construction"/>
    <s v="1A2 Manufacturing Industries and Construction"/>
    <s v="Coal"/>
    <x v="3"/>
    <x v="5"/>
    <n v="0.48354900000000001"/>
  </r>
  <r>
    <x v="0"/>
    <x v="0"/>
    <s v="1A2 Manufacturing Industries and Construction"/>
    <s v="1A2 Manufacturing Industries and Construction"/>
    <s v="Gas"/>
    <x v="3"/>
    <x v="0"/>
    <n v="4.4518176000000005E-3"/>
  </r>
  <r>
    <x v="0"/>
    <x v="0"/>
    <s v="1A2 Manufacturing Industries and Construction"/>
    <s v="1A2 Manufacturing Industries and Construction"/>
    <s v="Gas"/>
    <x v="3"/>
    <x v="1"/>
    <n v="6.2379200000000001E-3"/>
  </r>
  <r>
    <x v="0"/>
    <x v="0"/>
    <s v="1A2 Manufacturing Industries and Construction"/>
    <s v="1A2 Manufacturing Industries and Construction"/>
    <s v="Gas"/>
    <x v="3"/>
    <x v="2"/>
    <n v="6.3798500000000003E-3"/>
  </r>
  <r>
    <x v="0"/>
    <x v="0"/>
    <s v="1A2 Manufacturing Industries and Construction"/>
    <s v="1A2 Manufacturing Industries and Construction"/>
    <s v="Gas"/>
    <x v="3"/>
    <x v="3"/>
    <n v="6.5217800000000005E-3"/>
  </r>
  <r>
    <x v="0"/>
    <x v="0"/>
    <s v="1A2 Manufacturing Industries and Construction"/>
    <s v="1A2 Manufacturing Industries and Construction"/>
    <s v="Gas"/>
    <x v="3"/>
    <x v="4"/>
    <n v="6.6637000000000007E-3"/>
  </r>
  <r>
    <x v="0"/>
    <x v="0"/>
    <s v="1A2 Manufacturing Industries and Construction"/>
    <s v="1A2 Manufacturing Industries and Construction"/>
    <s v="Gas"/>
    <x v="3"/>
    <x v="5"/>
    <n v="6.8056000000000002E-3"/>
  </r>
  <r>
    <x v="0"/>
    <x v="0"/>
    <s v="1A3 Transport"/>
    <s v="1A3a Transport - Aviation"/>
    <s v="Kerosene"/>
    <x v="0"/>
    <x v="0"/>
    <n v="33755.360509034108"/>
  </r>
  <r>
    <x v="0"/>
    <x v="0"/>
    <s v="1A3 Transport"/>
    <s v="1A3a Transport - Aviation"/>
    <s v="Kerosene"/>
    <x v="0"/>
    <x v="1"/>
    <n v="32851.64"/>
  </r>
  <r>
    <x v="0"/>
    <x v="0"/>
    <s v="1A3 Transport"/>
    <s v="1A3a Transport - Aviation"/>
    <s v="Kerosene"/>
    <x v="0"/>
    <x v="2"/>
    <n v="32478.9"/>
  </r>
  <r>
    <x v="0"/>
    <x v="0"/>
    <s v="1A3 Transport"/>
    <s v="1A3a Transport - Aviation"/>
    <s v="Kerosene"/>
    <x v="0"/>
    <x v="3"/>
    <n v="32106.16"/>
  </r>
  <r>
    <x v="0"/>
    <x v="0"/>
    <s v="1A3 Transport"/>
    <s v="1A3a Transport - Aviation"/>
    <s v="Kerosene"/>
    <x v="0"/>
    <x v="4"/>
    <n v="31733"/>
  </r>
  <r>
    <x v="0"/>
    <x v="0"/>
    <s v="1A3 Transport"/>
    <s v="1A3a Transport - Aviation"/>
    <s v="Kerosene"/>
    <x v="0"/>
    <x v="5"/>
    <n v="31361"/>
  </r>
  <r>
    <x v="0"/>
    <x v="0"/>
    <s v="1A3 Transport"/>
    <s v="1A3a Transport - Aviation"/>
    <s v="Aviation gasoline"/>
    <x v="0"/>
    <x v="0"/>
    <n v="1080"/>
  </r>
  <r>
    <x v="0"/>
    <x v="0"/>
    <s v="1A3 Transport"/>
    <s v="1A3a Transport - Aviation"/>
    <s v="Aviation gasoline"/>
    <x v="0"/>
    <x v="1"/>
    <n v="816.67160000000001"/>
  </r>
  <r>
    <x v="0"/>
    <x v="0"/>
    <s v="1A3 Transport"/>
    <s v="1A3a Transport - Aviation"/>
    <s v="Aviation gasoline"/>
    <x v="0"/>
    <x v="2"/>
    <n v="817.99599999999998"/>
  </r>
  <r>
    <x v="0"/>
    <x v="0"/>
    <s v="1A3 Transport"/>
    <s v="1A3a Transport - Aviation"/>
    <s v="Aviation gasoline"/>
    <x v="0"/>
    <x v="3"/>
    <n v="819.32039999999995"/>
  </r>
  <r>
    <x v="0"/>
    <x v="0"/>
    <s v="1A3 Transport"/>
    <s v="1A3a Transport - Aviation"/>
    <s v="Aviation gasoline"/>
    <x v="0"/>
    <x v="4"/>
    <n v="821"/>
  </r>
  <r>
    <x v="0"/>
    <x v="0"/>
    <s v="1A3 Transport"/>
    <s v="1A3a Transport - Aviation"/>
    <s v="Aviation gasoline"/>
    <x v="0"/>
    <x v="5"/>
    <n v="822"/>
  </r>
  <r>
    <x v="0"/>
    <x v="0"/>
    <s v="1A3 Transport"/>
    <s v="1A3a Transport - Aviation"/>
    <s v="Kerosene"/>
    <x v="0"/>
    <x v="0"/>
    <n v="47432.739490965898"/>
  </r>
  <r>
    <x v="0"/>
    <x v="0"/>
    <s v="1A3 Transport"/>
    <s v="1A3a Transport - Aviation"/>
    <s v="Kerosene"/>
    <x v="0"/>
    <x v="1"/>
    <n v="54815"/>
  </r>
  <r>
    <x v="0"/>
    <x v="0"/>
    <s v="1A3 Transport"/>
    <s v="1A3a Transport - Aviation"/>
    <s v="Kerosene"/>
    <x v="0"/>
    <x v="2"/>
    <n v="56783"/>
  </r>
  <r>
    <x v="0"/>
    <x v="0"/>
    <s v="1A3 Transport"/>
    <s v="1A3a Transport - Aviation"/>
    <s v="Kerosene"/>
    <x v="0"/>
    <x v="3"/>
    <n v="58751"/>
  </r>
  <r>
    <x v="0"/>
    <x v="0"/>
    <s v="1A3 Transport"/>
    <s v="1A3a Transport - Aviation"/>
    <s v="Kerosene"/>
    <x v="0"/>
    <x v="4"/>
    <n v="60719"/>
  </r>
  <r>
    <x v="0"/>
    <x v="0"/>
    <s v="1A3 Transport"/>
    <s v="1A3a Transport - Aviation"/>
    <s v="Kerosene"/>
    <x v="0"/>
    <x v="5"/>
    <n v="62687"/>
  </r>
  <r>
    <x v="0"/>
    <x v="0"/>
    <s v="1A3 Transport"/>
    <s v="1A3b Transport - Road"/>
    <s v="Motor gasoline"/>
    <x v="0"/>
    <x v="0"/>
    <n v="487599.99999999994"/>
  </r>
  <r>
    <x v="0"/>
    <x v="0"/>
    <s v="1A3 Transport"/>
    <s v="1A3b Transport - Road"/>
    <s v="Motor gasoline"/>
    <x v="0"/>
    <x v="1"/>
    <n v="501399.99999999994"/>
  </r>
  <r>
    <x v="0"/>
    <x v="0"/>
    <s v="1A3 Transport"/>
    <s v="1A3b Transport - Road"/>
    <s v="Motor gasoline"/>
    <x v="0"/>
    <x v="2"/>
    <n v="510550"/>
  </r>
  <r>
    <x v="0"/>
    <x v="0"/>
    <s v="1A3 Transport"/>
    <s v="1A3b Transport - Road"/>
    <s v="Motor gasoline"/>
    <x v="0"/>
    <x v="3"/>
    <n v="514670"/>
  </r>
  <r>
    <x v="0"/>
    <x v="0"/>
    <s v="1A3 Transport"/>
    <s v="1A3b Transport - Road"/>
    <s v="Motor gasoline"/>
    <x v="0"/>
    <x v="4"/>
    <n v="513749.99999999994"/>
  </r>
  <r>
    <x v="0"/>
    <x v="0"/>
    <s v="1A3 Transport"/>
    <s v="1A3b Transport - Road"/>
    <s v="Motor gasoline"/>
    <x v="0"/>
    <x v="5"/>
    <n v="519839.99999999994"/>
  </r>
  <r>
    <x v="0"/>
    <x v="0"/>
    <s v="1A3 Transport"/>
    <s v="1A3b Transport - Road"/>
    <s v="Kerosene"/>
    <x v="0"/>
    <x v="0"/>
    <n v="173.03050000000002"/>
  </r>
  <r>
    <x v="0"/>
    <x v="0"/>
    <s v="1A3 Transport"/>
    <s v="1A3b Transport - Road"/>
    <s v="Kerosene"/>
    <x v="0"/>
    <x v="1"/>
    <n v="173.21599999999995"/>
  </r>
  <r>
    <x v="0"/>
    <x v="0"/>
    <s v="1A3 Transport"/>
    <s v="1A3b Transport - Road"/>
    <s v="Kerosene"/>
    <x v="0"/>
    <x v="2"/>
    <n v="162.26499999999996"/>
  </r>
  <r>
    <x v="0"/>
    <x v="0"/>
    <s v="1A3 Transport"/>
    <s v="1A3b Transport - Road"/>
    <s v="Kerosene"/>
    <x v="0"/>
    <x v="3"/>
    <n v="151.31399999999996"/>
  </r>
  <r>
    <x v="0"/>
    <x v="0"/>
    <s v="1A3 Transport"/>
    <s v="1A3b Transport - Road"/>
    <s v="Kerosene"/>
    <x v="0"/>
    <x v="4"/>
    <n v="140"/>
  </r>
  <r>
    <x v="0"/>
    <x v="0"/>
    <s v="1A3 Transport"/>
    <s v="1A3b Transport - Road"/>
    <s v="Kerosene"/>
    <x v="0"/>
    <x v="5"/>
    <n v="129"/>
  </r>
  <r>
    <x v="0"/>
    <x v="0"/>
    <s v="1A3 Transport"/>
    <s v="1A3b Transport - Road"/>
    <s v="Diesel"/>
    <x v="0"/>
    <x v="0"/>
    <n v="387749.35010314413"/>
  </r>
  <r>
    <x v="0"/>
    <x v="0"/>
    <s v="1A3 Transport"/>
    <s v="1A3b Transport - Road"/>
    <s v="Diesel"/>
    <x v="0"/>
    <x v="1"/>
    <n v="408470.36741223244"/>
  </r>
  <r>
    <x v="0"/>
    <x v="0"/>
    <s v="1A3 Transport"/>
    <s v="1A3b Transport - Road"/>
    <s v="Diesel"/>
    <x v="0"/>
    <x v="2"/>
    <n v="424971.64396167744"/>
  </r>
  <r>
    <x v="0"/>
    <x v="0"/>
    <s v="1A3 Transport"/>
    <s v="1A3b Transport - Road"/>
    <s v="Diesel"/>
    <x v="0"/>
    <x v="3"/>
    <n v="436719.50131977419"/>
  </r>
  <r>
    <x v="0"/>
    <x v="0"/>
    <s v="1A3 Transport"/>
    <s v="1A3b Transport - Road"/>
    <s v="Diesel"/>
    <x v="0"/>
    <x v="4"/>
    <n v="442116.62116990087"/>
  </r>
  <r>
    <x v="0"/>
    <x v="0"/>
    <s v="1A3 Transport"/>
    <s v="1A3b Transport - Road"/>
    <s v="Diesel"/>
    <x v="0"/>
    <x v="5"/>
    <n v="455789.74090119277"/>
  </r>
  <r>
    <x v="0"/>
    <x v="0"/>
    <s v="1A3 Transport"/>
    <s v="1A3b Transport - Road"/>
    <s v="Gas"/>
    <x v="0"/>
    <x v="0"/>
    <n v="180"/>
  </r>
  <r>
    <x v="0"/>
    <x v="0"/>
    <s v="1A3 Transport"/>
    <s v="1A3b Transport - Road"/>
    <s v="Gas"/>
    <x v="0"/>
    <x v="1"/>
    <n v="340"/>
  </r>
  <r>
    <x v="0"/>
    <x v="0"/>
    <s v="1A3 Transport"/>
    <s v="1A3b Transport - Road"/>
    <s v="Gas"/>
    <x v="0"/>
    <x v="2"/>
    <n v="550"/>
  </r>
  <r>
    <x v="0"/>
    <x v="0"/>
    <s v="1A3 Transport"/>
    <s v="1A3b Transport - Road"/>
    <s v="Gas"/>
    <x v="0"/>
    <x v="3"/>
    <n v="760"/>
  </r>
  <r>
    <x v="0"/>
    <x v="0"/>
    <s v="1A3 Transport"/>
    <s v="1A3b Transport - Road"/>
    <s v="Gas"/>
    <x v="0"/>
    <x v="4"/>
    <n v="949.99999999999977"/>
  </r>
  <r>
    <x v="0"/>
    <x v="0"/>
    <s v="1A3 Transport"/>
    <s v="1A3b Transport - Road"/>
    <s v="Gas"/>
    <x v="0"/>
    <x v="5"/>
    <n v="1259.9999999999998"/>
  </r>
  <r>
    <x v="0"/>
    <x v="0"/>
    <s v="1A3 Transport"/>
    <s v="1A3b Transport - Road"/>
    <s v="Residual Fuel Oil (HFO)"/>
    <x v="0"/>
    <x v="0"/>
    <n v="116.01740800000056"/>
  </r>
  <r>
    <x v="0"/>
    <x v="0"/>
    <s v="1A3 Transport"/>
    <s v="1A3b Transport - Road"/>
    <s v="Residual Fuel Oil (HFO)"/>
    <x v="0"/>
    <x v="1"/>
    <n v="108.842"/>
  </r>
  <r>
    <x v="0"/>
    <x v="0"/>
    <s v="1A3 Transport"/>
    <s v="1A3b Transport - Road"/>
    <s v="Residual Fuel Oil (HFO)"/>
    <x v="0"/>
    <x v="2"/>
    <n v="108.87"/>
  </r>
  <r>
    <x v="0"/>
    <x v="0"/>
    <s v="1A3 Transport"/>
    <s v="1A3b Transport - Road"/>
    <s v="Residual Fuel Oil (HFO)"/>
    <x v="0"/>
    <x v="3"/>
    <n v="108.898"/>
  </r>
  <r>
    <x v="0"/>
    <x v="0"/>
    <s v="1A3 Transport"/>
    <s v="1A3b Transport - Road"/>
    <s v="Residual Fuel Oil (HFO)"/>
    <x v="0"/>
    <x v="4"/>
    <n v="109"/>
  </r>
  <r>
    <x v="0"/>
    <x v="0"/>
    <s v="1A3 Transport"/>
    <s v="1A3b Transport - Road"/>
    <s v="Residual Fuel Oil (HFO)"/>
    <x v="0"/>
    <x v="5"/>
    <n v="109"/>
  </r>
  <r>
    <x v="0"/>
    <x v="0"/>
    <s v="1A3 Transport"/>
    <s v="1A3b Transport - Road"/>
    <s v="LPG"/>
    <x v="0"/>
    <x v="0"/>
    <n v="0"/>
  </r>
  <r>
    <x v="0"/>
    <x v="0"/>
    <s v="1A3 Transport"/>
    <s v="1A3b Transport - Road"/>
    <s v="LPG"/>
    <x v="0"/>
    <x v="1"/>
    <n v="0"/>
  </r>
  <r>
    <x v="0"/>
    <x v="0"/>
    <s v="1A3 Transport"/>
    <s v="1A3b Transport - Road"/>
    <s v="LPG"/>
    <x v="0"/>
    <x v="2"/>
    <n v="0"/>
  </r>
  <r>
    <x v="0"/>
    <x v="0"/>
    <s v="1A3 Transport"/>
    <s v="1A3b Transport - Road"/>
    <s v="LPG"/>
    <x v="0"/>
    <x v="3"/>
    <n v="0"/>
  </r>
  <r>
    <x v="0"/>
    <x v="0"/>
    <s v="1A3 Transport"/>
    <s v="1A3b Transport - Road"/>
    <s v="LPG"/>
    <x v="0"/>
    <x v="4"/>
    <n v="0"/>
  </r>
  <r>
    <x v="0"/>
    <x v="0"/>
    <s v="1A3 Transport"/>
    <s v="1A3b Transport - Road"/>
    <s v="LPG"/>
    <x v="0"/>
    <x v="5"/>
    <n v="0"/>
  </r>
  <r>
    <x v="0"/>
    <x v="0"/>
    <s v="1A3 Transport"/>
    <s v="1A3c Transport - Railways"/>
    <s v="Diesel"/>
    <x v="0"/>
    <x v="0"/>
    <n v="5876"/>
  </r>
  <r>
    <x v="0"/>
    <x v="0"/>
    <s v="1A3 Transport"/>
    <s v="1A3c Transport - Railways"/>
    <s v="Diesel"/>
    <x v="0"/>
    <x v="1"/>
    <n v="5777.3399999999992"/>
  </r>
  <r>
    <x v="0"/>
    <x v="0"/>
    <s v="1A3 Transport"/>
    <s v="1A3c Transport - Railways"/>
    <s v="Diesel"/>
    <x v="0"/>
    <x v="2"/>
    <n v="6914.87"/>
  </r>
  <r>
    <x v="0"/>
    <x v="0"/>
    <s v="1A3 Transport"/>
    <s v="1A3c Transport - Railways"/>
    <s v="Diesel"/>
    <x v="0"/>
    <x v="3"/>
    <n v="6648.79"/>
  </r>
  <r>
    <x v="0"/>
    <x v="0"/>
    <s v="1A3 Transport"/>
    <s v="1A3c Transport - Railways"/>
    <s v="Diesel"/>
    <x v="0"/>
    <x v="4"/>
    <n v="5401"/>
  </r>
  <r>
    <x v="0"/>
    <x v="0"/>
    <s v="1A3 Transport"/>
    <s v="1A3c Transport - Railways"/>
    <s v="Diesel"/>
    <x v="0"/>
    <x v="5"/>
    <n v="5275"/>
  </r>
  <r>
    <x v="0"/>
    <x v="0"/>
    <s v="1A3 Transport"/>
    <s v="1A3c Transport - Railways"/>
    <s v="Residual Fuel Oil (HFO)"/>
    <x v="0"/>
    <x v="0"/>
    <n v="276"/>
  </r>
  <r>
    <x v="0"/>
    <x v="0"/>
    <s v="1A3 Transport"/>
    <s v="1A3c Transport - Railways"/>
    <s v="Residual Fuel Oil (HFO)"/>
    <x v="0"/>
    <x v="1"/>
    <n v="691.0874875716147"/>
  </r>
  <r>
    <x v="0"/>
    <x v="0"/>
    <s v="1A3 Transport"/>
    <s v="1A3c Transport - Railways"/>
    <s v="Residual Fuel Oil (HFO)"/>
    <x v="0"/>
    <x v="2"/>
    <n v="649.55377893646983"/>
  </r>
  <r>
    <x v="0"/>
    <x v="0"/>
    <s v="1A3 Transport"/>
    <s v="1A3c Transport - Railways"/>
    <s v="Residual Fuel Oil (HFO)"/>
    <x v="0"/>
    <x v="3"/>
    <n v="610.70158921165194"/>
  </r>
  <r>
    <x v="0"/>
    <x v="0"/>
    <s v="1A3 Transport"/>
    <s v="1A3c Transport - Railways"/>
    <s v="Residual Fuel Oil (HFO)"/>
    <x v="0"/>
    <x v="4"/>
    <n v="574"/>
  </r>
  <r>
    <x v="0"/>
    <x v="0"/>
    <s v="1A3 Transport"/>
    <s v="1A3c Transport - Railways"/>
    <s v="Residual Fuel Oil (HFO)"/>
    <x v="0"/>
    <x v="5"/>
    <n v="540"/>
  </r>
  <r>
    <x v="0"/>
    <x v="0"/>
    <s v="1A3 Transport"/>
    <s v="1A3d Transport - Water borne navigation"/>
    <s v="Residual Fuel Oil (HFO)"/>
    <x v="0"/>
    <x v="0"/>
    <n v="100262"/>
  </r>
  <r>
    <x v="0"/>
    <x v="0"/>
    <s v="1A3 Transport"/>
    <s v="1A3d Transport - Water borne navigation"/>
    <s v="Residual Fuel Oil (HFO)"/>
    <x v="0"/>
    <x v="1"/>
    <n v="100263"/>
  </r>
  <r>
    <x v="0"/>
    <x v="0"/>
    <s v="1A3 Transport"/>
    <s v="1A3d Transport - Water borne navigation"/>
    <s v="Residual Fuel Oil (HFO)"/>
    <x v="0"/>
    <x v="2"/>
    <n v="100264"/>
  </r>
  <r>
    <x v="0"/>
    <x v="0"/>
    <s v="1A3 Transport"/>
    <s v="1A3d Transport - Water borne navigation"/>
    <s v="Residual Fuel Oil (HFO)"/>
    <x v="0"/>
    <x v="3"/>
    <n v="100265"/>
  </r>
  <r>
    <x v="0"/>
    <x v="0"/>
    <s v="1A3 Transport"/>
    <s v="1A3d Transport - Water borne navigation"/>
    <s v="Residual Fuel Oil (HFO)"/>
    <x v="0"/>
    <x v="4"/>
    <n v="100266"/>
  </r>
  <r>
    <x v="0"/>
    <x v="0"/>
    <s v="1A3 Transport"/>
    <s v="1A3d Transport - Water borne navigation"/>
    <s v="Residual Fuel Oil (HFO)"/>
    <x v="0"/>
    <x v="5"/>
    <n v="100267"/>
  </r>
  <r>
    <x v="0"/>
    <x v="0"/>
    <s v="1A3 Transport"/>
    <s v="1A3d Transport - Water borne navigation"/>
    <s v="Diesel"/>
    <x v="0"/>
    <x v="0"/>
    <n v="19929.099300597092"/>
  </r>
  <r>
    <x v="0"/>
    <x v="0"/>
    <s v="1A3 Transport"/>
    <s v="1A3d Transport - Water borne navigation"/>
    <s v="Diesel"/>
    <x v="0"/>
    <x v="1"/>
    <n v="18605.5"/>
  </r>
  <r>
    <x v="0"/>
    <x v="0"/>
    <s v="1A3 Transport"/>
    <s v="1A3d Transport - Water borne navigation"/>
    <s v="Diesel"/>
    <x v="0"/>
    <x v="2"/>
    <n v="18985.75"/>
  </r>
  <r>
    <x v="0"/>
    <x v="0"/>
    <s v="1A3 Transport"/>
    <s v="1A3d Transport - Water borne navigation"/>
    <s v="Diesel"/>
    <x v="0"/>
    <x v="3"/>
    <n v="19366"/>
  </r>
  <r>
    <x v="0"/>
    <x v="0"/>
    <s v="1A3 Transport"/>
    <s v="1A3d Transport - Water borne navigation"/>
    <s v="Diesel"/>
    <x v="0"/>
    <x v="4"/>
    <n v="19746.25"/>
  </r>
  <r>
    <x v="0"/>
    <x v="0"/>
    <s v="1A3 Transport"/>
    <s v="1A3d Transport - Water borne navigation"/>
    <s v="Diesel"/>
    <x v="0"/>
    <x v="5"/>
    <n v="20126.5"/>
  </r>
  <r>
    <x v="0"/>
    <x v="0"/>
    <s v="1A3 Transport"/>
    <s v="1A3d Transport - Water borne navigation"/>
    <s v="Residual Fuel Oil (HFO)"/>
    <x v="0"/>
    <x v="0"/>
    <n v="20762"/>
  </r>
  <r>
    <x v="0"/>
    <x v="0"/>
    <s v="1A3 Transport"/>
    <s v="1A3d Transport - Water borne navigation"/>
    <s v="Residual Fuel Oil (HFO)"/>
    <x v="0"/>
    <x v="1"/>
    <n v="19253.400000000001"/>
  </r>
  <r>
    <x v="0"/>
    <x v="0"/>
    <s v="1A3 Transport"/>
    <s v="1A3d Transport - Water borne navigation"/>
    <s v="Residual Fuel Oil (HFO)"/>
    <x v="0"/>
    <x v="2"/>
    <n v="19628.5"/>
  </r>
  <r>
    <x v="0"/>
    <x v="0"/>
    <s v="1A3 Transport"/>
    <s v="1A3d Transport - Water borne navigation"/>
    <s v="Residual Fuel Oil (HFO)"/>
    <x v="0"/>
    <x v="3"/>
    <n v="20003.599999999999"/>
  </r>
  <r>
    <x v="0"/>
    <x v="0"/>
    <s v="1A3 Transport"/>
    <s v="1A3d Transport - Water borne navigation"/>
    <s v="Residual Fuel Oil (HFO)"/>
    <x v="0"/>
    <x v="4"/>
    <n v="20378.7"/>
  </r>
  <r>
    <x v="0"/>
    <x v="0"/>
    <s v="1A3 Transport"/>
    <s v="1A3d Transport - Water borne navigation"/>
    <s v="Residual Fuel Oil (HFO)"/>
    <x v="0"/>
    <x v="5"/>
    <n v="20753.8"/>
  </r>
  <r>
    <x v="0"/>
    <x v="0"/>
    <n v="0"/>
    <n v="0"/>
    <s v="Kerosene"/>
    <x v="1"/>
    <x v="0"/>
    <n v="2413.508276395939"/>
  </r>
  <r>
    <x v="0"/>
    <x v="0"/>
    <n v="0"/>
    <n v="0"/>
    <s v="Kerosene"/>
    <x v="1"/>
    <x v="1"/>
    <n v="2348.8922600000001"/>
  </r>
  <r>
    <x v="0"/>
    <x v="0"/>
    <n v="0"/>
    <n v="0"/>
    <s v="Kerosene"/>
    <x v="1"/>
    <x v="2"/>
    <n v="2322.2413499999998"/>
  </r>
  <r>
    <x v="0"/>
    <x v="0"/>
    <n v="0"/>
    <n v="0"/>
    <s v="Kerosene"/>
    <x v="1"/>
    <x v="3"/>
    <n v="2295.5904399999999"/>
  </r>
  <r>
    <x v="0"/>
    <x v="0"/>
    <n v="0"/>
    <n v="0"/>
    <s v="Kerosene"/>
    <x v="1"/>
    <x v="4"/>
    <n v="2268.9095000000002"/>
  </r>
  <r>
    <x v="0"/>
    <x v="0"/>
    <n v="0"/>
    <n v="0"/>
    <s v="Kerosene"/>
    <x v="1"/>
    <x v="5"/>
    <n v="2242.3114999999998"/>
  </r>
  <r>
    <x v="0"/>
    <x v="0"/>
    <s v="1A3 Transport"/>
    <s v="1A3a Transport - Aviation"/>
    <s v="Residual Fuel Oil (HFO)"/>
    <x v="1"/>
    <x v="0"/>
    <n v="75.599999999999994"/>
  </r>
  <r>
    <x v="0"/>
    <x v="0"/>
    <s v="1A3 Transport"/>
    <s v="1A3a Transport - Aviation"/>
    <s v="Residual Fuel Oil (HFO)"/>
    <x v="1"/>
    <x v="1"/>
    <n v="57.167012"/>
  </r>
  <r>
    <x v="0"/>
    <x v="0"/>
    <s v="1A3 Transport"/>
    <s v="1A3a Transport - Aviation"/>
    <s v="Residual Fuel Oil (HFO)"/>
    <x v="1"/>
    <x v="2"/>
    <n v="57.259720000000002"/>
  </r>
  <r>
    <x v="0"/>
    <x v="0"/>
    <s v="1A3 Transport"/>
    <s v="1A3a Transport - Aviation"/>
    <s v="Residual Fuel Oil (HFO)"/>
    <x v="1"/>
    <x v="3"/>
    <n v="57.352428000000003"/>
  </r>
  <r>
    <x v="0"/>
    <x v="0"/>
    <s v="1A3 Transport"/>
    <s v="1A3a Transport - Aviation"/>
    <s v="Residual Fuel Oil (HFO)"/>
    <x v="1"/>
    <x v="4"/>
    <n v="57.47"/>
  </r>
  <r>
    <x v="0"/>
    <x v="0"/>
    <s v="1A3 Transport"/>
    <s v="1A3a Transport - Aviation"/>
    <s v="Residual Fuel Oil (HFO)"/>
    <x v="1"/>
    <x v="5"/>
    <n v="57.54"/>
  </r>
  <r>
    <x v="0"/>
    <x v="0"/>
    <s v="1A3 Transport"/>
    <s v="1A3a Transport - Aviation"/>
    <s v="Kerosene"/>
    <x v="1"/>
    <x v="0"/>
    <n v="3391.4408736040614"/>
  </r>
  <r>
    <x v="0"/>
    <x v="0"/>
    <s v="1A3 Transport"/>
    <s v="1A3a Transport - Aviation"/>
    <s v="Kerosene"/>
    <x v="1"/>
    <x v="1"/>
    <n v="3919.2725"/>
  </r>
  <r>
    <x v="0"/>
    <x v="0"/>
    <s v="1A3 Transport"/>
    <s v="1A3a Transport - Aviation"/>
    <s v="Kerosene"/>
    <x v="1"/>
    <x v="2"/>
    <n v="4059.9845"/>
  </r>
  <r>
    <x v="0"/>
    <x v="0"/>
    <s v="1A3 Transport"/>
    <s v="1A3a Transport - Aviation"/>
    <s v="Kerosene"/>
    <x v="1"/>
    <x v="3"/>
    <n v="4200.6965"/>
  </r>
  <r>
    <x v="0"/>
    <x v="0"/>
    <s v="1A3 Transport"/>
    <s v="1A3a Transport - Aviation"/>
    <s v="Kerosene"/>
    <x v="1"/>
    <x v="4"/>
    <n v="4341.4084999999995"/>
  </r>
  <r>
    <x v="0"/>
    <x v="0"/>
    <s v="1A3 Transport"/>
    <s v="1A3a Transport - Aviation"/>
    <s v="Kerosene"/>
    <x v="1"/>
    <x v="5"/>
    <n v="4482.1205"/>
  </r>
  <r>
    <x v="0"/>
    <x v="0"/>
    <s v="1A3 Transport"/>
    <s v="1A3b Transport - Road"/>
    <s v="Motor gasoline"/>
    <x v="1"/>
    <x v="0"/>
    <n v="33790.679999999993"/>
  </r>
  <r>
    <x v="0"/>
    <x v="0"/>
    <s v="1A3 Transport"/>
    <s v="1A3b Transport - Road"/>
    <s v="Motor gasoline"/>
    <x v="1"/>
    <x v="1"/>
    <n v="34747.01999999999"/>
  </r>
  <r>
    <x v="0"/>
    <x v="0"/>
    <s v="1A3 Transport"/>
    <s v="1A3b Transport - Road"/>
    <s v="Motor gasoline"/>
    <x v="1"/>
    <x v="2"/>
    <n v="35381.114999999998"/>
  </r>
  <r>
    <x v="0"/>
    <x v="0"/>
    <s v="1A3 Transport"/>
    <s v="1A3b Transport - Road"/>
    <s v="Motor gasoline"/>
    <x v="1"/>
    <x v="3"/>
    <n v="35666.631000000001"/>
  </r>
  <r>
    <x v="0"/>
    <x v="0"/>
    <s v="1A3 Transport"/>
    <s v="1A3b Transport - Road"/>
    <s v="Motor gasoline"/>
    <x v="1"/>
    <x v="4"/>
    <n v="35602.874999999993"/>
  </r>
  <r>
    <x v="0"/>
    <x v="0"/>
    <s v="1A3 Transport"/>
    <s v="1A3b Transport - Road"/>
    <s v="Motor gasoline"/>
    <x v="1"/>
    <x v="5"/>
    <n v="36024.911999999989"/>
  </r>
  <r>
    <x v="0"/>
    <x v="0"/>
    <s v="1A3 Transport"/>
    <s v="1A3b Transport - Road"/>
    <s v="Kerosene"/>
    <x v="1"/>
    <x v="0"/>
    <n v="12.44089295"/>
  </r>
  <r>
    <x v="0"/>
    <x v="0"/>
    <s v="1A3 Transport"/>
    <s v="1A3b Transport - Road"/>
    <s v="Kerosene"/>
    <x v="1"/>
    <x v="1"/>
    <n v="12.454230399999997"/>
  </r>
  <r>
    <x v="0"/>
    <x v="0"/>
    <s v="1A3 Transport"/>
    <s v="1A3b Transport - Road"/>
    <s v="Kerosene"/>
    <x v="1"/>
    <x v="2"/>
    <n v="11.666853499999997"/>
  </r>
  <r>
    <x v="0"/>
    <x v="0"/>
    <s v="1A3 Transport"/>
    <s v="1A3b Transport - Road"/>
    <s v="Kerosene"/>
    <x v="1"/>
    <x v="3"/>
    <n v="10.879476599999998"/>
  </r>
  <r>
    <x v="0"/>
    <x v="0"/>
    <s v="1A3 Transport"/>
    <s v="1A3b Transport - Road"/>
    <s v="Kerosene"/>
    <x v="1"/>
    <x v="4"/>
    <n v="10.066000000000001"/>
  </r>
  <r>
    <x v="0"/>
    <x v="0"/>
    <s v="1A3 Transport"/>
    <s v="1A3b Transport - Road"/>
    <s v="Kerosene"/>
    <x v="1"/>
    <x v="5"/>
    <n v="9.2751000000000001"/>
  </r>
  <r>
    <x v="0"/>
    <x v="0"/>
    <s v="1A3 Transport"/>
    <s v="1A3b Transport - Road"/>
    <s v="Diesel"/>
    <x v="1"/>
    <x v="0"/>
    <n v="28732.22684264298"/>
  </r>
  <r>
    <x v="0"/>
    <x v="0"/>
    <s v="1A3 Transport"/>
    <s v="1A3b Transport - Road"/>
    <s v="Diesel"/>
    <x v="1"/>
    <x v="1"/>
    <n v="30267.654225246424"/>
  </r>
  <r>
    <x v="0"/>
    <x v="0"/>
    <s v="1A3 Transport"/>
    <s v="1A3b Transport - Road"/>
    <s v="Diesel"/>
    <x v="1"/>
    <x v="2"/>
    <n v="31490.398817560297"/>
  </r>
  <r>
    <x v="0"/>
    <x v="0"/>
    <s v="1A3 Transport"/>
    <s v="1A3b Transport - Road"/>
    <s v="Diesel"/>
    <x v="1"/>
    <x v="3"/>
    <n v="32360.915047795268"/>
  </r>
  <r>
    <x v="0"/>
    <x v="0"/>
    <s v="1A3 Transport"/>
    <s v="1A3b Transport - Road"/>
    <s v="Diesel"/>
    <x v="1"/>
    <x v="4"/>
    <n v="32760.841628689654"/>
  </r>
  <r>
    <x v="0"/>
    <x v="0"/>
    <s v="1A3 Transport"/>
    <s v="1A3b Transport - Road"/>
    <s v="Diesel"/>
    <x v="1"/>
    <x v="5"/>
    <n v="33774.019800778384"/>
  </r>
  <r>
    <x v="0"/>
    <x v="0"/>
    <s v="1A3 Transport"/>
    <s v="1A3b Transport - Road"/>
    <s v="Gas"/>
    <x v="1"/>
    <x v="0"/>
    <n v="10.098000000000001"/>
  </r>
  <r>
    <x v="0"/>
    <x v="0"/>
    <s v="1A3 Transport"/>
    <s v="1A3b Transport - Road"/>
    <s v="Gas"/>
    <x v="1"/>
    <x v="1"/>
    <n v="19.074000000000002"/>
  </r>
  <r>
    <x v="0"/>
    <x v="0"/>
    <s v="1A3 Transport"/>
    <s v="1A3b Transport - Road"/>
    <s v="Gas"/>
    <x v="1"/>
    <x v="2"/>
    <n v="30.855"/>
  </r>
  <r>
    <x v="0"/>
    <x v="0"/>
    <s v="1A3 Transport"/>
    <s v="1A3b Transport - Road"/>
    <s v="Gas"/>
    <x v="1"/>
    <x v="3"/>
    <n v="42.636000000000003"/>
  </r>
  <r>
    <x v="0"/>
    <x v="0"/>
    <s v="1A3 Transport"/>
    <s v="1A3b Transport - Road"/>
    <s v="Gas"/>
    <x v="1"/>
    <x v="4"/>
    <n v="53.294999999999987"/>
  </r>
  <r>
    <x v="0"/>
    <x v="0"/>
    <s v="1A3 Transport"/>
    <s v="1A3b Transport - Road"/>
    <s v="Gas"/>
    <x v="1"/>
    <x v="5"/>
    <n v="70.685999999999979"/>
  </r>
  <r>
    <x v="0"/>
    <x v="0"/>
    <s v="1A3 Transport"/>
    <s v="1A3b Transport - Road"/>
    <s v="Residual Fuel Oil (HFO)"/>
    <x v="1"/>
    <x v="0"/>
    <n v="8.9797473792000435"/>
  </r>
  <r>
    <x v="0"/>
    <x v="0"/>
    <s v="1A3 Transport"/>
    <s v="1A3b Transport - Road"/>
    <s v="Residual Fuel Oil (HFO)"/>
    <x v="1"/>
    <x v="1"/>
    <n v="8.4243708000000002"/>
  </r>
  <r>
    <x v="0"/>
    <x v="0"/>
    <s v="1A3 Transport"/>
    <s v="1A3b Transport - Road"/>
    <s v="Residual Fuel Oil (HFO)"/>
    <x v="1"/>
    <x v="2"/>
    <n v="8.4265380000000007"/>
  </r>
  <r>
    <x v="0"/>
    <x v="0"/>
    <s v="1A3 Transport"/>
    <s v="1A3b Transport - Road"/>
    <s v="Residual Fuel Oil (HFO)"/>
    <x v="1"/>
    <x v="3"/>
    <n v="8.4287051999999996"/>
  </r>
  <r>
    <x v="0"/>
    <x v="0"/>
    <s v="1A3 Transport"/>
    <s v="1A3b Transport - Road"/>
    <s v="Residual Fuel Oil (HFO)"/>
    <x v="1"/>
    <x v="4"/>
    <n v="8.4366000000000003"/>
  </r>
  <r>
    <x v="0"/>
    <x v="0"/>
    <s v="1A3 Transport"/>
    <s v="1A3b Transport - Road"/>
    <s v="Residual Fuel Oil (HFO)"/>
    <x v="1"/>
    <x v="5"/>
    <n v="8.4366000000000003"/>
  </r>
  <r>
    <x v="0"/>
    <x v="0"/>
    <s v="1A3 Transport"/>
    <s v="1A3b Transport - Road"/>
    <s v="LPG"/>
    <x v="1"/>
    <x v="0"/>
    <n v="0"/>
  </r>
  <r>
    <x v="0"/>
    <x v="0"/>
    <s v="1A3 Transport"/>
    <s v="1A3b Transport - Road"/>
    <s v="LPG"/>
    <x v="1"/>
    <x v="1"/>
    <n v="0"/>
  </r>
  <r>
    <x v="0"/>
    <x v="0"/>
    <s v="1A3 Transport"/>
    <s v="1A3b Transport - Road"/>
    <s v="LPG"/>
    <x v="1"/>
    <x v="2"/>
    <n v="0"/>
  </r>
  <r>
    <x v="0"/>
    <x v="0"/>
    <s v="1A3 Transport"/>
    <s v="1A3b Transport - Road"/>
    <s v="LPG"/>
    <x v="1"/>
    <x v="3"/>
    <n v="0"/>
  </r>
  <r>
    <x v="0"/>
    <x v="0"/>
    <s v="1A3 Transport"/>
    <s v="1A3b Transport - Road"/>
    <s v="LPG"/>
    <x v="1"/>
    <x v="4"/>
    <n v="0"/>
  </r>
  <r>
    <x v="0"/>
    <x v="0"/>
    <s v="1A3 Transport"/>
    <s v="1A3b Transport - Road"/>
    <s v="LPG"/>
    <x v="1"/>
    <x v="5"/>
    <n v="0"/>
  </r>
  <r>
    <x v="0"/>
    <x v="0"/>
    <s v="1A3 Transport"/>
    <s v="1A3c Transport - Railways"/>
    <s v="Diesel"/>
    <x v="1"/>
    <x v="0"/>
    <n v="435.41160000000002"/>
  </r>
  <r>
    <x v="0"/>
    <x v="0"/>
    <s v="1A3 Transport"/>
    <s v="1A3c Transport - Railways"/>
    <s v="Diesel"/>
    <x v="1"/>
    <x v="1"/>
    <n v="428.10089399999993"/>
  </r>
  <r>
    <x v="0"/>
    <x v="0"/>
    <s v="1A3 Transport"/>
    <s v="1A3c Transport - Railways"/>
    <s v="Diesel"/>
    <x v="1"/>
    <x v="2"/>
    <n v="512.39186700000005"/>
  </r>
  <r>
    <x v="0"/>
    <x v="0"/>
    <s v="1A3 Transport"/>
    <s v="1A3c Transport - Railways"/>
    <s v="Diesel"/>
    <x v="1"/>
    <x v="3"/>
    <n v="492.67533900000001"/>
  </r>
  <r>
    <x v="0"/>
    <x v="0"/>
    <s v="1A3 Transport"/>
    <s v="1A3c Transport - Railways"/>
    <s v="Diesel"/>
    <x v="1"/>
    <x v="4"/>
    <n v="400.21409999999997"/>
  </r>
  <r>
    <x v="0"/>
    <x v="0"/>
    <s v="1A3 Transport"/>
    <s v="1A3c Transport - Railways"/>
    <s v="Diesel"/>
    <x v="1"/>
    <x v="5"/>
    <n v="390.8775"/>
  </r>
  <r>
    <x v="0"/>
    <x v="0"/>
    <s v="1A3 Transport"/>
    <s v="1A3c Transport - Railways"/>
    <s v="Residual Fuel Oil (HFO)"/>
    <x v="1"/>
    <x v="0"/>
    <n v="26.523599999999998"/>
  </r>
  <r>
    <x v="0"/>
    <x v="0"/>
    <s v="1A3 Transport"/>
    <s v="1A3c Transport - Railways"/>
    <s v="Residual Fuel Oil (HFO)"/>
    <x v="1"/>
    <x v="1"/>
    <n v="66.413507555632179"/>
  </r>
  <r>
    <x v="0"/>
    <x v="0"/>
    <s v="1A3 Transport"/>
    <s v="1A3c Transport - Railways"/>
    <s v="Residual Fuel Oil (HFO)"/>
    <x v="1"/>
    <x v="2"/>
    <n v="62.422118155794749"/>
  </r>
  <r>
    <x v="0"/>
    <x v="0"/>
    <s v="1A3 Transport"/>
    <s v="1A3c Transport - Railways"/>
    <s v="Residual Fuel Oil (HFO)"/>
    <x v="1"/>
    <x v="3"/>
    <n v="58.688422723239746"/>
  </r>
  <r>
    <x v="0"/>
    <x v="0"/>
    <s v="1A3 Transport"/>
    <s v="1A3c Transport - Railways"/>
    <s v="Residual Fuel Oil (HFO)"/>
    <x v="1"/>
    <x v="4"/>
    <n v="55.1614"/>
  </r>
  <r>
    <x v="0"/>
    <x v="0"/>
    <s v="1A3 Transport"/>
    <s v="1A3c Transport - Railways"/>
    <s v="Residual Fuel Oil (HFO)"/>
    <x v="1"/>
    <x v="5"/>
    <n v="51.893999999999998"/>
  </r>
  <r>
    <x v="0"/>
    <x v="0"/>
    <n v="0"/>
    <n v="0"/>
    <s v="Residual Fuel Oil (HFO)"/>
    <x v="1"/>
    <x v="0"/>
    <n v="7760.2788"/>
  </r>
  <r>
    <x v="0"/>
    <x v="0"/>
    <n v="0"/>
    <n v="0"/>
    <s v="Residual Fuel Oil (HFO)"/>
    <x v="1"/>
    <x v="1"/>
    <n v="7760.3562000000002"/>
  </r>
  <r>
    <x v="0"/>
    <x v="0"/>
    <n v="0"/>
    <n v="0"/>
    <s v="Residual Fuel Oil (HFO)"/>
    <x v="1"/>
    <x v="2"/>
    <n v="7760.4336000000003"/>
  </r>
  <r>
    <x v="0"/>
    <x v="0"/>
    <n v="0"/>
    <n v="0"/>
    <s v="Residual Fuel Oil (HFO)"/>
    <x v="1"/>
    <x v="3"/>
    <n v="7760.5110000000004"/>
  </r>
  <r>
    <x v="0"/>
    <x v="0"/>
    <n v="0"/>
    <n v="0"/>
    <s v="Residual Fuel Oil (HFO)"/>
    <x v="1"/>
    <x v="4"/>
    <n v="7760.5883999999996"/>
  </r>
  <r>
    <x v="0"/>
    <x v="0"/>
    <n v="0"/>
    <n v="0"/>
    <s v="Residual Fuel Oil (HFO)"/>
    <x v="1"/>
    <x v="5"/>
    <n v="7760.6657999999998"/>
  </r>
  <r>
    <x v="0"/>
    <x v="0"/>
    <n v="0"/>
    <n v="0"/>
    <s v="Diesel"/>
    <x v="1"/>
    <x v="0"/>
    <n v="1476.7462581742445"/>
  </r>
  <r>
    <x v="0"/>
    <x v="0"/>
    <n v="0"/>
    <n v="0"/>
    <s v="Diesel"/>
    <x v="1"/>
    <x v="1"/>
    <n v="1378.6675499999999"/>
  </r>
  <r>
    <x v="0"/>
    <x v="0"/>
    <n v="0"/>
    <n v="0"/>
    <s v="Diesel"/>
    <x v="1"/>
    <x v="2"/>
    <n v="1406.844075"/>
  </r>
  <r>
    <x v="0"/>
    <x v="0"/>
    <n v="0"/>
    <n v="0"/>
    <s v="Diesel"/>
    <x v="1"/>
    <x v="3"/>
    <n v="1435.0206000000001"/>
  </r>
  <r>
    <x v="0"/>
    <x v="0"/>
    <n v="0"/>
    <n v="0"/>
    <s v="Diesel"/>
    <x v="1"/>
    <x v="4"/>
    <n v="1463.1971249999999"/>
  </r>
  <r>
    <x v="0"/>
    <x v="0"/>
    <n v="0"/>
    <n v="0"/>
    <s v="Diesel"/>
    <x v="1"/>
    <x v="5"/>
    <n v="1491.37365"/>
  </r>
  <r>
    <x v="0"/>
    <x v="0"/>
    <s v="1A3 Transport"/>
    <s v="1A3d Transport - Water borne navigation"/>
    <s v="Residual Fuel Oil (HFO)"/>
    <x v="1"/>
    <x v="0"/>
    <n v="1606.9788000000001"/>
  </r>
  <r>
    <x v="0"/>
    <x v="0"/>
    <s v="1A3 Transport"/>
    <s v="1A3d Transport - Water borne navigation"/>
    <s v="Residual Fuel Oil (HFO)"/>
    <x v="1"/>
    <x v="1"/>
    <n v="1490.21316"/>
  </r>
  <r>
    <x v="0"/>
    <x v="0"/>
    <s v="1A3 Transport"/>
    <s v="1A3d Transport - Water borne navigation"/>
    <s v="Residual Fuel Oil (HFO)"/>
    <x v="1"/>
    <x v="2"/>
    <n v="1519.2458999999999"/>
  </r>
  <r>
    <x v="0"/>
    <x v="0"/>
    <s v="1A3 Transport"/>
    <s v="1A3d Transport - Water borne navigation"/>
    <s v="Residual Fuel Oil (HFO)"/>
    <x v="1"/>
    <x v="3"/>
    <n v="1548.27864"/>
  </r>
  <r>
    <x v="0"/>
    <x v="0"/>
    <s v="1A3 Transport"/>
    <s v="1A3d Transport - Water borne navigation"/>
    <s v="Residual Fuel Oil (HFO)"/>
    <x v="1"/>
    <x v="4"/>
    <n v="1577.3113800000001"/>
  </r>
  <r>
    <x v="0"/>
    <x v="0"/>
    <s v="1A3 Transport"/>
    <s v="1A3d Transport - Water borne navigation"/>
    <s v="Residual Fuel Oil (HFO)"/>
    <x v="1"/>
    <x v="5"/>
    <n v="1606.34412"/>
  </r>
  <r>
    <x v="0"/>
    <x v="0"/>
    <n v="0"/>
    <n v="0"/>
    <s v="Kerosene"/>
    <x v="2"/>
    <x v="0"/>
    <n v="0.10126608152710233"/>
  </r>
  <r>
    <x v="0"/>
    <x v="0"/>
    <n v="0"/>
    <n v="0"/>
    <s v="Kerosene"/>
    <x v="2"/>
    <x v="1"/>
    <n v="9.8554920000000004E-2"/>
  </r>
  <r>
    <x v="0"/>
    <x v="0"/>
    <n v="0"/>
    <n v="0"/>
    <s v="Kerosene"/>
    <x v="2"/>
    <x v="2"/>
    <n v="9.7436700000000015E-2"/>
  </r>
  <r>
    <x v="0"/>
    <x v="0"/>
    <n v="0"/>
    <n v="0"/>
    <s v="Kerosene"/>
    <x v="2"/>
    <x v="3"/>
    <n v="9.6318479999999998E-2"/>
  </r>
  <r>
    <x v="0"/>
    <x v="0"/>
    <n v="0"/>
    <n v="0"/>
    <s v="Kerosene"/>
    <x v="2"/>
    <x v="4"/>
    <n v="9.5199000000000006E-2"/>
  </r>
  <r>
    <x v="0"/>
    <x v="0"/>
    <n v="0"/>
    <n v="0"/>
    <s v="Kerosene"/>
    <x v="2"/>
    <x v="5"/>
    <n v="9.4083E-2"/>
  </r>
  <r>
    <x v="0"/>
    <x v="0"/>
    <s v="1A3 Transport"/>
    <s v="1A3a Transport - Aviation"/>
    <s v="Residual Fuel Oil (HFO)"/>
    <x v="2"/>
    <x v="0"/>
    <n v="3.2399999999999998E-3"/>
  </r>
  <r>
    <x v="0"/>
    <x v="0"/>
    <s v="1A3 Transport"/>
    <s v="1A3a Transport - Aviation"/>
    <s v="Residual Fuel Oil (HFO)"/>
    <x v="2"/>
    <x v="1"/>
    <n v="2.4500147999999998E-3"/>
  </r>
  <r>
    <x v="0"/>
    <x v="0"/>
    <s v="1A3 Transport"/>
    <s v="1A3a Transport - Aviation"/>
    <s v="Residual Fuel Oil (HFO)"/>
    <x v="2"/>
    <x v="2"/>
    <n v="2.4539879999999998E-3"/>
  </r>
  <r>
    <x v="0"/>
    <x v="0"/>
    <s v="1A3 Transport"/>
    <s v="1A3a Transport - Aviation"/>
    <s v="Residual Fuel Oil (HFO)"/>
    <x v="2"/>
    <x v="3"/>
    <n v="2.4579611999999999E-3"/>
  </r>
  <r>
    <x v="0"/>
    <x v="0"/>
    <s v="1A3 Transport"/>
    <s v="1A3a Transport - Aviation"/>
    <s v="Residual Fuel Oil (HFO)"/>
    <x v="2"/>
    <x v="4"/>
    <n v="2.4629999999999999E-3"/>
  </r>
  <r>
    <x v="0"/>
    <x v="0"/>
    <s v="1A3 Transport"/>
    <s v="1A3a Transport - Aviation"/>
    <s v="Residual Fuel Oil (HFO)"/>
    <x v="2"/>
    <x v="5"/>
    <n v="2.4659999999999999E-3"/>
  </r>
  <r>
    <x v="0"/>
    <x v="0"/>
    <s v="1A3 Transport"/>
    <s v="1A3a Transport - Aviation"/>
    <s v="Coal"/>
    <x v="2"/>
    <x v="0"/>
    <n v="0.1422982184728977"/>
  </r>
  <r>
    <x v="0"/>
    <x v="0"/>
    <s v="1A3 Transport"/>
    <s v="1A3a Transport - Aviation"/>
    <s v="Coal"/>
    <x v="2"/>
    <x v="1"/>
    <n v="0.16444500000000001"/>
  </r>
  <r>
    <x v="0"/>
    <x v="0"/>
    <s v="1A3 Transport"/>
    <s v="1A3a Transport - Aviation"/>
    <s v="Coal"/>
    <x v="2"/>
    <x v="2"/>
    <n v="0.170349"/>
  </r>
  <r>
    <x v="0"/>
    <x v="0"/>
    <s v="1A3 Transport"/>
    <s v="1A3a Transport - Aviation"/>
    <s v="Coal"/>
    <x v="2"/>
    <x v="3"/>
    <n v="0.17625299999999999"/>
  </r>
  <r>
    <x v="0"/>
    <x v="0"/>
    <s v="1A3 Transport"/>
    <s v="1A3a Transport - Aviation"/>
    <s v="Coal"/>
    <x v="2"/>
    <x v="4"/>
    <n v="0.18215700000000001"/>
  </r>
  <r>
    <x v="0"/>
    <x v="0"/>
    <s v="1A3 Transport"/>
    <s v="1A3a Transport - Aviation"/>
    <s v="Coal"/>
    <x v="2"/>
    <x v="5"/>
    <n v="0.18806100000000001"/>
  </r>
  <r>
    <x v="0"/>
    <x v="0"/>
    <s v="1A3 Transport"/>
    <s v="1A3b Transport - Road"/>
    <s v="Motor gasoline"/>
    <x v="2"/>
    <x v="0"/>
    <n v="16.090799999999998"/>
  </r>
  <r>
    <x v="0"/>
    <x v="0"/>
    <s v="1A3 Transport"/>
    <s v="1A3b Transport - Road"/>
    <s v="Motor gasoline"/>
    <x v="2"/>
    <x v="1"/>
    <n v="16.546199999999999"/>
  </r>
  <r>
    <x v="0"/>
    <x v="0"/>
    <s v="1A3 Transport"/>
    <s v="1A3b Transport - Road"/>
    <s v="Motor gasoline"/>
    <x v="2"/>
    <x v="2"/>
    <n v="16.84815"/>
  </r>
  <r>
    <x v="0"/>
    <x v="0"/>
    <s v="1A3 Transport"/>
    <s v="1A3b Transport - Road"/>
    <s v="Motor gasoline"/>
    <x v="2"/>
    <x v="3"/>
    <n v="16.984110000000001"/>
  </r>
  <r>
    <x v="0"/>
    <x v="0"/>
    <s v="1A3 Transport"/>
    <s v="1A3b Transport - Road"/>
    <s v="Motor gasoline"/>
    <x v="2"/>
    <x v="4"/>
    <n v="16.953749999999996"/>
  </r>
  <r>
    <x v="0"/>
    <x v="0"/>
    <s v="1A3 Transport"/>
    <s v="1A3b Transport - Road"/>
    <s v="Motor gasoline"/>
    <x v="2"/>
    <x v="5"/>
    <n v="17.154719999999998"/>
  </r>
  <r>
    <x v="0"/>
    <x v="0"/>
    <s v="1A3 Transport"/>
    <s v="1A3b Transport - Road"/>
    <s v="Kerosene"/>
    <x v="2"/>
    <x v="0"/>
    <n v="5.1909150000000002E-4"/>
  </r>
  <r>
    <x v="0"/>
    <x v="0"/>
    <s v="1A3 Transport"/>
    <s v="1A3b Transport - Road"/>
    <s v="Kerosene"/>
    <x v="2"/>
    <x v="1"/>
    <n v="5.1964799999999994E-4"/>
  </r>
  <r>
    <x v="0"/>
    <x v="0"/>
    <s v="1A3 Transport"/>
    <s v="1A3b Transport - Road"/>
    <s v="Kerosene"/>
    <x v="2"/>
    <x v="2"/>
    <n v="4.8679499999999983E-4"/>
  </r>
  <r>
    <x v="0"/>
    <x v="0"/>
    <s v="1A3 Transport"/>
    <s v="1A3b Transport - Road"/>
    <s v="Kerosene"/>
    <x v="2"/>
    <x v="3"/>
    <n v="4.5394199999999988E-4"/>
  </r>
  <r>
    <x v="0"/>
    <x v="0"/>
    <s v="1A3 Transport"/>
    <s v="1A3b Transport - Road"/>
    <s v="Kerosene"/>
    <x v="2"/>
    <x v="4"/>
    <n v="4.2000000000000002E-4"/>
  </r>
  <r>
    <x v="0"/>
    <x v="0"/>
    <s v="1A3 Transport"/>
    <s v="1A3b Transport - Road"/>
    <s v="Kerosene"/>
    <x v="2"/>
    <x v="5"/>
    <n v="3.8699999999999997E-4"/>
  </r>
  <r>
    <x v="0"/>
    <x v="0"/>
    <s v="1A3 Transport"/>
    <s v="1A3b Transport - Road"/>
    <s v="Diesel"/>
    <x v="2"/>
    <x v="0"/>
    <n v="1.512222465402262"/>
  </r>
  <r>
    <x v="0"/>
    <x v="0"/>
    <s v="1A3 Transport"/>
    <s v="1A3b Transport - Road"/>
    <s v="Diesel"/>
    <x v="2"/>
    <x v="1"/>
    <n v="1.5930344329077066"/>
  </r>
  <r>
    <x v="0"/>
    <x v="0"/>
    <s v="1A3 Transport"/>
    <s v="1A3b Transport - Road"/>
    <s v="Diesel"/>
    <x v="2"/>
    <x v="2"/>
    <n v="1.6573894114505421"/>
  </r>
  <r>
    <x v="0"/>
    <x v="0"/>
    <s v="1A3 Transport"/>
    <s v="1A3b Transport - Road"/>
    <s v="Diesel"/>
    <x v="2"/>
    <x v="3"/>
    <n v="1.7032060551471193"/>
  </r>
  <r>
    <x v="0"/>
    <x v="0"/>
    <s v="1A3 Transport"/>
    <s v="1A3b Transport - Road"/>
    <s v="Diesel"/>
    <x v="2"/>
    <x v="4"/>
    <n v="1.7242548225626133"/>
  </r>
  <r>
    <x v="0"/>
    <x v="0"/>
    <s v="1A3 Transport"/>
    <s v="1A3b Transport - Road"/>
    <s v="Diesel"/>
    <x v="2"/>
    <x v="5"/>
    <n v="1.7775799895146518"/>
  </r>
  <r>
    <x v="0"/>
    <x v="0"/>
    <s v="1A3 Transport"/>
    <s v="1A3b Transport - Road"/>
    <s v="Gas"/>
    <x v="2"/>
    <x v="0"/>
    <n v="1.8000000000000001E-4"/>
  </r>
  <r>
    <x v="0"/>
    <x v="0"/>
    <s v="1A3 Transport"/>
    <s v="1A3b Transport - Road"/>
    <s v="Gas"/>
    <x v="2"/>
    <x v="1"/>
    <n v="3.4000000000000002E-4"/>
  </r>
  <r>
    <x v="0"/>
    <x v="0"/>
    <s v="1A3 Transport"/>
    <s v="1A3b Transport - Road"/>
    <s v="Gas"/>
    <x v="2"/>
    <x v="2"/>
    <n v="5.5000000000000003E-4"/>
  </r>
  <r>
    <x v="0"/>
    <x v="0"/>
    <s v="1A3 Transport"/>
    <s v="1A3b Transport - Road"/>
    <s v="Gas"/>
    <x v="2"/>
    <x v="3"/>
    <n v="7.6000000000000004E-4"/>
  </r>
  <r>
    <x v="0"/>
    <x v="0"/>
    <s v="1A3 Transport"/>
    <s v="1A3b Transport - Road"/>
    <s v="Gas"/>
    <x v="2"/>
    <x v="4"/>
    <n v="9.4999999999999978E-4"/>
  </r>
  <r>
    <x v="0"/>
    <x v="0"/>
    <s v="1A3 Transport"/>
    <s v="1A3b Transport - Road"/>
    <s v="Gas"/>
    <x v="2"/>
    <x v="5"/>
    <n v="1.2599999999999998E-3"/>
  </r>
  <r>
    <x v="0"/>
    <x v="0"/>
    <s v="1A3 Transport"/>
    <s v="1A3b Transport - Road"/>
    <s v="Residual Fuel Oil (HFO)"/>
    <x v="2"/>
    <x v="0"/>
    <n v="3.4805222400000166E-4"/>
  </r>
  <r>
    <x v="0"/>
    <x v="0"/>
    <s v="1A3 Transport"/>
    <s v="1A3b Transport - Road"/>
    <s v="Residual Fuel Oil (HFO)"/>
    <x v="2"/>
    <x v="1"/>
    <n v="3.26526E-4"/>
  </r>
  <r>
    <x v="0"/>
    <x v="0"/>
    <s v="1A3 Transport"/>
    <s v="1A3b Transport - Road"/>
    <s v="Residual Fuel Oil (HFO)"/>
    <x v="2"/>
    <x v="2"/>
    <n v="3.2661000000000002E-4"/>
  </r>
  <r>
    <x v="0"/>
    <x v="0"/>
    <s v="1A3 Transport"/>
    <s v="1A3b Transport - Road"/>
    <s v="Residual Fuel Oil (HFO)"/>
    <x v="2"/>
    <x v="3"/>
    <n v="3.2669399999999999E-4"/>
  </r>
  <r>
    <x v="0"/>
    <x v="0"/>
    <s v="1A3 Transport"/>
    <s v="1A3b Transport - Road"/>
    <s v="Residual Fuel Oil (HFO)"/>
    <x v="2"/>
    <x v="4"/>
    <n v="3.2699999999999998E-4"/>
  </r>
  <r>
    <x v="0"/>
    <x v="0"/>
    <s v="1A3 Transport"/>
    <s v="1A3b Transport - Road"/>
    <s v="Residual Fuel Oil (HFO)"/>
    <x v="2"/>
    <x v="5"/>
    <n v="3.2699999999999998E-4"/>
  </r>
  <r>
    <x v="0"/>
    <x v="0"/>
    <s v="1A3 Transport"/>
    <s v="1A3b Transport - Road"/>
    <s v="LPG"/>
    <x v="2"/>
    <x v="0"/>
    <n v="0"/>
  </r>
  <r>
    <x v="0"/>
    <x v="0"/>
    <s v="1A3 Transport"/>
    <s v="1A3b Transport - Road"/>
    <s v="LPG"/>
    <x v="2"/>
    <x v="1"/>
    <n v="0"/>
  </r>
  <r>
    <x v="0"/>
    <x v="0"/>
    <s v="1A3 Transport"/>
    <s v="1A3b Transport - Road"/>
    <s v="LPG"/>
    <x v="2"/>
    <x v="2"/>
    <n v="0"/>
  </r>
  <r>
    <x v="0"/>
    <x v="0"/>
    <s v="1A3 Transport"/>
    <s v="1A3b Transport - Road"/>
    <s v="LPG"/>
    <x v="2"/>
    <x v="3"/>
    <n v="0"/>
  </r>
  <r>
    <x v="0"/>
    <x v="0"/>
    <s v="1A3 Transport"/>
    <s v="1A3b Transport - Road"/>
    <s v="LPG"/>
    <x v="2"/>
    <x v="4"/>
    <n v="0"/>
  </r>
  <r>
    <x v="0"/>
    <x v="0"/>
    <s v="1A3 Transport"/>
    <s v="1A3b Transport - Road"/>
    <s v="LPG"/>
    <x v="2"/>
    <x v="5"/>
    <n v="0"/>
  </r>
  <r>
    <x v="0"/>
    <x v="0"/>
    <s v="1A3 Transport"/>
    <s v="1A3c Transport - Railways"/>
    <s v="Diesel"/>
    <x v="2"/>
    <x v="0"/>
    <n v="2.4385400000000002E-2"/>
  </r>
  <r>
    <x v="0"/>
    <x v="0"/>
    <s v="1A3 Transport"/>
    <s v="1A3c Transport - Railways"/>
    <s v="Diesel"/>
    <x v="2"/>
    <x v="1"/>
    <n v="2.3975961E-2"/>
  </r>
  <r>
    <x v="0"/>
    <x v="0"/>
    <s v="1A3 Transport"/>
    <s v="1A3c Transport - Railways"/>
    <s v="Diesel"/>
    <x v="2"/>
    <x v="2"/>
    <n v="2.86967105E-2"/>
  </r>
  <r>
    <x v="0"/>
    <x v="0"/>
    <s v="1A3 Transport"/>
    <s v="1A3c Transport - Railways"/>
    <s v="Diesel"/>
    <x v="2"/>
    <x v="3"/>
    <n v="2.75924785E-2"/>
  </r>
  <r>
    <x v="0"/>
    <x v="0"/>
    <s v="1A3 Transport"/>
    <s v="1A3c Transport - Railways"/>
    <s v="Diesel"/>
    <x v="2"/>
    <x v="4"/>
    <n v="2.2414150000000001E-2"/>
  </r>
  <r>
    <x v="0"/>
    <x v="0"/>
    <s v="1A3 Transport"/>
    <s v="1A3c Transport - Railways"/>
    <s v="Diesel"/>
    <x v="2"/>
    <x v="5"/>
    <n v="2.1891250000000004E-2"/>
  </r>
  <r>
    <x v="0"/>
    <x v="0"/>
    <s v="1A3 Transport"/>
    <s v="1A3c Transport - Railways"/>
    <s v="Residual Fuel Oil (HFO)"/>
    <x v="2"/>
    <x v="0"/>
    <n v="5.5199999999999997E-4"/>
  </r>
  <r>
    <x v="0"/>
    <x v="0"/>
    <s v="1A3 Transport"/>
    <s v="1A3c Transport - Railways"/>
    <s v="Residual Fuel Oil (HFO)"/>
    <x v="2"/>
    <x v="1"/>
    <n v="1.3821749751432293E-3"/>
  </r>
  <r>
    <x v="0"/>
    <x v="0"/>
    <s v="1A3 Transport"/>
    <s v="1A3c Transport - Railways"/>
    <s v="Residual Fuel Oil (HFO)"/>
    <x v="2"/>
    <x v="2"/>
    <n v="1.2991075578729396E-3"/>
  </r>
  <r>
    <x v="0"/>
    <x v="0"/>
    <s v="1A3 Transport"/>
    <s v="1A3c Transport - Railways"/>
    <s v="Residual Fuel Oil (HFO)"/>
    <x v="2"/>
    <x v="3"/>
    <n v="1.2214031784233039E-3"/>
  </r>
  <r>
    <x v="0"/>
    <x v="0"/>
    <s v="1A3 Transport"/>
    <s v="1A3c Transport - Railways"/>
    <s v="Residual Fuel Oil (HFO)"/>
    <x v="2"/>
    <x v="4"/>
    <n v="1.1479999999999999E-3"/>
  </r>
  <r>
    <x v="0"/>
    <x v="0"/>
    <s v="1A3 Transport"/>
    <s v="1A3c Transport - Railways"/>
    <s v="Residual Fuel Oil (HFO)"/>
    <x v="2"/>
    <x v="5"/>
    <n v="1.08E-3"/>
  </r>
  <r>
    <x v="0"/>
    <x v="0"/>
    <n v="0"/>
    <n v="0"/>
    <s v="Residual Fuel Oil (HFO)"/>
    <x v="2"/>
    <x v="0"/>
    <n v="0.70183399999999996"/>
  </r>
  <r>
    <x v="0"/>
    <x v="0"/>
    <n v="0"/>
    <n v="0"/>
    <s v="Residual Fuel Oil (HFO)"/>
    <x v="2"/>
    <x v="1"/>
    <n v="0.70184100000000005"/>
  </r>
  <r>
    <x v="0"/>
    <x v="0"/>
    <n v="0"/>
    <n v="0"/>
    <s v="Residual Fuel Oil (HFO)"/>
    <x v="2"/>
    <x v="2"/>
    <n v="0.70184800000000003"/>
  </r>
  <r>
    <x v="0"/>
    <x v="0"/>
    <n v="0"/>
    <n v="0"/>
    <s v="Residual Fuel Oil (HFO)"/>
    <x v="2"/>
    <x v="3"/>
    <n v="0.70185500000000001"/>
  </r>
  <r>
    <x v="0"/>
    <x v="0"/>
    <n v="0"/>
    <n v="0"/>
    <s v="Residual Fuel Oil (HFO)"/>
    <x v="2"/>
    <x v="4"/>
    <n v="0.70186199999999999"/>
  </r>
  <r>
    <x v="0"/>
    <x v="0"/>
    <n v="0"/>
    <n v="0"/>
    <s v="Residual Fuel Oil (HFO)"/>
    <x v="2"/>
    <x v="5"/>
    <n v="0.70186899999999997"/>
  </r>
  <r>
    <x v="0"/>
    <x v="0"/>
    <n v="0"/>
    <n v="0"/>
    <s v="Diesel"/>
    <x v="2"/>
    <x v="0"/>
    <n v="7.7723487272328654E-2"/>
  </r>
  <r>
    <x v="0"/>
    <x v="0"/>
    <n v="0"/>
    <n v="0"/>
    <s v="Diesel"/>
    <x v="2"/>
    <x v="1"/>
    <n v="7.256145E-2"/>
  </r>
  <r>
    <x v="0"/>
    <x v="0"/>
    <n v="0"/>
    <n v="0"/>
    <s v="Diesel"/>
    <x v="2"/>
    <x v="2"/>
    <n v="7.4044424999999997E-2"/>
  </r>
  <r>
    <x v="0"/>
    <x v="0"/>
    <n v="0"/>
    <n v="0"/>
    <s v="Diesel"/>
    <x v="2"/>
    <x v="3"/>
    <n v="7.5527399999999995E-2"/>
  </r>
  <r>
    <x v="0"/>
    <x v="0"/>
    <n v="0"/>
    <n v="0"/>
    <s v="Diesel"/>
    <x v="2"/>
    <x v="4"/>
    <n v="7.7010375000000006E-2"/>
  </r>
  <r>
    <x v="0"/>
    <x v="0"/>
    <n v="0"/>
    <n v="0"/>
    <s v="Diesel"/>
    <x v="2"/>
    <x v="5"/>
    <n v="7.849334999999999E-2"/>
  </r>
  <r>
    <x v="0"/>
    <x v="0"/>
    <s v="1A3 Transport"/>
    <s v="1A3d Transport - Water borne navigation"/>
    <s v="Residual Fuel Oil (HFO)"/>
    <x v="2"/>
    <x v="0"/>
    <n v="0.14533399999999999"/>
  </r>
  <r>
    <x v="0"/>
    <x v="0"/>
    <s v="1A3 Transport"/>
    <s v="1A3d Transport - Water borne navigation"/>
    <s v="Residual Fuel Oil (HFO)"/>
    <x v="2"/>
    <x v="1"/>
    <n v="0.13477380000000003"/>
  </r>
  <r>
    <x v="0"/>
    <x v="0"/>
    <s v="1A3 Transport"/>
    <s v="1A3d Transport - Water borne navigation"/>
    <s v="Residual Fuel Oil (HFO)"/>
    <x v="2"/>
    <x v="2"/>
    <n v="0.13739950000000001"/>
  </r>
  <r>
    <x v="0"/>
    <x v="0"/>
    <s v="1A3 Transport"/>
    <s v="1A3d Transport - Water borne navigation"/>
    <s v="Residual Fuel Oil (HFO)"/>
    <x v="2"/>
    <x v="3"/>
    <n v="0.14002519999999999"/>
  </r>
  <r>
    <x v="0"/>
    <x v="0"/>
    <s v="1A3 Transport"/>
    <s v="1A3d Transport - Water borne navigation"/>
    <s v="Residual Fuel Oil (HFO)"/>
    <x v="2"/>
    <x v="4"/>
    <n v="0.1426509"/>
  </r>
  <r>
    <x v="0"/>
    <x v="0"/>
    <s v="1A3 Transport"/>
    <s v="1A3d Transport - Water borne navigation"/>
    <s v="Residual Fuel Oil (HFO)"/>
    <x v="2"/>
    <x v="5"/>
    <n v="0.14527660000000001"/>
  </r>
  <r>
    <x v="0"/>
    <x v="0"/>
    <n v="0"/>
    <n v="0"/>
    <s v="Kerosene"/>
    <x v="3"/>
    <x v="0"/>
    <n v="2.0253216305420464E-2"/>
  </r>
  <r>
    <x v="0"/>
    <x v="0"/>
    <n v="0"/>
    <n v="0"/>
    <s v="Kerosene"/>
    <x v="3"/>
    <x v="1"/>
    <n v="1.9710984000000001E-2"/>
  </r>
  <r>
    <x v="0"/>
    <x v="0"/>
    <n v="0"/>
    <n v="0"/>
    <s v="Kerosene"/>
    <x v="3"/>
    <x v="2"/>
    <n v="1.9487339999999999E-2"/>
  </r>
  <r>
    <x v="0"/>
    <x v="0"/>
    <n v="0"/>
    <n v="0"/>
    <s v="Kerosene"/>
    <x v="3"/>
    <x v="3"/>
    <n v="1.9263696E-2"/>
  </r>
  <r>
    <x v="0"/>
    <x v="0"/>
    <n v="0"/>
    <n v="0"/>
    <s v="Kerosene"/>
    <x v="3"/>
    <x v="4"/>
    <n v="1.9039799999999999E-2"/>
  </r>
  <r>
    <x v="0"/>
    <x v="0"/>
    <n v="0"/>
    <n v="0"/>
    <s v="Kerosene"/>
    <x v="3"/>
    <x v="5"/>
    <n v="1.8816599999999999E-2"/>
  </r>
  <r>
    <x v="0"/>
    <x v="0"/>
    <s v="1A3 Transport"/>
    <s v="1A3a Transport - Aviation"/>
    <s v="Residual Fuel Oil (HFO)"/>
    <x v="3"/>
    <x v="0"/>
    <n v="6.4800000000000003E-4"/>
  </r>
  <r>
    <x v="0"/>
    <x v="0"/>
    <s v="1A3 Transport"/>
    <s v="1A3a Transport - Aviation"/>
    <s v="Residual Fuel Oil (HFO)"/>
    <x v="3"/>
    <x v="1"/>
    <n v="4.9000295999999997E-4"/>
  </r>
  <r>
    <x v="0"/>
    <x v="0"/>
    <s v="1A3 Transport"/>
    <s v="1A3a Transport - Aviation"/>
    <s v="Residual Fuel Oil (HFO)"/>
    <x v="3"/>
    <x v="2"/>
    <n v="4.9079759999999994E-4"/>
  </r>
  <r>
    <x v="0"/>
    <x v="0"/>
    <s v="1A3 Transport"/>
    <s v="1A3a Transport - Aviation"/>
    <s v="Residual Fuel Oil (HFO)"/>
    <x v="3"/>
    <x v="3"/>
    <n v="4.9159223999999991E-4"/>
  </r>
  <r>
    <x v="0"/>
    <x v="0"/>
    <s v="1A3 Transport"/>
    <s v="1A3a Transport - Aviation"/>
    <s v="Residual Fuel Oil (HFO)"/>
    <x v="3"/>
    <x v="4"/>
    <n v="4.9259999999999994E-4"/>
  </r>
  <r>
    <x v="0"/>
    <x v="0"/>
    <s v="1A3 Transport"/>
    <s v="1A3a Transport - Aviation"/>
    <s v="Residual Fuel Oil (HFO)"/>
    <x v="3"/>
    <x v="5"/>
    <n v="4.9319999999999995E-4"/>
  </r>
  <r>
    <x v="0"/>
    <x v="0"/>
    <s v="1A3 Transport"/>
    <s v="1A3a Transport - Aviation"/>
    <s v="Coal"/>
    <x v="3"/>
    <x v="0"/>
    <n v="2.8459643694579539E-2"/>
  </r>
  <r>
    <x v="0"/>
    <x v="0"/>
    <s v="1A3 Transport"/>
    <s v="1A3a Transport - Aviation"/>
    <s v="Coal"/>
    <x v="3"/>
    <x v="1"/>
    <n v="3.2889000000000002E-2"/>
  </r>
  <r>
    <x v="0"/>
    <x v="0"/>
    <s v="1A3 Transport"/>
    <s v="1A3a Transport - Aviation"/>
    <s v="Coal"/>
    <x v="3"/>
    <x v="2"/>
    <n v="3.4069799999999997E-2"/>
  </r>
  <r>
    <x v="0"/>
    <x v="0"/>
    <s v="1A3 Transport"/>
    <s v="1A3a Transport - Aviation"/>
    <s v="Coal"/>
    <x v="3"/>
    <x v="3"/>
    <n v="3.52506E-2"/>
  </r>
  <r>
    <x v="0"/>
    <x v="0"/>
    <s v="1A3 Transport"/>
    <s v="1A3a Transport - Aviation"/>
    <s v="Coal"/>
    <x v="3"/>
    <x v="4"/>
    <n v="3.6431400000000003E-2"/>
  </r>
  <r>
    <x v="0"/>
    <x v="0"/>
    <s v="1A3 Transport"/>
    <s v="1A3a Transport - Aviation"/>
    <s v="Coal"/>
    <x v="3"/>
    <x v="5"/>
    <n v="3.7612199999999998E-2"/>
  </r>
  <r>
    <x v="0"/>
    <x v="0"/>
    <s v="1A3 Transport"/>
    <s v="1A3b Transport - Road"/>
    <s v="Motor gasoline"/>
    <x v="3"/>
    <x v="0"/>
    <n v="1.5603199999999999"/>
  </r>
  <r>
    <x v="0"/>
    <x v="0"/>
    <s v="1A3 Transport"/>
    <s v="1A3b Transport - Road"/>
    <s v="Motor gasoline"/>
    <x v="3"/>
    <x v="1"/>
    <n v="1.6044799999999999"/>
  </r>
  <r>
    <x v="0"/>
    <x v="0"/>
    <s v="1A3 Transport"/>
    <s v="1A3b Transport - Road"/>
    <s v="Motor gasoline"/>
    <x v="3"/>
    <x v="2"/>
    <n v="1.6337600000000001"/>
  </r>
  <r>
    <x v="0"/>
    <x v="0"/>
    <s v="1A3 Transport"/>
    <s v="1A3b Transport - Road"/>
    <s v="Motor gasoline"/>
    <x v="3"/>
    <x v="3"/>
    <n v="1.646944"/>
  </r>
  <r>
    <x v="0"/>
    <x v="0"/>
    <s v="1A3 Transport"/>
    <s v="1A3b Transport - Road"/>
    <s v="Motor gasoline"/>
    <x v="3"/>
    <x v="4"/>
    <n v="1.6439999999999999"/>
  </r>
  <r>
    <x v="0"/>
    <x v="0"/>
    <s v="1A3 Transport"/>
    <s v="1A3b Transport - Road"/>
    <s v="Motor gasoline"/>
    <x v="3"/>
    <x v="5"/>
    <n v="1.6634880000000001"/>
  </r>
  <r>
    <x v="0"/>
    <x v="0"/>
    <s v="1A3 Transport"/>
    <s v="1A3b Transport - Road"/>
    <s v="Kerosene"/>
    <x v="3"/>
    <x v="0"/>
    <n v="1.0381830000000001E-4"/>
  </r>
  <r>
    <x v="0"/>
    <x v="0"/>
    <s v="1A3 Transport"/>
    <s v="1A3b Transport - Road"/>
    <s v="Kerosene"/>
    <x v="3"/>
    <x v="1"/>
    <n v="1.0392959999999996E-4"/>
  </r>
  <r>
    <x v="0"/>
    <x v="0"/>
    <s v="1A3 Transport"/>
    <s v="1A3b Transport - Road"/>
    <s v="Kerosene"/>
    <x v="3"/>
    <x v="2"/>
    <n v="9.735899999999996E-5"/>
  </r>
  <r>
    <x v="0"/>
    <x v="0"/>
    <s v="1A3 Transport"/>
    <s v="1A3b Transport - Road"/>
    <s v="Kerosene"/>
    <x v="3"/>
    <x v="3"/>
    <n v="9.0788399999999986E-5"/>
  </r>
  <r>
    <x v="0"/>
    <x v="0"/>
    <s v="1A3 Transport"/>
    <s v="1A3b Transport - Road"/>
    <s v="Kerosene"/>
    <x v="3"/>
    <x v="4"/>
    <n v="8.3999999999999995E-5"/>
  </r>
  <r>
    <x v="0"/>
    <x v="0"/>
    <s v="1A3 Transport"/>
    <s v="1A3b Transport - Road"/>
    <s v="Kerosene"/>
    <x v="3"/>
    <x v="5"/>
    <n v="7.7399999999999998E-5"/>
  </r>
  <r>
    <x v="0"/>
    <x v="0"/>
    <s v="1A3 Transport"/>
    <s v="1A3b Transport - Road"/>
    <s v="Diesel"/>
    <x v="3"/>
    <x v="0"/>
    <n v="1.512222465402262"/>
  </r>
  <r>
    <x v="0"/>
    <x v="0"/>
    <s v="1A3 Transport"/>
    <s v="1A3b Transport - Road"/>
    <s v="Diesel"/>
    <x v="3"/>
    <x v="1"/>
    <n v="1.5930344329077066"/>
  </r>
  <r>
    <x v="0"/>
    <x v="0"/>
    <s v="1A3 Transport"/>
    <s v="1A3b Transport - Road"/>
    <s v="Diesel"/>
    <x v="3"/>
    <x v="2"/>
    <n v="1.6573894114505421"/>
  </r>
  <r>
    <x v="0"/>
    <x v="0"/>
    <s v="1A3 Transport"/>
    <s v="1A3b Transport - Road"/>
    <s v="Diesel"/>
    <x v="3"/>
    <x v="3"/>
    <n v="1.7032060551471193"/>
  </r>
  <r>
    <x v="0"/>
    <x v="0"/>
    <s v="1A3 Transport"/>
    <s v="1A3b Transport - Road"/>
    <s v="Diesel"/>
    <x v="3"/>
    <x v="4"/>
    <n v="1.7242548225626133"/>
  </r>
  <r>
    <x v="0"/>
    <x v="0"/>
    <s v="1A3 Transport"/>
    <s v="1A3b Transport - Road"/>
    <s v="Diesel"/>
    <x v="3"/>
    <x v="5"/>
    <n v="1.7775799895146518"/>
  </r>
  <r>
    <x v="0"/>
    <x v="0"/>
    <s v="1A3 Transport"/>
    <s v="1A3b Transport - Road"/>
    <s v="Gas"/>
    <x v="3"/>
    <x v="0"/>
    <n v="1.8E-5"/>
  </r>
  <r>
    <x v="0"/>
    <x v="0"/>
    <s v="1A3 Transport"/>
    <s v="1A3b Transport - Road"/>
    <s v="Gas"/>
    <x v="3"/>
    <x v="1"/>
    <n v="3.4E-5"/>
  </r>
  <r>
    <x v="0"/>
    <x v="0"/>
    <s v="1A3 Transport"/>
    <s v="1A3b Transport - Road"/>
    <s v="Gas"/>
    <x v="3"/>
    <x v="2"/>
    <n v="5.5000000000000002E-5"/>
  </r>
  <r>
    <x v="0"/>
    <x v="0"/>
    <s v="1A3 Transport"/>
    <s v="1A3b Transport - Road"/>
    <s v="Gas"/>
    <x v="3"/>
    <x v="3"/>
    <n v="7.6000000000000004E-5"/>
  </r>
  <r>
    <x v="0"/>
    <x v="0"/>
    <s v="1A3 Transport"/>
    <s v="1A3b Transport - Road"/>
    <s v="Gas"/>
    <x v="3"/>
    <x v="4"/>
    <n v="9.4999999999999992E-5"/>
  </r>
  <r>
    <x v="0"/>
    <x v="0"/>
    <s v="1A3 Transport"/>
    <s v="1A3b Transport - Road"/>
    <s v="Gas"/>
    <x v="3"/>
    <x v="5"/>
    <n v="1.2599999999999997E-4"/>
  </r>
  <r>
    <x v="0"/>
    <x v="0"/>
    <s v="1A3 Transport"/>
    <s v="1A3b Transport - Road"/>
    <s v="Residual Fuel Oil (HFO)"/>
    <x v="3"/>
    <x v="0"/>
    <n v="6.9610444800000332E-5"/>
  </r>
  <r>
    <x v="0"/>
    <x v="0"/>
    <s v="1A3 Transport"/>
    <s v="1A3b Transport - Road"/>
    <s v="Residual Fuel Oil (HFO)"/>
    <x v="3"/>
    <x v="1"/>
    <n v="6.5305199999999999E-5"/>
  </r>
  <r>
    <x v="0"/>
    <x v="0"/>
    <s v="1A3 Transport"/>
    <s v="1A3b Transport - Road"/>
    <s v="Residual Fuel Oil (HFO)"/>
    <x v="3"/>
    <x v="2"/>
    <n v="6.5322000000000009E-5"/>
  </r>
  <r>
    <x v="0"/>
    <x v="0"/>
    <s v="1A3 Transport"/>
    <s v="1A3b Transport - Road"/>
    <s v="Residual Fuel Oil (HFO)"/>
    <x v="3"/>
    <x v="3"/>
    <n v="6.5338799999999992E-5"/>
  </r>
  <r>
    <x v="0"/>
    <x v="0"/>
    <s v="1A3 Transport"/>
    <s v="1A3b Transport - Road"/>
    <s v="Residual Fuel Oil (HFO)"/>
    <x v="3"/>
    <x v="4"/>
    <n v="6.539999999999999E-5"/>
  </r>
  <r>
    <x v="0"/>
    <x v="0"/>
    <s v="1A3 Transport"/>
    <s v="1A3b Transport - Road"/>
    <s v="Residual Fuel Oil (HFO)"/>
    <x v="3"/>
    <x v="5"/>
    <n v="6.539999999999999E-5"/>
  </r>
  <r>
    <x v="0"/>
    <x v="0"/>
    <s v="1A3 Transport"/>
    <s v="1A3b Transport - Road"/>
    <s v="LPG"/>
    <x v="3"/>
    <x v="0"/>
    <n v="0"/>
  </r>
  <r>
    <x v="0"/>
    <x v="0"/>
    <s v="1A3 Transport"/>
    <s v="1A3b Transport - Road"/>
    <s v="LPG"/>
    <x v="3"/>
    <x v="1"/>
    <n v="0"/>
  </r>
  <r>
    <x v="0"/>
    <x v="0"/>
    <s v="1A3 Transport"/>
    <s v="1A3b Transport - Road"/>
    <s v="LPG"/>
    <x v="3"/>
    <x v="2"/>
    <n v="0"/>
  </r>
  <r>
    <x v="0"/>
    <x v="0"/>
    <s v="1A3 Transport"/>
    <s v="1A3b Transport - Road"/>
    <s v="LPG"/>
    <x v="3"/>
    <x v="3"/>
    <n v="0"/>
  </r>
  <r>
    <x v="0"/>
    <x v="0"/>
    <s v="1A3 Transport"/>
    <s v="1A3b Transport - Road"/>
    <s v="LPG"/>
    <x v="3"/>
    <x v="4"/>
    <n v="0"/>
  </r>
  <r>
    <x v="0"/>
    <x v="0"/>
    <s v="1A3 Transport"/>
    <s v="1A3b Transport - Road"/>
    <s v="LPG"/>
    <x v="3"/>
    <x v="5"/>
    <n v="0"/>
  </r>
  <r>
    <x v="0"/>
    <x v="0"/>
    <s v="1A3 Transport"/>
    <s v="1A3c Transport - Railways"/>
    <s v="Diesel"/>
    <x v="3"/>
    <x v="0"/>
    <n v="0.1680536"/>
  </r>
  <r>
    <x v="0"/>
    <x v="0"/>
    <s v="1A3 Transport"/>
    <s v="1A3c Transport - Railways"/>
    <s v="Diesel"/>
    <x v="3"/>
    <x v="1"/>
    <n v="0.165231924"/>
  </r>
  <r>
    <x v="0"/>
    <x v="0"/>
    <s v="1A3 Transport"/>
    <s v="1A3c Transport - Railways"/>
    <s v="Diesel"/>
    <x v="3"/>
    <x v="2"/>
    <n v="0.19776528200000001"/>
  </r>
  <r>
    <x v="0"/>
    <x v="0"/>
    <s v="1A3 Transport"/>
    <s v="1A3c Transport - Railways"/>
    <s v="Diesel"/>
    <x v="3"/>
    <x v="3"/>
    <n v="0.19015539400000001"/>
  </r>
  <r>
    <x v="0"/>
    <x v="0"/>
    <s v="1A3 Transport"/>
    <s v="1A3c Transport - Railways"/>
    <s v="Diesel"/>
    <x v="3"/>
    <x v="4"/>
    <n v="0.15446860000000001"/>
  </r>
  <r>
    <x v="0"/>
    <x v="0"/>
    <s v="1A3 Transport"/>
    <s v="1A3c Transport - Railways"/>
    <s v="Diesel"/>
    <x v="3"/>
    <x v="5"/>
    <n v="0.150865"/>
  </r>
  <r>
    <x v="0"/>
    <x v="0"/>
    <s v="1A3 Transport"/>
    <s v="1A3c Transport - Railways"/>
    <s v="Residual Fuel Oil (HFO)"/>
    <x v="3"/>
    <x v="0"/>
    <n v="4.1399999999999998E-4"/>
  </r>
  <r>
    <x v="0"/>
    <x v="0"/>
    <s v="1A3 Transport"/>
    <s v="1A3c Transport - Railways"/>
    <s v="Residual Fuel Oil (HFO)"/>
    <x v="3"/>
    <x v="1"/>
    <n v="1.0366312313574222E-3"/>
  </r>
  <r>
    <x v="0"/>
    <x v="0"/>
    <s v="1A3 Transport"/>
    <s v="1A3c Transport - Railways"/>
    <s v="Residual Fuel Oil (HFO)"/>
    <x v="3"/>
    <x v="2"/>
    <n v="9.7433066840470477E-4"/>
  </r>
  <r>
    <x v="0"/>
    <x v="0"/>
    <s v="1A3 Transport"/>
    <s v="1A3c Transport - Railways"/>
    <s v="Residual Fuel Oil (HFO)"/>
    <x v="3"/>
    <x v="3"/>
    <n v="9.160523838174779E-4"/>
  </r>
  <r>
    <x v="0"/>
    <x v="0"/>
    <s v="1A3 Transport"/>
    <s v="1A3c Transport - Railways"/>
    <s v="Residual Fuel Oil (HFO)"/>
    <x v="3"/>
    <x v="4"/>
    <n v="8.61E-4"/>
  </r>
  <r>
    <x v="0"/>
    <x v="0"/>
    <s v="1A3 Transport"/>
    <s v="1A3c Transport - Railways"/>
    <s v="Residual Fuel Oil (HFO)"/>
    <x v="3"/>
    <x v="5"/>
    <n v="8.0999999999999996E-4"/>
  </r>
  <r>
    <x v="0"/>
    <x v="0"/>
    <n v="0"/>
    <n v="0"/>
    <s v="Residual Fuel Oil (HFO)"/>
    <x v="3"/>
    <x v="0"/>
    <n v="0.20052400000000001"/>
  </r>
  <r>
    <x v="0"/>
    <x v="0"/>
    <n v="0"/>
    <n v="0"/>
    <s v="Residual Fuel Oil (HFO)"/>
    <x v="3"/>
    <x v="1"/>
    <n v="0.20052600000000001"/>
  </r>
  <r>
    <x v="0"/>
    <x v="0"/>
    <n v="0"/>
    <n v="0"/>
    <s v="Residual Fuel Oil (HFO)"/>
    <x v="3"/>
    <x v="2"/>
    <n v="0.20052800000000001"/>
  </r>
  <r>
    <x v="0"/>
    <x v="0"/>
    <n v="0"/>
    <n v="0"/>
    <s v="Residual Fuel Oil (HFO)"/>
    <x v="3"/>
    <x v="3"/>
    <n v="0.20053000000000001"/>
  </r>
  <r>
    <x v="0"/>
    <x v="0"/>
    <n v="0"/>
    <n v="0"/>
    <s v="Residual Fuel Oil (HFO)"/>
    <x v="3"/>
    <x v="4"/>
    <n v="0.20053199999999999"/>
  </r>
  <r>
    <x v="0"/>
    <x v="0"/>
    <n v="0"/>
    <n v="0"/>
    <s v="Residual Fuel Oil (HFO)"/>
    <x v="3"/>
    <x v="5"/>
    <n v="0.20053399999999999"/>
  </r>
  <r>
    <x v="0"/>
    <x v="0"/>
    <n v="0"/>
    <n v="0"/>
    <s v="Diesel"/>
    <x v="3"/>
    <x v="0"/>
    <n v="7.7723487272328654E-2"/>
  </r>
  <r>
    <x v="0"/>
    <x v="0"/>
    <n v="0"/>
    <n v="0"/>
    <s v="Diesel"/>
    <x v="3"/>
    <x v="1"/>
    <n v="7.256145E-2"/>
  </r>
  <r>
    <x v="0"/>
    <x v="0"/>
    <n v="0"/>
    <n v="0"/>
    <s v="Diesel"/>
    <x v="3"/>
    <x v="2"/>
    <n v="7.4044424999999997E-2"/>
  </r>
  <r>
    <x v="0"/>
    <x v="0"/>
    <n v="0"/>
    <n v="0"/>
    <s v="Diesel"/>
    <x v="3"/>
    <x v="3"/>
    <n v="7.5527399999999995E-2"/>
  </r>
  <r>
    <x v="0"/>
    <x v="0"/>
    <n v="0"/>
    <n v="0"/>
    <s v="Diesel"/>
    <x v="3"/>
    <x v="4"/>
    <n v="7.7010375000000006E-2"/>
  </r>
  <r>
    <x v="0"/>
    <x v="0"/>
    <n v="0"/>
    <n v="0"/>
    <s v="Diesel"/>
    <x v="3"/>
    <x v="5"/>
    <n v="7.849334999999999E-2"/>
  </r>
  <r>
    <x v="0"/>
    <x v="0"/>
    <s v="1A3 Transport"/>
    <s v="1A3d Transport - Water borne navigation"/>
    <s v="Residual Fuel Oil (HFO)"/>
    <x v="3"/>
    <x v="0"/>
    <n v="3.1143000000000001E-2"/>
  </r>
  <r>
    <x v="0"/>
    <x v="0"/>
    <s v="1A3 Transport"/>
    <s v="1A3d Transport - Water borne navigation"/>
    <s v="Residual Fuel Oil (HFO)"/>
    <x v="3"/>
    <x v="1"/>
    <n v="2.8880100000000002E-2"/>
  </r>
  <r>
    <x v="0"/>
    <x v="0"/>
    <s v="1A3 Transport"/>
    <s v="1A3d Transport - Water borne navigation"/>
    <s v="Residual Fuel Oil (HFO)"/>
    <x v="3"/>
    <x v="2"/>
    <n v="2.944275E-2"/>
  </r>
  <r>
    <x v="0"/>
    <x v="0"/>
    <s v="1A3 Transport"/>
    <s v="1A3d Transport - Water borne navigation"/>
    <s v="Residual Fuel Oil (HFO)"/>
    <x v="3"/>
    <x v="3"/>
    <n v="3.0005399999999998E-2"/>
  </r>
  <r>
    <x v="0"/>
    <x v="0"/>
    <s v="1A3 Transport"/>
    <s v="1A3d Transport - Water borne navigation"/>
    <s v="Residual Fuel Oil (HFO)"/>
    <x v="3"/>
    <x v="4"/>
    <n v="3.0568050000000003E-2"/>
  </r>
  <r>
    <x v="0"/>
    <x v="0"/>
    <s v="1A3 Transport"/>
    <s v="1A3d Transport - Water borne navigation"/>
    <s v="Residual Fuel Oil (HFO)"/>
    <x v="3"/>
    <x v="5"/>
    <n v="3.1130699999999997E-2"/>
  </r>
  <r>
    <x v="0"/>
    <x v="0"/>
    <s v="1A4 Other Sectors"/>
    <s v="1A4a Commercial/Institutional"/>
    <s v="Kerosene"/>
    <x v="0"/>
    <x v="0"/>
    <n v="643.42999999999995"/>
  </r>
  <r>
    <x v="0"/>
    <x v="0"/>
    <s v="1A4 Other Sectors"/>
    <s v="1A4a Commercial/Institutional"/>
    <s v="Kerosene"/>
    <x v="0"/>
    <x v="1"/>
    <n v="687.9079999999999"/>
  </r>
  <r>
    <x v="0"/>
    <x v="0"/>
    <s v="1A4 Other Sectors"/>
    <s v="1A4a Commercial/Institutional"/>
    <s v="Kerosene"/>
    <x v="0"/>
    <x v="2"/>
    <n v="647.43599999999992"/>
  </r>
  <r>
    <x v="0"/>
    <x v="0"/>
    <s v="1A4 Other Sectors"/>
    <s v="1A4a Commercial/Institutional"/>
    <s v="Kerosene"/>
    <x v="0"/>
    <x v="3"/>
    <n v="606.96399999999994"/>
  </r>
  <r>
    <x v="0"/>
    <x v="0"/>
    <s v="1A4 Other Sectors"/>
    <s v="1A4a Commercial/Institutional"/>
    <s v="Kerosene"/>
    <x v="0"/>
    <x v="4"/>
    <n v="566"/>
  </r>
  <r>
    <x v="0"/>
    <x v="0"/>
    <s v="1A4 Other Sectors"/>
    <s v="1A4a Commercial/Institutional"/>
    <s v="Kerosene"/>
    <x v="0"/>
    <x v="5"/>
    <n v="526"/>
  </r>
  <r>
    <x v="0"/>
    <x v="0"/>
    <s v="1A4 Other Sectors"/>
    <s v="1A4a Commercial/Institutional"/>
    <s v="Diesel"/>
    <x v="0"/>
    <x v="0"/>
    <n v="145887.948"/>
  </r>
  <r>
    <x v="0"/>
    <x v="0"/>
    <s v="1A4 Other Sectors"/>
    <s v="1A4a Commercial/Institutional"/>
    <s v="Diesel"/>
    <x v="0"/>
    <x v="1"/>
    <n v="172851.8"/>
  </r>
  <r>
    <x v="0"/>
    <x v="0"/>
    <s v="1A4 Other Sectors"/>
    <s v="1A4a Commercial/Institutional"/>
    <s v="Diesel"/>
    <x v="0"/>
    <x v="2"/>
    <n v="178844"/>
  </r>
  <r>
    <x v="0"/>
    <x v="0"/>
    <s v="1A4 Other Sectors"/>
    <s v="1A4a Commercial/Institutional"/>
    <s v="Diesel"/>
    <x v="0"/>
    <x v="3"/>
    <n v="184836.2"/>
  </r>
  <r>
    <x v="0"/>
    <x v="0"/>
    <s v="1A4 Other Sectors"/>
    <s v="1A4a Commercial/Institutional"/>
    <s v="Diesel"/>
    <x v="0"/>
    <x v="4"/>
    <n v="190828"/>
  </r>
  <r>
    <x v="0"/>
    <x v="0"/>
    <s v="1A4 Other Sectors"/>
    <s v="1A4a Commercial/Institutional"/>
    <s v="Diesel"/>
    <x v="0"/>
    <x v="5"/>
    <n v="196821"/>
  </r>
  <r>
    <x v="0"/>
    <x v="0"/>
    <s v="1A4 Other Sectors"/>
    <s v="1A4a Commercial/Institutional"/>
    <s v="Residual Fuel Oil (HFO)"/>
    <x v="0"/>
    <x v="0"/>
    <n v="23628.799999999999"/>
  </r>
  <r>
    <x v="0"/>
    <x v="0"/>
    <s v="1A4 Other Sectors"/>
    <s v="1A4a Commercial/Institutional"/>
    <s v="Residual Fuel Oil (HFO)"/>
    <x v="0"/>
    <x v="1"/>
    <n v="20066.991526002676"/>
  </r>
  <r>
    <x v="0"/>
    <x v="0"/>
    <s v="1A4 Other Sectors"/>
    <s v="1A4a Commercial/Institutional"/>
    <s v="Residual Fuel Oil (HFO)"/>
    <x v="0"/>
    <x v="2"/>
    <n v="20064.520477317499"/>
  </r>
  <r>
    <x v="0"/>
    <x v="0"/>
    <s v="1A4 Other Sectors"/>
    <s v="1A4a Commercial/Institutional"/>
    <s v="Residual Fuel Oil (HFO)"/>
    <x v="0"/>
    <x v="3"/>
    <n v="20069.303037675742"/>
  </r>
  <r>
    <x v="0"/>
    <x v="0"/>
    <s v="1A4 Other Sectors"/>
    <s v="1A4a Commercial/Institutional"/>
    <s v="Residual Fuel Oil (HFO)"/>
    <x v="0"/>
    <x v="4"/>
    <n v="20071"/>
  </r>
  <r>
    <x v="0"/>
    <x v="0"/>
    <s v="1A4 Other Sectors"/>
    <s v="1A4a Commercial/Institutional"/>
    <s v="Residual Fuel Oil (HFO)"/>
    <x v="0"/>
    <x v="5"/>
    <n v="20074"/>
  </r>
  <r>
    <x v="0"/>
    <x v="0"/>
    <s v="1A4 Other Sectors"/>
    <s v="1A4a Commercial/Institutional"/>
    <s v="Coal"/>
    <x v="0"/>
    <x v="0"/>
    <n v="35685.944000000003"/>
  </r>
  <r>
    <x v="0"/>
    <x v="0"/>
    <s v="1A4 Other Sectors"/>
    <s v="1A4a Commercial/Institutional"/>
    <s v="Coal"/>
    <x v="0"/>
    <x v="1"/>
    <n v="35787"/>
  </r>
  <r>
    <x v="0"/>
    <x v="0"/>
    <s v="1A4 Other Sectors"/>
    <s v="1A4a Commercial/Institutional"/>
    <s v="Coal"/>
    <x v="0"/>
    <x v="2"/>
    <n v="33504"/>
  </r>
  <r>
    <x v="0"/>
    <x v="0"/>
    <s v="1A4 Other Sectors"/>
    <s v="1A4a Commercial/Institutional"/>
    <s v="Coal"/>
    <x v="0"/>
    <x v="3"/>
    <n v="31221"/>
  </r>
  <r>
    <x v="0"/>
    <x v="0"/>
    <s v="1A4 Other Sectors"/>
    <s v="1A4a Commercial/Institutional"/>
    <s v="Coal"/>
    <x v="0"/>
    <x v="4"/>
    <n v="28938"/>
  </r>
  <r>
    <x v="0"/>
    <x v="0"/>
    <s v="1A4 Other Sectors"/>
    <s v="1A4a Commercial/Institutional"/>
    <s v="Coal"/>
    <x v="0"/>
    <x v="5"/>
    <n v="26655"/>
  </r>
  <r>
    <x v="0"/>
    <x v="0"/>
    <s v="1A4 Other Sectors"/>
    <s v="1A4a Commercial/Institutional"/>
    <s v="Gas work gas"/>
    <x v="0"/>
    <x v="0"/>
    <n v="0"/>
  </r>
  <r>
    <x v="0"/>
    <x v="0"/>
    <s v="1A4 Other Sectors"/>
    <s v="1A4a Commercial/Institutional"/>
    <s v="Gas work gas"/>
    <x v="0"/>
    <x v="1"/>
    <n v="0"/>
  </r>
  <r>
    <x v="0"/>
    <x v="0"/>
    <s v="1A4 Other Sectors"/>
    <s v="1A4a Commercial/Institutional"/>
    <s v="Gas work gas"/>
    <x v="0"/>
    <x v="2"/>
    <n v="0"/>
  </r>
  <r>
    <x v="0"/>
    <x v="0"/>
    <s v="1A4 Other Sectors"/>
    <s v="1A4a Commercial/Institutional"/>
    <s v="Gas work gas"/>
    <x v="0"/>
    <x v="3"/>
    <n v="0"/>
  </r>
  <r>
    <x v="0"/>
    <x v="0"/>
    <s v="1A4 Other Sectors"/>
    <s v="1A4a Commercial/Institutional"/>
    <s v="Gas work gas"/>
    <x v="0"/>
    <x v="4"/>
    <n v="0"/>
  </r>
  <r>
    <x v="0"/>
    <x v="0"/>
    <s v="1A4 Other Sectors"/>
    <s v="1A4a Commercial/Institutional"/>
    <s v="Gas work gas"/>
    <x v="0"/>
    <x v="5"/>
    <n v="0"/>
  </r>
  <r>
    <x v="0"/>
    <x v="0"/>
    <s v="1A4 Other Sectors"/>
    <s v="1A4a Commercial/Institutional"/>
    <s v="Gas"/>
    <x v="0"/>
    <x v="0"/>
    <n v="313.8240000000003"/>
  </r>
  <r>
    <x v="0"/>
    <x v="0"/>
    <s v="1A4 Other Sectors"/>
    <s v="1A4a Commercial/Institutional"/>
    <s v="Gas"/>
    <x v="0"/>
    <x v="1"/>
    <n v="466.39600000000002"/>
  </r>
  <r>
    <x v="0"/>
    <x v="0"/>
    <s v="1A4 Other Sectors"/>
    <s v="1A4a Commercial/Institutional"/>
    <s v="Gas"/>
    <x v="0"/>
    <x v="2"/>
    <n v="485.08499999999998"/>
  </r>
  <r>
    <x v="0"/>
    <x v="0"/>
    <s v="1A4 Other Sectors"/>
    <s v="1A4a Commercial/Institutional"/>
    <s v="Gas"/>
    <x v="0"/>
    <x v="3"/>
    <n v="503.774"/>
  </r>
  <r>
    <x v="0"/>
    <x v="0"/>
    <s v="1A4 Other Sectors"/>
    <s v="1A4a Commercial/Institutional"/>
    <s v="Gas"/>
    <x v="0"/>
    <x v="4"/>
    <n v="522"/>
  </r>
  <r>
    <x v="0"/>
    <x v="0"/>
    <s v="1A4 Other Sectors"/>
    <s v="1A4a Commercial/Institutional"/>
    <s v="Gas"/>
    <x v="0"/>
    <x v="5"/>
    <n v="541"/>
  </r>
  <r>
    <x v="0"/>
    <x v="0"/>
    <s v="1A4 Other Sectors"/>
    <s v="1A4b Residential"/>
    <s v="Kerosene"/>
    <x v="0"/>
    <x v="0"/>
    <n v="14595.427000000001"/>
  </r>
  <r>
    <x v="0"/>
    <x v="0"/>
    <s v="1A4 Other Sectors"/>
    <s v="1A4b Residential"/>
    <s v="Kerosene"/>
    <x v="0"/>
    <x v="1"/>
    <n v="14595"/>
  </r>
  <r>
    <x v="0"/>
    <x v="0"/>
    <s v="1A4 Other Sectors"/>
    <s v="1A4b Residential"/>
    <s v="Kerosene"/>
    <x v="0"/>
    <x v="2"/>
    <n v="10662"/>
  </r>
  <r>
    <x v="0"/>
    <x v="0"/>
    <s v="1A4 Other Sectors"/>
    <s v="1A4b Residential"/>
    <s v="Kerosene"/>
    <x v="0"/>
    <x v="3"/>
    <n v="12275.37"/>
  </r>
  <r>
    <x v="0"/>
    <x v="0"/>
    <s v="1A4 Other Sectors"/>
    <s v="1A4b Residential"/>
    <s v="Kerosene"/>
    <x v="0"/>
    <x v="4"/>
    <n v="11087"/>
  </r>
  <r>
    <x v="0"/>
    <x v="0"/>
    <s v="1A4 Other Sectors"/>
    <s v="1A4b Residential"/>
    <s v="Kerosene"/>
    <x v="0"/>
    <x v="5"/>
    <n v="9649"/>
  </r>
  <r>
    <x v="0"/>
    <x v="0"/>
    <s v="1A4 Other Sectors"/>
    <s v="1A4b Residential"/>
    <s v="Residual Fuel Oil (HFO)"/>
    <x v="0"/>
    <x v="0"/>
    <n v="13.940992"/>
  </r>
  <r>
    <x v="0"/>
    <x v="0"/>
    <s v="1A4 Other Sectors"/>
    <s v="1A4b Residential"/>
    <s v="Residual Fuel Oil (HFO)"/>
    <x v="0"/>
    <x v="1"/>
    <n v="13.0984"/>
  </r>
  <r>
    <x v="0"/>
    <x v="0"/>
    <s v="1A4 Other Sectors"/>
    <s v="1A4b Residential"/>
    <s v="Residual Fuel Oil (HFO)"/>
    <x v="0"/>
    <x v="2"/>
    <n v="13.172699999999999"/>
  </r>
  <r>
    <x v="0"/>
    <x v="0"/>
    <s v="1A4 Other Sectors"/>
    <s v="1A4b Residential"/>
    <s v="Residual Fuel Oil (HFO)"/>
    <x v="0"/>
    <x v="3"/>
    <n v="13.247"/>
  </r>
  <r>
    <x v="0"/>
    <x v="0"/>
    <s v="1A4 Other Sectors"/>
    <s v="1A4b Residential"/>
    <s v="Residual Fuel Oil (HFO)"/>
    <x v="0"/>
    <x v="4"/>
    <n v="13"/>
  </r>
  <r>
    <x v="0"/>
    <x v="0"/>
    <s v="1A4 Other Sectors"/>
    <s v="1A4b Residential"/>
    <s v="Residual Fuel Oil (HFO)"/>
    <x v="0"/>
    <x v="5"/>
    <n v="13"/>
  </r>
  <r>
    <x v="0"/>
    <x v="0"/>
    <s v="1A4 Other Sectors"/>
    <s v="1A4b Residential"/>
    <s v="LPG"/>
    <x v="0"/>
    <x v="0"/>
    <n v="17497.684799999999"/>
  </r>
  <r>
    <x v="0"/>
    <x v="0"/>
    <s v="1A4 Other Sectors"/>
    <s v="1A4b Residential"/>
    <s v="LPG"/>
    <x v="0"/>
    <x v="1"/>
    <n v="17243.2"/>
  </r>
  <r>
    <x v="0"/>
    <x v="0"/>
    <s v="1A4 Other Sectors"/>
    <s v="1A4b Residential"/>
    <s v="LPG"/>
    <x v="0"/>
    <x v="2"/>
    <n v="17427"/>
  </r>
  <r>
    <x v="0"/>
    <x v="0"/>
    <s v="1A4 Other Sectors"/>
    <s v="1A4b Residential"/>
    <s v="LPG"/>
    <x v="0"/>
    <x v="3"/>
    <n v="17610.8"/>
  </r>
  <r>
    <x v="0"/>
    <x v="0"/>
    <s v="1A4 Other Sectors"/>
    <s v="1A4b Residential"/>
    <s v="LPG"/>
    <x v="0"/>
    <x v="4"/>
    <n v="17795"/>
  </r>
  <r>
    <x v="0"/>
    <x v="0"/>
    <s v="1A4 Other Sectors"/>
    <s v="1A4b Residential"/>
    <s v="LPG"/>
    <x v="0"/>
    <x v="5"/>
    <n v="17978"/>
  </r>
  <r>
    <x v="0"/>
    <x v="0"/>
    <s v="1A4 Other Sectors"/>
    <s v="1A4b Residential"/>
    <s v="Coal"/>
    <x v="0"/>
    <x v="0"/>
    <n v="191811.94899999999"/>
  </r>
  <r>
    <x v="0"/>
    <x v="0"/>
    <s v="1A4 Other Sectors"/>
    <s v="1A4b Residential"/>
    <s v="Coal"/>
    <x v="0"/>
    <x v="1"/>
    <n v="235951"/>
  </r>
  <r>
    <x v="0"/>
    <x v="0"/>
    <s v="1A4 Other Sectors"/>
    <s v="1A4b Residential"/>
    <s v="Coal"/>
    <x v="0"/>
    <x v="2"/>
    <n v="248137"/>
  </r>
  <r>
    <x v="0"/>
    <x v="0"/>
    <s v="1A4 Other Sectors"/>
    <s v="1A4b Residential"/>
    <s v="Coal"/>
    <x v="0"/>
    <x v="3"/>
    <n v="248137"/>
  </r>
  <r>
    <x v="0"/>
    <x v="0"/>
    <s v="1A4 Other Sectors"/>
    <s v="1A4b Residential"/>
    <s v="Coal"/>
    <x v="0"/>
    <x v="4"/>
    <n v="276299"/>
  </r>
  <r>
    <x v="0"/>
    <x v="0"/>
    <s v="1A4 Other Sectors"/>
    <s v="1A4b Residential"/>
    <s v="Coal"/>
    <x v="0"/>
    <x v="5"/>
    <n v="294415"/>
  </r>
  <r>
    <x v="0"/>
    <x v="0"/>
    <s v="1A4 Other Sectors"/>
    <s v="1A4b Residential"/>
    <s v="Wood/Wood Waste"/>
    <x v="0"/>
    <x v="0"/>
    <n v="121655.10629999998"/>
  </r>
  <r>
    <x v="0"/>
    <x v="0"/>
    <s v="1A4 Other Sectors"/>
    <s v="1A4b Residential"/>
    <s v="Wood/Wood Waste"/>
    <x v="0"/>
    <x v="1"/>
    <n v="94381"/>
  </r>
  <r>
    <x v="0"/>
    <x v="0"/>
    <s v="1A4 Other Sectors"/>
    <s v="1A4b Residential"/>
    <s v="Wood/Wood Waste"/>
    <x v="0"/>
    <x v="2"/>
    <n v="90975"/>
  </r>
  <r>
    <x v="0"/>
    <x v="0"/>
    <s v="1A4 Other Sectors"/>
    <s v="1A4b Residential"/>
    <s v="Wood/Wood Waste"/>
    <x v="0"/>
    <x v="3"/>
    <n v="89211"/>
  </r>
  <r>
    <x v="0"/>
    <x v="0"/>
    <s v="1A4 Other Sectors"/>
    <s v="1A4b Residential"/>
    <s v="Wood/Wood Waste"/>
    <x v="0"/>
    <x v="4"/>
    <n v="86352"/>
  </r>
  <r>
    <x v="0"/>
    <x v="0"/>
    <s v="1A4 Other Sectors"/>
    <s v="1A4b Residential"/>
    <s v="Wood/Wood Waste"/>
    <x v="0"/>
    <x v="5"/>
    <n v="83767"/>
  </r>
  <r>
    <x v="0"/>
    <x v="0"/>
    <s v="1A4 Other Sectors"/>
    <s v="1A4b Residential"/>
    <s v="Other primary solid biomass"/>
    <x v="0"/>
    <x v="0"/>
    <n v="0"/>
  </r>
  <r>
    <x v="0"/>
    <x v="0"/>
    <s v="1A4 Other Sectors"/>
    <s v="1A4b Residential"/>
    <s v="Other primary solid biomass"/>
    <x v="0"/>
    <x v="1"/>
    <n v="0"/>
  </r>
  <r>
    <x v="0"/>
    <x v="0"/>
    <s v="1A4 Other Sectors"/>
    <s v="1A4b Residential"/>
    <s v="Other primary solid biomass"/>
    <x v="0"/>
    <x v="2"/>
    <n v="0"/>
  </r>
  <r>
    <x v="0"/>
    <x v="0"/>
    <s v="1A4 Other Sectors"/>
    <s v="1A4b Residential"/>
    <s v="Other primary solid biomass"/>
    <x v="0"/>
    <x v="3"/>
    <n v="0"/>
  </r>
  <r>
    <x v="0"/>
    <x v="0"/>
    <s v="1A4 Other Sectors"/>
    <s v="1A4b Residential"/>
    <s v="Other primary solid biomass"/>
    <x v="0"/>
    <x v="4"/>
    <n v="0"/>
  </r>
  <r>
    <x v="0"/>
    <x v="0"/>
    <s v="1A4 Other Sectors"/>
    <s v="1A4b Residential"/>
    <s v="Other primary solid biomass"/>
    <x v="0"/>
    <x v="5"/>
    <n v="0"/>
  </r>
  <r>
    <x v="0"/>
    <x v="0"/>
    <s v="1A4 Other Sectors"/>
    <s v="1A4b Residential"/>
    <s v="Wood/Wood Waste"/>
    <x v="0"/>
    <x v="0"/>
    <n v="2660.5750000000003"/>
  </r>
  <r>
    <x v="0"/>
    <x v="0"/>
    <s v="1A4 Other Sectors"/>
    <s v="1A4b Residential"/>
    <s v="Wood/Wood Waste"/>
    <x v="0"/>
    <x v="1"/>
    <n v="2721.8000000000006"/>
  </r>
  <r>
    <x v="0"/>
    <x v="0"/>
    <s v="1A4 Other Sectors"/>
    <s v="1A4b Residential"/>
    <s v="Wood/Wood Waste"/>
    <x v="0"/>
    <x v="2"/>
    <n v="2783.0250000000005"/>
  </r>
  <r>
    <x v="0"/>
    <x v="0"/>
    <s v="1A4 Other Sectors"/>
    <s v="1A4b Residential"/>
    <s v="Wood/Wood Waste"/>
    <x v="0"/>
    <x v="3"/>
    <n v="2844.2500000000009"/>
  </r>
  <r>
    <x v="0"/>
    <x v="0"/>
    <s v="1A4 Other Sectors"/>
    <s v="1A4b Residential"/>
    <s v="Wood/Wood Waste"/>
    <x v="0"/>
    <x v="4"/>
    <n v="2905.4750000000013"/>
  </r>
  <r>
    <x v="0"/>
    <x v="0"/>
    <s v="1A4 Other Sectors"/>
    <s v="1A4b Residential"/>
    <s v="Wood/Wood Waste"/>
    <x v="0"/>
    <x v="5"/>
    <n v="2966.7000000000012"/>
  </r>
  <r>
    <x v="0"/>
    <x v="0"/>
    <s v="1A4 Other Sectors"/>
    <s v="1A4c Agriculture/Forestry/Fishing/Fish Farms"/>
    <s v="Motor gasoline"/>
    <x v="0"/>
    <x v="0"/>
    <n v="4006.1880000000001"/>
  </r>
  <r>
    <x v="0"/>
    <x v="0"/>
    <s v="1A4 Other Sectors"/>
    <s v="1A4c Agriculture/Forestry/Fishing/Fish Farms"/>
    <s v="Motor gasoline"/>
    <x v="0"/>
    <x v="1"/>
    <n v="3814"/>
  </r>
  <r>
    <x v="0"/>
    <x v="0"/>
    <s v="1A4 Other Sectors"/>
    <s v="1A4c Agriculture/Forestry/Fishing/Fish Farms"/>
    <s v="Motor gasoline"/>
    <x v="0"/>
    <x v="2"/>
    <n v="3880"/>
  </r>
  <r>
    <x v="0"/>
    <x v="0"/>
    <s v="1A4 Other Sectors"/>
    <s v="1A4c Agriculture/Forestry/Fishing/Fish Farms"/>
    <s v="Motor gasoline"/>
    <x v="0"/>
    <x v="3"/>
    <n v="4129"/>
  </r>
  <r>
    <x v="0"/>
    <x v="0"/>
    <s v="1A4 Other Sectors"/>
    <s v="1A4c Agriculture/Forestry/Fishing/Fish Farms"/>
    <s v="Motor gasoline"/>
    <x v="0"/>
    <x v="4"/>
    <n v="4248"/>
  </r>
  <r>
    <x v="0"/>
    <x v="0"/>
    <s v="1A4 Other Sectors"/>
    <s v="1A4c Agriculture/Forestry/Fishing/Fish Farms"/>
    <s v="Motor gasoline"/>
    <x v="0"/>
    <x v="5"/>
    <n v="4495"/>
  </r>
  <r>
    <x v="0"/>
    <x v="0"/>
    <s v="1A4 Other Sectors"/>
    <s v="1A4c Agriculture/Forestry/Fishing/Fish Farms"/>
    <s v="Kerosene"/>
    <x v="0"/>
    <x v="0"/>
    <n v="1599.8799999999999"/>
  </r>
  <r>
    <x v="0"/>
    <x v="0"/>
    <s v="1A4 Other Sectors"/>
    <s v="1A4c Agriculture/Forestry/Fishing/Fish Farms"/>
    <s v="Kerosene"/>
    <x v="0"/>
    <x v="1"/>
    <n v="3428"/>
  </r>
  <r>
    <x v="0"/>
    <x v="0"/>
    <s v="1A4 Other Sectors"/>
    <s v="1A4c Agriculture/Forestry/Fishing/Fish Farms"/>
    <s v="Kerosene"/>
    <x v="0"/>
    <x v="2"/>
    <n v="4330.84"/>
  </r>
  <r>
    <x v="0"/>
    <x v="0"/>
    <s v="1A4 Other Sectors"/>
    <s v="1A4c Agriculture/Forestry/Fishing/Fish Farms"/>
    <s v="Kerosene"/>
    <x v="0"/>
    <x v="3"/>
    <n v="5703.65"/>
  </r>
  <r>
    <x v="0"/>
    <x v="0"/>
    <s v="1A4 Other Sectors"/>
    <s v="1A4c Agriculture/Forestry/Fishing/Fish Farms"/>
    <s v="Kerosene"/>
    <x v="0"/>
    <x v="4"/>
    <n v="2941"/>
  </r>
  <r>
    <x v="0"/>
    <x v="0"/>
    <s v="1A4 Other Sectors"/>
    <s v="1A4c Agriculture/Forestry/Fishing/Fish Farms"/>
    <s v="Kerosene"/>
    <x v="0"/>
    <x v="5"/>
    <n v="3162"/>
  </r>
  <r>
    <x v="0"/>
    <x v="0"/>
    <s v="1A4 Other Sectors"/>
    <s v="1A4c Agriculture/Forestry/Fishing/Fish Farms"/>
    <s v="Diesel"/>
    <x v="0"/>
    <x v="0"/>
    <n v="38617.398000000001"/>
  </r>
  <r>
    <x v="0"/>
    <x v="0"/>
    <s v="1A4 Other Sectors"/>
    <s v="1A4c Agriculture/Forestry/Fishing/Fish Farms"/>
    <s v="Diesel"/>
    <x v="0"/>
    <x v="1"/>
    <n v="41317"/>
  </r>
  <r>
    <x v="0"/>
    <x v="0"/>
    <s v="1A4 Other Sectors"/>
    <s v="1A4c Agriculture/Forestry/Fishing/Fish Farms"/>
    <s v="Diesel"/>
    <x v="0"/>
    <x v="2"/>
    <n v="41624.199999999997"/>
  </r>
  <r>
    <x v="0"/>
    <x v="0"/>
    <s v="1A4 Other Sectors"/>
    <s v="1A4c Agriculture/Forestry/Fishing/Fish Farms"/>
    <s v="Diesel"/>
    <x v="0"/>
    <x v="3"/>
    <n v="40900.129999999997"/>
  </r>
  <r>
    <x v="0"/>
    <x v="0"/>
    <s v="1A4 Other Sectors"/>
    <s v="1A4c Agriculture/Forestry/Fishing/Fish Farms"/>
    <s v="Diesel"/>
    <x v="0"/>
    <x v="4"/>
    <n v="44633"/>
  </r>
  <r>
    <x v="0"/>
    <x v="0"/>
    <s v="1A4 Other Sectors"/>
    <s v="1A4c Agriculture/Forestry/Fishing/Fish Farms"/>
    <s v="Diesel"/>
    <x v="0"/>
    <x v="5"/>
    <n v="46107"/>
  </r>
  <r>
    <x v="0"/>
    <x v="0"/>
    <s v="1A4 Other Sectors"/>
    <s v="1A4c Agriculture/Forestry/Fishing/Fish Farms"/>
    <s v="Residual Fuel Oil (HFO)"/>
    <x v="0"/>
    <x v="0"/>
    <n v="2105.3260799999998"/>
  </r>
  <r>
    <x v="0"/>
    <x v="0"/>
    <s v="1A4 Other Sectors"/>
    <s v="1A4c Agriculture/Forestry/Fishing/Fish Farms"/>
    <s v="Residual Fuel Oil (HFO)"/>
    <x v="0"/>
    <x v="1"/>
    <n v="2186.7907999999998"/>
  </r>
  <r>
    <x v="0"/>
    <x v="0"/>
    <s v="1A4 Other Sectors"/>
    <s v="1A4c Agriculture/Forestry/Fishing/Fish Farms"/>
    <s v="Residual Fuel Oil (HFO)"/>
    <x v="0"/>
    <x v="2"/>
    <n v="2277.88"/>
  </r>
  <r>
    <x v="0"/>
    <x v="0"/>
    <s v="1A4 Other Sectors"/>
    <s v="1A4c Agriculture/Forestry/Fishing/Fish Farms"/>
    <s v="Residual Fuel Oil (HFO)"/>
    <x v="0"/>
    <x v="3"/>
    <n v="2381.0288"/>
  </r>
  <r>
    <x v="0"/>
    <x v="0"/>
    <s v="1A4 Other Sectors"/>
    <s v="1A4c Agriculture/Forestry/Fishing/Fish Farms"/>
    <s v="Residual Fuel Oil (HFO)"/>
    <x v="0"/>
    <x v="4"/>
    <n v="2496"/>
  </r>
  <r>
    <x v="0"/>
    <x v="0"/>
    <s v="1A4 Other Sectors"/>
    <s v="1A4c Agriculture/Forestry/Fishing/Fish Farms"/>
    <s v="Residual Fuel Oil (HFO)"/>
    <x v="0"/>
    <x v="5"/>
    <n v="2624"/>
  </r>
  <r>
    <x v="0"/>
    <x v="0"/>
    <s v="1A4 Other Sectors"/>
    <s v="1A4c Agriculture/Forestry/Fishing/Fish Farms"/>
    <s v="LPG"/>
    <x v="0"/>
    <x v="0"/>
    <n v="50.794080000000001"/>
  </r>
  <r>
    <x v="0"/>
    <x v="0"/>
    <s v="1A4 Other Sectors"/>
    <s v="1A4c Agriculture/Forestry/Fishing/Fish Farms"/>
    <s v="LPG"/>
    <x v="0"/>
    <x v="1"/>
    <n v="40"/>
  </r>
  <r>
    <x v="0"/>
    <x v="0"/>
    <s v="1A4 Other Sectors"/>
    <s v="1A4c Agriculture/Forestry/Fishing/Fish Farms"/>
    <s v="LPG"/>
    <x v="0"/>
    <x v="2"/>
    <n v="37"/>
  </r>
  <r>
    <x v="0"/>
    <x v="0"/>
    <s v="1A4 Other Sectors"/>
    <s v="1A4c Agriculture/Forestry/Fishing/Fish Farms"/>
    <s v="LPG"/>
    <x v="0"/>
    <x v="3"/>
    <n v="45"/>
  </r>
  <r>
    <x v="0"/>
    <x v="0"/>
    <s v="1A4 Other Sectors"/>
    <s v="1A4c Agriculture/Forestry/Fishing/Fish Farms"/>
    <s v="LPG"/>
    <x v="0"/>
    <x v="4"/>
    <n v="45"/>
  </r>
  <r>
    <x v="0"/>
    <x v="0"/>
    <s v="1A4 Other Sectors"/>
    <s v="1A4c Agriculture/Forestry/Fishing/Fish Farms"/>
    <s v="LPG"/>
    <x v="0"/>
    <x v="5"/>
    <n v="45"/>
  </r>
  <r>
    <x v="0"/>
    <x v="0"/>
    <s v="1A4 Other Sectors"/>
    <s v="1A4c Agriculture/Forestry/Fishing/Fish Farms"/>
    <s v="Coal"/>
    <x v="0"/>
    <x v="0"/>
    <n v="0"/>
  </r>
  <r>
    <x v="0"/>
    <x v="0"/>
    <s v="1A4 Other Sectors"/>
    <s v="1A4c Agriculture/Forestry/Fishing/Fish Farms"/>
    <s v="Coal"/>
    <x v="0"/>
    <x v="1"/>
    <n v="418"/>
  </r>
  <r>
    <x v="0"/>
    <x v="0"/>
    <s v="1A4 Other Sectors"/>
    <s v="1A4c Agriculture/Forestry/Fishing/Fish Farms"/>
    <s v="Coal"/>
    <x v="0"/>
    <x v="2"/>
    <n v="647.19000000000005"/>
  </r>
  <r>
    <x v="0"/>
    <x v="0"/>
    <s v="1A4 Other Sectors"/>
    <s v="1A4c Agriculture/Forestry/Fishing/Fish Farms"/>
    <s v="Coal"/>
    <x v="0"/>
    <x v="3"/>
    <n v="1403.22"/>
  </r>
  <r>
    <x v="0"/>
    <x v="0"/>
    <s v="1A4 Other Sectors"/>
    <s v="1A4c Agriculture/Forestry/Fishing/Fish Farms"/>
    <s v="Coal"/>
    <x v="0"/>
    <x v="4"/>
    <n v="1403"/>
  </r>
  <r>
    <x v="0"/>
    <x v="0"/>
    <s v="1A4 Other Sectors"/>
    <s v="1A4c Agriculture/Forestry/Fishing/Fish Farms"/>
    <s v="Coal"/>
    <x v="0"/>
    <x v="5"/>
    <n v="1403"/>
  </r>
  <r>
    <x v="0"/>
    <x v="0"/>
    <s v="1A4 Other Sectors"/>
    <s v="1A4a Commercial/Institutional"/>
    <s v="Kerosene"/>
    <x v="1"/>
    <x v="0"/>
    <n v="46.262616999999999"/>
  </r>
  <r>
    <x v="0"/>
    <x v="0"/>
    <s v="1A4 Other Sectors"/>
    <s v="1A4a Commercial/Institutional"/>
    <s v="Kerosene"/>
    <x v="1"/>
    <x v="1"/>
    <n v="49.460585199999997"/>
  </r>
  <r>
    <x v="0"/>
    <x v="0"/>
    <s v="1A4 Other Sectors"/>
    <s v="1A4a Commercial/Institutional"/>
    <s v="Kerosene"/>
    <x v="1"/>
    <x v="2"/>
    <n v="46.550648399999993"/>
  </r>
  <r>
    <x v="0"/>
    <x v="0"/>
    <s v="1A4 Other Sectors"/>
    <s v="1A4a Commercial/Institutional"/>
    <s v="Kerosene"/>
    <x v="1"/>
    <x v="3"/>
    <n v="43.640711599999996"/>
  </r>
  <r>
    <x v="0"/>
    <x v="0"/>
    <s v="1A4 Other Sectors"/>
    <s v="1A4a Commercial/Institutional"/>
    <s v="Kerosene"/>
    <x v="1"/>
    <x v="4"/>
    <n v="40.695399999999999"/>
  </r>
  <r>
    <x v="0"/>
    <x v="0"/>
    <s v="1A4 Other Sectors"/>
    <s v="1A4a Commercial/Institutional"/>
    <s v="Kerosene"/>
    <x v="1"/>
    <x v="5"/>
    <n v="37.819400000000002"/>
  </r>
  <r>
    <x v="0"/>
    <x v="0"/>
    <s v="1A4 Other Sectors"/>
    <s v="1A4a Commercial/Institutional"/>
    <s v="Diesel"/>
    <x v="1"/>
    <x v="0"/>
    <n v="10810.296946800001"/>
  </r>
  <r>
    <x v="0"/>
    <x v="0"/>
    <s v="1A4 Other Sectors"/>
    <s v="1A4a Commercial/Institutional"/>
    <s v="Diesel"/>
    <x v="1"/>
    <x v="1"/>
    <n v="12808.318380000001"/>
  </r>
  <r>
    <x v="0"/>
    <x v="0"/>
    <s v="1A4 Other Sectors"/>
    <s v="1A4a Commercial/Institutional"/>
    <s v="Diesel"/>
    <x v="1"/>
    <x v="2"/>
    <n v="13252.340399999999"/>
  </r>
  <r>
    <x v="0"/>
    <x v="0"/>
    <s v="1A4 Other Sectors"/>
    <s v="1A4a Commercial/Institutional"/>
    <s v="Diesel"/>
    <x v="1"/>
    <x v="3"/>
    <n v="13696.362419999999"/>
  </r>
  <r>
    <x v="0"/>
    <x v="0"/>
    <s v="1A4 Other Sectors"/>
    <s v="1A4a Commercial/Institutional"/>
    <s v="Diesel"/>
    <x v="1"/>
    <x v="4"/>
    <n v="14140.354799999999"/>
  </r>
  <r>
    <x v="0"/>
    <x v="0"/>
    <s v="1A4 Other Sectors"/>
    <s v="1A4a Commercial/Institutional"/>
    <s v="Diesel"/>
    <x v="1"/>
    <x v="5"/>
    <n v="14584.436100000001"/>
  </r>
  <r>
    <x v="0"/>
    <x v="0"/>
    <s v="1A4 Other Sectors"/>
    <s v="1A4a Commercial/Institutional"/>
    <s v="Residual Fuel Oil (HFO)"/>
    <x v="1"/>
    <x v="0"/>
    <n v="1828.8691200000001"/>
  </r>
  <r>
    <x v="0"/>
    <x v="0"/>
    <s v="1A4 Other Sectors"/>
    <s v="1A4a Commercial/Institutional"/>
    <s v="Residual Fuel Oil (HFO)"/>
    <x v="1"/>
    <x v="1"/>
    <n v="1553.1851441126071"/>
  </r>
  <r>
    <x v="0"/>
    <x v="0"/>
    <s v="1A4 Other Sectors"/>
    <s v="1A4a Commercial/Institutional"/>
    <s v="Residual Fuel Oil (HFO)"/>
    <x v="1"/>
    <x v="2"/>
    <n v="1552.9938849443743"/>
  </r>
  <r>
    <x v="0"/>
    <x v="0"/>
    <s v="1A4 Other Sectors"/>
    <s v="1A4a Commercial/Institutional"/>
    <s v="Residual Fuel Oil (HFO)"/>
    <x v="1"/>
    <x v="3"/>
    <n v="1553.3640551161025"/>
  </r>
  <r>
    <x v="0"/>
    <x v="0"/>
    <s v="1A4 Other Sectors"/>
    <s v="1A4a Commercial/Institutional"/>
    <s v="Residual Fuel Oil (HFO)"/>
    <x v="1"/>
    <x v="4"/>
    <n v="1553.4954"/>
  </r>
  <r>
    <x v="0"/>
    <x v="0"/>
    <s v="1A4 Other Sectors"/>
    <s v="1A4a Commercial/Institutional"/>
    <s v="Residual Fuel Oil (HFO)"/>
    <x v="1"/>
    <x v="5"/>
    <n v="1553.7275999999999"/>
  </r>
  <r>
    <x v="0"/>
    <x v="0"/>
    <s v="1A4 Other Sectors"/>
    <s v="1A4a Commercial/Institutional"/>
    <s v="Coal"/>
    <x v="1"/>
    <x v="0"/>
    <n v="3434.7721100000003"/>
  </r>
  <r>
    <x v="0"/>
    <x v="0"/>
    <s v="1A4 Other Sectors"/>
    <s v="1A4a Commercial/Institutional"/>
    <s v="Coal"/>
    <x v="1"/>
    <x v="1"/>
    <n v="3444.4987500000002"/>
  </r>
  <r>
    <x v="0"/>
    <x v="0"/>
    <s v="1A4 Other Sectors"/>
    <s v="1A4a Commercial/Institutional"/>
    <s v="Coal"/>
    <x v="1"/>
    <x v="2"/>
    <n v="3224.76"/>
  </r>
  <r>
    <x v="0"/>
    <x v="0"/>
    <s v="1A4 Other Sectors"/>
    <s v="1A4a Commercial/Institutional"/>
    <s v="Coal"/>
    <x v="1"/>
    <x v="3"/>
    <n v="3005.0212499999998"/>
  </r>
  <r>
    <x v="0"/>
    <x v="0"/>
    <s v="1A4 Other Sectors"/>
    <s v="1A4a Commercial/Institutional"/>
    <s v="Coal"/>
    <x v="1"/>
    <x v="4"/>
    <n v="2785.2824999999998"/>
  </r>
  <r>
    <x v="0"/>
    <x v="0"/>
    <s v="1A4 Other Sectors"/>
    <s v="1A4a Commercial/Institutional"/>
    <s v="Coal"/>
    <x v="1"/>
    <x v="5"/>
    <n v="2565.5437499999998"/>
  </r>
  <r>
    <x v="0"/>
    <x v="0"/>
    <s v="1A4 Other Sectors"/>
    <s v="1A4a Commercial/Institutional"/>
    <s v="Gas work gas"/>
    <x v="1"/>
    <x v="0"/>
    <n v="0"/>
  </r>
  <r>
    <x v="0"/>
    <x v="0"/>
    <s v="1A4 Other Sectors"/>
    <s v="1A4a Commercial/Institutional"/>
    <s v="Gas work gas"/>
    <x v="1"/>
    <x v="1"/>
    <n v="0"/>
  </r>
  <r>
    <x v="0"/>
    <x v="0"/>
    <s v="1A4 Other Sectors"/>
    <s v="1A4a Commercial/Institutional"/>
    <s v="Gas work gas"/>
    <x v="1"/>
    <x v="2"/>
    <n v="0"/>
  </r>
  <r>
    <x v="0"/>
    <x v="0"/>
    <s v="1A4 Other Sectors"/>
    <s v="1A4a Commercial/Institutional"/>
    <s v="Gas work gas"/>
    <x v="1"/>
    <x v="3"/>
    <n v="0"/>
  </r>
  <r>
    <x v="0"/>
    <x v="0"/>
    <s v="1A4 Other Sectors"/>
    <s v="1A4a Commercial/Institutional"/>
    <s v="Gas work gas"/>
    <x v="1"/>
    <x v="4"/>
    <n v="0"/>
  </r>
  <r>
    <x v="0"/>
    <x v="0"/>
    <s v="1A4 Other Sectors"/>
    <s v="1A4a Commercial/Institutional"/>
    <s v="Gas work gas"/>
    <x v="1"/>
    <x v="5"/>
    <n v="0"/>
  </r>
  <r>
    <x v="0"/>
    <x v="0"/>
    <s v="1A4 Other Sectors"/>
    <s v="1A4a Commercial/Institutional"/>
    <s v="Gas"/>
    <x v="1"/>
    <x v="0"/>
    <n v="17.605526400000016"/>
  </r>
  <r>
    <x v="0"/>
    <x v="0"/>
    <s v="1A4 Other Sectors"/>
    <s v="1A4a Commercial/Institutional"/>
    <s v="Gas"/>
    <x v="1"/>
    <x v="1"/>
    <n v="26.164815600000001"/>
  </r>
  <r>
    <x v="0"/>
    <x v="0"/>
    <s v="1A4 Other Sectors"/>
    <s v="1A4a Commercial/Institutional"/>
    <s v="Gas"/>
    <x v="1"/>
    <x v="2"/>
    <n v="27.213268500000002"/>
  </r>
  <r>
    <x v="0"/>
    <x v="0"/>
    <s v="1A4 Other Sectors"/>
    <s v="1A4a Commercial/Institutional"/>
    <s v="Gas"/>
    <x v="1"/>
    <x v="3"/>
    <n v="28.261721399999999"/>
  </r>
  <r>
    <x v="0"/>
    <x v="0"/>
    <s v="1A4 Other Sectors"/>
    <s v="1A4a Commercial/Institutional"/>
    <s v="Gas"/>
    <x v="1"/>
    <x v="4"/>
    <n v="29.284199999999998"/>
  </r>
  <r>
    <x v="0"/>
    <x v="0"/>
    <s v="1A4 Other Sectors"/>
    <s v="1A4a Commercial/Institutional"/>
    <s v="Gas"/>
    <x v="1"/>
    <x v="5"/>
    <n v="30.350100000000001"/>
  </r>
  <r>
    <x v="0"/>
    <x v="0"/>
    <s v="1A4 Other Sectors"/>
    <s v="1A4b Residential"/>
    <s v="Kerosene"/>
    <x v="1"/>
    <x v="0"/>
    <n v="1049.4112013000001"/>
  </r>
  <r>
    <x v="0"/>
    <x v="0"/>
    <s v="1A4 Other Sectors"/>
    <s v="1A4b Residential"/>
    <s v="Kerosene"/>
    <x v="1"/>
    <x v="1"/>
    <n v="1049.3805"/>
  </r>
  <r>
    <x v="0"/>
    <x v="0"/>
    <s v="1A4 Other Sectors"/>
    <s v="1A4b Residential"/>
    <s v="Kerosene"/>
    <x v="1"/>
    <x v="2"/>
    <n v="766.59780000000001"/>
  </r>
  <r>
    <x v="0"/>
    <x v="0"/>
    <s v="1A4 Other Sectors"/>
    <s v="1A4b Residential"/>
    <s v="Kerosene"/>
    <x v="1"/>
    <x v="3"/>
    <n v="882.59910300000001"/>
  </r>
  <r>
    <x v="0"/>
    <x v="0"/>
    <s v="1A4 Other Sectors"/>
    <s v="1A4b Residential"/>
    <s v="Kerosene"/>
    <x v="1"/>
    <x v="4"/>
    <n v="797.15530000000001"/>
  </r>
  <r>
    <x v="0"/>
    <x v="0"/>
    <s v="1A4 Other Sectors"/>
    <s v="1A4b Residential"/>
    <s v="Kerosene"/>
    <x v="1"/>
    <x v="5"/>
    <n v="693.76310000000001"/>
  </r>
  <r>
    <x v="0"/>
    <x v="0"/>
    <s v="1A4 Other Sectors"/>
    <s v="1A4b Residential"/>
    <s v="Residual Fuel Oil (HFO)"/>
    <x v="1"/>
    <x v="0"/>
    <n v="1.0790327808"/>
  </r>
  <r>
    <x v="0"/>
    <x v="0"/>
    <s v="1A4 Other Sectors"/>
    <s v="1A4b Residential"/>
    <s v="Residual Fuel Oil (HFO)"/>
    <x v="1"/>
    <x v="1"/>
    <n v="1.01381616"/>
  </r>
  <r>
    <x v="0"/>
    <x v="0"/>
    <s v="1A4 Other Sectors"/>
    <s v="1A4b Residential"/>
    <s v="Residual Fuel Oil (HFO)"/>
    <x v="1"/>
    <x v="2"/>
    <n v="1.0195669799999998"/>
  </r>
  <r>
    <x v="0"/>
    <x v="0"/>
    <s v="1A4 Other Sectors"/>
    <s v="1A4b Residential"/>
    <s v="Residual Fuel Oil (HFO)"/>
    <x v="1"/>
    <x v="3"/>
    <n v="1.0253178000000001"/>
  </r>
  <r>
    <x v="0"/>
    <x v="0"/>
    <s v="1A4 Other Sectors"/>
    <s v="1A4b Residential"/>
    <s v="Residual Fuel Oil (HFO)"/>
    <x v="1"/>
    <x v="4"/>
    <n v="1.0062"/>
  </r>
  <r>
    <x v="0"/>
    <x v="0"/>
    <s v="1A4 Other Sectors"/>
    <s v="1A4b Residential"/>
    <s v="Residual Fuel Oil (HFO)"/>
    <x v="1"/>
    <x v="5"/>
    <n v="1.0062"/>
  </r>
  <r>
    <x v="0"/>
    <x v="0"/>
    <s v="1A4 Other Sectors"/>
    <s v="1A4b Residential"/>
    <s v="LPG"/>
    <x v="1"/>
    <x v="0"/>
    <n v="1104.1039108799998"/>
  </r>
  <r>
    <x v="0"/>
    <x v="0"/>
    <s v="1A4 Other Sectors"/>
    <s v="1A4b Residential"/>
    <s v="LPG"/>
    <x v="1"/>
    <x v="1"/>
    <n v="1088.04592"/>
  </r>
  <r>
    <x v="0"/>
    <x v="0"/>
    <s v="1A4 Other Sectors"/>
    <s v="1A4b Residential"/>
    <s v="LPG"/>
    <x v="1"/>
    <x v="2"/>
    <n v="1099.6437000000001"/>
  </r>
  <r>
    <x v="0"/>
    <x v="0"/>
    <s v="1A4 Other Sectors"/>
    <s v="1A4b Residential"/>
    <s v="LPG"/>
    <x v="1"/>
    <x v="3"/>
    <n v="1111.2414799999999"/>
  </r>
  <r>
    <x v="0"/>
    <x v="0"/>
    <s v="1A4 Other Sectors"/>
    <s v="1A4b Residential"/>
    <s v="LPG"/>
    <x v="1"/>
    <x v="4"/>
    <n v="1122.8644999999999"/>
  </r>
  <r>
    <x v="0"/>
    <x v="0"/>
    <s v="1A4 Other Sectors"/>
    <s v="1A4b Residential"/>
    <s v="LPG"/>
    <x v="1"/>
    <x v="5"/>
    <n v="1134.4118000000001"/>
  </r>
  <r>
    <x v="0"/>
    <x v="0"/>
    <s v="1A4 Other Sectors"/>
    <s v="1A4b Residential"/>
    <s v="Coal"/>
    <x v="1"/>
    <x v="0"/>
    <n v="18461.900091250001"/>
  </r>
  <r>
    <x v="0"/>
    <x v="0"/>
    <s v="1A4 Other Sectors"/>
    <s v="1A4b Residential"/>
    <s v="Coal"/>
    <x v="1"/>
    <x v="1"/>
    <n v="22710.283749999999"/>
  </r>
  <r>
    <x v="0"/>
    <x v="0"/>
    <s v="1A4 Other Sectors"/>
    <s v="1A4b Residential"/>
    <s v="Coal"/>
    <x v="1"/>
    <x v="2"/>
    <n v="23883.186249999999"/>
  </r>
  <r>
    <x v="0"/>
    <x v="0"/>
    <s v="1A4 Other Sectors"/>
    <s v="1A4b Residential"/>
    <s v="Coal"/>
    <x v="1"/>
    <x v="3"/>
    <n v="23883.186249999999"/>
  </r>
  <r>
    <x v="0"/>
    <x v="0"/>
    <s v="1A4 Other Sectors"/>
    <s v="1A4b Residential"/>
    <s v="Coal"/>
    <x v="1"/>
    <x v="4"/>
    <n v="26593.778750000001"/>
  </r>
  <r>
    <x v="0"/>
    <x v="0"/>
    <s v="1A4 Other Sectors"/>
    <s v="1A4b Residential"/>
    <s v="Coal"/>
    <x v="1"/>
    <x v="5"/>
    <n v="28337.443749999999"/>
  </r>
  <r>
    <x v="0"/>
    <x v="0"/>
    <n v="0"/>
    <n v="0"/>
    <s v="Wood/Wood Waste"/>
    <x v="1"/>
    <x v="0"/>
    <n v="13625.371905599999"/>
  </r>
  <r>
    <x v="0"/>
    <x v="0"/>
    <n v="0"/>
    <n v="0"/>
    <s v="Wood/Wood Waste"/>
    <x v="1"/>
    <x v="1"/>
    <n v="10570.672"/>
  </r>
  <r>
    <x v="0"/>
    <x v="0"/>
    <n v="0"/>
    <n v="0"/>
    <s v="Wood/Wood Waste"/>
    <x v="1"/>
    <x v="2"/>
    <n v="10189.200000000001"/>
  </r>
  <r>
    <x v="0"/>
    <x v="0"/>
    <n v="0"/>
    <n v="0"/>
    <s v="Wood/Wood Waste"/>
    <x v="1"/>
    <x v="3"/>
    <n v="9991.6319999999996"/>
  </r>
  <r>
    <x v="0"/>
    <x v="0"/>
    <n v="0"/>
    <n v="0"/>
    <s v="Wood/Wood Waste"/>
    <x v="1"/>
    <x v="4"/>
    <n v="9671.4240000000009"/>
  </r>
  <r>
    <x v="0"/>
    <x v="0"/>
    <n v="0"/>
    <n v="0"/>
    <s v="Wood/Wood Waste"/>
    <x v="1"/>
    <x v="5"/>
    <n v="9381.9040000000005"/>
  </r>
  <r>
    <x v="0"/>
    <x v="0"/>
    <n v="0"/>
    <n v="0"/>
    <s v="Other primary solid biomass"/>
    <x v="1"/>
    <x v="0"/>
    <n v="0"/>
  </r>
  <r>
    <x v="0"/>
    <x v="0"/>
    <n v="0"/>
    <n v="0"/>
    <s v="Other primary solid biomass"/>
    <x v="1"/>
    <x v="1"/>
    <n v="0"/>
  </r>
  <r>
    <x v="0"/>
    <x v="0"/>
    <n v="0"/>
    <n v="0"/>
    <s v="Other primary solid biomass"/>
    <x v="1"/>
    <x v="2"/>
    <n v="0"/>
  </r>
  <r>
    <x v="0"/>
    <x v="0"/>
    <n v="0"/>
    <n v="0"/>
    <s v="Other primary solid biomass"/>
    <x v="1"/>
    <x v="3"/>
    <n v="0"/>
  </r>
  <r>
    <x v="0"/>
    <x v="0"/>
    <n v="0"/>
    <n v="0"/>
    <s v="Other primary solid biomass"/>
    <x v="1"/>
    <x v="4"/>
    <n v="0"/>
  </r>
  <r>
    <x v="0"/>
    <x v="0"/>
    <n v="0"/>
    <n v="0"/>
    <s v="Other primary solid biomass"/>
    <x v="1"/>
    <x v="5"/>
    <n v="0"/>
  </r>
  <r>
    <x v="0"/>
    <x v="0"/>
    <n v="0"/>
    <n v="0"/>
    <s v="Wood/Wood Waste"/>
    <x v="1"/>
    <x v="0"/>
    <n v="297.98440000000005"/>
  </r>
  <r>
    <x v="0"/>
    <x v="0"/>
    <n v="0"/>
    <n v="0"/>
    <s v="Wood/Wood Waste"/>
    <x v="1"/>
    <x v="1"/>
    <n v="304.84160000000008"/>
  </r>
  <r>
    <x v="0"/>
    <x v="0"/>
    <n v="0"/>
    <n v="0"/>
    <s v="Wood/Wood Waste"/>
    <x v="1"/>
    <x v="2"/>
    <n v="311.69880000000006"/>
  </r>
  <r>
    <x v="0"/>
    <x v="0"/>
    <n v="0"/>
    <n v="0"/>
    <s v="Wood/Wood Waste"/>
    <x v="1"/>
    <x v="3"/>
    <n v="318.5560000000001"/>
  </r>
  <r>
    <x v="0"/>
    <x v="0"/>
    <n v="0"/>
    <n v="0"/>
    <s v="Wood/Wood Waste"/>
    <x v="1"/>
    <x v="4"/>
    <n v="325.41320000000013"/>
  </r>
  <r>
    <x v="0"/>
    <x v="0"/>
    <n v="0"/>
    <n v="0"/>
    <s v="Wood/Wood Waste"/>
    <x v="1"/>
    <x v="5"/>
    <n v="332.27040000000011"/>
  </r>
  <r>
    <x v="0"/>
    <x v="0"/>
    <s v="1A4 Other Sectors"/>
    <s v="1A4c Agriculture/Forestry/Fishing/Fish Farms"/>
    <s v="Motor gasoline"/>
    <x v="1"/>
    <x v="0"/>
    <n v="277.62882840000003"/>
  </r>
  <r>
    <x v="0"/>
    <x v="0"/>
    <s v="1A4 Other Sectors"/>
    <s v="1A4c Agriculture/Forestry/Fishing/Fish Farms"/>
    <s v="Motor gasoline"/>
    <x v="1"/>
    <x v="1"/>
    <n v="264.31020000000001"/>
  </r>
  <r>
    <x v="0"/>
    <x v="0"/>
    <s v="1A4 Other Sectors"/>
    <s v="1A4c Agriculture/Forestry/Fishing/Fish Farms"/>
    <s v="Motor gasoline"/>
    <x v="1"/>
    <x v="2"/>
    <n v="268.88400000000001"/>
  </r>
  <r>
    <x v="0"/>
    <x v="0"/>
    <s v="1A4 Other Sectors"/>
    <s v="1A4c Agriculture/Forestry/Fishing/Fish Farms"/>
    <s v="Motor gasoline"/>
    <x v="1"/>
    <x v="3"/>
    <n v="286.1397"/>
  </r>
  <r>
    <x v="0"/>
    <x v="0"/>
    <s v="1A4 Other Sectors"/>
    <s v="1A4c Agriculture/Forestry/Fishing/Fish Farms"/>
    <s v="Motor gasoline"/>
    <x v="1"/>
    <x v="4"/>
    <n v="294.38639999999998"/>
  </r>
  <r>
    <x v="0"/>
    <x v="0"/>
    <s v="1A4 Other Sectors"/>
    <s v="1A4c Agriculture/Forestry/Fishing/Fish Farms"/>
    <s v="Motor gasoline"/>
    <x v="1"/>
    <x v="5"/>
    <n v="311.50349999999997"/>
  </r>
  <r>
    <x v="0"/>
    <x v="0"/>
    <s v="1A4 Other Sectors"/>
    <s v="1A4c Agriculture/Forestry/Fishing/Fish Farms"/>
    <s v="Kerosene"/>
    <x v="1"/>
    <x v="0"/>
    <n v="115.03137199999999"/>
  </r>
  <r>
    <x v="0"/>
    <x v="0"/>
    <s v="1A4 Other Sectors"/>
    <s v="1A4c Agriculture/Forestry/Fishing/Fish Farms"/>
    <s v="Kerosene"/>
    <x v="1"/>
    <x v="1"/>
    <n v="246.47319999999999"/>
  </r>
  <r>
    <x v="0"/>
    <x v="0"/>
    <s v="1A4 Other Sectors"/>
    <s v="1A4c Agriculture/Forestry/Fishing/Fish Farms"/>
    <s v="Kerosene"/>
    <x v="1"/>
    <x v="2"/>
    <n v="311.38739600000002"/>
  </r>
  <r>
    <x v="0"/>
    <x v="0"/>
    <s v="1A4 Other Sectors"/>
    <s v="1A4c Agriculture/Forestry/Fishing/Fish Farms"/>
    <s v="Kerosene"/>
    <x v="1"/>
    <x v="3"/>
    <n v="410.09243500000002"/>
  </r>
  <r>
    <x v="0"/>
    <x v="0"/>
    <s v="1A4 Other Sectors"/>
    <s v="1A4c Agriculture/Forestry/Fishing/Fish Farms"/>
    <s v="Kerosene"/>
    <x v="1"/>
    <x v="4"/>
    <n v="211.4579"/>
  </r>
  <r>
    <x v="0"/>
    <x v="0"/>
    <s v="1A4 Other Sectors"/>
    <s v="1A4c Agriculture/Forestry/Fishing/Fish Farms"/>
    <s v="Kerosene"/>
    <x v="1"/>
    <x v="5"/>
    <n v="227.34780000000001"/>
  </r>
  <r>
    <x v="0"/>
    <x v="0"/>
    <s v="1A4 Other Sectors"/>
    <s v="1A4c Agriculture/Forestry/Fishing/Fish Farms"/>
    <s v="Diesel"/>
    <x v="1"/>
    <x v="0"/>
    <n v="2861.5491918000002"/>
  </r>
  <r>
    <x v="0"/>
    <x v="0"/>
    <s v="1A4 Other Sectors"/>
    <s v="1A4c Agriculture/Forestry/Fishing/Fish Farms"/>
    <s v="Diesel"/>
    <x v="1"/>
    <x v="1"/>
    <n v="3061.5897"/>
  </r>
  <r>
    <x v="0"/>
    <x v="0"/>
    <s v="1A4 Other Sectors"/>
    <s v="1A4c Agriculture/Forestry/Fishing/Fish Farms"/>
    <s v="Diesel"/>
    <x v="1"/>
    <x v="2"/>
    <n v="3084.35322"/>
  </r>
  <r>
    <x v="0"/>
    <x v="0"/>
    <s v="1A4 Other Sectors"/>
    <s v="1A4c Agriculture/Forestry/Fishing/Fish Farms"/>
    <s v="Diesel"/>
    <x v="1"/>
    <x v="3"/>
    <n v="3030.6996330000002"/>
  </r>
  <r>
    <x v="0"/>
    <x v="0"/>
    <s v="1A4 Other Sectors"/>
    <s v="1A4c Agriculture/Forestry/Fishing/Fish Farms"/>
    <s v="Diesel"/>
    <x v="1"/>
    <x v="4"/>
    <n v="3307.3053"/>
  </r>
  <r>
    <x v="0"/>
    <x v="0"/>
    <s v="1A4 Other Sectors"/>
    <s v="1A4c Agriculture/Forestry/Fishing/Fish Farms"/>
    <s v="Diesel"/>
    <x v="1"/>
    <x v="5"/>
    <n v="3416.5286999999998"/>
  </r>
  <r>
    <x v="0"/>
    <x v="0"/>
    <s v="1A4 Other Sectors"/>
    <s v="1A4c Agriculture/Forestry/Fishing/Fish Farms"/>
    <s v="Residual Fuel Oil (HFO)"/>
    <x v="1"/>
    <x v="0"/>
    <n v="162.95223859199999"/>
  </r>
  <r>
    <x v="0"/>
    <x v="0"/>
    <s v="1A4 Other Sectors"/>
    <s v="1A4c Agriculture/Forestry/Fishing/Fish Farms"/>
    <s v="Residual Fuel Oil (HFO)"/>
    <x v="1"/>
    <x v="1"/>
    <n v="169.25760792"/>
  </r>
  <r>
    <x v="0"/>
    <x v="0"/>
    <s v="1A4 Other Sectors"/>
    <s v="1A4c Agriculture/Forestry/Fishing/Fish Farms"/>
    <s v="Residual Fuel Oil (HFO)"/>
    <x v="1"/>
    <x v="2"/>
    <n v="176.30791199999999"/>
  </r>
  <r>
    <x v="0"/>
    <x v="0"/>
    <s v="1A4 Other Sectors"/>
    <s v="1A4c Agriculture/Forestry/Fishing/Fish Farms"/>
    <s v="Residual Fuel Oil (HFO)"/>
    <x v="1"/>
    <x v="3"/>
    <n v="184.29162912000001"/>
  </r>
  <r>
    <x v="0"/>
    <x v="0"/>
    <s v="1A4 Other Sectors"/>
    <s v="1A4c Agriculture/Forestry/Fishing/Fish Farms"/>
    <s v="Residual Fuel Oil (HFO)"/>
    <x v="1"/>
    <x v="4"/>
    <n v="193.19040000000001"/>
  </r>
  <r>
    <x v="0"/>
    <x v="0"/>
    <s v="1A4 Other Sectors"/>
    <s v="1A4c Agriculture/Forestry/Fishing/Fish Farms"/>
    <s v="Residual Fuel Oil (HFO)"/>
    <x v="1"/>
    <x v="5"/>
    <n v="203.0976"/>
  </r>
  <r>
    <x v="0"/>
    <x v="0"/>
    <s v="1A4 Other Sectors"/>
    <s v="1A4c Agriculture/Forestry/Fishing/Fish Farms"/>
    <s v="LPG"/>
    <x v="1"/>
    <x v="0"/>
    <n v="3.205106448"/>
  </r>
  <r>
    <x v="0"/>
    <x v="0"/>
    <s v="1A4 Other Sectors"/>
    <s v="1A4c Agriculture/Forestry/Fishing/Fish Farms"/>
    <s v="LPG"/>
    <x v="1"/>
    <x v="1"/>
    <n v="2.524"/>
  </r>
  <r>
    <x v="0"/>
    <x v="0"/>
    <s v="1A4 Other Sectors"/>
    <s v="1A4c Agriculture/Forestry/Fishing/Fish Farms"/>
    <s v="LPG"/>
    <x v="1"/>
    <x v="2"/>
    <n v="2.3347000000000002"/>
  </r>
  <r>
    <x v="0"/>
    <x v="0"/>
    <s v="1A4 Other Sectors"/>
    <s v="1A4c Agriculture/Forestry/Fishing/Fish Farms"/>
    <s v="LPG"/>
    <x v="1"/>
    <x v="3"/>
    <n v="2.8395000000000001"/>
  </r>
  <r>
    <x v="0"/>
    <x v="0"/>
    <s v="1A4 Other Sectors"/>
    <s v="1A4c Agriculture/Forestry/Fishing/Fish Farms"/>
    <s v="LPG"/>
    <x v="1"/>
    <x v="4"/>
    <n v="2.8395000000000001"/>
  </r>
  <r>
    <x v="0"/>
    <x v="0"/>
    <s v="1A4 Other Sectors"/>
    <s v="1A4c Agriculture/Forestry/Fishing/Fish Farms"/>
    <s v="LPG"/>
    <x v="1"/>
    <x v="5"/>
    <n v="2.8395000000000001"/>
  </r>
  <r>
    <x v="0"/>
    <x v="0"/>
    <s v="1A4 Other Sectors"/>
    <s v="1A4c Agriculture/Forestry/Fishing/Fish Farms"/>
    <s v="Coal"/>
    <x v="1"/>
    <x v="0"/>
    <n v="0"/>
  </r>
  <r>
    <x v="0"/>
    <x v="0"/>
    <s v="1A4 Other Sectors"/>
    <s v="1A4c Agriculture/Forestry/Fishing/Fish Farms"/>
    <s v="Coal"/>
    <x v="1"/>
    <x v="1"/>
    <n v="40.232500000000002"/>
  </r>
  <r>
    <x v="0"/>
    <x v="0"/>
    <s v="1A4 Other Sectors"/>
    <s v="1A4c Agriculture/Forestry/Fishing/Fish Farms"/>
    <s v="Coal"/>
    <x v="1"/>
    <x v="2"/>
    <n v="62.292037500000006"/>
  </r>
  <r>
    <x v="0"/>
    <x v="0"/>
    <s v="1A4 Other Sectors"/>
    <s v="1A4c Agriculture/Forestry/Fishing/Fish Farms"/>
    <s v="Coal"/>
    <x v="1"/>
    <x v="3"/>
    <n v="135.05992499999999"/>
  </r>
  <r>
    <x v="0"/>
    <x v="0"/>
    <s v="1A4 Other Sectors"/>
    <s v="1A4c Agriculture/Forestry/Fishing/Fish Farms"/>
    <s v="Coal"/>
    <x v="1"/>
    <x v="4"/>
    <n v="135.03874999999999"/>
  </r>
  <r>
    <x v="0"/>
    <x v="0"/>
    <s v="1A4 Other Sectors"/>
    <s v="1A4c Agriculture/Forestry/Fishing/Fish Farms"/>
    <s v="Coal"/>
    <x v="1"/>
    <x v="5"/>
    <n v="135.03874999999999"/>
  </r>
  <r>
    <x v="0"/>
    <x v="0"/>
    <s v="1A4 Other Sectors"/>
    <s v="1A4a Commercial/Institutional"/>
    <s v="Kerosene"/>
    <x v="2"/>
    <x v="0"/>
    <n v="1.9302899999999999E-3"/>
  </r>
  <r>
    <x v="0"/>
    <x v="0"/>
    <s v="1A4 Other Sectors"/>
    <s v="1A4a Commercial/Institutional"/>
    <s v="Kerosene"/>
    <x v="2"/>
    <x v="1"/>
    <n v="2.0637239999999999E-3"/>
  </r>
  <r>
    <x v="0"/>
    <x v="0"/>
    <s v="1A4 Other Sectors"/>
    <s v="1A4a Commercial/Institutional"/>
    <s v="Kerosene"/>
    <x v="2"/>
    <x v="2"/>
    <n v="1.9423079999999998E-3"/>
  </r>
  <r>
    <x v="0"/>
    <x v="0"/>
    <s v="1A4 Other Sectors"/>
    <s v="1A4a Commercial/Institutional"/>
    <s v="Kerosene"/>
    <x v="2"/>
    <x v="3"/>
    <n v="1.8208919999999997E-3"/>
  </r>
  <r>
    <x v="0"/>
    <x v="0"/>
    <s v="1A4 Other Sectors"/>
    <s v="1A4a Commercial/Institutional"/>
    <s v="Kerosene"/>
    <x v="2"/>
    <x v="4"/>
    <n v="1.6980000000000001E-3"/>
  </r>
  <r>
    <x v="0"/>
    <x v="0"/>
    <s v="1A4 Other Sectors"/>
    <s v="1A4a Commercial/Institutional"/>
    <s v="Kerosene"/>
    <x v="2"/>
    <x v="5"/>
    <n v="1.578E-3"/>
  </r>
  <r>
    <x v="0"/>
    <x v="0"/>
    <s v="1A4 Other Sectors"/>
    <s v="1A4a Commercial/Institutional"/>
    <s v="Diesel"/>
    <x v="2"/>
    <x v="0"/>
    <n v="0.43766384400000002"/>
  </r>
  <r>
    <x v="0"/>
    <x v="0"/>
    <s v="1A4 Other Sectors"/>
    <s v="1A4a Commercial/Institutional"/>
    <s v="Diesel"/>
    <x v="2"/>
    <x v="1"/>
    <n v="0.5185554"/>
  </r>
  <r>
    <x v="0"/>
    <x v="0"/>
    <s v="1A4 Other Sectors"/>
    <s v="1A4a Commercial/Institutional"/>
    <s v="Diesel"/>
    <x v="2"/>
    <x v="2"/>
    <n v="0.53653200000000001"/>
  </r>
  <r>
    <x v="0"/>
    <x v="0"/>
    <s v="1A4 Other Sectors"/>
    <s v="1A4a Commercial/Institutional"/>
    <s v="Diesel"/>
    <x v="2"/>
    <x v="3"/>
    <n v="0.55450860000000013"/>
  </r>
  <r>
    <x v="0"/>
    <x v="0"/>
    <s v="1A4 Other Sectors"/>
    <s v="1A4a Commercial/Institutional"/>
    <s v="Diesel"/>
    <x v="2"/>
    <x v="4"/>
    <n v="0.57248399999999999"/>
  </r>
  <r>
    <x v="0"/>
    <x v="0"/>
    <s v="1A4 Other Sectors"/>
    <s v="1A4a Commercial/Institutional"/>
    <s v="Diesel"/>
    <x v="2"/>
    <x v="5"/>
    <n v="0.59046299999999996"/>
  </r>
  <r>
    <x v="0"/>
    <x v="0"/>
    <s v="1A4 Other Sectors"/>
    <s v="1A4a Commercial/Institutional"/>
    <s v="Residual Fuel Oil (HFO)"/>
    <x v="2"/>
    <x v="0"/>
    <n v="7.0886399999999988E-2"/>
  </r>
  <r>
    <x v="0"/>
    <x v="0"/>
    <s v="1A4 Other Sectors"/>
    <s v="1A4a Commercial/Institutional"/>
    <s v="Residual Fuel Oil (HFO)"/>
    <x v="2"/>
    <x v="1"/>
    <n v="6.0200974578008028E-2"/>
  </r>
  <r>
    <x v="0"/>
    <x v="0"/>
    <s v="1A4 Other Sectors"/>
    <s v="1A4a Commercial/Institutional"/>
    <s v="Residual Fuel Oil (HFO)"/>
    <x v="2"/>
    <x v="2"/>
    <n v="6.0193561431952494E-2"/>
  </r>
  <r>
    <x v="0"/>
    <x v="0"/>
    <s v="1A4 Other Sectors"/>
    <s v="1A4a Commercial/Institutional"/>
    <s v="Residual Fuel Oil (HFO)"/>
    <x v="2"/>
    <x v="3"/>
    <n v="6.020790911302723E-2"/>
  </r>
  <r>
    <x v="0"/>
    <x v="0"/>
    <s v="1A4 Other Sectors"/>
    <s v="1A4a Commercial/Institutional"/>
    <s v="Residual Fuel Oil (HFO)"/>
    <x v="2"/>
    <x v="4"/>
    <n v="6.0213000000000003E-2"/>
  </r>
  <r>
    <x v="0"/>
    <x v="0"/>
    <s v="1A4 Other Sectors"/>
    <s v="1A4a Commercial/Institutional"/>
    <s v="Residual Fuel Oil (HFO)"/>
    <x v="2"/>
    <x v="5"/>
    <n v="6.0221999999999998E-2"/>
  </r>
  <r>
    <x v="0"/>
    <x v="0"/>
    <s v="1A4 Other Sectors"/>
    <s v="1A4a Commercial/Institutional"/>
    <s v="Coal"/>
    <x v="2"/>
    <x v="0"/>
    <n v="3.5685944000000004E-2"/>
  </r>
  <r>
    <x v="0"/>
    <x v="0"/>
    <s v="1A4 Other Sectors"/>
    <s v="1A4a Commercial/Institutional"/>
    <s v="Coal"/>
    <x v="2"/>
    <x v="1"/>
    <n v="3.5786999999999999E-2"/>
  </r>
  <r>
    <x v="0"/>
    <x v="0"/>
    <s v="1A4 Other Sectors"/>
    <s v="1A4a Commercial/Institutional"/>
    <s v="Coal"/>
    <x v="2"/>
    <x v="2"/>
    <n v="3.3503999999999999E-2"/>
  </r>
  <r>
    <x v="0"/>
    <x v="0"/>
    <s v="1A4 Other Sectors"/>
    <s v="1A4a Commercial/Institutional"/>
    <s v="Coal"/>
    <x v="2"/>
    <x v="3"/>
    <n v="3.1220999999999999E-2"/>
  </r>
  <r>
    <x v="0"/>
    <x v="0"/>
    <s v="1A4 Other Sectors"/>
    <s v="1A4a Commercial/Institutional"/>
    <s v="Coal"/>
    <x v="2"/>
    <x v="4"/>
    <n v="2.8937999999999998E-2"/>
  </r>
  <r>
    <x v="0"/>
    <x v="0"/>
    <s v="1A4 Other Sectors"/>
    <s v="1A4a Commercial/Institutional"/>
    <s v="Coal"/>
    <x v="2"/>
    <x v="5"/>
    <n v="2.6655000000000002E-2"/>
  </r>
  <r>
    <x v="0"/>
    <x v="0"/>
    <s v="1A4 Other Sectors"/>
    <s v="1A4a Commercial/Institutional"/>
    <s v="Gas work gas"/>
    <x v="2"/>
    <x v="0"/>
    <n v="0"/>
  </r>
  <r>
    <x v="0"/>
    <x v="0"/>
    <s v="1A4 Other Sectors"/>
    <s v="1A4a Commercial/Institutional"/>
    <s v="Gas work gas"/>
    <x v="2"/>
    <x v="1"/>
    <n v="0"/>
  </r>
  <r>
    <x v="0"/>
    <x v="0"/>
    <s v="1A4 Other Sectors"/>
    <s v="1A4a Commercial/Institutional"/>
    <s v="Gas work gas"/>
    <x v="2"/>
    <x v="2"/>
    <n v="0"/>
  </r>
  <r>
    <x v="0"/>
    <x v="0"/>
    <s v="1A4 Other Sectors"/>
    <s v="1A4a Commercial/Institutional"/>
    <s v="Gas work gas"/>
    <x v="2"/>
    <x v="3"/>
    <n v="0"/>
  </r>
  <r>
    <x v="0"/>
    <x v="0"/>
    <s v="1A4 Other Sectors"/>
    <s v="1A4a Commercial/Institutional"/>
    <s v="Gas work gas"/>
    <x v="2"/>
    <x v="4"/>
    <n v="0"/>
  </r>
  <r>
    <x v="0"/>
    <x v="0"/>
    <s v="1A4 Other Sectors"/>
    <s v="1A4a Commercial/Institutional"/>
    <s v="Gas work gas"/>
    <x v="2"/>
    <x v="5"/>
    <n v="0"/>
  </r>
  <r>
    <x v="0"/>
    <x v="0"/>
    <s v="1A4 Other Sectors"/>
    <s v="1A4a Commercial/Institutional"/>
    <s v="Gas"/>
    <x v="2"/>
    <x v="0"/>
    <n v="3.1382400000000031E-4"/>
  </r>
  <r>
    <x v="0"/>
    <x v="0"/>
    <s v="1A4 Other Sectors"/>
    <s v="1A4a Commercial/Institutional"/>
    <s v="Gas"/>
    <x v="2"/>
    <x v="1"/>
    <n v="4.66396E-4"/>
  </r>
  <r>
    <x v="0"/>
    <x v="0"/>
    <s v="1A4 Other Sectors"/>
    <s v="1A4a Commercial/Institutional"/>
    <s v="Gas"/>
    <x v="2"/>
    <x v="2"/>
    <n v="4.8508499999999995E-4"/>
  </r>
  <r>
    <x v="0"/>
    <x v="0"/>
    <s v="1A4 Other Sectors"/>
    <s v="1A4a Commercial/Institutional"/>
    <s v="Gas"/>
    <x v="2"/>
    <x v="3"/>
    <n v="5.0377400000000002E-4"/>
  </r>
  <r>
    <x v="0"/>
    <x v="0"/>
    <s v="1A4 Other Sectors"/>
    <s v="1A4a Commercial/Institutional"/>
    <s v="Gas"/>
    <x v="2"/>
    <x v="4"/>
    <n v="5.22E-4"/>
  </r>
  <r>
    <x v="0"/>
    <x v="0"/>
    <s v="1A4 Other Sectors"/>
    <s v="1A4a Commercial/Institutional"/>
    <s v="Gas"/>
    <x v="2"/>
    <x v="5"/>
    <n v="5.4100000000000003E-4"/>
  </r>
  <r>
    <x v="0"/>
    <x v="0"/>
    <s v="1A4 Other Sectors"/>
    <s v="1A4b Residential"/>
    <s v="Kerosene"/>
    <x v="2"/>
    <x v="0"/>
    <n v="4.3786281000000003E-2"/>
  </r>
  <r>
    <x v="0"/>
    <x v="0"/>
    <s v="1A4 Other Sectors"/>
    <s v="1A4b Residential"/>
    <s v="Kerosene"/>
    <x v="2"/>
    <x v="1"/>
    <n v="4.3784999999999998E-2"/>
  </r>
  <r>
    <x v="0"/>
    <x v="0"/>
    <s v="1A4 Other Sectors"/>
    <s v="1A4b Residential"/>
    <s v="Kerosene"/>
    <x v="2"/>
    <x v="2"/>
    <n v="3.1986000000000001E-2"/>
  </r>
  <r>
    <x v="0"/>
    <x v="0"/>
    <s v="1A4 Other Sectors"/>
    <s v="1A4b Residential"/>
    <s v="Kerosene"/>
    <x v="2"/>
    <x v="3"/>
    <n v="3.6826110000000002E-2"/>
  </r>
  <r>
    <x v="0"/>
    <x v="0"/>
    <s v="1A4 Other Sectors"/>
    <s v="1A4b Residential"/>
    <s v="Kerosene"/>
    <x v="2"/>
    <x v="4"/>
    <n v="3.3260999999999999E-2"/>
  </r>
  <r>
    <x v="0"/>
    <x v="0"/>
    <s v="1A4 Other Sectors"/>
    <s v="1A4b Residential"/>
    <s v="Kerosene"/>
    <x v="2"/>
    <x v="5"/>
    <n v="2.8947000000000001E-2"/>
  </r>
  <r>
    <x v="0"/>
    <x v="0"/>
    <s v="1A4 Other Sectors"/>
    <s v="1A4b Residential"/>
    <s v="Residual Fuel Oil (HFO)"/>
    <x v="2"/>
    <x v="0"/>
    <n v="4.1822975999999997E-5"/>
  </r>
  <r>
    <x v="0"/>
    <x v="0"/>
    <s v="1A4 Other Sectors"/>
    <s v="1A4b Residential"/>
    <s v="Residual Fuel Oil (HFO)"/>
    <x v="2"/>
    <x v="1"/>
    <n v="3.9295200000000003E-5"/>
  </r>
  <r>
    <x v="0"/>
    <x v="0"/>
    <s v="1A4 Other Sectors"/>
    <s v="1A4b Residential"/>
    <s v="Residual Fuel Oil (HFO)"/>
    <x v="2"/>
    <x v="2"/>
    <n v="3.9518099999999997E-5"/>
  </r>
  <r>
    <x v="0"/>
    <x v="0"/>
    <s v="1A4 Other Sectors"/>
    <s v="1A4b Residential"/>
    <s v="Residual Fuel Oil (HFO)"/>
    <x v="2"/>
    <x v="3"/>
    <n v="3.9740999999999998E-5"/>
  </r>
  <r>
    <x v="0"/>
    <x v="0"/>
    <s v="1A4 Other Sectors"/>
    <s v="1A4b Residential"/>
    <s v="Residual Fuel Oil (HFO)"/>
    <x v="2"/>
    <x v="4"/>
    <n v="3.8999999999999999E-5"/>
  </r>
  <r>
    <x v="0"/>
    <x v="0"/>
    <s v="1A4 Other Sectors"/>
    <s v="1A4b Residential"/>
    <s v="Residual Fuel Oil (HFO)"/>
    <x v="2"/>
    <x v="5"/>
    <n v="3.8999999999999999E-5"/>
  </r>
  <r>
    <x v="0"/>
    <x v="0"/>
    <s v="1A4 Other Sectors"/>
    <s v="1A4b Residential"/>
    <s v="LPG"/>
    <x v="2"/>
    <x v="0"/>
    <n v="1.74976848E-2"/>
  </r>
  <r>
    <x v="0"/>
    <x v="0"/>
    <s v="1A4 Other Sectors"/>
    <s v="1A4b Residential"/>
    <s v="LPG"/>
    <x v="2"/>
    <x v="1"/>
    <n v="1.72432E-2"/>
  </r>
  <r>
    <x v="0"/>
    <x v="0"/>
    <s v="1A4 Other Sectors"/>
    <s v="1A4b Residential"/>
    <s v="LPG"/>
    <x v="2"/>
    <x v="2"/>
    <n v="1.7427000000000002E-2"/>
  </r>
  <r>
    <x v="0"/>
    <x v="0"/>
    <s v="1A4 Other Sectors"/>
    <s v="1A4b Residential"/>
    <s v="LPG"/>
    <x v="2"/>
    <x v="3"/>
    <n v="1.7610799999999999E-2"/>
  </r>
  <r>
    <x v="0"/>
    <x v="0"/>
    <s v="1A4 Other Sectors"/>
    <s v="1A4b Residential"/>
    <s v="LPG"/>
    <x v="2"/>
    <x v="4"/>
    <n v="1.7794999999999998E-2"/>
  </r>
  <r>
    <x v="0"/>
    <x v="0"/>
    <s v="1A4 Other Sectors"/>
    <s v="1A4b Residential"/>
    <s v="LPG"/>
    <x v="2"/>
    <x v="5"/>
    <n v="1.7978000000000001E-2"/>
  </r>
  <r>
    <x v="0"/>
    <x v="0"/>
    <s v="1A4 Other Sectors"/>
    <s v="1A4b Residential"/>
    <s v="Coal"/>
    <x v="2"/>
    <x v="0"/>
    <n v="0.19181194899999998"/>
  </r>
  <r>
    <x v="0"/>
    <x v="0"/>
    <s v="1A4 Other Sectors"/>
    <s v="1A4b Residential"/>
    <s v="Coal"/>
    <x v="2"/>
    <x v="1"/>
    <n v="0.23595099999999999"/>
  </r>
  <r>
    <x v="0"/>
    <x v="0"/>
    <s v="1A4 Other Sectors"/>
    <s v="1A4b Residential"/>
    <s v="Coal"/>
    <x v="2"/>
    <x v="2"/>
    <n v="0.248137"/>
  </r>
  <r>
    <x v="0"/>
    <x v="0"/>
    <s v="1A4 Other Sectors"/>
    <s v="1A4b Residential"/>
    <s v="Coal"/>
    <x v="2"/>
    <x v="3"/>
    <n v="0.248137"/>
  </r>
  <r>
    <x v="0"/>
    <x v="0"/>
    <s v="1A4 Other Sectors"/>
    <s v="1A4b Residential"/>
    <s v="Coal"/>
    <x v="2"/>
    <x v="4"/>
    <n v="0.27629900000000002"/>
  </r>
  <r>
    <x v="0"/>
    <x v="0"/>
    <s v="1A4 Other Sectors"/>
    <s v="1A4b Residential"/>
    <s v="Coal"/>
    <x v="2"/>
    <x v="5"/>
    <n v="0.29441499999999998"/>
  </r>
  <r>
    <x v="0"/>
    <x v="0"/>
    <n v="0"/>
    <n v="0"/>
    <s v="Wood/Wood Waste"/>
    <x v="2"/>
    <x v="0"/>
    <n v="3.6496531889999995"/>
  </r>
  <r>
    <x v="0"/>
    <x v="0"/>
    <n v="0"/>
    <n v="0"/>
    <s v="Wood/Wood Waste"/>
    <x v="2"/>
    <x v="1"/>
    <n v="2.8314300000000001"/>
  </r>
  <r>
    <x v="0"/>
    <x v="0"/>
    <n v="0"/>
    <n v="0"/>
    <s v="Wood/Wood Waste"/>
    <x v="2"/>
    <x v="2"/>
    <n v="2.72925"/>
  </r>
  <r>
    <x v="0"/>
    <x v="0"/>
    <n v="0"/>
    <n v="0"/>
    <s v="Wood/Wood Waste"/>
    <x v="2"/>
    <x v="3"/>
    <n v="2.6763300000000001"/>
  </r>
  <r>
    <x v="0"/>
    <x v="0"/>
    <n v="0"/>
    <n v="0"/>
    <s v="Wood/Wood Waste"/>
    <x v="2"/>
    <x v="4"/>
    <n v="2.59056"/>
  </r>
  <r>
    <x v="0"/>
    <x v="0"/>
    <n v="0"/>
    <n v="0"/>
    <s v="Wood/Wood Waste"/>
    <x v="2"/>
    <x v="5"/>
    <n v="2.51301"/>
  </r>
  <r>
    <x v="0"/>
    <x v="0"/>
    <n v="0"/>
    <n v="0"/>
    <s v="Other primary solid biomass"/>
    <x v="2"/>
    <x v="0"/>
    <n v="0"/>
  </r>
  <r>
    <x v="0"/>
    <x v="0"/>
    <n v="0"/>
    <n v="0"/>
    <s v="Other primary solid biomass"/>
    <x v="2"/>
    <x v="1"/>
    <n v="0"/>
  </r>
  <r>
    <x v="0"/>
    <x v="0"/>
    <n v="0"/>
    <n v="0"/>
    <s v="Other primary solid biomass"/>
    <x v="2"/>
    <x v="2"/>
    <n v="0"/>
  </r>
  <r>
    <x v="0"/>
    <x v="0"/>
    <n v="0"/>
    <n v="0"/>
    <s v="Other primary solid biomass"/>
    <x v="2"/>
    <x v="3"/>
    <n v="0"/>
  </r>
  <r>
    <x v="0"/>
    <x v="0"/>
    <n v="0"/>
    <n v="0"/>
    <s v="Other primary solid biomass"/>
    <x v="2"/>
    <x v="4"/>
    <n v="0"/>
  </r>
  <r>
    <x v="0"/>
    <x v="0"/>
    <n v="0"/>
    <n v="0"/>
    <s v="Other primary solid biomass"/>
    <x v="2"/>
    <x v="5"/>
    <n v="0"/>
  </r>
  <r>
    <x v="0"/>
    <x v="0"/>
    <n v="0"/>
    <n v="0"/>
    <s v="Wood/Wood Waste"/>
    <x v="2"/>
    <x v="0"/>
    <n v="7.981725000000002E-2"/>
  </r>
  <r>
    <x v="0"/>
    <x v="0"/>
    <n v="0"/>
    <n v="0"/>
    <s v="Wood/Wood Waste"/>
    <x v="2"/>
    <x v="1"/>
    <n v="8.1654000000000018E-2"/>
  </r>
  <r>
    <x v="0"/>
    <x v="0"/>
    <n v="0"/>
    <n v="0"/>
    <s v="Wood/Wood Waste"/>
    <x v="2"/>
    <x v="2"/>
    <n v="8.3490750000000016E-2"/>
  </r>
  <r>
    <x v="0"/>
    <x v="0"/>
    <n v="0"/>
    <n v="0"/>
    <s v="Wood/Wood Waste"/>
    <x v="2"/>
    <x v="3"/>
    <n v="8.5327500000000028E-2"/>
  </r>
  <r>
    <x v="0"/>
    <x v="0"/>
    <n v="0"/>
    <n v="0"/>
    <s v="Wood/Wood Waste"/>
    <x v="2"/>
    <x v="4"/>
    <n v="8.716425000000004E-2"/>
  </r>
  <r>
    <x v="0"/>
    <x v="0"/>
    <n v="0"/>
    <n v="0"/>
    <s v="Wood/Wood Waste"/>
    <x v="2"/>
    <x v="5"/>
    <n v="8.9001000000000025E-2"/>
  </r>
  <r>
    <x v="0"/>
    <x v="0"/>
    <s v="1A4 Other Sectors"/>
    <s v="1A4c Agriculture/Forestry/Fishing/Fish Farms"/>
    <s v="Motor gasoline"/>
    <x v="2"/>
    <x v="0"/>
    <n v="1.2018564000000001E-2"/>
  </r>
  <r>
    <x v="0"/>
    <x v="0"/>
    <s v="1A4 Other Sectors"/>
    <s v="1A4c Agriculture/Forestry/Fishing/Fish Farms"/>
    <s v="Motor gasoline"/>
    <x v="2"/>
    <x v="1"/>
    <n v="1.1442000000000001E-2"/>
  </r>
  <r>
    <x v="0"/>
    <x v="0"/>
    <s v="1A4 Other Sectors"/>
    <s v="1A4c Agriculture/Forestry/Fishing/Fish Farms"/>
    <s v="Motor gasoline"/>
    <x v="2"/>
    <x v="2"/>
    <n v="1.1639999999999999E-2"/>
  </r>
  <r>
    <x v="0"/>
    <x v="0"/>
    <s v="1A4 Other Sectors"/>
    <s v="1A4c Agriculture/Forestry/Fishing/Fish Farms"/>
    <s v="Motor gasoline"/>
    <x v="2"/>
    <x v="3"/>
    <n v="1.2387E-2"/>
  </r>
  <r>
    <x v="0"/>
    <x v="0"/>
    <s v="1A4 Other Sectors"/>
    <s v="1A4c Agriculture/Forestry/Fishing/Fish Farms"/>
    <s v="Motor gasoline"/>
    <x v="2"/>
    <x v="4"/>
    <n v="1.2744E-2"/>
  </r>
  <r>
    <x v="0"/>
    <x v="0"/>
    <s v="1A4 Other Sectors"/>
    <s v="1A4c Agriculture/Forestry/Fishing/Fish Farms"/>
    <s v="Motor gasoline"/>
    <x v="2"/>
    <x v="5"/>
    <n v="1.3485E-2"/>
  </r>
  <r>
    <x v="0"/>
    <x v="0"/>
    <s v="1A4 Other Sectors"/>
    <s v="1A4c Agriculture/Forestry/Fishing/Fish Farms"/>
    <s v="Kerosene"/>
    <x v="2"/>
    <x v="0"/>
    <n v="4.7996399999999991E-3"/>
  </r>
  <r>
    <x v="0"/>
    <x v="0"/>
    <s v="1A4 Other Sectors"/>
    <s v="1A4c Agriculture/Forestry/Fishing/Fish Farms"/>
    <s v="Kerosene"/>
    <x v="2"/>
    <x v="1"/>
    <n v="1.0284E-2"/>
  </r>
  <r>
    <x v="0"/>
    <x v="0"/>
    <s v="1A4 Other Sectors"/>
    <s v="1A4c Agriculture/Forestry/Fishing/Fish Farms"/>
    <s v="Kerosene"/>
    <x v="2"/>
    <x v="2"/>
    <n v="1.299252E-2"/>
  </r>
  <r>
    <x v="0"/>
    <x v="0"/>
    <s v="1A4 Other Sectors"/>
    <s v="1A4c Agriculture/Forestry/Fishing/Fish Farms"/>
    <s v="Kerosene"/>
    <x v="2"/>
    <x v="3"/>
    <n v="1.7110949999999996E-2"/>
  </r>
  <r>
    <x v="0"/>
    <x v="0"/>
    <s v="1A4 Other Sectors"/>
    <s v="1A4c Agriculture/Forestry/Fishing/Fish Farms"/>
    <s v="Kerosene"/>
    <x v="2"/>
    <x v="4"/>
    <n v="8.8229999999999992E-3"/>
  </r>
  <r>
    <x v="0"/>
    <x v="0"/>
    <s v="1A4 Other Sectors"/>
    <s v="1A4c Agriculture/Forestry/Fishing/Fish Farms"/>
    <s v="Kerosene"/>
    <x v="2"/>
    <x v="5"/>
    <n v="9.4859999999999996E-3"/>
  </r>
  <r>
    <x v="0"/>
    <x v="0"/>
    <s v="1A4 Other Sectors"/>
    <s v="1A4c Agriculture/Forestry/Fishing/Fish Farms"/>
    <s v="Diesel"/>
    <x v="2"/>
    <x v="0"/>
    <n v="0.11585219400000001"/>
  </r>
  <r>
    <x v="0"/>
    <x v="0"/>
    <s v="1A4 Other Sectors"/>
    <s v="1A4c Agriculture/Forestry/Fishing/Fish Farms"/>
    <s v="Diesel"/>
    <x v="2"/>
    <x v="1"/>
    <n v="0.12395100000000001"/>
  </r>
  <r>
    <x v="0"/>
    <x v="0"/>
    <s v="1A4 Other Sectors"/>
    <s v="1A4c Agriculture/Forestry/Fishing/Fish Farms"/>
    <s v="Diesel"/>
    <x v="2"/>
    <x v="2"/>
    <n v="0.12487259999999999"/>
  </r>
  <r>
    <x v="0"/>
    <x v="0"/>
    <s v="1A4 Other Sectors"/>
    <s v="1A4c Agriculture/Forestry/Fishing/Fish Farms"/>
    <s v="Diesel"/>
    <x v="2"/>
    <x v="3"/>
    <n v="0.12270038999999998"/>
  </r>
  <r>
    <x v="0"/>
    <x v="0"/>
    <s v="1A4 Other Sectors"/>
    <s v="1A4c Agriculture/Forestry/Fishing/Fish Farms"/>
    <s v="Diesel"/>
    <x v="2"/>
    <x v="4"/>
    <n v="0.13389899999999999"/>
  </r>
  <r>
    <x v="0"/>
    <x v="0"/>
    <s v="1A4 Other Sectors"/>
    <s v="1A4c Agriculture/Forestry/Fishing/Fish Farms"/>
    <s v="Diesel"/>
    <x v="2"/>
    <x v="5"/>
    <n v="0.138321"/>
  </r>
  <r>
    <x v="0"/>
    <x v="0"/>
    <s v="1A4 Other Sectors"/>
    <s v="1A4c Agriculture/Forestry/Fishing/Fish Farms"/>
    <s v="Residual Fuel Oil (HFO)"/>
    <x v="2"/>
    <x v="0"/>
    <n v="6.3159782399999998E-3"/>
  </r>
  <r>
    <x v="0"/>
    <x v="0"/>
    <s v="1A4 Other Sectors"/>
    <s v="1A4c Agriculture/Forestry/Fishing/Fish Farms"/>
    <s v="Residual Fuel Oil (HFO)"/>
    <x v="2"/>
    <x v="1"/>
    <n v="6.5603723999999993E-3"/>
  </r>
  <r>
    <x v="0"/>
    <x v="0"/>
    <s v="1A4 Other Sectors"/>
    <s v="1A4c Agriculture/Forestry/Fishing/Fish Farms"/>
    <s v="Residual Fuel Oil (HFO)"/>
    <x v="2"/>
    <x v="2"/>
    <n v="6.8336400000000002E-3"/>
  </r>
  <r>
    <x v="0"/>
    <x v="0"/>
    <s v="1A4 Other Sectors"/>
    <s v="1A4c Agriculture/Forestry/Fishing/Fish Farms"/>
    <s v="Residual Fuel Oil (HFO)"/>
    <x v="2"/>
    <x v="3"/>
    <n v="7.1430864E-3"/>
  </r>
  <r>
    <x v="0"/>
    <x v="0"/>
    <s v="1A4 Other Sectors"/>
    <s v="1A4c Agriculture/Forestry/Fishing/Fish Farms"/>
    <s v="Residual Fuel Oil (HFO)"/>
    <x v="2"/>
    <x v="4"/>
    <n v="7.4879999999999999E-3"/>
  </r>
  <r>
    <x v="0"/>
    <x v="0"/>
    <s v="1A4 Other Sectors"/>
    <s v="1A4c Agriculture/Forestry/Fishing/Fish Farms"/>
    <s v="Residual Fuel Oil (HFO)"/>
    <x v="2"/>
    <x v="5"/>
    <n v="7.8720000000000005E-3"/>
  </r>
  <r>
    <x v="0"/>
    <x v="0"/>
    <s v="1A4 Other Sectors"/>
    <s v="1A4c Agriculture/Forestry/Fishing/Fish Farms"/>
    <s v="LPG"/>
    <x v="2"/>
    <x v="0"/>
    <n v="5.0794080000000001E-5"/>
  </r>
  <r>
    <x v="0"/>
    <x v="0"/>
    <s v="1A4 Other Sectors"/>
    <s v="1A4c Agriculture/Forestry/Fishing/Fish Farms"/>
    <s v="LPG"/>
    <x v="2"/>
    <x v="1"/>
    <n v="4.0000000000000003E-5"/>
  </r>
  <r>
    <x v="0"/>
    <x v="0"/>
    <s v="1A4 Other Sectors"/>
    <s v="1A4c Agriculture/Forestry/Fishing/Fish Farms"/>
    <s v="LPG"/>
    <x v="2"/>
    <x v="2"/>
    <n v="3.6999999999999998E-5"/>
  </r>
  <r>
    <x v="0"/>
    <x v="0"/>
    <s v="1A4 Other Sectors"/>
    <s v="1A4c Agriculture/Forestry/Fishing/Fish Farms"/>
    <s v="LPG"/>
    <x v="2"/>
    <x v="3"/>
    <n v="4.5000000000000003E-5"/>
  </r>
  <r>
    <x v="0"/>
    <x v="0"/>
    <s v="1A4 Other Sectors"/>
    <s v="1A4c Agriculture/Forestry/Fishing/Fish Farms"/>
    <s v="LPG"/>
    <x v="2"/>
    <x v="4"/>
    <n v="4.5000000000000003E-5"/>
  </r>
  <r>
    <x v="0"/>
    <x v="0"/>
    <s v="1A4 Other Sectors"/>
    <s v="1A4c Agriculture/Forestry/Fishing/Fish Farms"/>
    <s v="LPG"/>
    <x v="2"/>
    <x v="5"/>
    <n v="4.5000000000000003E-5"/>
  </r>
  <r>
    <x v="0"/>
    <x v="0"/>
    <s v="1A4 Other Sectors"/>
    <s v="1A4c Agriculture/Forestry/Fishing/Fish Farms"/>
    <s v="Coal"/>
    <x v="2"/>
    <x v="0"/>
    <n v="0"/>
  </r>
  <r>
    <x v="0"/>
    <x v="0"/>
    <s v="1A4 Other Sectors"/>
    <s v="1A4c Agriculture/Forestry/Fishing/Fish Farms"/>
    <s v="Coal"/>
    <x v="2"/>
    <x v="1"/>
    <n v="4.1800000000000002E-4"/>
  </r>
  <r>
    <x v="0"/>
    <x v="0"/>
    <s v="1A4 Other Sectors"/>
    <s v="1A4c Agriculture/Forestry/Fishing/Fish Farms"/>
    <s v="Coal"/>
    <x v="2"/>
    <x v="2"/>
    <n v="6.4719000000000007E-4"/>
  </r>
  <r>
    <x v="0"/>
    <x v="0"/>
    <s v="1A4 Other Sectors"/>
    <s v="1A4c Agriculture/Forestry/Fishing/Fish Farms"/>
    <s v="Coal"/>
    <x v="2"/>
    <x v="3"/>
    <n v="1.4032199999999999E-3"/>
  </r>
  <r>
    <x v="0"/>
    <x v="0"/>
    <s v="1A4 Other Sectors"/>
    <s v="1A4c Agriculture/Forestry/Fishing/Fish Farms"/>
    <s v="Coal"/>
    <x v="2"/>
    <x v="4"/>
    <n v="1.403E-3"/>
  </r>
  <r>
    <x v="0"/>
    <x v="0"/>
    <s v="1A4 Other Sectors"/>
    <s v="1A4c Agriculture/Forestry/Fishing/Fish Farms"/>
    <s v="Coal"/>
    <x v="2"/>
    <x v="5"/>
    <n v="1.403E-3"/>
  </r>
  <r>
    <x v="0"/>
    <x v="0"/>
    <s v="1A4 Other Sectors"/>
    <s v="1A4a Commercial/Institutional"/>
    <s v="Kerosene"/>
    <x v="3"/>
    <x v="0"/>
    <n v="3.8605799999999994E-4"/>
  </r>
  <r>
    <x v="0"/>
    <x v="0"/>
    <s v="1A4 Other Sectors"/>
    <s v="1A4a Commercial/Institutional"/>
    <s v="Kerosene"/>
    <x v="3"/>
    <x v="1"/>
    <n v="4.1274479999999994E-4"/>
  </r>
  <r>
    <x v="0"/>
    <x v="0"/>
    <s v="1A4 Other Sectors"/>
    <s v="1A4a Commercial/Institutional"/>
    <s v="Kerosene"/>
    <x v="3"/>
    <x v="2"/>
    <n v="3.8846159999999993E-4"/>
  </r>
  <r>
    <x v="0"/>
    <x v="0"/>
    <s v="1A4 Other Sectors"/>
    <s v="1A4a Commercial/Institutional"/>
    <s v="Kerosene"/>
    <x v="3"/>
    <x v="3"/>
    <n v="3.6417839999999997E-4"/>
  </r>
  <r>
    <x v="0"/>
    <x v="0"/>
    <s v="1A4 Other Sectors"/>
    <s v="1A4a Commercial/Institutional"/>
    <s v="Kerosene"/>
    <x v="3"/>
    <x v="4"/>
    <n v="3.3959999999999996E-4"/>
  </r>
  <r>
    <x v="0"/>
    <x v="0"/>
    <s v="1A4 Other Sectors"/>
    <s v="1A4a Commercial/Institutional"/>
    <s v="Kerosene"/>
    <x v="3"/>
    <x v="5"/>
    <n v="3.1559999999999997E-4"/>
  </r>
  <r>
    <x v="0"/>
    <x v="0"/>
    <s v="1A4 Other Sectors"/>
    <s v="1A4a Commercial/Institutional"/>
    <s v="Diesel"/>
    <x v="3"/>
    <x v="0"/>
    <n v="8.7532768800000008E-2"/>
  </r>
  <r>
    <x v="0"/>
    <x v="0"/>
    <s v="1A4 Other Sectors"/>
    <s v="1A4a Commercial/Institutional"/>
    <s v="Diesel"/>
    <x v="3"/>
    <x v="1"/>
    <n v="0.10371107999999998"/>
  </r>
  <r>
    <x v="0"/>
    <x v="0"/>
    <s v="1A4 Other Sectors"/>
    <s v="1A4a Commercial/Institutional"/>
    <s v="Diesel"/>
    <x v="3"/>
    <x v="2"/>
    <n v="0.1073064"/>
  </r>
  <r>
    <x v="0"/>
    <x v="0"/>
    <s v="1A4 Other Sectors"/>
    <s v="1A4a Commercial/Institutional"/>
    <s v="Diesel"/>
    <x v="3"/>
    <x v="3"/>
    <n v="0.11090172"/>
  </r>
  <r>
    <x v="0"/>
    <x v="0"/>
    <s v="1A4 Other Sectors"/>
    <s v="1A4a Commercial/Institutional"/>
    <s v="Diesel"/>
    <x v="3"/>
    <x v="4"/>
    <n v="0.11449680000000001"/>
  </r>
  <r>
    <x v="0"/>
    <x v="0"/>
    <s v="1A4 Other Sectors"/>
    <s v="1A4a Commercial/Institutional"/>
    <s v="Diesel"/>
    <x v="3"/>
    <x v="5"/>
    <n v="0.11809259999999999"/>
  </r>
  <r>
    <x v="0"/>
    <x v="0"/>
    <s v="1A4 Other Sectors"/>
    <s v="1A4a Commercial/Institutional"/>
    <s v="Residual Fuel Oil (HFO)"/>
    <x v="3"/>
    <x v="0"/>
    <n v="1.4177279999999999E-2"/>
  </r>
  <r>
    <x v="0"/>
    <x v="0"/>
    <s v="1A4 Other Sectors"/>
    <s v="1A4a Commercial/Institutional"/>
    <s v="Residual Fuel Oil (HFO)"/>
    <x v="3"/>
    <x v="1"/>
    <n v="1.2040194915601606E-2"/>
  </r>
  <r>
    <x v="0"/>
    <x v="0"/>
    <s v="1A4 Other Sectors"/>
    <s v="1A4a Commercial/Institutional"/>
    <s v="Residual Fuel Oil (HFO)"/>
    <x v="3"/>
    <x v="2"/>
    <n v="1.2038712286390498E-2"/>
  </r>
  <r>
    <x v="0"/>
    <x v="0"/>
    <s v="1A4 Other Sectors"/>
    <s v="1A4a Commercial/Institutional"/>
    <s v="Residual Fuel Oil (HFO)"/>
    <x v="3"/>
    <x v="3"/>
    <n v="1.2041581822605445E-2"/>
  </r>
  <r>
    <x v="0"/>
    <x v="0"/>
    <s v="1A4 Other Sectors"/>
    <s v="1A4a Commercial/Institutional"/>
    <s v="Residual Fuel Oil (HFO)"/>
    <x v="3"/>
    <x v="4"/>
    <n v="1.2042600000000001E-2"/>
  </r>
  <r>
    <x v="0"/>
    <x v="0"/>
    <s v="1A4 Other Sectors"/>
    <s v="1A4a Commercial/Institutional"/>
    <s v="Residual Fuel Oil (HFO)"/>
    <x v="3"/>
    <x v="5"/>
    <n v="1.20444E-2"/>
  </r>
  <r>
    <x v="0"/>
    <x v="0"/>
    <s v="1A4 Other Sectors"/>
    <s v="1A4a Commercial/Institutional"/>
    <s v="Coal"/>
    <x v="3"/>
    <x v="0"/>
    <n v="0.10705783200000001"/>
  </r>
  <r>
    <x v="0"/>
    <x v="0"/>
    <s v="1A4 Other Sectors"/>
    <s v="1A4a Commercial/Institutional"/>
    <s v="Coal"/>
    <x v="3"/>
    <x v="1"/>
    <n v="0.107361"/>
  </r>
  <r>
    <x v="0"/>
    <x v="0"/>
    <s v="1A4 Other Sectors"/>
    <s v="1A4a Commercial/Institutional"/>
    <s v="Coal"/>
    <x v="3"/>
    <x v="2"/>
    <n v="0.100512"/>
  </r>
  <r>
    <x v="0"/>
    <x v="0"/>
    <s v="1A4 Other Sectors"/>
    <s v="1A4a Commercial/Institutional"/>
    <s v="Coal"/>
    <x v="3"/>
    <x v="3"/>
    <n v="9.3662999999999996E-2"/>
  </r>
  <r>
    <x v="0"/>
    <x v="0"/>
    <s v="1A4 Other Sectors"/>
    <s v="1A4a Commercial/Institutional"/>
    <s v="Coal"/>
    <x v="3"/>
    <x v="4"/>
    <n v="8.6814000000000002E-2"/>
  </r>
  <r>
    <x v="0"/>
    <x v="0"/>
    <s v="1A4 Other Sectors"/>
    <s v="1A4a Commercial/Institutional"/>
    <s v="Coal"/>
    <x v="3"/>
    <x v="5"/>
    <n v="7.9964999999999994E-2"/>
  </r>
  <r>
    <x v="0"/>
    <x v="0"/>
    <s v="1A4 Other Sectors"/>
    <s v="1A4a Commercial/Institutional"/>
    <s v="Gas work gas"/>
    <x v="3"/>
    <x v="0"/>
    <n v="0"/>
  </r>
  <r>
    <x v="0"/>
    <x v="0"/>
    <s v="1A4 Other Sectors"/>
    <s v="1A4a Commercial/Institutional"/>
    <s v="Gas work gas"/>
    <x v="3"/>
    <x v="1"/>
    <n v="0"/>
  </r>
  <r>
    <x v="0"/>
    <x v="0"/>
    <s v="1A4 Other Sectors"/>
    <s v="1A4a Commercial/Institutional"/>
    <s v="Gas work gas"/>
    <x v="3"/>
    <x v="2"/>
    <n v="0"/>
  </r>
  <r>
    <x v="0"/>
    <x v="0"/>
    <s v="1A4 Other Sectors"/>
    <s v="1A4a Commercial/Institutional"/>
    <s v="Gas work gas"/>
    <x v="3"/>
    <x v="3"/>
    <n v="0"/>
  </r>
  <r>
    <x v="0"/>
    <x v="0"/>
    <s v="1A4 Other Sectors"/>
    <s v="1A4a Commercial/Institutional"/>
    <s v="Gas work gas"/>
    <x v="3"/>
    <x v="4"/>
    <n v="0"/>
  </r>
  <r>
    <x v="0"/>
    <x v="0"/>
    <s v="1A4 Other Sectors"/>
    <s v="1A4a Commercial/Institutional"/>
    <s v="Gas work gas"/>
    <x v="3"/>
    <x v="5"/>
    <n v="0"/>
  </r>
  <r>
    <x v="0"/>
    <x v="0"/>
    <s v="1A4 Other Sectors"/>
    <s v="1A4a Commercial/Institutional"/>
    <s v="Gas"/>
    <x v="3"/>
    <x v="0"/>
    <n v="3.1382400000000033E-5"/>
  </r>
  <r>
    <x v="0"/>
    <x v="0"/>
    <s v="1A4 Other Sectors"/>
    <s v="1A4a Commercial/Institutional"/>
    <s v="Gas"/>
    <x v="3"/>
    <x v="1"/>
    <n v="4.66396E-5"/>
  </r>
  <r>
    <x v="0"/>
    <x v="0"/>
    <s v="1A4 Other Sectors"/>
    <s v="1A4a Commercial/Institutional"/>
    <s v="Gas"/>
    <x v="3"/>
    <x v="2"/>
    <n v="4.8508499999999998E-5"/>
  </r>
  <r>
    <x v="0"/>
    <x v="0"/>
    <s v="1A4 Other Sectors"/>
    <s v="1A4a Commercial/Institutional"/>
    <s v="Gas"/>
    <x v="3"/>
    <x v="3"/>
    <n v="5.0377400000000003E-5"/>
  </r>
  <r>
    <x v="0"/>
    <x v="0"/>
    <s v="1A4 Other Sectors"/>
    <s v="1A4a Commercial/Institutional"/>
    <s v="Gas"/>
    <x v="3"/>
    <x v="4"/>
    <n v="5.2200000000000002E-5"/>
  </r>
  <r>
    <x v="0"/>
    <x v="0"/>
    <s v="1A4 Other Sectors"/>
    <s v="1A4a Commercial/Institutional"/>
    <s v="Gas"/>
    <x v="3"/>
    <x v="5"/>
    <n v="5.41E-5"/>
  </r>
  <r>
    <x v="0"/>
    <x v="0"/>
    <s v="1A4 Other Sectors"/>
    <s v="1A4b Residential"/>
    <s v="Kerosene"/>
    <x v="3"/>
    <x v="0"/>
    <n v="8.7572562000000007E-3"/>
  </r>
  <r>
    <x v="0"/>
    <x v="0"/>
    <s v="1A4 Other Sectors"/>
    <s v="1A4b Residential"/>
    <s v="Kerosene"/>
    <x v="3"/>
    <x v="1"/>
    <n v="8.7569999999999992E-3"/>
  </r>
  <r>
    <x v="0"/>
    <x v="0"/>
    <s v="1A4 Other Sectors"/>
    <s v="1A4b Residential"/>
    <s v="Kerosene"/>
    <x v="3"/>
    <x v="2"/>
    <n v="6.3971999999999996E-3"/>
  </r>
  <r>
    <x v="0"/>
    <x v="0"/>
    <s v="1A4 Other Sectors"/>
    <s v="1A4b Residential"/>
    <s v="Kerosene"/>
    <x v="3"/>
    <x v="3"/>
    <n v="7.3652220000000003E-3"/>
  </r>
  <r>
    <x v="0"/>
    <x v="0"/>
    <s v="1A4 Other Sectors"/>
    <s v="1A4b Residential"/>
    <s v="Kerosene"/>
    <x v="3"/>
    <x v="4"/>
    <n v="6.6521999999999996E-3"/>
  </r>
  <r>
    <x v="0"/>
    <x v="0"/>
    <s v="1A4 Other Sectors"/>
    <s v="1A4b Residential"/>
    <s v="Kerosene"/>
    <x v="3"/>
    <x v="5"/>
    <n v="5.7893999999999992E-3"/>
  </r>
  <r>
    <x v="0"/>
    <x v="0"/>
    <s v="1A4 Other Sectors"/>
    <s v="1A4b Residential"/>
    <s v="Residual Fuel Oil (HFO)"/>
    <x v="3"/>
    <x v="0"/>
    <n v="8.3645952000000007E-6"/>
  </r>
  <r>
    <x v="0"/>
    <x v="0"/>
    <s v="1A4 Other Sectors"/>
    <s v="1A4b Residential"/>
    <s v="Residual Fuel Oil (HFO)"/>
    <x v="3"/>
    <x v="1"/>
    <n v="7.8590399999999999E-6"/>
  </r>
  <r>
    <x v="0"/>
    <x v="0"/>
    <s v="1A4 Other Sectors"/>
    <s v="1A4b Residential"/>
    <s v="Residual Fuel Oil (HFO)"/>
    <x v="3"/>
    <x v="2"/>
    <n v="7.9036199999999997E-6"/>
  </r>
  <r>
    <x v="0"/>
    <x v="0"/>
    <s v="1A4 Other Sectors"/>
    <s v="1A4b Residential"/>
    <s v="Residual Fuel Oil (HFO)"/>
    <x v="3"/>
    <x v="3"/>
    <n v="7.9481999999999996E-6"/>
  </r>
  <r>
    <x v="0"/>
    <x v="0"/>
    <s v="1A4 Other Sectors"/>
    <s v="1A4b Residential"/>
    <s v="Residual Fuel Oil (HFO)"/>
    <x v="3"/>
    <x v="4"/>
    <n v="7.7999999999999999E-6"/>
  </r>
  <r>
    <x v="0"/>
    <x v="0"/>
    <s v="1A4 Other Sectors"/>
    <s v="1A4b Residential"/>
    <s v="Residual Fuel Oil (HFO)"/>
    <x v="3"/>
    <x v="5"/>
    <n v="7.7999999999999999E-6"/>
  </r>
  <r>
    <x v="0"/>
    <x v="0"/>
    <s v="1A4 Other Sectors"/>
    <s v="1A4b Residential"/>
    <s v="LPG"/>
    <x v="3"/>
    <x v="0"/>
    <n v="1.7497684799999999E-3"/>
  </r>
  <r>
    <x v="0"/>
    <x v="0"/>
    <s v="1A4 Other Sectors"/>
    <s v="1A4b Residential"/>
    <s v="LPG"/>
    <x v="3"/>
    <x v="1"/>
    <n v="1.7243200000000001E-3"/>
  </r>
  <r>
    <x v="0"/>
    <x v="0"/>
    <s v="1A4 Other Sectors"/>
    <s v="1A4b Residential"/>
    <s v="LPG"/>
    <x v="3"/>
    <x v="2"/>
    <n v="1.7427E-3"/>
  </r>
  <r>
    <x v="0"/>
    <x v="0"/>
    <s v="1A4 Other Sectors"/>
    <s v="1A4b Residential"/>
    <s v="LPG"/>
    <x v="3"/>
    <x v="3"/>
    <n v="1.7610799999999999E-3"/>
  </r>
  <r>
    <x v="0"/>
    <x v="0"/>
    <s v="1A4 Other Sectors"/>
    <s v="1A4b Residential"/>
    <s v="LPG"/>
    <x v="3"/>
    <x v="4"/>
    <n v="1.7795E-3"/>
  </r>
  <r>
    <x v="0"/>
    <x v="0"/>
    <s v="1A4 Other Sectors"/>
    <s v="1A4b Residential"/>
    <s v="LPG"/>
    <x v="3"/>
    <x v="5"/>
    <n v="1.7978000000000002E-3"/>
  </r>
  <r>
    <x v="0"/>
    <x v="0"/>
    <s v="1A4 Other Sectors"/>
    <s v="1A4b Residential"/>
    <s v="Coal"/>
    <x v="3"/>
    <x v="0"/>
    <n v="0.57543584699999994"/>
  </r>
  <r>
    <x v="0"/>
    <x v="0"/>
    <s v="1A4 Other Sectors"/>
    <s v="1A4b Residential"/>
    <s v="Coal"/>
    <x v="3"/>
    <x v="1"/>
    <n v="0.70785299999999995"/>
  </r>
  <r>
    <x v="0"/>
    <x v="0"/>
    <s v="1A4 Other Sectors"/>
    <s v="1A4b Residential"/>
    <s v="Coal"/>
    <x v="3"/>
    <x v="2"/>
    <n v="0.74441100000000004"/>
  </r>
  <r>
    <x v="0"/>
    <x v="0"/>
    <s v="1A4 Other Sectors"/>
    <s v="1A4b Residential"/>
    <s v="Coal"/>
    <x v="3"/>
    <x v="3"/>
    <n v="0.74441100000000004"/>
  </r>
  <r>
    <x v="0"/>
    <x v="0"/>
    <s v="1A4 Other Sectors"/>
    <s v="1A4b Residential"/>
    <s v="Coal"/>
    <x v="3"/>
    <x v="4"/>
    <n v="0.82889699999999999"/>
  </r>
  <r>
    <x v="0"/>
    <x v="0"/>
    <s v="1A4 Other Sectors"/>
    <s v="1A4b Residential"/>
    <s v="Coal"/>
    <x v="3"/>
    <x v="5"/>
    <n v="0.88324499999999995"/>
  </r>
  <r>
    <x v="0"/>
    <x v="0"/>
    <n v="0"/>
    <n v="0"/>
    <s v="Wood/Wood Waste"/>
    <x v="3"/>
    <x v="0"/>
    <n v="0.48662042519999993"/>
  </r>
  <r>
    <x v="0"/>
    <x v="0"/>
    <n v="0"/>
    <n v="0"/>
    <s v="Wood/Wood Waste"/>
    <x v="3"/>
    <x v="1"/>
    <n v="0.37752400000000003"/>
  </r>
  <r>
    <x v="0"/>
    <x v="0"/>
    <n v="0"/>
    <n v="0"/>
    <s v="Wood/Wood Waste"/>
    <x v="3"/>
    <x v="2"/>
    <n v="0.3639"/>
  </r>
  <r>
    <x v="0"/>
    <x v="0"/>
    <n v="0"/>
    <n v="0"/>
    <s v="Wood/Wood Waste"/>
    <x v="3"/>
    <x v="3"/>
    <n v="0.35684399999999999"/>
  </r>
  <r>
    <x v="0"/>
    <x v="0"/>
    <n v="0"/>
    <n v="0"/>
    <s v="Wood/Wood Waste"/>
    <x v="3"/>
    <x v="4"/>
    <n v="0.34540799999999999"/>
  </r>
  <r>
    <x v="0"/>
    <x v="0"/>
    <n v="0"/>
    <n v="0"/>
    <s v="Wood/Wood Waste"/>
    <x v="3"/>
    <x v="5"/>
    <n v="0.33506799999999998"/>
  </r>
  <r>
    <x v="0"/>
    <x v="0"/>
    <n v="0"/>
    <n v="0"/>
    <s v="Other primary solid biomass"/>
    <x v="3"/>
    <x v="0"/>
    <n v="0"/>
  </r>
  <r>
    <x v="0"/>
    <x v="0"/>
    <n v="0"/>
    <n v="0"/>
    <s v="Other primary solid biomass"/>
    <x v="3"/>
    <x v="1"/>
    <n v="0"/>
  </r>
  <r>
    <x v="0"/>
    <x v="0"/>
    <n v="0"/>
    <n v="0"/>
    <s v="Other primary solid biomass"/>
    <x v="3"/>
    <x v="2"/>
    <n v="0"/>
  </r>
  <r>
    <x v="0"/>
    <x v="0"/>
    <n v="0"/>
    <n v="0"/>
    <s v="Other primary solid biomass"/>
    <x v="3"/>
    <x v="3"/>
    <n v="0"/>
  </r>
  <r>
    <x v="0"/>
    <x v="0"/>
    <n v="0"/>
    <n v="0"/>
    <s v="Other primary solid biomass"/>
    <x v="3"/>
    <x v="4"/>
    <n v="0"/>
  </r>
  <r>
    <x v="0"/>
    <x v="0"/>
    <n v="0"/>
    <n v="0"/>
    <s v="Other primary solid biomass"/>
    <x v="3"/>
    <x v="5"/>
    <n v="0"/>
  </r>
  <r>
    <x v="0"/>
    <x v="0"/>
    <n v="0"/>
    <n v="0"/>
    <s v="Wood/Wood Waste"/>
    <x v="3"/>
    <x v="0"/>
    <n v="1.06423E-2"/>
  </r>
  <r>
    <x v="0"/>
    <x v="0"/>
    <n v="0"/>
    <n v="0"/>
    <s v="Wood/Wood Waste"/>
    <x v="3"/>
    <x v="1"/>
    <n v="1.0887200000000003E-2"/>
  </r>
  <r>
    <x v="0"/>
    <x v="0"/>
    <n v="0"/>
    <n v="0"/>
    <s v="Wood/Wood Waste"/>
    <x v="3"/>
    <x v="2"/>
    <n v="1.1132100000000002E-2"/>
  </r>
  <r>
    <x v="0"/>
    <x v="0"/>
    <n v="0"/>
    <n v="0"/>
    <s v="Wood/Wood Waste"/>
    <x v="3"/>
    <x v="3"/>
    <n v="1.1377000000000003E-2"/>
  </r>
  <r>
    <x v="0"/>
    <x v="0"/>
    <n v="0"/>
    <n v="0"/>
    <s v="Wood/Wood Waste"/>
    <x v="3"/>
    <x v="4"/>
    <n v="1.1621900000000004E-2"/>
  </r>
  <r>
    <x v="0"/>
    <x v="0"/>
    <n v="0"/>
    <n v="0"/>
    <s v="Wood/Wood Waste"/>
    <x v="3"/>
    <x v="5"/>
    <n v="1.1866800000000005E-2"/>
  </r>
  <r>
    <x v="0"/>
    <x v="0"/>
    <s v="1A4 Other Sectors"/>
    <s v="1A4c Agriculture/Forestry/Fishing/Fish Farms"/>
    <s v="Motor gasoline"/>
    <x v="3"/>
    <x v="0"/>
    <n v="2.4037128E-3"/>
  </r>
  <r>
    <x v="0"/>
    <x v="0"/>
    <s v="1A4 Other Sectors"/>
    <s v="1A4c Agriculture/Forestry/Fishing/Fish Farms"/>
    <s v="Motor gasoline"/>
    <x v="3"/>
    <x v="1"/>
    <n v="2.2883999999999999E-3"/>
  </r>
  <r>
    <x v="0"/>
    <x v="0"/>
    <s v="1A4 Other Sectors"/>
    <s v="1A4c Agriculture/Forestry/Fishing/Fish Farms"/>
    <s v="Motor gasoline"/>
    <x v="3"/>
    <x v="2"/>
    <n v="2.3280000000000002E-3"/>
  </r>
  <r>
    <x v="0"/>
    <x v="0"/>
    <s v="1A4 Other Sectors"/>
    <s v="1A4c Agriculture/Forestry/Fishing/Fish Farms"/>
    <s v="Motor gasoline"/>
    <x v="3"/>
    <x v="3"/>
    <n v="2.4774000000000003E-3"/>
  </r>
  <r>
    <x v="0"/>
    <x v="0"/>
    <s v="1A4 Other Sectors"/>
    <s v="1A4c Agriculture/Forestry/Fishing/Fish Farms"/>
    <s v="Motor gasoline"/>
    <x v="3"/>
    <x v="4"/>
    <n v="2.5487999999999999E-3"/>
  </r>
  <r>
    <x v="0"/>
    <x v="0"/>
    <s v="1A4 Other Sectors"/>
    <s v="1A4c Agriculture/Forestry/Fishing/Fish Farms"/>
    <s v="Motor gasoline"/>
    <x v="3"/>
    <x v="5"/>
    <n v="2.6970000000000002E-3"/>
  </r>
  <r>
    <x v="0"/>
    <x v="0"/>
    <s v="1A4 Other Sectors"/>
    <s v="1A4c Agriculture/Forestry/Fishing/Fish Farms"/>
    <s v="Kerosene"/>
    <x v="3"/>
    <x v="0"/>
    <n v="9.5992799999999987E-4"/>
  </r>
  <r>
    <x v="0"/>
    <x v="0"/>
    <s v="1A4 Other Sectors"/>
    <s v="1A4c Agriculture/Forestry/Fishing/Fish Farms"/>
    <s v="Kerosene"/>
    <x v="3"/>
    <x v="1"/>
    <n v="2.0567999999999997E-3"/>
  </r>
  <r>
    <x v="0"/>
    <x v="0"/>
    <s v="1A4 Other Sectors"/>
    <s v="1A4c Agriculture/Forestry/Fishing/Fish Farms"/>
    <s v="Kerosene"/>
    <x v="3"/>
    <x v="2"/>
    <n v="2.5985039999999997E-3"/>
  </r>
  <r>
    <x v="0"/>
    <x v="0"/>
    <s v="1A4 Other Sectors"/>
    <s v="1A4c Agriculture/Forestry/Fishing/Fish Farms"/>
    <s v="Kerosene"/>
    <x v="3"/>
    <x v="3"/>
    <n v="3.4221899999999994E-3"/>
  </r>
  <r>
    <x v="0"/>
    <x v="0"/>
    <s v="1A4 Other Sectors"/>
    <s v="1A4c Agriculture/Forestry/Fishing/Fish Farms"/>
    <s v="Kerosene"/>
    <x v="3"/>
    <x v="4"/>
    <n v="1.7645999999999998E-3"/>
  </r>
  <r>
    <x v="0"/>
    <x v="0"/>
    <s v="1A4 Other Sectors"/>
    <s v="1A4c Agriculture/Forestry/Fishing/Fish Farms"/>
    <s v="Kerosene"/>
    <x v="3"/>
    <x v="5"/>
    <n v="1.8971999999999997E-3"/>
  </r>
  <r>
    <x v="0"/>
    <x v="0"/>
    <s v="1A4 Other Sectors"/>
    <s v="1A4c Agriculture/Forestry/Fishing/Fish Farms"/>
    <s v="Diesel"/>
    <x v="3"/>
    <x v="0"/>
    <n v="2.3170438799999998E-2"/>
  </r>
  <r>
    <x v="0"/>
    <x v="0"/>
    <s v="1A4 Other Sectors"/>
    <s v="1A4c Agriculture/Forestry/Fishing/Fish Farms"/>
    <s v="Diesel"/>
    <x v="3"/>
    <x v="1"/>
    <n v="2.4790200000000002E-2"/>
  </r>
  <r>
    <x v="0"/>
    <x v="0"/>
    <s v="1A4 Other Sectors"/>
    <s v="1A4c Agriculture/Forestry/Fishing/Fish Farms"/>
    <s v="Diesel"/>
    <x v="3"/>
    <x v="2"/>
    <n v="2.4974519999999997E-2"/>
  </r>
  <r>
    <x v="0"/>
    <x v="0"/>
    <s v="1A4 Other Sectors"/>
    <s v="1A4c Agriculture/Forestry/Fishing/Fish Farms"/>
    <s v="Diesel"/>
    <x v="3"/>
    <x v="3"/>
    <n v="2.4540077999999996E-2"/>
  </r>
  <r>
    <x v="0"/>
    <x v="0"/>
    <s v="1A4 Other Sectors"/>
    <s v="1A4c Agriculture/Forestry/Fishing/Fish Farms"/>
    <s v="Diesel"/>
    <x v="3"/>
    <x v="4"/>
    <n v="2.6779799999999999E-2"/>
  </r>
  <r>
    <x v="0"/>
    <x v="0"/>
    <s v="1A4 Other Sectors"/>
    <s v="1A4c Agriculture/Forestry/Fishing/Fish Farms"/>
    <s v="Diesel"/>
    <x v="3"/>
    <x v="5"/>
    <n v="2.76642E-2"/>
  </r>
  <r>
    <x v="0"/>
    <x v="0"/>
    <s v="1A4 Other Sectors"/>
    <s v="1A4c Agriculture/Forestry/Fishing/Fish Farms"/>
    <s v="Residual Fuel Oil (HFO)"/>
    <x v="3"/>
    <x v="0"/>
    <n v="1.263195648E-3"/>
  </r>
  <r>
    <x v="0"/>
    <x v="0"/>
    <s v="1A4 Other Sectors"/>
    <s v="1A4c Agriculture/Forestry/Fishing/Fish Farms"/>
    <s v="Residual Fuel Oil (HFO)"/>
    <x v="3"/>
    <x v="1"/>
    <n v="1.3120744799999997E-3"/>
  </r>
  <r>
    <x v="0"/>
    <x v="0"/>
    <s v="1A4 Other Sectors"/>
    <s v="1A4c Agriculture/Forestry/Fishing/Fish Farms"/>
    <s v="Residual Fuel Oil (HFO)"/>
    <x v="3"/>
    <x v="2"/>
    <n v="1.366728E-3"/>
  </r>
  <r>
    <x v="0"/>
    <x v="0"/>
    <s v="1A4 Other Sectors"/>
    <s v="1A4c Agriculture/Forestry/Fishing/Fish Farms"/>
    <s v="Residual Fuel Oil (HFO)"/>
    <x v="3"/>
    <x v="3"/>
    <n v="1.4286172799999998E-3"/>
  </r>
  <r>
    <x v="0"/>
    <x v="0"/>
    <s v="1A4 Other Sectors"/>
    <s v="1A4c Agriculture/Forestry/Fishing/Fish Farms"/>
    <s v="Residual Fuel Oil (HFO)"/>
    <x v="3"/>
    <x v="4"/>
    <n v="1.4976E-3"/>
  </r>
  <r>
    <x v="0"/>
    <x v="0"/>
    <s v="1A4 Other Sectors"/>
    <s v="1A4c Agriculture/Forestry/Fishing/Fish Farms"/>
    <s v="Residual Fuel Oil (HFO)"/>
    <x v="3"/>
    <x v="5"/>
    <n v="1.5743999999999999E-3"/>
  </r>
  <r>
    <x v="0"/>
    <x v="0"/>
    <s v="1A4 Other Sectors"/>
    <s v="1A4c Agriculture/Forestry/Fishing/Fish Farms"/>
    <s v="LPG"/>
    <x v="3"/>
    <x v="0"/>
    <n v="5.0794080000000011E-6"/>
  </r>
  <r>
    <x v="0"/>
    <x v="0"/>
    <s v="1A4 Other Sectors"/>
    <s v="1A4c Agriculture/Forestry/Fishing/Fish Farms"/>
    <s v="LPG"/>
    <x v="3"/>
    <x v="1"/>
    <n v="3.9999999999999998E-6"/>
  </r>
  <r>
    <x v="0"/>
    <x v="0"/>
    <s v="1A4 Other Sectors"/>
    <s v="1A4c Agriculture/Forestry/Fishing/Fish Farms"/>
    <s v="LPG"/>
    <x v="3"/>
    <x v="2"/>
    <n v="3.7000000000000002E-6"/>
  </r>
  <r>
    <x v="0"/>
    <x v="0"/>
    <s v="1A4 Other Sectors"/>
    <s v="1A4c Agriculture/Forestry/Fishing/Fish Farms"/>
    <s v="LPG"/>
    <x v="3"/>
    <x v="3"/>
    <n v="4.5000000000000001E-6"/>
  </r>
  <r>
    <x v="0"/>
    <x v="0"/>
    <s v="1A4 Other Sectors"/>
    <s v="1A4c Agriculture/Forestry/Fishing/Fish Farms"/>
    <s v="LPG"/>
    <x v="3"/>
    <x v="4"/>
    <n v="4.5000000000000001E-6"/>
  </r>
  <r>
    <x v="0"/>
    <x v="0"/>
    <s v="1A4 Other Sectors"/>
    <s v="1A4c Agriculture/Forestry/Fishing/Fish Farms"/>
    <s v="LPG"/>
    <x v="3"/>
    <x v="5"/>
    <n v="4.5000000000000001E-6"/>
  </r>
  <r>
    <x v="0"/>
    <x v="0"/>
    <s v="1A4 Other Sectors"/>
    <s v="1A4c Agriculture/Forestry/Fishing/Fish Farms"/>
    <s v="Coal"/>
    <x v="3"/>
    <x v="0"/>
    <n v="0"/>
  </r>
  <r>
    <x v="0"/>
    <x v="0"/>
    <s v="1A4 Other Sectors"/>
    <s v="1A4c Agriculture/Forestry/Fishing/Fish Farms"/>
    <s v="Coal"/>
    <x v="3"/>
    <x v="1"/>
    <n v="1.2539999999999999E-3"/>
  </r>
  <r>
    <x v="0"/>
    <x v="0"/>
    <s v="1A4 Other Sectors"/>
    <s v="1A4c Agriculture/Forestry/Fishing/Fish Farms"/>
    <s v="Coal"/>
    <x v="3"/>
    <x v="2"/>
    <n v="1.9415700000000001E-3"/>
  </r>
  <r>
    <x v="0"/>
    <x v="0"/>
    <s v="1A4 Other Sectors"/>
    <s v="1A4c Agriculture/Forestry/Fishing/Fish Farms"/>
    <s v="Coal"/>
    <x v="3"/>
    <x v="3"/>
    <n v="4.2096599999999996E-3"/>
  </r>
  <r>
    <x v="0"/>
    <x v="0"/>
    <s v="1A4 Other Sectors"/>
    <s v="1A4c Agriculture/Forestry/Fishing/Fish Farms"/>
    <s v="Coal"/>
    <x v="3"/>
    <x v="4"/>
    <n v="4.2090000000000001E-3"/>
  </r>
  <r>
    <x v="0"/>
    <x v="0"/>
    <s v="1A4 Other Sectors"/>
    <s v="1A4c Agriculture/Forestry/Fishing/Fish Farms"/>
    <s v="Coal"/>
    <x v="3"/>
    <x v="5"/>
    <n v="4.2090000000000001E-3"/>
  </r>
  <r>
    <x v="0"/>
    <x v="0"/>
    <s v="1A4 Other Sectors"/>
    <s v="1A5a Non-specified"/>
    <s v="Motor gasoline"/>
    <x v="0"/>
    <x v="0"/>
    <n v="16024.752"/>
  </r>
  <r>
    <x v="0"/>
    <x v="0"/>
    <s v="1A4 Other Sectors"/>
    <s v="1A5a Non-specified"/>
    <s v="Motor gasoline"/>
    <x v="0"/>
    <x v="1"/>
    <n v="16551.88"/>
  </r>
  <r>
    <x v="0"/>
    <x v="0"/>
    <s v="1A4 Other Sectors"/>
    <s v="1A5a Non-specified"/>
    <s v="Motor gasoline"/>
    <x v="0"/>
    <x v="2"/>
    <n v="16740.3"/>
  </r>
  <r>
    <x v="0"/>
    <x v="0"/>
    <s v="1A4 Other Sectors"/>
    <s v="1A5a Non-specified"/>
    <s v="Motor gasoline"/>
    <x v="0"/>
    <x v="3"/>
    <n v="16928.72"/>
  </r>
  <r>
    <x v="0"/>
    <x v="0"/>
    <s v="1A4 Other Sectors"/>
    <s v="1A5a Non-specified"/>
    <s v="Motor gasoline"/>
    <x v="0"/>
    <x v="4"/>
    <n v="17117"/>
  </r>
  <r>
    <x v="0"/>
    <x v="0"/>
    <s v="1A4 Other Sectors"/>
    <s v="1A5a Non-specified"/>
    <s v="Motor gasoline"/>
    <x v="0"/>
    <x v="5"/>
    <n v="17306"/>
  </r>
  <r>
    <x v="0"/>
    <x v="0"/>
    <s v="1A4 Other Sectors"/>
    <s v="1A5a Non-specified"/>
    <s v="Diesel"/>
    <x v="0"/>
    <x v="0"/>
    <n v="0"/>
  </r>
  <r>
    <x v="0"/>
    <x v="0"/>
    <s v="1A4 Other Sectors"/>
    <s v="1A5a Non-specified"/>
    <s v="Diesel"/>
    <x v="0"/>
    <x v="1"/>
    <n v="0"/>
  </r>
  <r>
    <x v="0"/>
    <x v="0"/>
    <s v="1A4 Other Sectors"/>
    <s v="1A5a Non-specified"/>
    <s v="Diesel"/>
    <x v="0"/>
    <x v="2"/>
    <n v="0"/>
  </r>
  <r>
    <x v="0"/>
    <x v="0"/>
    <s v="1A4 Other Sectors"/>
    <s v="1A5a Non-specified"/>
    <s v="Diesel"/>
    <x v="0"/>
    <x v="3"/>
    <n v="0"/>
  </r>
  <r>
    <x v="0"/>
    <x v="0"/>
    <s v="1A4 Other Sectors"/>
    <s v="1A5a Non-specified"/>
    <s v="Diesel"/>
    <x v="0"/>
    <x v="4"/>
    <n v="0"/>
  </r>
  <r>
    <x v="0"/>
    <x v="0"/>
    <s v="1A4 Other Sectors"/>
    <s v="1A5a Non-specified"/>
    <s v="Diesel"/>
    <x v="0"/>
    <x v="5"/>
    <n v="0"/>
  </r>
  <r>
    <x v="0"/>
    <x v="0"/>
    <s v="1A4 Other Sectors"/>
    <s v="1A5a Non-specified"/>
    <s v="Coal"/>
    <x v="0"/>
    <x v="0"/>
    <n v="0"/>
  </r>
  <r>
    <x v="0"/>
    <x v="0"/>
    <s v="1A4 Other Sectors"/>
    <s v="1A5a Non-specified"/>
    <s v="Coal"/>
    <x v="0"/>
    <x v="1"/>
    <n v="0"/>
  </r>
  <r>
    <x v="0"/>
    <x v="0"/>
    <s v="1A4 Other Sectors"/>
    <s v="1A5a Non-specified"/>
    <s v="Coal"/>
    <x v="0"/>
    <x v="2"/>
    <n v="0"/>
  </r>
  <r>
    <x v="0"/>
    <x v="0"/>
    <s v="1A4 Other Sectors"/>
    <s v="1A5a Non-specified"/>
    <s v="Coal"/>
    <x v="0"/>
    <x v="3"/>
    <n v="0"/>
  </r>
  <r>
    <x v="0"/>
    <x v="0"/>
    <s v="1A4 Other Sectors"/>
    <s v="1A5a Non-specified"/>
    <s v="Coal"/>
    <x v="0"/>
    <x v="4"/>
    <n v="0"/>
  </r>
  <r>
    <x v="0"/>
    <x v="0"/>
    <s v="1A4 Other Sectors"/>
    <s v="1A5a Non-specified"/>
    <s v="Coal"/>
    <x v="0"/>
    <x v="5"/>
    <n v="0"/>
  </r>
  <r>
    <x v="0"/>
    <x v="0"/>
    <s v="1A4 Other Sectors"/>
    <s v="1A5a Non-specified"/>
    <s v="Motor gasoline"/>
    <x v="1"/>
    <x v="0"/>
    <n v="1110.5153136000001"/>
  </r>
  <r>
    <x v="0"/>
    <x v="0"/>
    <s v="1A4 Other Sectors"/>
    <s v="1A5a Non-specified"/>
    <s v="Motor gasoline"/>
    <x v="1"/>
    <x v="1"/>
    <n v="1147.045284"/>
  </r>
  <r>
    <x v="0"/>
    <x v="0"/>
    <s v="1A4 Other Sectors"/>
    <s v="1A5a Non-specified"/>
    <s v="Motor gasoline"/>
    <x v="1"/>
    <x v="2"/>
    <n v="1160.1027899999999"/>
  </r>
  <r>
    <x v="0"/>
    <x v="0"/>
    <s v="1A4 Other Sectors"/>
    <s v="1A5a Non-specified"/>
    <s v="Motor gasoline"/>
    <x v="1"/>
    <x v="3"/>
    <n v="1173.160296"/>
  </r>
  <r>
    <x v="0"/>
    <x v="0"/>
    <s v="1A4 Other Sectors"/>
    <s v="1A5a Non-specified"/>
    <s v="Motor gasoline"/>
    <x v="1"/>
    <x v="4"/>
    <n v="1186.2081000000001"/>
  </r>
  <r>
    <x v="0"/>
    <x v="0"/>
    <s v="1A4 Other Sectors"/>
    <s v="1A5a Non-specified"/>
    <s v="Motor gasoline"/>
    <x v="1"/>
    <x v="5"/>
    <n v="1199.3058000000001"/>
  </r>
  <r>
    <x v="0"/>
    <x v="0"/>
    <s v="1A4 Other Sectors"/>
    <s v="1A5a Non-specified"/>
    <s v="Diesel"/>
    <x v="1"/>
    <x v="0"/>
    <n v="0"/>
  </r>
  <r>
    <x v="0"/>
    <x v="0"/>
    <s v="1A4 Other Sectors"/>
    <s v="1A5a Non-specified"/>
    <s v="Diesel"/>
    <x v="1"/>
    <x v="1"/>
    <n v="0"/>
  </r>
  <r>
    <x v="0"/>
    <x v="0"/>
    <s v="1A4 Other Sectors"/>
    <s v="1A5a Non-specified"/>
    <s v="Diesel"/>
    <x v="1"/>
    <x v="2"/>
    <n v="0"/>
  </r>
  <r>
    <x v="0"/>
    <x v="0"/>
    <s v="1A4 Other Sectors"/>
    <s v="1A5a Non-specified"/>
    <s v="Diesel"/>
    <x v="1"/>
    <x v="3"/>
    <n v="0"/>
  </r>
  <r>
    <x v="0"/>
    <x v="0"/>
    <s v="1A4 Other Sectors"/>
    <s v="1A5a Non-specified"/>
    <s v="Diesel"/>
    <x v="1"/>
    <x v="4"/>
    <n v="0"/>
  </r>
  <r>
    <x v="0"/>
    <x v="0"/>
    <s v="1A4 Other Sectors"/>
    <s v="1A5a Non-specified"/>
    <s v="Diesel"/>
    <x v="1"/>
    <x v="5"/>
    <n v="0"/>
  </r>
  <r>
    <x v="0"/>
    <x v="0"/>
    <s v="1A4 Other Sectors"/>
    <s v="1A5a Non-specified"/>
    <s v="Coal"/>
    <x v="1"/>
    <x v="0"/>
    <n v="0"/>
  </r>
  <r>
    <x v="0"/>
    <x v="0"/>
    <s v="1A4 Other Sectors"/>
    <s v="1A5a Non-specified"/>
    <s v="Coal"/>
    <x v="1"/>
    <x v="1"/>
    <n v="0"/>
  </r>
  <r>
    <x v="0"/>
    <x v="0"/>
    <s v="1A4 Other Sectors"/>
    <s v="1A5a Non-specified"/>
    <s v="Coal"/>
    <x v="1"/>
    <x v="2"/>
    <n v="0"/>
  </r>
  <r>
    <x v="0"/>
    <x v="0"/>
    <s v="1A4 Other Sectors"/>
    <s v="1A5a Non-specified"/>
    <s v="Coal"/>
    <x v="1"/>
    <x v="3"/>
    <n v="0"/>
  </r>
  <r>
    <x v="0"/>
    <x v="0"/>
    <s v="1A4 Other Sectors"/>
    <s v="1A5a Non-specified"/>
    <s v="Coal"/>
    <x v="1"/>
    <x v="4"/>
    <n v="0"/>
  </r>
  <r>
    <x v="0"/>
    <x v="0"/>
    <s v="1A4 Other Sectors"/>
    <s v="1A5a Non-specified"/>
    <s v="Coal"/>
    <x v="1"/>
    <x v="5"/>
    <n v="0"/>
  </r>
  <r>
    <x v="0"/>
    <x v="0"/>
    <s v="1A4 Other Sectors"/>
    <s v="1A5a Non-specified"/>
    <s v="Motor gasoline"/>
    <x v="2"/>
    <x v="0"/>
    <n v="4.8074256000000003E-2"/>
  </r>
  <r>
    <x v="0"/>
    <x v="0"/>
    <s v="1A4 Other Sectors"/>
    <s v="1A5a Non-specified"/>
    <s v="Motor gasoline"/>
    <x v="2"/>
    <x v="1"/>
    <n v="4.9655640000000001E-2"/>
  </r>
  <r>
    <x v="0"/>
    <x v="0"/>
    <s v="1A4 Other Sectors"/>
    <s v="1A5a Non-specified"/>
    <s v="Motor gasoline"/>
    <x v="2"/>
    <x v="2"/>
    <n v="5.0220899999999992E-2"/>
  </r>
  <r>
    <x v="0"/>
    <x v="0"/>
    <s v="1A4 Other Sectors"/>
    <s v="1A5a Non-specified"/>
    <s v="Motor gasoline"/>
    <x v="2"/>
    <x v="3"/>
    <n v="5.0786160000000004E-2"/>
  </r>
  <r>
    <x v="0"/>
    <x v="0"/>
    <s v="1A4 Other Sectors"/>
    <s v="1A5a Non-specified"/>
    <s v="Motor gasoline"/>
    <x v="2"/>
    <x v="4"/>
    <n v="5.1351000000000001E-2"/>
  </r>
  <r>
    <x v="0"/>
    <x v="0"/>
    <s v="1A4 Other Sectors"/>
    <s v="1A5a Non-specified"/>
    <s v="Motor gasoline"/>
    <x v="2"/>
    <x v="5"/>
    <n v="5.1917999999999999E-2"/>
  </r>
  <r>
    <x v="0"/>
    <x v="0"/>
    <s v="1A4 Other Sectors"/>
    <s v="1A5a Non-specified"/>
    <s v="Diesel"/>
    <x v="2"/>
    <x v="0"/>
    <n v="0"/>
  </r>
  <r>
    <x v="0"/>
    <x v="0"/>
    <s v="1A4 Other Sectors"/>
    <s v="1A5a Non-specified"/>
    <s v="Diesel"/>
    <x v="2"/>
    <x v="1"/>
    <n v="0"/>
  </r>
  <r>
    <x v="0"/>
    <x v="0"/>
    <s v="1A4 Other Sectors"/>
    <s v="1A5a Non-specified"/>
    <s v="Diesel"/>
    <x v="2"/>
    <x v="2"/>
    <n v="0"/>
  </r>
  <r>
    <x v="0"/>
    <x v="0"/>
    <s v="1A4 Other Sectors"/>
    <s v="1A5a Non-specified"/>
    <s v="Diesel"/>
    <x v="2"/>
    <x v="3"/>
    <n v="0"/>
  </r>
  <r>
    <x v="0"/>
    <x v="0"/>
    <s v="1A4 Other Sectors"/>
    <s v="1A5a Non-specified"/>
    <s v="Diesel"/>
    <x v="2"/>
    <x v="4"/>
    <n v="0"/>
  </r>
  <r>
    <x v="0"/>
    <x v="0"/>
    <s v="1A4 Other Sectors"/>
    <s v="1A5a Non-specified"/>
    <s v="Diesel"/>
    <x v="2"/>
    <x v="5"/>
    <n v="0"/>
  </r>
  <r>
    <x v="0"/>
    <x v="0"/>
    <s v="1A4 Other Sectors"/>
    <s v="1A5a Non-specified"/>
    <s v="Coal"/>
    <x v="2"/>
    <x v="0"/>
    <n v="0"/>
  </r>
  <r>
    <x v="0"/>
    <x v="0"/>
    <s v="1A4 Other Sectors"/>
    <s v="1A5a Non-specified"/>
    <s v="Coal"/>
    <x v="2"/>
    <x v="1"/>
    <n v="0"/>
  </r>
  <r>
    <x v="0"/>
    <x v="0"/>
    <s v="1A4 Other Sectors"/>
    <s v="1A5a Non-specified"/>
    <s v="Coal"/>
    <x v="2"/>
    <x v="2"/>
    <n v="0"/>
  </r>
  <r>
    <x v="0"/>
    <x v="0"/>
    <s v="1A4 Other Sectors"/>
    <s v="1A5a Non-specified"/>
    <s v="Coal"/>
    <x v="2"/>
    <x v="3"/>
    <n v="0"/>
  </r>
  <r>
    <x v="0"/>
    <x v="0"/>
    <s v="1A4 Other Sectors"/>
    <s v="1A5a Non-specified"/>
    <s v="Coal"/>
    <x v="2"/>
    <x v="4"/>
    <n v="0"/>
  </r>
  <r>
    <x v="0"/>
    <x v="0"/>
    <s v="1A4 Other Sectors"/>
    <s v="1A5a Non-specified"/>
    <s v="Coal"/>
    <x v="2"/>
    <x v="5"/>
    <n v="0"/>
  </r>
  <r>
    <x v="0"/>
    <x v="0"/>
    <s v="1A4 Other Sectors"/>
    <s v="1A5a Non-specified"/>
    <s v="Motor gasoline"/>
    <x v="3"/>
    <x v="0"/>
    <n v="9.6148511999999998E-3"/>
  </r>
  <r>
    <x v="0"/>
    <x v="0"/>
    <s v="1A4 Other Sectors"/>
    <s v="1A5a Non-specified"/>
    <s v="Motor gasoline"/>
    <x v="3"/>
    <x v="1"/>
    <n v="9.9311280000000009E-3"/>
  </r>
  <r>
    <x v="0"/>
    <x v="0"/>
    <s v="1A4 Other Sectors"/>
    <s v="1A5a Non-specified"/>
    <s v="Motor gasoline"/>
    <x v="3"/>
    <x v="2"/>
    <n v="1.0044179999999998E-2"/>
  </r>
  <r>
    <x v="0"/>
    <x v="0"/>
    <s v="1A4 Other Sectors"/>
    <s v="1A5a Non-specified"/>
    <s v="Motor gasoline"/>
    <x v="3"/>
    <x v="3"/>
    <n v="1.0157232E-2"/>
  </r>
  <r>
    <x v="0"/>
    <x v="0"/>
    <s v="1A4 Other Sectors"/>
    <s v="1A5a Non-specified"/>
    <s v="Motor gasoline"/>
    <x v="3"/>
    <x v="4"/>
    <n v="1.0270199999999998E-2"/>
  </r>
  <r>
    <x v="0"/>
    <x v="0"/>
    <s v="1A4 Other Sectors"/>
    <s v="1A5a Non-specified"/>
    <s v="Motor gasoline"/>
    <x v="3"/>
    <x v="5"/>
    <n v="1.03836E-2"/>
  </r>
  <r>
    <x v="0"/>
    <x v="0"/>
    <s v="1A4 Other Sectors"/>
    <s v="1A5a Non-specified"/>
    <s v="Diesel"/>
    <x v="3"/>
    <x v="0"/>
    <n v="0"/>
  </r>
  <r>
    <x v="0"/>
    <x v="0"/>
    <s v="1A4 Other Sectors"/>
    <s v="1A5a Non-specified"/>
    <s v="Diesel"/>
    <x v="3"/>
    <x v="1"/>
    <n v="0"/>
  </r>
  <r>
    <x v="0"/>
    <x v="0"/>
    <s v="1A4 Other Sectors"/>
    <s v="1A5a Non-specified"/>
    <s v="Diesel"/>
    <x v="3"/>
    <x v="2"/>
    <n v="0"/>
  </r>
  <r>
    <x v="0"/>
    <x v="0"/>
    <s v="1A4 Other Sectors"/>
    <s v="1A5a Non-specified"/>
    <s v="Diesel"/>
    <x v="3"/>
    <x v="3"/>
    <n v="0"/>
  </r>
  <r>
    <x v="0"/>
    <x v="0"/>
    <s v="1A4 Other Sectors"/>
    <s v="1A5a Non-specified"/>
    <s v="Diesel"/>
    <x v="3"/>
    <x v="4"/>
    <n v="0"/>
  </r>
  <r>
    <x v="0"/>
    <x v="0"/>
    <s v="1A4 Other Sectors"/>
    <s v="1A5a Non-specified"/>
    <s v="Diesel"/>
    <x v="3"/>
    <x v="5"/>
    <n v="0"/>
  </r>
  <r>
    <x v="0"/>
    <x v="0"/>
    <s v="1A4 Other Sectors"/>
    <s v="1A5a Non-specified"/>
    <s v="Coal"/>
    <x v="3"/>
    <x v="0"/>
    <n v="0"/>
  </r>
  <r>
    <x v="0"/>
    <x v="0"/>
    <s v="1A4 Other Sectors"/>
    <s v="1A5a Non-specified"/>
    <s v="Coal"/>
    <x v="3"/>
    <x v="1"/>
    <n v="0"/>
  </r>
  <r>
    <x v="0"/>
    <x v="0"/>
    <s v="1A4 Other Sectors"/>
    <s v="1A5a Non-specified"/>
    <s v="Coal"/>
    <x v="3"/>
    <x v="2"/>
    <n v="0"/>
  </r>
  <r>
    <x v="0"/>
    <x v="0"/>
    <s v="1A4 Other Sectors"/>
    <s v="1A5a Non-specified"/>
    <s v="Coal"/>
    <x v="3"/>
    <x v="3"/>
    <n v="0"/>
  </r>
  <r>
    <x v="0"/>
    <x v="0"/>
    <s v="1A4 Other Sectors"/>
    <s v="1A5a Non-specified"/>
    <s v="Coal"/>
    <x v="3"/>
    <x v="4"/>
    <n v="0"/>
  </r>
  <r>
    <x v="0"/>
    <x v="0"/>
    <s v="1A4 Other Sectors"/>
    <s v="1A5a Non-specified"/>
    <s v="Coal"/>
    <x v="3"/>
    <x v="5"/>
    <n v="0"/>
  </r>
  <r>
    <x v="0"/>
    <x v="1"/>
    <s v="1B1 Solid Fuels"/>
    <s v="1B1a Mining"/>
    <n v="0"/>
    <x v="1"/>
    <x v="0"/>
    <n v="16.859026799999999"/>
  </r>
  <r>
    <x v="0"/>
    <x v="1"/>
    <s v="1B1 Solid Fuels"/>
    <s v="1B1a Mining"/>
    <n v="0"/>
    <x v="1"/>
    <x v="1"/>
    <n v="17.081401336999999"/>
  </r>
  <r>
    <x v="0"/>
    <x v="1"/>
    <s v="1B1 Solid Fuels"/>
    <s v="1B1a Mining"/>
    <n v="0"/>
    <x v="1"/>
    <x v="2"/>
    <n v="17.434901637999999"/>
  </r>
  <r>
    <x v="0"/>
    <x v="1"/>
    <s v="1B1 Solid Fuels"/>
    <s v="1B1a Mining"/>
    <n v="0"/>
    <x v="1"/>
    <x v="3"/>
    <n v="16.847957741999998"/>
  </r>
  <r>
    <x v="0"/>
    <x v="1"/>
    <s v="1B1 Solid Fuels"/>
    <s v="1B1a Mining"/>
    <n v="0"/>
    <x v="1"/>
    <x v="4"/>
    <n v="16.714561402000001"/>
  </r>
  <r>
    <x v="0"/>
    <x v="1"/>
    <s v="1B1 Solid Fuels"/>
    <s v="1B1a Mining"/>
    <n v="0"/>
    <x v="1"/>
    <x v="5"/>
    <n v="16.853492271"/>
  </r>
  <r>
    <x v="0"/>
    <x v="1"/>
    <s v="1B1 Solid Fuels"/>
    <s v="1B1a Mining"/>
    <n v="0"/>
    <x v="1"/>
    <x v="0"/>
    <n v="3.9410712000000001"/>
  </r>
  <r>
    <x v="0"/>
    <x v="1"/>
    <s v="1B1 Solid Fuels"/>
    <s v="1B1a Mining"/>
    <n v="0"/>
    <x v="1"/>
    <x v="1"/>
    <n v="3.9930548579999998"/>
  </r>
  <r>
    <x v="0"/>
    <x v="1"/>
    <s v="1B1 Solid Fuels"/>
    <s v="1B1a Mining"/>
    <n v="0"/>
    <x v="1"/>
    <x v="2"/>
    <n v="4.0756912920000001"/>
  </r>
  <r>
    <x v="0"/>
    <x v="1"/>
    <s v="1B1 Solid Fuels"/>
    <s v="1B1a Mining"/>
    <n v="0"/>
    <x v="1"/>
    <x v="3"/>
    <n v="3.9384836279999997"/>
  </r>
  <r>
    <x v="0"/>
    <x v="1"/>
    <s v="1B1 Solid Fuels"/>
    <s v="1B1a Mining"/>
    <n v="0"/>
    <x v="1"/>
    <x v="4"/>
    <n v="3.9073000680000001"/>
  </r>
  <r>
    <x v="0"/>
    <x v="1"/>
    <s v="1B1 Solid Fuels"/>
    <s v="1B1a Mining"/>
    <n v="0"/>
    <x v="1"/>
    <x v="5"/>
    <n v="3.9397774139999999"/>
  </r>
  <r>
    <x v="0"/>
    <x v="1"/>
    <s v="1B1 Solid Fuels"/>
    <s v="1B1a Mining"/>
    <n v="0"/>
    <x v="2"/>
    <x v="0"/>
    <n v="61.288920000000005"/>
  </r>
  <r>
    <x v="0"/>
    <x v="1"/>
    <s v="1B1 Solid Fuels"/>
    <s v="1B1a Mining"/>
    <n v="0"/>
    <x v="2"/>
    <x v="1"/>
    <n v="62.097335300000005"/>
  </r>
  <r>
    <x v="0"/>
    <x v="1"/>
    <s v="1B1 Solid Fuels"/>
    <s v="1B1a Mining"/>
    <n v="0"/>
    <x v="2"/>
    <x v="2"/>
    <n v="63.382442200000007"/>
  </r>
  <r>
    <x v="0"/>
    <x v="1"/>
    <s v="1B1 Solid Fuels"/>
    <s v="1B1a Mining"/>
    <n v="0"/>
    <x v="2"/>
    <x v="3"/>
    <n v="61.248679800000005"/>
  </r>
  <r>
    <x v="0"/>
    <x v="1"/>
    <s v="1B1 Solid Fuels"/>
    <s v="1B1a Mining"/>
    <n v="0"/>
    <x v="2"/>
    <x v="4"/>
    <n v="60.763733800000004"/>
  </r>
  <r>
    <x v="0"/>
    <x v="1"/>
    <s v="1B1 Solid Fuels"/>
    <s v="1B1a Mining"/>
    <n v="0"/>
    <x v="2"/>
    <x v="5"/>
    <n v="61.268799900000005"/>
  </r>
  <r>
    <x v="0"/>
    <x v="1"/>
    <s v="1B1 Solid Fuels"/>
    <s v="1B1a Mining"/>
    <n v="0"/>
    <x v="2"/>
    <x v="0"/>
    <n v="14.327280000000002"/>
  </r>
  <r>
    <x v="0"/>
    <x v="1"/>
    <s v="1B1 Solid Fuels"/>
    <s v="1B1a Mining"/>
    <n v="0"/>
    <x v="2"/>
    <x v="1"/>
    <n v="14.516260200000001"/>
  </r>
  <r>
    <x v="0"/>
    <x v="1"/>
    <s v="1B1 Solid Fuels"/>
    <s v="1B1a Mining"/>
    <n v="0"/>
    <x v="2"/>
    <x v="2"/>
    <n v="14.816674800000001"/>
  </r>
  <r>
    <x v="0"/>
    <x v="1"/>
    <s v="1B1 Solid Fuels"/>
    <s v="1B1a Mining"/>
    <n v="0"/>
    <x v="2"/>
    <x v="3"/>
    <n v="14.317873200000001"/>
  </r>
  <r>
    <x v="0"/>
    <x v="1"/>
    <s v="1B1 Solid Fuels"/>
    <s v="1B1a Mining"/>
    <n v="0"/>
    <x v="2"/>
    <x v="4"/>
    <n v="14.2045092"/>
  </r>
  <r>
    <x v="0"/>
    <x v="1"/>
    <s v="1B1 Solid Fuels"/>
    <s v="1B1a Mining"/>
    <n v="0"/>
    <x v="2"/>
    <x v="5"/>
    <n v="14.322576600000001"/>
  </r>
  <r>
    <x v="0"/>
    <x v="1"/>
    <s v="1B1 Solid Fuels"/>
    <s v="1B1a Mining"/>
    <n v="0"/>
    <x v="1"/>
    <x v="0"/>
    <n v="0"/>
  </r>
  <r>
    <x v="0"/>
    <x v="1"/>
    <s v="1B1 Solid Fuels"/>
    <s v="1B1a Mining"/>
    <n v="0"/>
    <x v="1"/>
    <x v="1"/>
    <n v="0"/>
  </r>
  <r>
    <x v="0"/>
    <x v="1"/>
    <s v="1B1 Solid Fuels"/>
    <s v="1B1a Mining"/>
    <n v="0"/>
    <x v="1"/>
    <x v="2"/>
    <n v="0"/>
  </r>
  <r>
    <x v="0"/>
    <x v="1"/>
    <s v="1B1 Solid Fuels"/>
    <s v="1B1a Mining"/>
    <n v="0"/>
    <x v="1"/>
    <x v="3"/>
    <n v="0"/>
  </r>
  <r>
    <x v="0"/>
    <x v="1"/>
    <s v="1B1 Solid Fuels"/>
    <s v="1B1a Mining"/>
    <n v="0"/>
    <x v="1"/>
    <x v="4"/>
    <n v="0"/>
  </r>
  <r>
    <x v="0"/>
    <x v="1"/>
    <s v="1B1 Solid Fuels"/>
    <s v="1B1a Mining"/>
    <n v="0"/>
    <x v="1"/>
    <x v="5"/>
    <n v="0"/>
  </r>
  <r>
    <x v="0"/>
    <x v="1"/>
    <s v="1B1 Solid Fuels"/>
    <s v="1B1a Mining"/>
    <n v="0"/>
    <x v="1"/>
    <x v="0"/>
    <n v="0"/>
  </r>
  <r>
    <x v="0"/>
    <x v="1"/>
    <s v="1B1 Solid Fuels"/>
    <s v="1B1a Mining"/>
    <n v="0"/>
    <x v="1"/>
    <x v="1"/>
    <n v="0"/>
  </r>
  <r>
    <x v="0"/>
    <x v="1"/>
    <s v="1B1 Solid Fuels"/>
    <s v="1B1a Mining"/>
    <n v="0"/>
    <x v="1"/>
    <x v="2"/>
    <n v="0"/>
  </r>
  <r>
    <x v="0"/>
    <x v="1"/>
    <s v="1B1 Solid Fuels"/>
    <s v="1B1a Mining"/>
    <n v="0"/>
    <x v="1"/>
    <x v="3"/>
    <n v="0"/>
  </r>
  <r>
    <x v="0"/>
    <x v="1"/>
    <s v="1B1 Solid Fuels"/>
    <s v="1B1a Mining"/>
    <n v="0"/>
    <x v="1"/>
    <x v="4"/>
    <n v="0"/>
  </r>
  <r>
    <x v="0"/>
    <x v="1"/>
    <s v="1B1 Solid Fuels"/>
    <s v="1B1a Mining"/>
    <n v="0"/>
    <x v="1"/>
    <x v="5"/>
    <n v="0"/>
  </r>
  <r>
    <x v="0"/>
    <x v="1"/>
    <s v="1B1 Solid Fuels"/>
    <s v="1B1a Mining"/>
    <n v="0"/>
    <x v="2"/>
    <x v="0"/>
    <n v="0"/>
  </r>
  <r>
    <x v="0"/>
    <x v="1"/>
    <s v="1B1 Solid Fuels"/>
    <s v="1B1a Mining"/>
    <n v="0"/>
    <x v="2"/>
    <x v="1"/>
    <n v="0"/>
  </r>
  <r>
    <x v="0"/>
    <x v="1"/>
    <s v="1B1 Solid Fuels"/>
    <s v="1B1a Mining"/>
    <n v="0"/>
    <x v="2"/>
    <x v="2"/>
    <n v="0"/>
  </r>
  <r>
    <x v="0"/>
    <x v="1"/>
    <s v="1B1 Solid Fuels"/>
    <s v="1B1a Mining"/>
    <n v="0"/>
    <x v="2"/>
    <x v="3"/>
    <n v="0"/>
  </r>
  <r>
    <x v="0"/>
    <x v="1"/>
    <s v="1B1 Solid Fuels"/>
    <s v="1B1a Mining"/>
    <n v="0"/>
    <x v="2"/>
    <x v="4"/>
    <n v="0"/>
  </r>
  <r>
    <x v="0"/>
    <x v="1"/>
    <s v="1B1 Solid Fuels"/>
    <s v="1B1a Mining"/>
    <n v="0"/>
    <x v="2"/>
    <x v="5"/>
    <n v="0"/>
  </r>
  <r>
    <x v="0"/>
    <x v="1"/>
    <s v="1B1 Solid Fuels"/>
    <s v="1B1a Mining"/>
    <n v="0"/>
    <x v="2"/>
    <x v="0"/>
    <n v="0"/>
  </r>
  <r>
    <x v="0"/>
    <x v="1"/>
    <s v="1B1 Solid Fuels"/>
    <s v="1B1a Mining"/>
    <n v="0"/>
    <x v="2"/>
    <x v="1"/>
    <n v="0"/>
  </r>
  <r>
    <x v="0"/>
    <x v="1"/>
    <s v="1B1 Solid Fuels"/>
    <s v="1B1a Mining"/>
    <n v="0"/>
    <x v="2"/>
    <x v="2"/>
    <n v="0"/>
  </r>
  <r>
    <x v="0"/>
    <x v="1"/>
    <s v="1B1 Solid Fuels"/>
    <s v="1B1a Mining"/>
    <n v="0"/>
    <x v="2"/>
    <x v="3"/>
    <n v="0"/>
  </r>
  <r>
    <x v="0"/>
    <x v="1"/>
    <s v="1B1 Solid Fuels"/>
    <s v="1B1a Mining"/>
    <n v="0"/>
    <x v="2"/>
    <x v="4"/>
    <n v="0"/>
  </r>
  <r>
    <x v="0"/>
    <x v="1"/>
    <s v="1B1 Solid Fuels"/>
    <s v="1B1a Mining"/>
    <n v="0"/>
    <x v="2"/>
    <x v="5"/>
    <n v="0"/>
  </r>
  <r>
    <x v="0"/>
    <x v="1"/>
    <s v="1B2 Oil and Natural Gas"/>
    <s v="1B2a Oil"/>
    <n v="0"/>
    <x v="1"/>
    <x v="0"/>
    <n v="641.8246655595708"/>
  </r>
  <r>
    <x v="0"/>
    <x v="1"/>
    <s v="1B2 Oil and Natural Gas"/>
    <s v="1B2a Oil"/>
    <n v="0"/>
    <x v="1"/>
    <x v="1"/>
    <n v="641.82500000000005"/>
  </r>
  <r>
    <x v="0"/>
    <x v="1"/>
    <s v="1B2 Oil and Natural Gas"/>
    <s v="1B2a Oil"/>
    <n v="0"/>
    <x v="1"/>
    <x v="2"/>
    <n v="641.82500000000005"/>
  </r>
  <r>
    <x v="0"/>
    <x v="1"/>
    <s v="1B2 Oil and Natural Gas"/>
    <s v="1B2a Oil"/>
    <n v="0"/>
    <x v="1"/>
    <x v="3"/>
    <n v="641.82500000000005"/>
  </r>
  <r>
    <x v="0"/>
    <x v="1"/>
    <s v="1B2 Oil and Natural Gas"/>
    <s v="1B2a Oil"/>
    <n v="0"/>
    <x v="1"/>
    <x v="4"/>
    <n v="641.82500000000005"/>
  </r>
  <r>
    <x v="0"/>
    <x v="1"/>
    <s v="1B2 Oil and Natural Gas"/>
    <s v="1B2a Oil"/>
    <n v="0"/>
    <x v="1"/>
    <x v="5"/>
    <n v="641.82500000000005"/>
  </r>
  <r>
    <x v="0"/>
    <x v="1"/>
    <s v="1B3 Other Emissions"/>
    <s v="1B3 Other Emissions - Sasol"/>
    <n v="0"/>
    <x v="1"/>
    <x v="0"/>
    <n v="24968.904558209171"/>
  </r>
  <r>
    <x v="0"/>
    <x v="1"/>
    <s v="1B3 Other Emissions"/>
    <s v="1B3 Other Emissions - Sasol"/>
    <n v="0"/>
    <x v="1"/>
    <x v="1"/>
    <n v="25364.472077781622"/>
  </r>
  <r>
    <x v="0"/>
    <x v="1"/>
    <s v="1B3 Other Emissions"/>
    <s v="1B3 Other Emissions - Sasol"/>
    <n v="0"/>
    <x v="1"/>
    <x v="2"/>
    <n v="24937.188410706211"/>
  </r>
  <r>
    <x v="0"/>
    <x v="1"/>
    <s v="1B3 Other Emissions"/>
    <s v="1B3 Other Emissions - Sasol"/>
    <n v="0"/>
    <x v="1"/>
    <x v="3"/>
    <n v="24487.754953329393"/>
  </r>
  <r>
    <x v="0"/>
    <x v="1"/>
    <s v="1B3 Other Emissions"/>
    <s v="1B3 Other Emissions - Sasol"/>
    <n v="0"/>
    <x v="1"/>
    <x v="4"/>
    <n v="24690.944038892547"/>
  </r>
  <r>
    <x v="0"/>
    <x v="1"/>
    <s v="1B3 Other Emissions"/>
    <s v="1B3 Other Emissions - Sasol"/>
    <n v="0"/>
    <x v="1"/>
    <x v="5"/>
    <n v="25578.843000000001"/>
  </r>
  <r>
    <x v="0"/>
    <x v="1"/>
    <s v="1B3 Other Emissions"/>
    <s v="1B3 Other Emissions - Petro SA"/>
    <n v="0"/>
    <x v="1"/>
    <x v="0"/>
    <n v="167.529"/>
  </r>
  <r>
    <x v="0"/>
    <x v="1"/>
    <s v="1B3 Other Emissions"/>
    <s v="1B3 Other Emissions - Petro SA"/>
    <n v="0"/>
    <x v="1"/>
    <x v="1"/>
    <n v="172.09497481949649"/>
  </r>
  <r>
    <x v="0"/>
    <x v="1"/>
    <s v="1B3 Other Emissions"/>
    <s v="1B3 Other Emissions - Petro SA"/>
    <n v="0"/>
    <x v="1"/>
    <x v="2"/>
    <n v="170.86724667138617"/>
  </r>
  <r>
    <x v="0"/>
    <x v="1"/>
    <s v="1B3 Other Emissions"/>
    <s v="1B3 Other Emissions - Petro SA"/>
    <n v="0"/>
    <x v="1"/>
    <x v="3"/>
    <n v="169.7187836877431"/>
  </r>
  <r>
    <x v="0"/>
    <x v="1"/>
    <s v="1B3 Other Emissions"/>
    <s v="1B3 Other Emissions - Petro SA"/>
    <n v="0"/>
    <x v="1"/>
    <x v="4"/>
    <n v="168.64"/>
  </r>
  <r>
    <x v="0"/>
    <x v="1"/>
    <s v="1B3 Other Emissions"/>
    <s v="1B3 Other Emissions - Petro SA"/>
    <n v="0"/>
    <x v="1"/>
    <x v="5"/>
    <n v="167.62299999999999"/>
  </r>
  <r>
    <x v="0"/>
    <x v="1"/>
    <s v="1B3 Other Emissions"/>
    <s v="1B3 Other Emissions - Sasol"/>
    <n v="0"/>
    <x v="2"/>
    <x v="0"/>
    <n v="95.89457563861734"/>
  </r>
  <r>
    <x v="0"/>
    <x v="1"/>
    <s v="1B3 Other Emissions"/>
    <s v="1B3 Other Emissions - Sasol"/>
    <n v="0"/>
    <x v="2"/>
    <x v="1"/>
    <n v="96.092164064362578"/>
  </r>
  <r>
    <x v="0"/>
    <x v="1"/>
    <s v="1B3 Other Emissions"/>
    <s v="1B3 Other Emissions - Sasol"/>
    <n v="0"/>
    <x v="2"/>
    <x v="2"/>
    <n v="95.522643952600475"/>
  </r>
  <r>
    <x v="0"/>
    <x v="1"/>
    <s v="1B3 Other Emissions"/>
    <s v="1B3 Other Emissions - Sasol"/>
    <n v="0"/>
    <x v="2"/>
    <x v="3"/>
    <n v="95.914861567191309"/>
  </r>
  <r>
    <x v="0"/>
    <x v="1"/>
    <s v="1B3 Other Emissions"/>
    <s v="1B3 Other Emissions - Sasol"/>
    <n v="0"/>
    <x v="2"/>
    <x v="4"/>
    <n v="96"/>
  </r>
  <r>
    <x v="0"/>
    <x v="1"/>
    <s v="1B3 Other Emissions"/>
    <s v="1B3 Other Emissions - Sasol"/>
    <n v="0"/>
    <x v="2"/>
    <x v="5"/>
    <n v="96.415999999999997"/>
  </r>
  <r>
    <x v="0"/>
    <x v="1"/>
    <s v="1B3 Other Emissions"/>
    <s v="1B3 Other Emissions - Petro SA"/>
    <n v="0"/>
    <x v="2"/>
    <x v="0"/>
    <n v="7.0692916666666683"/>
  </r>
  <r>
    <x v="0"/>
    <x v="1"/>
    <s v="1B3 Other Emissions"/>
    <s v="1B3 Other Emissions - Petro SA"/>
    <n v="0"/>
    <x v="2"/>
    <x v="1"/>
    <n v="7.1713333333333349"/>
  </r>
  <r>
    <x v="0"/>
    <x v="1"/>
    <s v="1B3 Other Emissions"/>
    <s v="1B3 Other Emissions - Petro SA"/>
    <n v="0"/>
    <x v="2"/>
    <x v="2"/>
    <n v="7.2733750000000006"/>
  </r>
  <r>
    <x v="0"/>
    <x v="1"/>
    <s v="1B3 Other Emissions"/>
    <s v="1B3 Other Emissions - Petro SA"/>
    <n v="0"/>
    <x v="2"/>
    <x v="3"/>
    <n v="7.3754166666666681"/>
  </r>
  <r>
    <x v="0"/>
    <x v="1"/>
    <s v="1B3 Other Emissions"/>
    <s v="1B3 Other Emissions - Petro SA"/>
    <n v="0"/>
    <x v="2"/>
    <x v="4"/>
    <n v="7.4774583333333355"/>
  </r>
  <r>
    <x v="0"/>
    <x v="1"/>
    <s v="1B3 Other Emissions"/>
    <s v="1B3 Other Emissions - Petro SA"/>
    <n v="0"/>
    <x v="2"/>
    <x v="5"/>
    <n v="7.5795000000000021"/>
  </r>
  <r>
    <x v="1"/>
    <x v="2"/>
    <s v="2A1 Cement Production"/>
    <s v="2A1 Cement Production"/>
    <n v="0"/>
    <x v="1"/>
    <x v="0"/>
    <n v="4414.4984000000004"/>
  </r>
  <r>
    <x v="1"/>
    <x v="2"/>
    <s v="2A1 Cement Production"/>
    <s v="2A1 Cement Production"/>
    <n v="0"/>
    <x v="1"/>
    <x v="1"/>
    <n v="4659.2156000000004"/>
  </r>
  <r>
    <x v="1"/>
    <x v="2"/>
    <s v="2A1 Cement Production"/>
    <s v="2A1 Cement Production"/>
    <n v="0"/>
    <x v="1"/>
    <x v="2"/>
    <n v="4678.1851999999999"/>
  </r>
  <r>
    <x v="1"/>
    <x v="2"/>
    <s v="2A1 Cement Production"/>
    <s v="2A1 Cement Production"/>
    <n v="0"/>
    <x v="1"/>
    <x v="3"/>
    <n v="5204.8256000000001"/>
  </r>
  <r>
    <x v="1"/>
    <x v="2"/>
    <s v="2A1 Cement Production"/>
    <s v="2A1 Cement Production"/>
    <n v="0"/>
    <x v="1"/>
    <x v="4"/>
    <n v="5255.2563310261185"/>
  </r>
  <r>
    <x v="1"/>
    <x v="2"/>
    <s v="2A1 Cement Production"/>
    <s v="2A1 Cement Production"/>
    <n v="0"/>
    <x v="1"/>
    <x v="5"/>
    <n v="5295.8739638517654"/>
  </r>
  <r>
    <x v="1"/>
    <x v="2"/>
    <s v="2A2 Lime Production"/>
    <s v="2A2 Lime Production"/>
    <n v="0"/>
    <x v="1"/>
    <x v="0"/>
    <n v="928.84"/>
  </r>
  <r>
    <x v="1"/>
    <x v="2"/>
    <s v="2A2 Lime Production"/>
    <s v="2A2 Lime Production"/>
    <n v="0"/>
    <x v="1"/>
    <x v="1"/>
    <n v="915.25"/>
  </r>
  <r>
    <x v="1"/>
    <x v="2"/>
    <s v="2A2 Lime Production"/>
    <s v="2A2 Lime Production"/>
    <n v="0"/>
    <x v="1"/>
    <x v="2"/>
    <n v="977.98145"/>
  </r>
  <r>
    <x v="1"/>
    <x v="2"/>
    <s v="2A2 Lime Production"/>
    <s v="2A2 Lime Production"/>
    <n v="0"/>
    <x v="1"/>
    <x v="3"/>
    <n v="859.78755999999998"/>
  </r>
  <r>
    <x v="1"/>
    <x v="2"/>
    <s v="2A2 Lime Production"/>
    <s v="2A2 Lime Production"/>
    <n v="0"/>
    <x v="1"/>
    <x v="4"/>
    <n v="1022.3607095203586"/>
  </r>
  <r>
    <x v="1"/>
    <x v="2"/>
    <s v="2A2 Lime Production"/>
    <s v="2A2 Lime Production"/>
    <n v="0"/>
    <x v="1"/>
    <x v="5"/>
    <n v="1045.2890791883435"/>
  </r>
  <r>
    <x v="1"/>
    <x v="2"/>
    <s v="2A3 Glass Production"/>
    <s v="2A3 Glass Production"/>
    <n v="0"/>
    <x v="1"/>
    <x v="0"/>
    <n v="113.90679884160002"/>
  </r>
  <r>
    <x v="1"/>
    <x v="2"/>
    <s v="2A3 Glass Production"/>
    <s v="2A3 Glass Production"/>
    <n v="0"/>
    <x v="1"/>
    <x v="1"/>
    <n v="113.90679884160002"/>
  </r>
  <r>
    <x v="1"/>
    <x v="2"/>
    <s v="2A3 Glass Production"/>
    <s v="2A3 Glass Production"/>
    <n v="0"/>
    <x v="1"/>
    <x v="2"/>
    <n v="113.90679884160002"/>
  </r>
  <r>
    <x v="1"/>
    <x v="2"/>
    <s v="2A3 Glass Production"/>
    <s v="2A3 Glass Production"/>
    <n v="0"/>
    <x v="1"/>
    <x v="3"/>
    <n v="113.90679884160002"/>
  </r>
  <r>
    <x v="1"/>
    <x v="2"/>
    <s v="2A3 Glass Production"/>
    <s v="2A3 Glass Production"/>
    <n v="0"/>
    <x v="1"/>
    <x v="4"/>
    <n v="119.21405462264002"/>
  </r>
  <r>
    <x v="1"/>
    <x v="2"/>
    <s v="2A3 Glass Production"/>
    <s v="2A3 Glass Production"/>
    <n v="0"/>
    <x v="1"/>
    <x v="5"/>
    <n v="120.89260493864002"/>
  </r>
  <r>
    <x v="1"/>
    <x v="3"/>
    <s v="2B1 Ammonia Production"/>
    <s v="2B1 Ammonia Production"/>
    <n v="0"/>
    <x v="1"/>
    <x v="0"/>
    <n v="217.79499999999999"/>
  </r>
  <r>
    <x v="1"/>
    <x v="3"/>
    <s v="2B1 Ammonia Production"/>
    <s v="2B1 Ammonia Production"/>
    <n v="0"/>
    <x v="1"/>
    <x v="1"/>
    <n v="177.02"/>
  </r>
  <r>
    <x v="1"/>
    <x v="3"/>
    <s v="2B1 Ammonia Production"/>
    <s v="2B1 Ammonia Production"/>
    <n v="0"/>
    <x v="1"/>
    <x v="2"/>
    <n v="185.98099999999999"/>
  </r>
  <r>
    <x v="1"/>
    <x v="3"/>
    <s v="2B1 Ammonia Production"/>
    <s v="2B1 Ammonia Production"/>
    <n v="0"/>
    <x v="1"/>
    <x v="3"/>
    <n v="272.96300000000002"/>
  </r>
  <r>
    <x v="1"/>
    <x v="3"/>
    <s v="2B1 Ammonia Production"/>
    <s v="2B1 Ammonia Production"/>
    <n v="0"/>
    <x v="1"/>
    <x v="4"/>
    <n v="310.45693749999998"/>
  </r>
  <r>
    <x v="1"/>
    <x v="3"/>
    <s v="2B1 Ammonia Production"/>
    <s v="2B1 Ammonia Production"/>
    <n v="0"/>
    <x v="1"/>
    <x v="5"/>
    <n v="241.41499999999999"/>
  </r>
  <r>
    <x v="1"/>
    <x v="3"/>
    <s v="2B1 Ammonia Production"/>
    <s v="2B1 Ammonia Production"/>
    <n v="0"/>
    <x v="2"/>
    <x v="0"/>
    <n v="3.048"/>
  </r>
  <r>
    <x v="1"/>
    <x v="3"/>
    <s v="2B1 Ammonia Production"/>
    <s v="2B1 Ammonia Production"/>
    <n v="0"/>
    <x v="2"/>
    <x v="1"/>
    <n v="3.4630000000000001"/>
  </r>
  <r>
    <x v="1"/>
    <x v="3"/>
    <s v="2B1 Ammonia Production"/>
    <s v="2B1 Ammonia Production"/>
    <n v="0"/>
    <x v="2"/>
    <x v="2"/>
    <n v="3.306"/>
  </r>
  <r>
    <x v="1"/>
    <x v="3"/>
    <s v="2B1 Ammonia Production"/>
    <s v="2B1 Ammonia Production"/>
    <n v="0"/>
    <x v="2"/>
    <x v="3"/>
    <n v="4.1449999999999996"/>
  </r>
  <r>
    <x v="1"/>
    <x v="3"/>
    <s v="2B1 Ammonia Production"/>
    <s v="2B1 Ammonia Production"/>
    <n v="0"/>
    <x v="2"/>
    <x v="4"/>
    <n v="3.5660625000000001"/>
  </r>
  <r>
    <x v="1"/>
    <x v="3"/>
    <s v="2B1 Ammonia Production"/>
    <s v="2B1 Ammonia Production"/>
    <n v="0"/>
    <x v="2"/>
    <x v="5"/>
    <n v="7.9619999999999997"/>
  </r>
  <r>
    <x v="1"/>
    <x v="3"/>
    <s v="2B2 Nitric Acid Production"/>
    <s v="2B2 Nitric Acid Production"/>
    <n v="0"/>
    <x v="3"/>
    <x v="0"/>
    <n v="0.54820999999999998"/>
  </r>
  <r>
    <x v="1"/>
    <x v="3"/>
    <s v="2B2 Nitric Acid Production"/>
    <s v="2B2 Nitric Acid Production"/>
    <n v="0"/>
    <x v="3"/>
    <x v="1"/>
    <n v="0.54766999999999999"/>
  </r>
  <r>
    <x v="1"/>
    <x v="3"/>
    <s v="2B2 Nitric Acid Production"/>
    <s v="2B2 Nitric Acid Production"/>
    <n v="0"/>
    <x v="3"/>
    <x v="2"/>
    <n v="0.51639999999999997"/>
  </r>
  <r>
    <x v="1"/>
    <x v="3"/>
    <s v="2B2 Nitric Acid Production"/>
    <s v="2B2 Nitric Acid Production"/>
    <n v="0"/>
    <x v="3"/>
    <x v="3"/>
    <n v="0.51119999999999999"/>
  </r>
  <r>
    <x v="1"/>
    <x v="3"/>
    <s v="2B2 Nitric Acid Production"/>
    <s v="2B2 Nitric Acid Production"/>
    <n v="0"/>
    <x v="3"/>
    <x v="4"/>
    <n v="0.50560000000000005"/>
  </r>
  <r>
    <x v="1"/>
    <x v="3"/>
    <s v="2B2 Nitric Acid Production"/>
    <s v="2B2 Nitric Acid Production"/>
    <n v="0"/>
    <x v="3"/>
    <x v="5"/>
    <n v="0.49959999999999999"/>
  </r>
  <r>
    <x v="1"/>
    <x v="3"/>
    <s v="2B2 Nitric Acid Production"/>
    <s v="2B2 Nitric Acid Production"/>
    <n v="0"/>
    <x v="3"/>
    <x v="0"/>
    <n v="0.58299999999999996"/>
  </r>
  <r>
    <x v="1"/>
    <x v="3"/>
    <s v="2B2 Nitric Acid Production"/>
    <s v="2B2 Nitric Acid Production"/>
    <n v="0"/>
    <x v="3"/>
    <x v="1"/>
    <n v="1.4019999999999999"/>
  </r>
  <r>
    <x v="1"/>
    <x v="3"/>
    <s v="2B2 Nitric Acid Production"/>
    <s v="2B2 Nitric Acid Production"/>
    <n v="0"/>
    <x v="3"/>
    <x v="2"/>
    <n v="0.67300000000000004"/>
  </r>
  <r>
    <x v="1"/>
    <x v="3"/>
    <s v="2B2 Nitric Acid Production"/>
    <s v="2B2 Nitric Acid Production"/>
    <n v="0"/>
    <x v="3"/>
    <x v="3"/>
    <n v="0.60299999999999998"/>
  </r>
  <r>
    <x v="1"/>
    <x v="3"/>
    <s v="2B2 Nitric Acid Production"/>
    <s v="2B2 Nitric Acid Production"/>
    <n v="0"/>
    <x v="3"/>
    <x v="4"/>
    <n v="0.4441259314873523"/>
  </r>
  <r>
    <x v="1"/>
    <x v="3"/>
    <s v="2B2 Nitric Acid Production"/>
    <s v="2B2 Nitric Acid Production"/>
    <n v="0"/>
    <x v="3"/>
    <x v="5"/>
    <n v="0.4441259314873523"/>
  </r>
  <r>
    <x v="1"/>
    <x v="3"/>
    <s v="2B5 Carbide Production"/>
    <s v="2B5 Carbide Production"/>
    <n v="0"/>
    <x v="1"/>
    <x v="0"/>
    <n v="5.2014800000000001"/>
  </r>
  <r>
    <x v="1"/>
    <x v="3"/>
    <s v="2B5 Carbide Production"/>
    <s v="2B5 Carbide Production"/>
    <n v="0"/>
    <x v="1"/>
    <x v="1"/>
    <n v="5.1971200000000009"/>
  </r>
  <r>
    <x v="1"/>
    <x v="3"/>
    <s v="2B5 Carbide Production"/>
    <s v="2B5 Carbide Production"/>
    <n v="0"/>
    <x v="1"/>
    <x v="2"/>
    <n v="4.450524500000002"/>
  </r>
  <r>
    <x v="1"/>
    <x v="3"/>
    <s v="2B5 Carbide Production"/>
    <s v="2B5 Carbide Production"/>
    <n v="0"/>
    <x v="1"/>
    <x v="3"/>
    <n v="3.9892430400000007"/>
  </r>
  <r>
    <x v="1"/>
    <x v="3"/>
    <s v="2B5 Carbide Production"/>
    <s v="2B5 Carbide Production"/>
    <n v="0"/>
    <x v="1"/>
    <x v="4"/>
    <n v="3.4449166599999987"/>
  </r>
  <r>
    <x v="1"/>
    <x v="3"/>
    <s v="2B5 Carbide Production"/>
    <s v="2B5 Carbide Production"/>
    <n v="0"/>
    <x v="1"/>
    <x v="5"/>
    <n v="2.8175453600000009"/>
  </r>
  <r>
    <x v="1"/>
    <x v="3"/>
    <s v="2B6 Titanium Dioxide Production"/>
    <s v="2B6 Titanium Dioxide Production"/>
    <n v="0"/>
    <x v="1"/>
    <x v="0"/>
    <n v="158.66399999999999"/>
  </r>
  <r>
    <x v="1"/>
    <x v="3"/>
    <s v="2B6 Titanium Dioxide Production"/>
    <s v="2B6 Titanium Dioxide Production"/>
    <n v="0"/>
    <x v="1"/>
    <x v="1"/>
    <n v="158.506"/>
  </r>
  <r>
    <x v="1"/>
    <x v="3"/>
    <s v="2B6 Titanium Dioxide Production"/>
    <s v="2B6 Titanium Dioxide Production"/>
    <n v="0"/>
    <x v="1"/>
    <x v="2"/>
    <n v="167.48546225441859"/>
  </r>
  <r>
    <x v="1"/>
    <x v="3"/>
    <s v="2B6 Titanium Dioxide Production"/>
    <s v="2B6 Titanium Dioxide Production"/>
    <n v="0"/>
    <x v="1"/>
    <x v="3"/>
    <n v="161.97882244489372"/>
  </r>
  <r>
    <x v="1"/>
    <x v="3"/>
    <s v="2B6 Titanium Dioxide Production"/>
    <s v="2B6 Titanium Dioxide Production"/>
    <n v="0"/>
    <x v="1"/>
    <x v="4"/>
    <n v="156.97115258003473"/>
  </r>
  <r>
    <x v="1"/>
    <x v="3"/>
    <s v="2B6 Titanium Dioxide Production"/>
    <s v="2B6 Titanium Dioxide Production"/>
    <n v="0"/>
    <x v="1"/>
    <x v="5"/>
    <n v="152.39167085372586"/>
  </r>
  <r>
    <x v="1"/>
    <x v="3"/>
    <s v="2B8 Carbon Black Production"/>
    <s v="2B8 Carbon Black Production"/>
    <n v="0"/>
    <x v="1"/>
    <x v="0"/>
    <n v="134.8776"/>
  </r>
  <r>
    <x v="1"/>
    <x v="3"/>
    <s v="2B8 Carbon Black Production"/>
    <s v="2B8 Carbon Black Production"/>
    <n v="0"/>
    <x v="1"/>
    <x v="1"/>
    <n v="134.24350760000002"/>
  </r>
  <r>
    <x v="1"/>
    <x v="3"/>
    <s v="2B8 Carbon Black Production"/>
    <s v="2B8 Carbon Black Production"/>
    <n v="0"/>
    <x v="1"/>
    <x v="2"/>
    <n v="131.50504063433797"/>
  </r>
  <r>
    <x v="1"/>
    <x v="3"/>
    <s v="2B8 Carbon Black Production"/>
    <s v="2B8 Carbon Black Production"/>
    <n v="0"/>
    <x v="1"/>
    <x v="3"/>
    <n v="130.0664121501645"/>
  </r>
  <r>
    <x v="1"/>
    <x v="3"/>
    <s v="2B8 Carbon Black Production"/>
    <s v="2B8 Carbon Black Production"/>
    <n v="0"/>
    <x v="1"/>
    <x v="4"/>
    <n v="128.6435218605537"/>
  </r>
  <r>
    <x v="1"/>
    <x v="3"/>
    <s v="2B8 Carbon Black Production"/>
    <s v="2B8 Carbon Black Production"/>
    <n v="0"/>
    <x v="1"/>
    <x v="5"/>
    <n v="127.2361975940445"/>
  </r>
  <r>
    <x v="1"/>
    <x v="3"/>
    <s v="2B8 Carbon Black Production"/>
    <s v="2B8 Carbon Black Production"/>
    <n v="0"/>
    <x v="2"/>
    <x v="0"/>
    <n v="3.0887999999999996E-3"/>
  </r>
  <r>
    <x v="1"/>
    <x v="3"/>
    <s v="2B8 Carbon Black Production"/>
    <s v="2B8 Carbon Black Production"/>
    <n v="0"/>
    <x v="2"/>
    <x v="1"/>
    <n v="3.0742788E-3"/>
  </r>
  <r>
    <x v="1"/>
    <x v="3"/>
    <s v="2B8 Carbon Black Production"/>
    <s v="2B8 Carbon Black Production"/>
    <n v="0"/>
    <x v="2"/>
    <x v="2"/>
    <n v="3.0115658160535415E-3"/>
  </r>
  <r>
    <x v="1"/>
    <x v="3"/>
    <s v="2B8 Carbon Black Production"/>
    <s v="2B8 Carbon Black Production"/>
    <n v="0"/>
    <x v="2"/>
    <x v="3"/>
    <n v="2.9786201255762863E-3"/>
  </r>
  <r>
    <x v="1"/>
    <x v="3"/>
    <s v="2B8 Carbon Black Production"/>
    <s v="2B8 Carbon Black Production"/>
    <n v="0"/>
    <x v="2"/>
    <x v="4"/>
    <n v="2.9460348517684051E-3"/>
  </r>
  <r>
    <x v="1"/>
    <x v="3"/>
    <s v="2B8 Carbon Black Production"/>
    <s v="2B8 Carbon Black Production"/>
    <n v="0"/>
    <x v="2"/>
    <x v="5"/>
    <n v="2.9138060517720108E-3"/>
  </r>
  <r>
    <x v="1"/>
    <x v="4"/>
    <s v="2C1 Iron and Steel Production"/>
    <s v="2C1 Iron and Steel Production"/>
    <n v="0"/>
    <x v="1"/>
    <x v="0"/>
    <n v="15020.696860000002"/>
  </r>
  <r>
    <x v="1"/>
    <x v="4"/>
    <s v="2C1 Iron and Steel Production"/>
    <s v="2C1 Iron and Steel Production"/>
    <n v="0"/>
    <x v="1"/>
    <x v="1"/>
    <n v="15582.114970055352"/>
  </r>
  <r>
    <x v="1"/>
    <x v="4"/>
    <s v="2C1 Iron and Steel Production"/>
    <s v="2C1 Iron and Steel Production"/>
    <n v="0"/>
    <x v="1"/>
    <x v="2"/>
    <n v="14363.524995027368"/>
  </r>
  <r>
    <x v="1"/>
    <x v="4"/>
    <s v="2C1 Iron and Steel Production"/>
    <s v="2C1 Iron and Steel Production"/>
    <n v="0"/>
    <x v="1"/>
    <x v="3"/>
    <n v="14093.548470927624"/>
  </r>
  <r>
    <x v="1"/>
    <x v="4"/>
    <s v="2C1 Iron and Steel Production"/>
    <s v="2C1 Iron and Steel Production"/>
    <n v="0"/>
    <x v="1"/>
    <x v="4"/>
    <n v="14829.058053603329"/>
  </r>
  <r>
    <x v="1"/>
    <x v="4"/>
    <s v="2C1 Iron and Steel Production"/>
    <s v="2C1 Iron and Steel Production"/>
    <n v="0"/>
    <x v="1"/>
    <x v="5"/>
    <n v="15074.336748610733"/>
  </r>
  <r>
    <x v="1"/>
    <x v="4"/>
    <s v="2C2 Ferroalloys production"/>
    <s v="2C2 Ferroalloys production"/>
    <n v="0"/>
    <x v="1"/>
    <x v="0"/>
    <n v="11624.16476"/>
  </r>
  <r>
    <x v="1"/>
    <x v="4"/>
    <s v="2C2 Ferroalloys production"/>
    <s v="2C2 Ferroalloys production"/>
    <n v="0"/>
    <x v="1"/>
    <x v="1"/>
    <n v="11961.76988"/>
  </r>
  <r>
    <x v="1"/>
    <x v="4"/>
    <s v="2C2 Ferroalloys production"/>
    <s v="2C2 Ferroalloys production"/>
    <n v="0"/>
    <x v="1"/>
    <x v="2"/>
    <n v="13894.35728"/>
  </r>
  <r>
    <x v="1"/>
    <x v="4"/>
    <s v="2C2 Ferroalloys production"/>
    <s v="2C2 Ferroalloys production"/>
    <n v="0"/>
    <x v="1"/>
    <x v="3"/>
    <n v="13416.256200000002"/>
  </r>
  <r>
    <x v="1"/>
    <x v="4"/>
    <s v="2C2 Ferroalloys production"/>
    <s v="2C2 Ferroalloys production"/>
    <n v="0"/>
    <x v="1"/>
    <x v="4"/>
    <n v="12459.426799079587"/>
  </r>
  <r>
    <x v="1"/>
    <x v="4"/>
    <s v="2C2 Ferroalloys production"/>
    <s v="2C2 Ferroalloys production"/>
    <n v="0"/>
    <x v="1"/>
    <x v="5"/>
    <n v="12572.294614347698"/>
  </r>
  <r>
    <x v="1"/>
    <x v="4"/>
    <s v="2C2 Ferroalloys production"/>
    <s v="2C2 Ferroalloys production"/>
    <n v="0"/>
    <x v="2"/>
    <x v="0"/>
    <n v="0.1467"/>
  </r>
  <r>
    <x v="1"/>
    <x v="4"/>
    <s v="2C2 Ferroalloys production"/>
    <s v="2C2 Ferroalloys production"/>
    <n v="0"/>
    <x v="2"/>
    <x v="1"/>
    <n v="0.1192"/>
  </r>
  <r>
    <x v="1"/>
    <x v="4"/>
    <s v="2C2 Ferroalloys production"/>
    <s v="2C2 Ferroalloys production"/>
    <n v="0"/>
    <x v="2"/>
    <x v="2"/>
    <n v="0.14434"/>
  </r>
  <r>
    <x v="1"/>
    <x v="4"/>
    <s v="2C2 Ferroalloys production"/>
    <s v="2C2 Ferroalloys production"/>
    <n v="0"/>
    <x v="2"/>
    <x v="3"/>
    <n v="0.18912000000000001"/>
  </r>
  <r>
    <x v="1"/>
    <x v="4"/>
    <s v="2C2 Ferroalloys production"/>
    <s v="2C2 Ferroalloys production"/>
    <n v="0"/>
    <x v="2"/>
    <x v="4"/>
    <n v="0.15184999199999999"/>
  </r>
  <r>
    <x v="1"/>
    <x v="4"/>
    <s v="2C2 Ferroalloys production"/>
    <s v="2C2 Ferroalloys production"/>
    <n v="0"/>
    <x v="2"/>
    <x v="5"/>
    <n v="0.146199512"/>
  </r>
  <r>
    <x v="1"/>
    <x v="4"/>
    <s v="2C3 Aluminium Production"/>
    <s v="2C3 Aluminium Production"/>
    <n v="0"/>
    <x v="1"/>
    <x v="0"/>
    <n v="1066.864"/>
  </r>
  <r>
    <x v="1"/>
    <x v="4"/>
    <s v="2C3 Aluminium Production"/>
    <s v="2C3 Aluminium Production"/>
    <n v="0"/>
    <x v="1"/>
    <x v="1"/>
    <n v="1318.4"/>
  </r>
  <r>
    <x v="1"/>
    <x v="4"/>
    <s v="2C3 Aluminium Production"/>
    <s v="2C3 Aluminium Production"/>
    <n v="0"/>
    <x v="1"/>
    <x v="2"/>
    <n v="1230.8800000000001"/>
  </r>
  <r>
    <x v="1"/>
    <x v="4"/>
    <s v="2C3 Aluminium Production"/>
    <s v="2C3 Aluminium Production"/>
    <n v="0"/>
    <x v="1"/>
    <x v="3"/>
    <n v="1178.4000000000001"/>
  </r>
  <r>
    <x v="1"/>
    <x v="4"/>
    <s v="2C3 Aluminium Production"/>
    <s v="2C3 Aluminium Production"/>
    <n v="0"/>
    <x v="1"/>
    <x v="4"/>
    <n v="1313.0896853372371"/>
  </r>
  <r>
    <x v="1"/>
    <x v="4"/>
    <s v="2C3 Aluminium Production"/>
    <s v="2C3 Aluminium Production"/>
    <n v="0"/>
    <x v="1"/>
    <x v="5"/>
    <n v="1322.4596915861214"/>
  </r>
  <r>
    <x v="1"/>
    <x v="4"/>
    <s v="2C3 Aluminium Production"/>
    <s v="2C3 Aluminium Production"/>
    <n v="0"/>
    <x v="4"/>
    <x v="0"/>
    <n v="0.26669999999999999"/>
  </r>
  <r>
    <x v="1"/>
    <x v="4"/>
    <s v="2C3 Aluminium Production"/>
    <s v="2C3 Aluminium Production"/>
    <n v="0"/>
    <x v="4"/>
    <x v="1"/>
    <n v="0.32958022765788325"/>
  </r>
  <r>
    <x v="1"/>
    <x v="4"/>
    <s v="2C3 Aluminium Production"/>
    <s v="2C3 Aluminium Production"/>
    <n v="0"/>
    <x v="4"/>
    <x v="2"/>
    <n v="0.30770154021506019"/>
  </r>
  <r>
    <x v="1"/>
    <x v="4"/>
    <s v="2C3 Aluminium Production"/>
    <s v="2C3 Aluminium Production"/>
    <n v="0"/>
    <x v="4"/>
    <x v="3"/>
    <n v="0.2945823272694551"/>
  </r>
  <r>
    <x v="1"/>
    <x v="4"/>
    <s v="2C3 Aluminium Production"/>
    <s v="2C3 Aluminium Production"/>
    <n v="0"/>
    <x v="4"/>
    <x v="4"/>
    <n v="0.32825272863217936"/>
  </r>
  <r>
    <x v="1"/>
    <x v="4"/>
    <s v="2C3 Aluminium Production"/>
    <s v="2C3 Aluminium Production"/>
    <n v="0"/>
    <x v="4"/>
    <x v="5"/>
    <n v="0.33059508967030365"/>
  </r>
  <r>
    <x v="1"/>
    <x v="4"/>
    <s v="2C3 Aluminium Production"/>
    <s v="2C3 Aluminium Production"/>
    <n v="0"/>
    <x v="5"/>
    <x v="0"/>
    <n v="2.6700000000000002E-2"/>
  </r>
  <r>
    <x v="1"/>
    <x v="4"/>
    <s v="2C3 Aluminium Production"/>
    <s v="2C3 Aluminium Production"/>
    <n v="0"/>
    <x v="5"/>
    <x v="1"/>
    <n v="3.299509590725716E-2"/>
  </r>
  <r>
    <x v="1"/>
    <x v="4"/>
    <s v="2C3 Aluminium Production"/>
    <s v="2C3 Aluminium Production"/>
    <n v="0"/>
    <x v="5"/>
    <x v="2"/>
    <n v="3.0804766118268122E-2"/>
  </r>
  <r>
    <x v="1"/>
    <x v="4"/>
    <s v="2C3 Aluminium Production"/>
    <s v="2C3 Aluminium Production"/>
    <n v="0"/>
    <x v="5"/>
    <x v="3"/>
    <n v="2.949136909671711E-2"/>
  </r>
  <r>
    <x v="1"/>
    <x v="4"/>
    <s v="2C3 Aluminium Production"/>
    <s v="2C3 Aluminium Production"/>
    <n v="0"/>
    <x v="5"/>
    <x v="4"/>
    <n v="3.2862196679711957E-2"/>
  </r>
  <r>
    <x v="1"/>
    <x v="4"/>
    <s v="2C3 Aluminium Production"/>
    <s v="2C3 Aluminium Production"/>
    <n v="0"/>
    <x v="5"/>
    <x v="5"/>
    <n v="3.3096696266205837E-2"/>
  </r>
  <r>
    <x v="1"/>
    <x v="4"/>
    <s v="2C5 Lead Production"/>
    <s v="2C5 Lead Production"/>
    <n v="0"/>
    <x v="1"/>
    <x v="0"/>
    <n v="27.294280000000004"/>
  </r>
  <r>
    <x v="1"/>
    <x v="4"/>
    <s v="2C5 Lead Production"/>
    <s v="2C5 Lead Production"/>
    <n v="0"/>
    <x v="1"/>
    <x v="1"/>
    <n v="21.84"/>
  </r>
  <r>
    <x v="1"/>
    <x v="4"/>
    <s v="2C5 Lead Production"/>
    <s v="2C5 Lead Production"/>
    <n v="0"/>
    <x v="1"/>
    <x v="2"/>
    <n v="22.07208198804468"/>
  </r>
  <r>
    <x v="1"/>
    <x v="4"/>
    <s v="2C5 Lead Production"/>
    <s v="2C5 Lead Production"/>
    <n v="0"/>
    <x v="1"/>
    <x v="3"/>
    <n v="18.2"/>
  </r>
  <r>
    <x v="1"/>
    <x v="4"/>
    <s v="2C5 Lead Production"/>
    <s v="2C5 Lead Production"/>
    <n v="0"/>
    <x v="1"/>
    <x v="4"/>
    <n v="21.901802271619349"/>
  </r>
  <r>
    <x v="1"/>
    <x v="4"/>
    <s v="2C5 Lead Production"/>
    <s v="2C5 Lead Production"/>
    <n v="0"/>
    <x v="1"/>
    <x v="5"/>
    <n v="21.743045827186773"/>
  </r>
  <r>
    <x v="1"/>
    <x v="4"/>
    <s v="2C6 Zinc Production"/>
    <s v="2C6 Zinc Production"/>
    <n v="0"/>
    <x v="1"/>
    <x v="0"/>
    <n v="63.64"/>
  </r>
  <r>
    <x v="1"/>
    <x v="4"/>
    <s v="2C6 Zinc Production"/>
    <s v="2C6 Zinc Production"/>
    <n v="0"/>
    <x v="1"/>
    <x v="1"/>
    <n v="51.6"/>
  </r>
  <r>
    <x v="1"/>
    <x v="4"/>
    <s v="2C6 Zinc Production"/>
    <s v="2C6 Zinc Production"/>
    <n v="0"/>
    <x v="1"/>
    <x v="2"/>
    <n v="44.962519999999998"/>
  </r>
  <r>
    <x v="1"/>
    <x v="4"/>
    <s v="2C6 Zinc Production"/>
    <s v="2C6 Zinc Production"/>
    <n v="0"/>
    <x v="1"/>
    <x v="3"/>
    <n v="49.88"/>
  </r>
  <r>
    <x v="1"/>
    <x v="4"/>
    <s v="2C6 Zinc Production"/>
    <s v="2C6 Zinc Production"/>
    <n v="0"/>
    <x v="1"/>
    <x v="4"/>
    <n v="47.152020906125856"/>
  </r>
  <r>
    <x v="1"/>
    <x v="4"/>
    <s v="2C6 Zinc Production"/>
    <s v="2C6 Zinc Production"/>
    <n v="0"/>
    <x v="1"/>
    <x v="5"/>
    <n v="46.315944980820788"/>
  </r>
  <r>
    <x v="1"/>
    <x v="5"/>
    <s v="2D1 Lubricant use"/>
    <s v="2D1 Lubricant use"/>
    <n v="0"/>
    <x v="1"/>
    <x v="0"/>
    <n v="250.58"/>
  </r>
  <r>
    <x v="1"/>
    <x v="5"/>
    <s v="2D1 Lubricant use"/>
    <s v="2D1 Lubricant use"/>
    <n v="0"/>
    <x v="1"/>
    <x v="1"/>
    <n v="268.54593874595992"/>
  </r>
  <r>
    <x v="1"/>
    <x v="5"/>
    <s v="2D1 Lubricant use"/>
    <s v="2D1 Lubricant use"/>
    <n v="0"/>
    <x v="1"/>
    <x v="2"/>
    <n v="269.74550295424086"/>
  </r>
  <r>
    <x v="1"/>
    <x v="5"/>
    <s v="2D1 Lubricant use"/>
    <s v="2D1 Lubricant use"/>
    <n v="0"/>
    <x v="1"/>
    <x v="3"/>
    <n v="270.87247043125336"/>
  </r>
  <r>
    <x v="1"/>
    <x v="5"/>
    <s v="2D1 Lubricant use"/>
    <s v="2D1 Lubricant use"/>
    <n v="0"/>
    <x v="1"/>
    <x v="4"/>
    <n v="271.93538199363684"/>
  </r>
  <r>
    <x v="1"/>
    <x v="5"/>
    <s v="2D1 Lubricant use"/>
    <s v="2D1 Lubricant use"/>
    <n v="0"/>
    <x v="1"/>
    <x v="5"/>
    <n v="272.94134139337575"/>
  </r>
  <r>
    <x v="1"/>
    <x v="5"/>
    <s v="2D2 Paraffin Wax Use"/>
    <s v="2D2 Paraffin Wax Use"/>
    <n v="0"/>
    <x v="1"/>
    <x v="0"/>
    <n v="3.2969107721929678"/>
  </r>
  <r>
    <x v="1"/>
    <x v="5"/>
    <s v="2D2 Paraffin Wax Use"/>
    <s v="2D2 Paraffin Wax Use"/>
    <n v="0"/>
    <x v="1"/>
    <x v="1"/>
    <n v="3.1601766230378749"/>
  </r>
  <r>
    <x v="1"/>
    <x v="5"/>
    <s v="2D2 Paraffin Wax Use"/>
    <s v="2D2 Paraffin Wax Use"/>
    <n v="0"/>
    <x v="1"/>
    <x v="2"/>
    <n v="3.0328801756196833"/>
  </r>
  <r>
    <x v="1"/>
    <x v="5"/>
    <s v="2D2 Paraffin Wax Use"/>
    <s v="2D2 Paraffin Wax Use"/>
    <n v="0"/>
    <x v="1"/>
    <x v="3"/>
    <n v="2.9138023015527885"/>
  </r>
  <r>
    <x v="1"/>
    <x v="5"/>
    <s v="2D2 Paraffin Wax Use"/>
    <s v="2D2 Paraffin Wax Use"/>
    <n v="0"/>
    <x v="1"/>
    <x v="4"/>
    <n v="2.8019458326600115"/>
  </r>
  <r>
    <x v="1"/>
    <x v="5"/>
    <s v="2D2 Paraffin Wax Use"/>
    <s v="2D2 Paraffin Wax Use"/>
    <n v="0"/>
    <x v="1"/>
    <x v="5"/>
    <n v="2.6964847485643841"/>
  </r>
  <r>
    <x v="1"/>
    <x v="6"/>
    <s v="2F1 Refrigeration and Air Conditioning"/>
    <s v="2F1 Refrigeration and Air Conditioning"/>
    <n v="0"/>
    <x v="6"/>
    <x v="0"/>
    <n v="2482.7810084104999"/>
  </r>
  <r>
    <x v="1"/>
    <x v="6"/>
    <s v="2F1 Refrigeration and Air Conditioning"/>
    <s v="2F1 Refrigeration and Air Conditioning"/>
    <n v="0"/>
    <x v="6"/>
    <x v="1"/>
    <n v="2802.3997062409999"/>
  </r>
  <r>
    <x v="1"/>
    <x v="6"/>
    <s v="2F1 Refrigeration and Air Conditioning"/>
    <s v="2F1 Refrigeration and Air Conditioning"/>
    <n v="0"/>
    <x v="6"/>
    <x v="2"/>
    <n v="3011.31930134"/>
  </r>
  <r>
    <x v="1"/>
    <x v="6"/>
    <s v="2F1 Refrigeration and Air Conditioning"/>
    <s v="2F1 Refrigeration and Air Conditioning"/>
    <n v="0"/>
    <x v="6"/>
    <x v="3"/>
    <n v="3419.7235398180001"/>
  </r>
  <r>
    <x v="1"/>
    <x v="6"/>
    <s v="2F1 Refrigeration and Air Conditioning"/>
    <s v="2F1 Refrigeration and Air Conditioning"/>
    <n v="0"/>
    <x v="6"/>
    <x v="4"/>
    <n v="3668.991196254"/>
  </r>
  <r>
    <x v="1"/>
    <x v="6"/>
    <s v="2F1 Refrigeration and Air Conditioning"/>
    <s v="2F1 Refrigeration and Air Conditioning"/>
    <n v="0"/>
    <x v="6"/>
    <x v="5"/>
    <n v="3963.4610677467999"/>
  </r>
  <r>
    <x v="1"/>
    <x v="6"/>
    <s v="2F2 Foam blowing agents"/>
    <s v="2F2 Foam blowing agents"/>
    <n v="0"/>
    <x v="6"/>
    <x v="0"/>
    <n v="3.4528660840000001"/>
  </r>
  <r>
    <x v="1"/>
    <x v="6"/>
    <s v="2F2 Foam blowing agents"/>
    <s v="2F2 Foam blowing agents"/>
    <n v="0"/>
    <x v="6"/>
    <x v="1"/>
    <n v="2.0036058250000002"/>
  </r>
  <r>
    <x v="1"/>
    <x v="6"/>
    <s v="2F2 Foam blowing agents"/>
    <s v="2F2 Foam blowing agents"/>
    <n v="0"/>
    <x v="6"/>
    <x v="2"/>
    <n v="1.7355986710000002"/>
  </r>
  <r>
    <x v="1"/>
    <x v="6"/>
    <s v="2F2 Foam blowing agents"/>
    <s v="2F2 Foam blowing agents"/>
    <n v="0"/>
    <x v="6"/>
    <x v="3"/>
    <n v="2.1042043709999998"/>
  </r>
  <r>
    <x v="1"/>
    <x v="6"/>
    <s v="2F2 Foam blowing agents"/>
    <s v="2F2 Foam blowing agents"/>
    <n v="0"/>
    <x v="6"/>
    <x v="4"/>
    <n v="2.1042043709999998"/>
  </r>
  <r>
    <x v="1"/>
    <x v="6"/>
    <s v="2F2 Foam blowing agents"/>
    <s v="2F2 Foam blowing agents"/>
    <n v="0"/>
    <x v="6"/>
    <x v="5"/>
    <n v="2.1042043709999998"/>
  </r>
  <r>
    <x v="1"/>
    <x v="6"/>
    <s v="2F3 Fire protection"/>
    <s v="2F3 Fire protection"/>
    <n v="0"/>
    <x v="6"/>
    <x v="0"/>
    <n v="25.331806229999998"/>
  </r>
  <r>
    <x v="1"/>
    <x v="6"/>
    <s v="2F3 Fire protection"/>
    <s v="2F3 Fire protection"/>
    <n v="0"/>
    <x v="6"/>
    <x v="1"/>
    <n v="30.53210928"/>
  </r>
  <r>
    <x v="1"/>
    <x v="6"/>
    <s v="2F3 Fire protection"/>
    <s v="2F3 Fire protection"/>
    <n v="0"/>
    <x v="6"/>
    <x v="2"/>
    <n v="35.923529300000006"/>
  </r>
  <r>
    <x v="1"/>
    <x v="6"/>
    <s v="2F3 Fire protection"/>
    <s v="2F3 Fire protection"/>
    <n v="0"/>
    <x v="6"/>
    <x v="3"/>
    <n v="42.095061219999998"/>
  </r>
  <r>
    <x v="1"/>
    <x v="6"/>
    <s v="2F3 Fire protection"/>
    <s v="2F3 Fire protection"/>
    <n v="0"/>
    <x v="6"/>
    <x v="4"/>
    <n v="46.142869999999995"/>
  </r>
  <r>
    <x v="1"/>
    <x v="6"/>
    <s v="2F3 Fire protection"/>
    <s v="2F3 Fire protection"/>
    <n v="0"/>
    <x v="6"/>
    <x v="5"/>
    <n v="51.086919999999992"/>
  </r>
  <r>
    <x v="1"/>
    <x v="6"/>
    <s v="2F4 Aerosols"/>
    <s v="2F4 Aerosols"/>
    <n v="0"/>
    <x v="6"/>
    <x v="0"/>
    <n v="16.021940999999998"/>
  </r>
  <r>
    <x v="1"/>
    <x v="6"/>
    <s v="2F4 Aerosols"/>
    <s v="2F4 Aerosols"/>
    <n v="0"/>
    <x v="6"/>
    <x v="1"/>
    <n v="17.601723100000001"/>
  </r>
  <r>
    <x v="1"/>
    <x v="6"/>
    <s v="2F4 Aerosols"/>
    <s v="2F4 Aerosols"/>
    <n v="0"/>
    <x v="6"/>
    <x v="2"/>
    <n v="16.615751399999997"/>
  </r>
  <r>
    <x v="1"/>
    <x v="6"/>
    <s v="2F4 Aerosols"/>
    <s v="2F4 Aerosols"/>
    <n v="0"/>
    <x v="6"/>
    <x v="3"/>
    <n v="18.202122020000004"/>
  </r>
  <r>
    <x v="1"/>
    <x v="6"/>
    <s v="2F4 Aerosols"/>
    <s v="2F4 Aerosols"/>
    <n v="0"/>
    <x v="6"/>
    <x v="4"/>
    <n v="18.202122020000004"/>
  </r>
  <r>
    <x v="1"/>
    <x v="6"/>
    <s v="2F4 Aerosols"/>
    <s v="2F4 Aerosols"/>
    <n v="0"/>
    <x v="6"/>
    <x v="5"/>
    <n v="18.202122020000004"/>
  </r>
  <r>
    <x v="2"/>
    <x v="7"/>
    <s v="4A Solid Waste Disposal"/>
    <s v="4A Solid Waste Disposal"/>
    <n v="0"/>
    <x v="2"/>
    <x v="0"/>
    <n v="730.09788437669772"/>
  </r>
  <r>
    <x v="2"/>
    <x v="7"/>
    <s v="4A Solid Waste Disposal"/>
    <s v="4A Solid Waste Disposal"/>
    <n v="0"/>
    <x v="2"/>
    <x v="1"/>
    <n v="749.42625633248088"/>
  </r>
  <r>
    <x v="2"/>
    <x v="7"/>
    <s v="4A Solid Waste Disposal"/>
    <s v="4A Solid Waste Disposal"/>
    <n v="0"/>
    <x v="2"/>
    <x v="2"/>
    <n v="769.49664270340054"/>
  </r>
  <r>
    <x v="2"/>
    <x v="7"/>
    <s v="4A Solid Waste Disposal"/>
    <s v="4A Solid Waste Disposal"/>
    <n v="0"/>
    <x v="2"/>
    <x v="3"/>
    <n v="789.20412079626408"/>
  </r>
  <r>
    <x v="2"/>
    <x v="7"/>
    <s v="4A Solid Waste Disposal"/>
    <s v="4A Solid Waste Disposal"/>
    <n v="0"/>
    <x v="2"/>
    <x v="4"/>
    <n v="808.37812092725358"/>
  </r>
  <r>
    <x v="2"/>
    <x v="7"/>
    <s v="4A Solid Waste Disposal"/>
    <s v="4A Solid Waste Disposal"/>
    <n v="0"/>
    <x v="2"/>
    <x v="5"/>
    <n v="826.95032720326924"/>
  </r>
  <r>
    <x v="2"/>
    <x v="8"/>
    <n v="0"/>
    <n v="0"/>
    <n v="0"/>
    <x v="2"/>
    <x v="0"/>
    <n v="0"/>
  </r>
  <r>
    <x v="2"/>
    <x v="8"/>
    <n v="0"/>
    <n v="0"/>
    <n v="0"/>
    <x v="2"/>
    <x v="1"/>
    <n v="0"/>
  </r>
  <r>
    <x v="2"/>
    <x v="8"/>
    <n v="0"/>
    <n v="0"/>
    <n v="0"/>
    <x v="2"/>
    <x v="2"/>
    <n v="0"/>
  </r>
  <r>
    <x v="2"/>
    <x v="8"/>
    <n v="0"/>
    <n v="0"/>
    <n v="0"/>
    <x v="2"/>
    <x v="3"/>
    <n v="0"/>
  </r>
  <r>
    <x v="2"/>
    <x v="8"/>
    <n v="0"/>
    <n v="0"/>
    <n v="0"/>
    <x v="2"/>
    <x v="4"/>
    <n v="0"/>
  </r>
  <r>
    <x v="2"/>
    <x v="8"/>
    <n v="0"/>
    <n v="0"/>
    <n v="0"/>
    <x v="2"/>
    <x v="5"/>
    <n v="0"/>
  </r>
  <r>
    <x v="2"/>
    <x v="8"/>
    <n v="0"/>
    <n v="0"/>
    <n v="0"/>
    <x v="3"/>
    <x v="0"/>
    <n v="0"/>
  </r>
  <r>
    <x v="2"/>
    <x v="8"/>
    <n v="0"/>
    <n v="0"/>
    <n v="0"/>
    <x v="3"/>
    <x v="1"/>
    <n v="0"/>
  </r>
  <r>
    <x v="2"/>
    <x v="8"/>
    <n v="0"/>
    <n v="0"/>
    <n v="0"/>
    <x v="3"/>
    <x v="2"/>
    <n v="0"/>
  </r>
  <r>
    <x v="2"/>
    <x v="8"/>
    <n v="0"/>
    <n v="0"/>
    <n v="0"/>
    <x v="3"/>
    <x v="3"/>
    <n v="0"/>
  </r>
  <r>
    <x v="2"/>
    <x v="8"/>
    <n v="0"/>
    <n v="0"/>
    <n v="0"/>
    <x v="3"/>
    <x v="4"/>
    <n v="0"/>
  </r>
  <r>
    <x v="2"/>
    <x v="8"/>
    <n v="0"/>
    <n v="0"/>
    <n v="0"/>
    <x v="3"/>
    <x v="5"/>
    <n v="0"/>
  </r>
  <r>
    <x v="2"/>
    <x v="9"/>
    <s v="4C2 Open Burning of Waste"/>
    <s v="4C2 Open Burning of Waste"/>
    <n v="0"/>
    <x v="1"/>
    <x v="0"/>
    <n v="35.132969508753597"/>
  </r>
  <r>
    <x v="2"/>
    <x v="9"/>
    <s v="4C2 Open Burning of Waste"/>
    <s v="4C2 Open Burning of Waste"/>
    <n v="0"/>
    <x v="1"/>
    <x v="1"/>
    <n v="35.272222907961584"/>
  </r>
  <r>
    <x v="2"/>
    <x v="9"/>
    <s v="4C2 Open Burning of Waste"/>
    <s v="4C2 Open Burning of Waste"/>
    <n v="0"/>
    <x v="1"/>
    <x v="2"/>
    <n v="35.846477401838392"/>
  </r>
  <r>
    <x v="2"/>
    <x v="9"/>
    <s v="4C2 Open Burning of Waste"/>
    <s v="4C2 Open Burning of Waste"/>
    <n v="0"/>
    <x v="1"/>
    <x v="3"/>
    <n v="36.44195146130879"/>
  </r>
  <r>
    <x v="2"/>
    <x v="9"/>
    <s v="4C2 Open Burning of Waste"/>
    <s v="4C2 Open Burning of Waste"/>
    <n v="0"/>
    <x v="1"/>
    <x v="4"/>
    <n v="36.868995218879988"/>
  </r>
  <r>
    <x v="2"/>
    <x v="9"/>
    <s v="4C2 Open Burning of Waste"/>
    <s v="4C2 Open Burning of Waste"/>
    <n v="0"/>
    <x v="1"/>
    <x v="5"/>
    <n v="37.465795501199977"/>
  </r>
  <r>
    <x v="2"/>
    <x v="9"/>
    <s v="4C2 Open Burning of Waste"/>
    <s v="4C2 Open Burning of Waste"/>
    <n v="0"/>
    <x v="2"/>
    <x v="0"/>
    <n v="10.748882196"/>
  </r>
  <r>
    <x v="2"/>
    <x v="9"/>
    <s v="4C2 Open Burning of Waste"/>
    <s v="4C2 Open Burning of Waste"/>
    <n v="0"/>
    <x v="2"/>
    <x v="1"/>
    <n v="10.791486575999999"/>
  </r>
  <r>
    <x v="2"/>
    <x v="9"/>
    <s v="4C2 Open Burning of Waste"/>
    <s v="4C2 Open Burning of Waste"/>
    <n v="0"/>
    <x v="2"/>
    <x v="2"/>
    <n v="10.967178923999999"/>
  </r>
  <r>
    <x v="2"/>
    <x v="9"/>
    <s v="4C2 Open Burning of Waste"/>
    <s v="4C2 Open Burning of Waste"/>
    <n v="0"/>
    <x v="2"/>
    <x v="3"/>
    <n v="11.149363367999998"/>
  </r>
  <r>
    <x v="2"/>
    <x v="9"/>
    <s v="4C2 Open Burning of Waste"/>
    <s v="4C2 Open Burning of Waste"/>
    <n v="0"/>
    <x v="2"/>
    <x v="4"/>
    <n v="11.280016799999997"/>
  </r>
  <r>
    <x v="2"/>
    <x v="9"/>
    <s v="4C2 Open Burning of Waste"/>
    <s v="4C2 Open Burning of Waste"/>
    <n v="0"/>
    <x v="2"/>
    <x v="5"/>
    <n v="11.462606999999998"/>
  </r>
  <r>
    <x v="2"/>
    <x v="9"/>
    <s v="4C2 Open Burning of Waste"/>
    <s v="4C2 Open Burning of Waste"/>
    <n v="0"/>
    <x v="3"/>
    <x v="0"/>
    <n v="0.24805112759999998"/>
  </r>
  <r>
    <x v="2"/>
    <x v="9"/>
    <s v="4C2 Open Burning of Waste"/>
    <s v="4C2 Open Burning of Waste"/>
    <n v="0"/>
    <x v="3"/>
    <x v="1"/>
    <n v="0.24903430559999998"/>
  </r>
  <r>
    <x v="2"/>
    <x v="9"/>
    <s v="4C2 Open Burning of Waste"/>
    <s v="4C2 Open Burning of Waste"/>
    <n v="0"/>
    <x v="3"/>
    <x v="2"/>
    <n v="0.25308874440000001"/>
  </r>
  <r>
    <x v="2"/>
    <x v="9"/>
    <s v="4C2 Open Burning of Waste"/>
    <s v="4C2 Open Burning of Waste"/>
    <n v="0"/>
    <x v="3"/>
    <x v="3"/>
    <n v="0.25729300079999995"/>
  </r>
  <r>
    <x v="2"/>
    <x v="9"/>
    <s v="4C2 Open Burning of Waste"/>
    <s v="4C2 Open Burning of Waste"/>
    <n v="0"/>
    <x v="3"/>
    <x v="4"/>
    <n v="0.26030807999999994"/>
  </r>
  <r>
    <x v="2"/>
    <x v="9"/>
    <s v="4C2 Open Burning of Waste"/>
    <s v="4C2 Open Burning of Waste"/>
    <n v="0"/>
    <x v="3"/>
    <x v="5"/>
    <n v="0.26452169999999997"/>
  </r>
  <r>
    <x v="2"/>
    <x v="10"/>
    <s v="4D1 Wastewater Treatment and Discharge"/>
    <s v="4D1 Wastewater Treatment and Discharge"/>
    <n v="0"/>
    <x v="2"/>
    <x v="0"/>
    <n v="122.94377942208722"/>
  </r>
  <r>
    <x v="2"/>
    <x v="10"/>
    <s v="4D1 Wastewater Treatment and Discharge"/>
    <s v="4D1 Wastewater Treatment and Discharge"/>
    <n v="0"/>
    <x v="2"/>
    <x v="1"/>
    <n v="123.4310806504032"/>
  </r>
  <r>
    <x v="2"/>
    <x v="10"/>
    <s v="4D1 Wastewater Treatment and Discharge"/>
    <s v="4D1 Wastewater Treatment and Discharge"/>
    <n v="0"/>
    <x v="2"/>
    <x v="2"/>
    <n v="125.4406180966968"/>
  </r>
  <r>
    <x v="2"/>
    <x v="10"/>
    <s v="4D1 Wastewater Treatment and Discharge"/>
    <s v="4D1 Wastewater Treatment and Discharge"/>
    <n v="0"/>
    <x v="2"/>
    <x v="3"/>
    <n v="127.52441096825761"/>
  </r>
  <r>
    <x v="2"/>
    <x v="10"/>
    <s v="4D1 Wastewater Treatment and Discharge"/>
    <s v="4D1 Wastewater Treatment and Discharge"/>
    <n v="0"/>
    <x v="2"/>
    <x v="4"/>
    <n v="129.01880140175999"/>
  </r>
  <r>
    <x v="2"/>
    <x v="10"/>
    <s v="4D1 Wastewater Treatment and Discharge"/>
    <s v="4D1 Wastewater Treatment and Discharge"/>
    <n v="0"/>
    <x v="2"/>
    <x v="5"/>
    <n v="131.1072352374"/>
  </r>
  <r>
    <x v="2"/>
    <x v="10"/>
    <s v="4D1 Wastewater Treatment and Discharge"/>
    <s v="4D1 Wastewater Treatment and Discharge"/>
    <n v="0"/>
    <x v="3"/>
    <x v="0"/>
    <n v="2.3278777028571431"/>
  </r>
  <r>
    <x v="2"/>
    <x v="10"/>
    <s v="4D1 Wastewater Treatment and Discharge"/>
    <s v="4D1 Wastewater Treatment and Discharge"/>
    <n v="0"/>
    <x v="3"/>
    <x v="1"/>
    <n v="2.3371045028571431"/>
  </r>
  <r>
    <x v="2"/>
    <x v="10"/>
    <s v="4D1 Wastewater Treatment and Discharge"/>
    <s v="4D1 Wastewater Treatment and Discharge"/>
    <n v="0"/>
    <x v="3"/>
    <x v="2"/>
    <n v="2.3751540685714287"/>
  </r>
  <r>
    <x v="2"/>
    <x v="10"/>
    <s v="4D1 Wastewater Treatment and Discharge"/>
    <s v="4D1 Wastewater Treatment and Discharge"/>
    <n v="0"/>
    <x v="3"/>
    <x v="3"/>
    <n v="2.4146096228571428"/>
  </r>
  <r>
    <x v="2"/>
    <x v="10"/>
    <s v="4D1 Wastewater Treatment and Discharge"/>
    <s v="4D1 Wastewater Treatment and Discharge"/>
    <n v="0"/>
    <x v="3"/>
    <x v="4"/>
    <n v="2.4429051428571427"/>
  </r>
  <r>
    <x v="2"/>
    <x v="10"/>
    <s v="4D1 Wastewater Treatment and Discharge"/>
    <s v="4D1 Wastewater Treatment and Discharge"/>
    <n v="0"/>
    <x v="3"/>
    <x v="5"/>
    <n v="2.4824485714285713"/>
  </r>
  <r>
    <x v="3"/>
    <x v="11"/>
    <s v="3B1a Forest land remaining forest land"/>
    <s v="3B1a Forest land remaining forest land"/>
    <n v="0"/>
    <x v="1"/>
    <x v="0"/>
    <n v="653.60804889259214"/>
  </r>
  <r>
    <x v="3"/>
    <x v="11"/>
    <s v="3B1a Forest land remaining forest land"/>
    <s v="3B1a Forest land remaining forest land"/>
    <n v="0"/>
    <x v="1"/>
    <x v="1"/>
    <n v="-5244.8686290540018"/>
  </r>
  <r>
    <x v="3"/>
    <x v="11"/>
    <s v="3B1a Forest land remaining forest land"/>
    <s v="3B1a Forest land remaining forest land"/>
    <n v="0"/>
    <x v="1"/>
    <x v="2"/>
    <n v="-1280.7198960736664"/>
  </r>
  <r>
    <x v="3"/>
    <x v="11"/>
    <s v="3B1a Forest land remaining forest land"/>
    <s v="3B1a Forest land remaining forest land"/>
    <n v="0"/>
    <x v="1"/>
    <x v="3"/>
    <n v="-8724.5263777112432"/>
  </r>
  <r>
    <x v="3"/>
    <x v="11"/>
    <s v="3B1a Forest land remaining forest land"/>
    <s v="3B1a Forest land remaining forest land"/>
    <n v="0"/>
    <x v="1"/>
    <x v="4"/>
    <n v="-17931.664503504366"/>
  </r>
  <r>
    <x v="3"/>
    <x v="11"/>
    <s v="3B1a Forest land remaining forest land"/>
    <s v="3B1a Forest land remaining forest land"/>
    <n v="0"/>
    <x v="1"/>
    <x v="5"/>
    <n v="-14093.578905177959"/>
  </r>
  <r>
    <x v="3"/>
    <x v="12"/>
    <s v="3B1b Land converted to forest land"/>
    <s v="3B1b Land converted to forest land"/>
    <n v="0"/>
    <x v="1"/>
    <x v="0"/>
    <n v="-21092.513643018978"/>
  </r>
  <r>
    <x v="3"/>
    <x v="12"/>
    <s v="3B1b Land converted to forest land"/>
    <s v="3B1b Land converted to forest land"/>
    <n v="0"/>
    <x v="1"/>
    <x v="1"/>
    <n v="-22350.423001585696"/>
  </r>
  <r>
    <x v="3"/>
    <x v="12"/>
    <s v="3B1b Land converted to forest land"/>
    <s v="3B1b Land converted to forest land"/>
    <n v="0"/>
    <x v="1"/>
    <x v="2"/>
    <n v="-20236.975199625118"/>
  </r>
  <r>
    <x v="3"/>
    <x v="12"/>
    <s v="3B1b Land converted to forest land"/>
    <s v="3B1b Land converted to forest land"/>
    <n v="0"/>
    <x v="1"/>
    <x v="3"/>
    <n v="-23535.492810774544"/>
  </r>
  <r>
    <x v="3"/>
    <x v="12"/>
    <s v="3B1b Land converted to forest land"/>
    <s v="3B1b Land converted to forest land"/>
    <n v="0"/>
    <x v="1"/>
    <x v="4"/>
    <n v="-26425.595886885381"/>
  </r>
  <r>
    <x v="3"/>
    <x v="12"/>
    <s v="3B1b Land converted to forest land"/>
    <s v="3B1b Land converted to forest land"/>
    <n v="0"/>
    <x v="1"/>
    <x v="5"/>
    <n v="-26613.847369368963"/>
  </r>
  <r>
    <x v="3"/>
    <x v="13"/>
    <s v="3B2a Cropland remaining cropland"/>
    <s v="3B2a Cropland remaining cropland"/>
    <n v="0"/>
    <x v="1"/>
    <x v="0"/>
    <n v="-1616.6343684495628"/>
  </r>
  <r>
    <x v="3"/>
    <x v="13"/>
    <s v="3B2a Cropland remaining cropland"/>
    <s v="3B2a Cropland remaining cropland"/>
    <n v="0"/>
    <x v="1"/>
    <x v="1"/>
    <n v="-1700.1192594434096"/>
  </r>
  <r>
    <x v="3"/>
    <x v="13"/>
    <s v="3B2a Cropland remaining cropland"/>
    <s v="3B2a Cropland remaining cropland"/>
    <n v="0"/>
    <x v="1"/>
    <x v="2"/>
    <n v="-1742.2120221801497"/>
  </r>
  <r>
    <x v="3"/>
    <x v="13"/>
    <s v="3B2a Cropland remaining cropland"/>
    <s v="3B2a Cropland remaining cropland"/>
    <n v="0"/>
    <x v="1"/>
    <x v="3"/>
    <n v="-1761.5059624359551"/>
  </r>
  <r>
    <x v="3"/>
    <x v="13"/>
    <s v="3B2a Cropland remaining cropland"/>
    <s v="3B2a Cropland remaining cropland"/>
    <n v="0"/>
    <x v="1"/>
    <x v="4"/>
    <n v="-1779.0270176086988"/>
  </r>
  <r>
    <x v="3"/>
    <x v="13"/>
    <s v="3B2a Cropland remaining cropland"/>
    <s v="3B2a Cropland remaining cropland"/>
    <n v="0"/>
    <x v="1"/>
    <x v="5"/>
    <n v="-1793.0466177325693"/>
  </r>
  <r>
    <x v="3"/>
    <x v="13"/>
    <s v="3B2b Land converted to cropland"/>
    <s v="3B2b Land converted to cropland"/>
    <n v="0"/>
    <x v="1"/>
    <x v="0"/>
    <n v="2367.1789951259334"/>
  </r>
  <r>
    <x v="3"/>
    <x v="13"/>
    <s v="3B2b Land converted to cropland"/>
    <s v="3B2b Land converted to cropland"/>
    <n v="0"/>
    <x v="1"/>
    <x v="1"/>
    <n v="2341.1882952842652"/>
  </r>
  <r>
    <x v="3"/>
    <x v="13"/>
    <s v="3B2b Land converted to cropland"/>
    <s v="3B2b Land converted to cropland"/>
    <n v="0"/>
    <x v="1"/>
    <x v="2"/>
    <n v="2332.0874534245559"/>
  </r>
  <r>
    <x v="3"/>
    <x v="13"/>
    <s v="3B2b Land converted to cropland"/>
    <s v="3B2b Land converted to cropland"/>
    <n v="0"/>
    <x v="1"/>
    <x v="3"/>
    <n v="2324.2392015289934"/>
  </r>
  <r>
    <x v="3"/>
    <x v="13"/>
    <s v="3B2b Land converted to cropland"/>
    <s v="3B2b Land converted to cropland"/>
    <n v="0"/>
    <x v="1"/>
    <x v="4"/>
    <n v="2322.6396749426403"/>
  </r>
  <r>
    <x v="3"/>
    <x v="13"/>
    <s v="3B2b Land converted to cropland"/>
    <s v="3B2b Land converted to cropland"/>
    <n v="0"/>
    <x v="1"/>
    <x v="5"/>
    <n v="2321.3160873713014"/>
  </r>
  <r>
    <x v="3"/>
    <x v="14"/>
    <s v="3B3a Grassland remaining grassland"/>
    <s v="3B3a Grassland remaining grassland"/>
    <n v="0"/>
    <x v="1"/>
    <x v="0"/>
    <n v="2654.6838056538431"/>
  </r>
  <r>
    <x v="3"/>
    <x v="14"/>
    <s v="3B3a Grassland remaining grassland"/>
    <s v="3B3a Grassland remaining grassland"/>
    <n v="0"/>
    <x v="1"/>
    <x v="1"/>
    <n v="-285.02699301122777"/>
  </r>
  <r>
    <x v="3"/>
    <x v="14"/>
    <s v="3B3a Grassland remaining grassland"/>
    <s v="3B3a Grassland remaining grassland"/>
    <n v="0"/>
    <x v="1"/>
    <x v="2"/>
    <n v="-1012.4760530735517"/>
  </r>
  <r>
    <x v="3"/>
    <x v="14"/>
    <s v="3B3a Grassland remaining grassland"/>
    <s v="3B3a Grassland remaining grassland"/>
    <n v="0"/>
    <x v="1"/>
    <x v="3"/>
    <n v="-559.90278669100746"/>
  </r>
  <r>
    <x v="3"/>
    <x v="14"/>
    <s v="3B3a Grassland remaining grassland"/>
    <s v="3B3a Grassland remaining grassland"/>
    <n v="0"/>
    <x v="1"/>
    <x v="4"/>
    <n v="113.83635312178907"/>
  </r>
  <r>
    <x v="3"/>
    <x v="14"/>
    <s v="3B3a Grassland remaining grassland"/>
    <s v="3B3a Grassland remaining grassland"/>
    <n v="0"/>
    <x v="1"/>
    <x v="5"/>
    <n v="-510.34824924842098"/>
  </r>
  <r>
    <x v="3"/>
    <x v="15"/>
    <s v="3B3b Land converted to grassland"/>
    <s v="3B3b Land converted to grassland"/>
    <n v="0"/>
    <x v="1"/>
    <x v="0"/>
    <n v="-17170.81639092675"/>
  </r>
  <r>
    <x v="3"/>
    <x v="15"/>
    <s v="3B3b Land converted to grassland"/>
    <s v="3B3b Land converted to grassland"/>
    <n v="0"/>
    <x v="1"/>
    <x v="1"/>
    <n v="-17528.772631214793"/>
  </r>
  <r>
    <x v="3"/>
    <x v="15"/>
    <s v="3B3b Land converted to grassland"/>
    <s v="3B3b Land converted to grassland"/>
    <n v="0"/>
    <x v="1"/>
    <x v="2"/>
    <n v="-17639.424786518321"/>
  </r>
  <r>
    <x v="3"/>
    <x v="15"/>
    <s v="3B3b Land converted to grassland"/>
    <s v="3B3b Land converted to grassland"/>
    <n v="0"/>
    <x v="1"/>
    <x v="3"/>
    <n v="-17622.509579936963"/>
  </r>
  <r>
    <x v="3"/>
    <x v="15"/>
    <s v="3B3b Land converted to grassland"/>
    <s v="3B3b Land converted to grassland"/>
    <n v="0"/>
    <x v="1"/>
    <x v="4"/>
    <n v="-17579.915082367821"/>
  </r>
  <r>
    <x v="3"/>
    <x v="15"/>
    <s v="3B3b Land converted to grassland"/>
    <s v="3B3b Land converted to grassland"/>
    <n v="0"/>
    <x v="1"/>
    <x v="5"/>
    <n v="-17662.305039074214"/>
  </r>
  <r>
    <x v="3"/>
    <x v="16"/>
    <s v="3B4 Wetland "/>
    <s v="3B4 Wetland "/>
    <n v="0"/>
    <x v="2"/>
    <x v="0"/>
    <n v="666.60230380589996"/>
  </r>
  <r>
    <x v="3"/>
    <x v="16"/>
    <s v="3B4 Wetland "/>
    <s v="3B4 Wetland "/>
    <n v="0"/>
    <x v="2"/>
    <x v="1"/>
    <n v="666.60230380589996"/>
  </r>
  <r>
    <x v="3"/>
    <x v="16"/>
    <s v="3B4 Wetland "/>
    <s v="3B4 Wetland "/>
    <n v="0"/>
    <x v="2"/>
    <x v="2"/>
    <n v="666.60230380589996"/>
  </r>
  <r>
    <x v="3"/>
    <x v="16"/>
    <s v="3B4 Wetland "/>
    <s v="3B4 Wetland "/>
    <n v="0"/>
    <x v="2"/>
    <x v="3"/>
    <n v="666.60230380589996"/>
  </r>
  <r>
    <x v="3"/>
    <x v="16"/>
    <s v="3B4 Wetland "/>
    <s v="3B4 Wetland "/>
    <n v="0"/>
    <x v="2"/>
    <x v="4"/>
    <n v="666.60230380589996"/>
  </r>
  <r>
    <x v="3"/>
    <x v="16"/>
    <s v="3B4 Wetland "/>
    <s v="3B4 Wetland "/>
    <n v="0"/>
    <x v="2"/>
    <x v="5"/>
    <n v="666.60230380589996"/>
  </r>
  <r>
    <x v="3"/>
    <x v="17"/>
    <s v="3B5a Settlements remaining settlements"/>
    <s v="3B5a Settlements remaining settlements"/>
    <n v="0"/>
    <x v="1"/>
    <x v="0"/>
    <n v="-478.00656133343938"/>
  </r>
  <r>
    <x v="3"/>
    <x v="17"/>
    <s v="3B5a Settlements remaining settlements"/>
    <s v="3B5a Settlements remaining settlements"/>
    <n v="0"/>
    <x v="1"/>
    <x v="1"/>
    <n v="-458.82371439020255"/>
  </r>
  <r>
    <x v="3"/>
    <x v="17"/>
    <s v="3B5a Settlements remaining settlements"/>
    <s v="3B5a Settlements remaining settlements"/>
    <n v="0"/>
    <x v="1"/>
    <x v="2"/>
    <n v="-446.63586956359592"/>
  </r>
  <r>
    <x v="3"/>
    <x v="17"/>
    <s v="3B5a Settlements remaining settlements"/>
    <s v="3B5a Settlements remaining settlements"/>
    <n v="0"/>
    <x v="1"/>
    <x v="3"/>
    <n v="-554.96515154875431"/>
  </r>
  <r>
    <x v="3"/>
    <x v="17"/>
    <s v="3B5a Settlements remaining settlements"/>
    <s v="3B5a Settlements remaining settlements"/>
    <n v="0"/>
    <x v="1"/>
    <x v="4"/>
    <n v="-682.25365605751233"/>
  </r>
  <r>
    <x v="3"/>
    <x v="17"/>
    <s v="3B5a Settlements remaining settlements"/>
    <s v="3B5a Settlements remaining settlements"/>
    <n v="0"/>
    <x v="1"/>
    <x v="5"/>
    <n v="-686.15774279253822"/>
  </r>
  <r>
    <x v="3"/>
    <x v="17"/>
    <s v="3B5b Land converted to settlements"/>
    <s v="3B5b Land converted to settlements"/>
    <n v="0"/>
    <x v="1"/>
    <x v="0"/>
    <n v="610.69052506778678"/>
  </r>
  <r>
    <x v="3"/>
    <x v="17"/>
    <s v="3B5b Land converted to settlements"/>
    <s v="3B5b Land converted to settlements"/>
    <n v="0"/>
    <x v="1"/>
    <x v="1"/>
    <n v="613.77334739982655"/>
  </r>
  <r>
    <x v="3"/>
    <x v="17"/>
    <s v="3B5b Land converted to settlements"/>
    <s v="3B5b Land converted to settlements"/>
    <n v="0"/>
    <x v="1"/>
    <x v="2"/>
    <n v="615.78369610226059"/>
  </r>
  <r>
    <x v="3"/>
    <x v="17"/>
    <s v="3B5b Land converted to settlements"/>
    <s v="3B5b Land converted to settlements"/>
    <n v="0"/>
    <x v="1"/>
    <x v="3"/>
    <n v="599.60502149131764"/>
  </r>
  <r>
    <x v="3"/>
    <x v="17"/>
    <s v="3B5b Land converted to settlements"/>
    <s v="3B5b Land converted to settlements"/>
    <n v="0"/>
    <x v="1"/>
    <x v="4"/>
    <n v="580.65047637728219"/>
  </r>
  <r>
    <x v="3"/>
    <x v="17"/>
    <s v="3B5b Land converted to settlements"/>
    <s v="3B5b Land converted to settlements"/>
    <n v="0"/>
    <x v="1"/>
    <x v="5"/>
    <n v="580.30948537636255"/>
  </r>
  <r>
    <x v="3"/>
    <x v="18"/>
    <s v="3B6a Other lands remaining other lands"/>
    <s v="3B6a Other lands remaining other lands"/>
    <n v="0"/>
    <x v="1"/>
    <x v="0"/>
    <n v="0"/>
  </r>
  <r>
    <x v="3"/>
    <x v="18"/>
    <s v="3B6a Other lands remaining other lands"/>
    <s v="3B6a Other lands remaining other lands"/>
    <n v="0"/>
    <x v="1"/>
    <x v="1"/>
    <n v="0"/>
  </r>
  <r>
    <x v="3"/>
    <x v="18"/>
    <s v="3B6a Other lands remaining other lands"/>
    <s v="3B6a Other lands remaining other lands"/>
    <n v="0"/>
    <x v="1"/>
    <x v="2"/>
    <n v="0"/>
  </r>
  <r>
    <x v="3"/>
    <x v="18"/>
    <s v="3B6a Other lands remaining other lands"/>
    <s v="3B6a Other lands remaining other lands"/>
    <n v="0"/>
    <x v="1"/>
    <x v="3"/>
    <n v="0"/>
  </r>
  <r>
    <x v="3"/>
    <x v="18"/>
    <s v="3B6a Other lands remaining other lands"/>
    <s v="3B6a Other lands remaining other lands"/>
    <n v="0"/>
    <x v="1"/>
    <x v="4"/>
    <n v="0"/>
  </r>
  <r>
    <x v="3"/>
    <x v="18"/>
    <s v="3B6a Other lands remaining other lands"/>
    <s v="3B6a Other lands remaining other lands"/>
    <n v="0"/>
    <x v="1"/>
    <x v="5"/>
    <n v="0"/>
  </r>
  <r>
    <x v="3"/>
    <x v="18"/>
    <s v="3B6b Land converted to other land"/>
    <s v="3B6b Land converted to other land"/>
    <n v="0"/>
    <x v="1"/>
    <x v="0"/>
    <n v="16044.820713057941"/>
  </r>
  <r>
    <x v="3"/>
    <x v="18"/>
    <s v="3B6b Land converted to other land"/>
    <s v="3B6b Land converted to other land"/>
    <n v="0"/>
    <x v="1"/>
    <x v="1"/>
    <n v="16044.820713057941"/>
  </r>
  <r>
    <x v="3"/>
    <x v="18"/>
    <s v="3B6b Land converted to other land"/>
    <s v="3B6b Land converted to other land"/>
    <n v="0"/>
    <x v="1"/>
    <x v="2"/>
    <n v="16044.820713057941"/>
  </r>
  <r>
    <x v="3"/>
    <x v="18"/>
    <s v="3B6b Land converted to other land"/>
    <s v="3B6b Land converted to other land"/>
    <n v="0"/>
    <x v="1"/>
    <x v="3"/>
    <n v="16044.820713057941"/>
  </r>
  <r>
    <x v="3"/>
    <x v="18"/>
    <s v="3B6b Land converted to other land"/>
    <s v="3B6b Land converted to other land"/>
    <n v="0"/>
    <x v="1"/>
    <x v="4"/>
    <n v="16044.820713057941"/>
  </r>
  <r>
    <x v="3"/>
    <x v="18"/>
    <s v="3B6b Land converted to other land"/>
    <s v="3B6b Land converted to other land"/>
    <n v="0"/>
    <x v="1"/>
    <x v="5"/>
    <n v="16044.8207130579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0">
  <r>
    <x v="0"/>
    <x v="0"/>
    <s v="1A1 Energy Industries"/>
    <s v="1A1a Electricity and Heat Production"/>
    <x v="0"/>
    <x v="0"/>
    <x v="0"/>
    <n v="22647.962987132381"/>
  </r>
  <r>
    <x v="0"/>
    <x v="0"/>
    <s v="1A1 Energy Industries"/>
    <s v="1A1a Electricity and Heat Production"/>
    <x v="0"/>
    <x v="0"/>
    <x v="1"/>
    <n v="34141"/>
  </r>
  <r>
    <x v="0"/>
    <x v="0"/>
    <s v="1A1 Energy Industries"/>
    <s v="1A1a Electricity and Heat Production"/>
    <x v="0"/>
    <x v="0"/>
    <x v="2"/>
    <n v="40088"/>
  </r>
  <r>
    <x v="0"/>
    <x v="0"/>
    <s v="1A1 Energy Industries"/>
    <s v="1A1a Electricity and Heat Production"/>
    <x v="0"/>
    <x v="0"/>
    <x v="3"/>
    <n v="58726"/>
  </r>
  <r>
    <x v="0"/>
    <x v="0"/>
    <s v="1A1 Energy Industries"/>
    <s v="1A1a Electricity and Heat Production"/>
    <x v="0"/>
    <x v="0"/>
    <x v="4"/>
    <n v="58058"/>
  </r>
  <r>
    <x v="0"/>
    <x v="0"/>
    <s v="1A1 Energy Industries"/>
    <s v="1A1a Electricity and Heat Production"/>
    <x v="0"/>
    <x v="0"/>
    <x v="5"/>
    <n v="58058"/>
  </r>
  <r>
    <x v="0"/>
    <x v="0"/>
    <s v="1A1 Energy Industries"/>
    <s v="1A1a Electricity and Heat Production"/>
    <x v="1"/>
    <x v="0"/>
    <x v="0"/>
    <n v="9036.9500000000007"/>
  </r>
  <r>
    <x v="0"/>
    <x v="0"/>
    <s v="1A1 Energy Industries"/>
    <s v="1A1a Electricity and Heat Production"/>
    <x v="1"/>
    <x v="0"/>
    <x v="1"/>
    <n v="11823"/>
  </r>
  <r>
    <x v="0"/>
    <x v="0"/>
    <s v="1A1 Energy Industries"/>
    <s v="1A1a Electricity and Heat Production"/>
    <x v="1"/>
    <x v="0"/>
    <x v="2"/>
    <n v="12640"/>
  </r>
  <r>
    <x v="0"/>
    <x v="0"/>
    <s v="1A1 Energy Industries"/>
    <s v="1A1a Electricity and Heat Production"/>
    <x v="1"/>
    <x v="0"/>
    <x v="3"/>
    <n v="13096"/>
  </r>
  <r>
    <x v="0"/>
    <x v="0"/>
    <s v="1A1 Energy Industries"/>
    <s v="1A1a Electricity and Heat Production"/>
    <x v="1"/>
    <x v="0"/>
    <x v="4"/>
    <n v="11985"/>
  </r>
  <r>
    <x v="0"/>
    <x v="0"/>
    <s v="1A1 Energy Industries"/>
    <s v="1A1a Electricity and Heat Production"/>
    <x v="1"/>
    <x v="0"/>
    <x v="5"/>
    <n v="9790"/>
  </r>
  <r>
    <x v="0"/>
    <x v="0"/>
    <s v="1A1 Energy Industries"/>
    <s v="1A1a Electricity and Heat Production"/>
    <x v="2"/>
    <x v="0"/>
    <x v="0"/>
    <n v="2503581.4271999998"/>
  </r>
  <r>
    <x v="0"/>
    <x v="0"/>
    <s v="1A1 Energy Industries"/>
    <s v="1A1a Electricity and Heat Production"/>
    <x v="2"/>
    <x v="0"/>
    <x v="1"/>
    <n v="2420778"/>
  </r>
  <r>
    <x v="0"/>
    <x v="0"/>
    <s v="1A1 Energy Industries"/>
    <s v="1A1a Electricity and Heat Production"/>
    <x v="2"/>
    <x v="0"/>
    <x v="2"/>
    <n v="2359781"/>
  </r>
  <r>
    <x v="0"/>
    <x v="0"/>
    <s v="1A1 Energy Industries"/>
    <s v="1A1a Electricity and Heat Production"/>
    <x v="2"/>
    <x v="0"/>
    <x v="3"/>
    <n v="2260746"/>
  </r>
  <r>
    <x v="0"/>
    <x v="0"/>
    <s v="1A1 Energy Industries"/>
    <s v="1A1a Electricity and Heat Production"/>
    <x v="2"/>
    <x v="0"/>
    <x v="4"/>
    <n v="2310882"/>
  </r>
  <r>
    <x v="0"/>
    <x v="0"/>
    <s v="1A1 Energy Industries"/>
    <s v="1A1a Electricity and Heat Production"/>
    <x v="2"/>
    <x v="0"/>
    <x v="5"/>
    <n v="2266621"/>
  </r>
  <r>
    <x v="0"/>
    <x v="0"/>
    <s v="1A1 Energy Industries"/>
    <s v="1A1a Electricity and Heat Production"/>
    <x v="3"/>
    <x v="0"/>
    <x v="0"/>
    <n v="2098.3562529173842"/>
  </r>
  <r>
    <x v="0"/>
    <x v="0"/>
    <s v="1A1 Energy Industries"/>
    <s v="1A1a Electricity and Heat Production"/>
    <x v="3"/>
    <x v="0"/>
    <x v="1"/>
    <n v="1172"/>
  </r>
  <r>
    <x v="0"/>
    <x v="0"/>
    <s v="1A1 Energy Industries"/>
    <s v="1A1a Electricity and Heat Production"/>
    <x v="3"/>
    <x v="0"/>
    <x v="2"/>
    <n v="1747"/>
  </r>
  <r>
    <x v="0"/>
    <x v="0"/>
    <s v="1A1 Energy Industries"/>
    <s v="1A1a Electricity and Heat Production"/>
    <x v="3"/>
    <x v="0"/>
    <x v="3"/>
    <n v="2290"/>
  </r>
  <r>
    <x v="0"/>
    <x v="0"/>
    <s v="1A1 Energy Industries"/>
    <s v="1A1a Electricity and Heat Production"/>
    <x v="3"/>
    <x v="0"/>
    <x v="4"/>
    <n v="1523.1"/>
  </r>
  <r>
    <x v="0"/>
    <x v="0"/>
    <s v="1A1 Energy Industries"/>
    <s v="1A1a Electricity and Heat Production"/>
    <x v="3"/>
    <x v="0"/>
    <x v="5"/>
    <n v="1493.89"/>
  </r>
  <r>
    <x v="0"/>
    <x v="0"/>
    <s v="1A1 Energy Industries"/>
    <s v="1A1a Electricity and Heat Production"/>
    <x v="2"/>
    <x v="0"/>
    <x v="0"/>
    <n v="12304.58"/>
  </r>
  <r>
    <x v="0"/>
    <x v="0"/>
    <s v="1A1 Energy Industries"/>
    <s v="1A1a Electricity and Heat Production"/>
    <x v="2"/>
    <x v="0"/>
    <x v="1"/>
    <n v="11806.419252790034"/>
  </r>
  <r>
    <x v="0"/>
    <x v="0"/>
    <s v="1A1 Energy Industries"/>
    <s v="1A1a Electricity and Heat Production"/>
    <x v="2"/>
    <x v="0"/>
    <x v="2"/>
    <n v="10316.675257536159"/>
  </r>
  <r>
    <x v="0"/>
    <x v="0"/>
    <s v="1A1 Energy Industries"/>
    <s v="1A1a Electricity and Heat Production"/>
    <x v="2"/>
    <x v="0"/>
    <x v="3"/>
    <n v="9179.030367819847"/>
  </r>
  <r>
    <x v="0"/>
    <x v="0"/>
    <s v="1A1 Energy Industries"/>
    <s v="1A1a Electricity and Heat Production"/>
    <x v="2"/>
    <x v="0"/>
    <x v="4"/>
    <n v="8280"/>
  </r>
  <r>
    <x v="0"/>
    <x v="0"/>
    <s v="1A1 Energy Industries"/>
    <s v="1A1a Electricity and Heat Production"/>
    <x v="2"/>
    <x v="0"/>
    <x v="5"/>
    <n v="8280"/>
  </r>
  <r>
    <x v="0"/>
    <x v="0"/>
    <s v="1A1 Energy Industries"/>
    <s v="1A1b Petroleum refining "/>
    <x v="1"/>
    <x v="0"/>
    <x v="0"/>
    <n v="3973.68"/>
  </r>
  <r>
    <x v="0"/>
    <x v="0"/>
    <s v="1A1 Energy Industries"/>
    <s v="1A1b Petroleum refining "/>
    <x v="1"/>
    <x v="0"/>
    <x v="1"/>
    <n v="3489.7800000000007"/>
  </r>
  <r>
    <x v="0"/>
    <x v="0"/>
    <s v="1A1 Energy Industries"/>
    <s v="1A1b Petroleum refining "/>
    <x v="1"/>
    <x v="0"/>
    <x v="2"/>
    <n v="3192.6500000000005"/>
  </r>
  <r>
    <x v="0"/>
    <x v="0"/>
    <s v="1A1 Energy Industries"/>
    <s v="1A1b Petroleum refining "/>
    <x v="1"/>
    <x v="0"/>
    <x v="3"/>
    <n v="2895.5200000000004"/>
  </r>
  <r>
    <x v="0"/>
    <x v="0"/>
    <s v="1A1 Energy Industries"/>
    <s v="1A1b Petroleum refining "/>
    <x v="1"/>
    <x v="0"/>
    <x v="4"/>
    <n v="2598"/>
  </r>
  <r>
    <x v="0"/>
    <x v="0"/>
    <s v="1A1 Energy Industries"/>
    <s v="1A1b Petroleum refining "/>
    <x v="1"/>
    <x v="0"/>
    <x v="5"/>
    <n v="2301"/>
  </r>
  <r>
    <x v="0"/>
    <x v="0"/>
    <s v="1A1 Energy Industries"/>
    <s v="1A1b Petroleum refining "/>
    <x v="4"/>
    <x v="0"/>
    <x v="0"/>
    <n v="9019.8248000000003"/>
  </r>
  <r>
    <x v="0"/>
    <x v="0"/>
    <s v="1A1 Energy Industries"/>
    <s v="1A1b Petroleum refining "/>
    <x v="4"/>
    <x v="0"/>
    <x v="1"/>
    <n v="9763.2939999999999"/>
  </r>
  <r>
    <x v="0"/>
    <x v="0"/>
    <s v="1A1 Energy Industries"/>
    <s v="1A1b Petroleum refining "/>
    <x v="4"/>
    <x v="0"/>
    <x v="2"/>
    <n v="9719.8150000000005"/>
  </r>
  <r>
    <x v="0"/>
    <x v="0"/>
    <s v="1A1 Energy Industries"/>
    <s v="1A1b Petroleum refining "/>
    <x v="4"/>
    <x v="0"/>
    <x v="3"/>
    <n v="9676.3359999999993"/>
  </r>
  <r>
    <x v="0"/>
    <x v="0"/>
    <s v="1A1 Energy Industries"/>
    <s v="1A1b Petroleum refining "/>
    <x v="4"/>
    <x v="0"/>
    <x v="4"/>
    <n v="9633"/>
  </r>
  <r>
    <x v="0"/>
    <x v="0"/>
    <s v="1A1 Energy Industries"/>
    <s v="1A1b Petroleum refining "/>
    <x v="4"/>
    <x v="0"/>
    <x v="5"/>
    <n v="9589"/>
  </r>
  <r>
    <x v="0"/>
    <x v="0"/>
    <s v="1A1 Energy Industries"/>
    <s v="1A1b Petroleum refining "/>
    <x v="5"/>
    <x v="0"/>
    <x v="0"/>
    <n v="38055.832499999997"/>
  </r>
  <r>
    <x v="0"/>
    <x v="0"/>
    <s v="1A1 Energy Industries"/>
    <s v="1A1b Petroleum refining "/>
    <x v="5"/>
    <x v="0"/>
    <x v="1"/>
    <n v="38636.699999999997"/>
  </r>
  <r>
    <x v="0"/>
    <x v="0"/>
    <s v="1A1 Energy Industries"/>
    <s v="1A1b Petroleum refining "/>
    <x v="5"/>
    <x v="0"/>
    <x v="2"/>
    <n v="38591.25"/>
  </r>
  <r>
    <x v="0"/>
    <x v="0"/>
    <s v="1A1 Energy Industries"/>
    <s v="1A1b Petroleum refining "/>
    <x v="5"/>
    <x v="0"/>
    <x v="3"/>
    <n v="38545.800000000003"/>
  </r>
  <r>
    <x v="0"/>
    <x v="0"/>
    <s v="1A1 Energy Industries"/>
    <s v="1A1b Petroleum refining "/>
    <x v="5"/>
    <x v="0"/>
    <x v="4"/>
    <n v="38500.35"/>
  </r>
  <r>
    <x v="0"/>
    <x v="0"/>
    <s v="1A1 Energy Industries"/>
    <s v="1A1b Petroleum refining "/>
    <x v="5"/>
    <x v="0"/>
    <x v="5"/>
    <n v="38454.9"/>
  </r>
  <r>
    <x v="0"/>
    <x v="0"/>
    <s v="1A1 Energy Industries"/>
    <s v="1A1c Manufacture of solid fuels and other energy industries"/>
    <x v="2"/>
    <x v="0"/>
    <x v="0"/>
    <n v="302419.81000231882"/>
  </r>
  <r>
    <x v="0"/>
    <x v="0"/>
    <s v="1A1 Energy Industries"/>
    <s v="1A1c Manufacture of solid fuels and other energy industries"/>
    <x v="2"/>
    <x v="0"/>
    <x v="1"/>
    <n v="307461.08353404258"/>
  </r>
  <r>
    <x v="0"/>
    <x v="0"/>
    <s v="1A1 Energy Industries"/>
    <s v="1A1c Manufacture of solid fuels and other energy industries"/>
    <x v="2"/>
    <x v="0"/>
    <x v="2"/>
    <n v="308163.92740139301"/>
  </r>
  <r>
    <x v="0"/>
    <x v="0"/>
    <s v="1A1 Energy Industries"/>
    <s v="1A1c Manufacture of solid fuels and other energy industries"/>
    <x v="2"/>
    <x v="0"/>
    <x v="3"/>
    <n v="315971.3373105136"/>
  </r>
  <r>
    <x v="0"/>
    <x v="0"/>
    <s v="1A1 Energy Industries"/>
    <s v="1A1c Manufacture of solid fuels and other energy industries"/>
    <x v="2"/>
    <x v="0"/>
    <x v="4"/>
    <n v="305003.45870407386"/>
  </r>
  <r>
    <x v="0"/>
    <x v="0"/>
    <s v="1A1 Energy Industries"/>
    <s v="1A1c Manufacture of solid fuels and other energy industries"/>
    <x v="2"/>
    <x v="0"/>
    <x v="5"/>
    <n v="295677.92207792209"/>
  </r>
  <r>
    <x v="0"/>
    <x v="0"/>
    <s v="1A1 Energy Industries"/>
    <s v="1A1a Electricity and Heat Production"/>
    <x v="0"/>
    <x v="1"/>
    <x v="0"/>
    <n v="1678.2140573465094"/>
  </r>
  <r>
    <x v="0"/>
    <x v="0"/>
    <s v="1A1 Energy Industries"/>
    <s v="1A1a Electricity and Heat Production"/>
    <x v="0"/>
    <x v="1"/>
    <x v="1"/>
    <n v="2529.8481000000002"/>
  </r>
  <r>
    <x v="0"/>
    <x v="0"/>
    <s v="1A1 Energy Industries"/>
    <s v="1A1a Electricity and Heat Production"/>
    <x v="0"/>
    <x v="1"/>
    <x v="2"/>
    <n v="2970.5207999999998"/>
  </r>
  <r>
    <x v="0"/>
    <x v="0"/>
    <s v="1A1 Energy Industries"/>
    <s v="1A1a Electricity and Heat Production"/>
    <x v="0"/>
    <x v="1"/>
    <x v="3"/>
    <n v="4351.5965999999999"/>
  </r>
  <r>
    <x v="0"/>
    <x v="0"/>
    <s v="1A1 Energy Industries"/>
    <s v="1A1a Electricity and Heat Production"/>
    <x v="0"/>
    <x v="1"/>
    <x v="4"/>
    <n v="4302.0977999999996"/>
  </r>
  <r>
    <x v="0"/>
    <x v="0"/>
    <s v="1A1 Energy Industries"/>
    <s v="1A1a Electricity and Heat Production"/>
    <x v="0"/>
    <x v="1"/>
    <x v="5"/>
    <n v="4302.0977999999996"/>
  </r>
  <r>
    <x v="0"/>
    <x v="0"/>
    <s v="1A1 Energy Industries"/>
    <s v="1A1a Electricity and Heat Production"/>
    <x v="1"/>
    <x v="1"/>
    <x v="0"/>
    <n v="699.45992999999999"/>
  </r>
  <r>
    <x v="0"/>
    <x v="0"/>
    <s v="1A1 Energy Industries"/>
    <s v="1A1a Electricity and Heat Production"/>
    <x v="1"/>
    <x v="1"/>
    <x v="1"/>
    <n v="915.10019999999997"/>
  </r>
  <r>
    <x v="0"/>
    <x v="0"/>
    <s v="1A1 Energy Industries"/>
    <s v="1A1a Electricity and Heat Production"/>
    <x v="1"/>
    <x v="1"/>
    <x v="2"/>
    <n v="978.33600000000001"/>
  </r>
  <r>
    <x v="0"/>
    <x v="0"/>
    <s v="1A1 Energy Industries"/>
    <s v="1A1a Electricity and Heat Production"/>
    <x v="1"/>
    <x v="1"/>
    <x v="3"/>
    <n v="1013.6304"/>
  </r>
  <r>
    <x v="0"/>
    <x v="0"/>
    <s v="1A1 Energy Industries"/>
    <s v="1A1a Electricity and Heat Production"/>
    <x v="1"/>
    <x v="1"/>
    <x v="4"/>
    <n v="927.63900000000001"/>
  </r>
  <r>
    <x v="0"/>
    <x v="0"/>
    <s v="1A1 Energy Industries"/>
    <s v="1A1a Electricity and Heat Production"/>
    <x v="1"/>
    <x v="1"/>
    <x v="5"/>
    <n v="757.74599999999998"/>
  </r>
  <r>
    <x v="0"/>
    <x v="0"/>
    <s v="1A1 Energy Industries"/>
    <s v="1A1a Electricity and Heat Production"/>
    <x v="2"/>
    <x v="1"/>
    <x v="0"/>
    <n v="240969.71236799998"/>
  </r>
  <r>
    <x v="0"/>
    <x v="0"/>
    <s v="1A1 Energy Industries"/>
    <s v="1A1a Electricity and Heat Production"/>
    <x v="2"/>
    <x v="1"/>
    <x v="1"/>
    <n v="232999.88250000001"/>
  </r>
  <r>
    <x v="0"/>
    <x v="0"/>
    <s v="1A1 Energy Industries"/>
    <s v="1A1a Electricity and Heat Production"/>
    <x v="2"/>
    <x v="1"/>
    <x v="2"/>
    <n v="227128.92125000001"/>
  </r>
  <r>
    <x v="0"/>
    <x v="0"/>
    <s v="1A1 Energy Industries"/>
    <s v="1A1a Electricity and Heat Production"/>
    <x v="2"/>
    <x v="1"/>
    <x v="3"/>
    <n v="217596.80249999999"/>
  </r>
  <r>
    <x v="0"/>
    <x v="0"/>
    <s v="1A1 Energy Industries"/>
    <s v="1A1a Electricity and Heat Production"/>
    <x v="2"/>
    <x v="1"/>
    <x v="4"/>
    <n v="222422.39249999999"/>
  </r>
  <r>
    <x v="0"/>
    <x v="0"/>
    <s v="1A1 Energy Industries"/>
    <s v="1A1a Electricity and Heat Production"/>
    <x v="2"/>
    <x v="1"/>
    <x v="5"/>
    <n v="218162.27124999999"/>
  </r>
  <r>
    <x v="0"/>
    <x v="0"/>
    <s v="1A1 Energy Industries"/>
    <s v="1A1a Electricity and Heat Production"/>
    <x v="3"/>
    <x v="1"/>
    <x v="0"/>
    <n v="150.03247208359298"/>
  </r>
  <r>
    <x v="0"/>
    <x v="0"/>
    <s v="1A1 Energy Industries"/>
    <s v="1A1a Electricity and Heat Production"/>
    <x v="3"/>
    <x v="1"/>
    <x v="1"/>
    <n v="83.798000000000002"/>
  </r>
  <r>
    <x v="0"/>
    <x v="0"/>
    <s v="1A1 Energy Industries"/>
    <s v="1A1a Electricity and Heat Production"/>
    <x v="3"/>
    <x v="1"/>
    <x v="2"/>
    <n v="124.9105"/>
  </r>
  <r>
    <x v="0"/>
    <x v="0"/>
    <s v="1A1 Energy Industries"/>
    <s v="1A1a Electricity and Heat Production"/>
    <x v="3"/>
    <x v="1"/>
    <x v="3"/>
    <n v="163.73500000000001"/>
  </r>
  <r>
    <x v="0"/>
    <x v="0"/>
    <s v="1A1 Energy Industries"/>
    <s v="1A1a Electricity and Heat Production"/>
    <x v="3"/>
    <x v="1"/>
    <x v="4"/>
    <n v="108.90165"/>
  </r>
  <r>
    <x v="0"/>
    <x v="0"/>
    <s v="1A1 Energy Industries"/>
    <s v="1A1a Electricity and Heat Production"/>
    <x v="3"/>
    <x v="1"/>
    <x v="5"/>
    <n v="106.813135"/>
  </r>
  <r>
    <x v="0"/>
    <x v="0"/>
    <s v="1A1 Energy Industries"/>
    <s v="1A1a Electricity and Heat Production"/>
    <x v="2"/>
    <x v="1"/>
    <x v="0"/>
    <n v="1184.3158249999999"/>
  </r>
  <r>
    <x v="0"/>
    <x v="0"/>
    <s v="1A1 Energy Industries"/>
    <s v="1A1a Electricity and Heat Production"/>
    <x v="2"/>
    <x v="1"/>
    <x v="1"/>
    <n v="1136.3678530810409"/>
  </r>
  <r>
    <x v="0"/>
    <x v="0"/>
    <s v="1A1 Energy Industries"/>
    <s v="1A1a Electricity and Heat Production"/>
    <x v="2"/>
    <x v="1"/>
    <x v="2"/>
    <n v="992.97999353785531"/>
  </r>
  <r>
    <x v="0"/>
    <x v="0"/>
    <s v="1A1 Energy Industries"/>
    <s v="1A1a Electricity and Heat Production"/>
    <x v="2"/>
    <x v="1"/>
    <x v="3"/>
    <n v="883.48167290266031"/>
  </r>
  <r>
    <x v="0"/>
    <x v="0"/>
    <s v="1A1 Energy Industries"/>
    <s v="1A1a Electricity and Heat Production"/>
    <x v="2"/>
    <x v="1"/>
    <x v="4"/>
    <n v="796.95"/>
  </r>
  <r>
    <x v="0"/>
    <x v="0"/>
    <s v="1A1 Energy Industries"/>
    <s v="1A1a Electricity and Heat Production"/>
    <x v="2"/>
    <x v="1"/>
    <x v="5"/>
    <n v="796.95"/>
  </r>
  <r>
    <x v="0"/>
    <x v="0"/>
    <s v="1A1 Energy Industries"/>
    <s v="1A1b Petroleum refining "/>
    <x v="1"/>
    <x v="1"/>
    <x v="0"/>
    <n v="307.56283200000001"/>
  </r>
  <r>
    <x v="0"/>
    <x v="0"/>
    <s v="1A1 Energy Industries"/>
    <s v="1A1b Petroleum refining "/>
    <x v="1"/>
    <x v="1"/>
    <x v="1"/>
    <n v="270.10897200000005"/>
  </r>
  <r>
    <x v="0"/>
    <x v="0"/>
    <s v="1A1 Energy Industries"/>
    <s v="1A1b Petroleum refining "/>
    <x v="1"/>
    <x v="1"/>
    <x v="2"/>
    <n v="247.11111000000002"/>
  </r>
  <r>
    <x v="0"/>
    <x v="0"/>
    <s v="1A1 Energy Industries"/>
    <s v="1A1b Petroleum refining "/>
    <x v="1"/>
    <x v="1"/>
    <x v="3"/>
    <n v="224.11324800000003"/>
  </r>
  <r>
    <x v="0"/>
    <x v="0"/>
    <s v="1A1 Energy Industries"/>
    <s v="1A1b Petroleum refining "/>
    <x v="1"/>
    <x v="1"/>
    <x v="4"/>
    <n v="201.08519999999999"/>
  </r>
  <r>
    <x v="0"/>
    <x v="0"/>
    <s v="1A1 Energy Industries"/>
    <s v="1A1b Petroleum refining "/>
    <x v="1"/>
    <x v="1"/>
    <x v="5"/>
    <n v="178.09739999999999"/>
  </r>
  <r>
    <x v="0"/>
    <x v="0"/>
    <s v="1A1 Energy Industries"/>
    <s v="1A1b Petroleum refining "/>
    <x v="4"/>
    <x v="1"/>
    <x v="0"/>
    <n v="879.43291799999997"/>
  </r>
  <r>
    <x v="0"/>
    <x v="0"/>
    <s v="1A1 Energy Industries"/>
    <s v="1A1b Petroleum refining "/>
    <x v="4"/>
    <x v="1"/>
    <x v="1"/>
    <n v="951.92116499999997"/>
  </r>
  <r>
    <x v="0"/>
    <x v="0"/>
    <s v="1A1 Energy Industries"/>
    <s v="1A1b Petroleum refining "/>
    <x v="4"/>
    <x v="1"/>
    <x v="2"/>
    <n v="947.68196250000005"/>
  </r>
  <r>
    <x v="0"/>
    <x v="0"/>
    <s v="1A1 Energy Industries"/>
    <s v="1A1b Petroleum refining "/>
    <x v="4"/>
    <x v="1"/>
    <x v="3"/>
    <n v="943.44275999999991"/>
  </r>
  <r>
    <x v="0"/>
    <x v="0"/>
    <s v="1A1 Energy Industries"/>
    <s v="1A1b Petroleum refining "/>
    <x v="4"/>
    <x v="1"/>
    <x v="4"/>
    <n v="939.21749999999997"/>
  </r>
  <r>
    <x v="0"/>
    <x v="0"/>
    <s v="1A1 Energy Industries"/>
    <s v="1A1b Petroleum refining "/>
    <x v="4"/>
    <x v="1"/>
    <x v="5"/>
    <n v="934.92750000000001"/>
  </r>
  <r>
    <x v="0"/>
    <x v="0"/>
    <s v="1A1 Energy Industries"/>
    <s v="1A1b Petroleum refining "/>
    <x v="5"/>
    <x v="1"/>
    <x v="0"/>
    <n v="2192.0159520000002"/>
  </r>
  <r>
    <x v="0"/>
    <x v="0"/>
    <s v="1A1 Energy Industries"/>
    <s v="1A1b Petroleum refining "/>
    <x v="5"/>
    <x v="1"/>
    <x v="1"/>
    <n v="2225.4739199999999"/>
  </r>
  <r>
    <x v="0"/>
    <x v="0"/>
    <s v="1A1 Energy Industries"/>
    <s v="1A1b Petroleum refining "/>
    <x v="5"/>
    <x v="1"/>
    <x v="2"/>
    <n v="2222.8560000000002"/>
  </r>
  <r>
    <x v="0"/>
    <x v="0"/>
    <s v="1A1 Energy Industries"/>
    <s v="1A1b Petroleum refining "/>
    <x v="5"/>
    <x v="1"/>
    <x v="3"/>
    <n v="2220.2380800000001"/>
  </r>
  <r>
    <x v="0"/>
    <x v="0"/>
    <s v="1A1 Energy Industries"/>
    <s v="1A1b Petroleum refining "/>
    <x v="5"/>
    <x v="1"/>
    <x v="4"/>
    <n v="2217.6201599999999"/>
  </r>
  <r>
    <x v="0"/>
    <x v="0"/>
    <s v="1A1 Energy Industries"/>
    <s v="1A1b Petroleum refining "/>
    <x v="5"/>
    <x v="1"/>
    <x v="5"/>
    <n v="2215.0022399999998"/>
  </r>
  <r>
    <x v="0"/>
    <x v="0"/>
    <s v="1A1 Energy Industries"/>
    <s v="1A1c Manufacture of solid fuels and other energy industries"/>
    <x v="6"/>
    <x v="1"/>
    <x v="0"/>
    <n v="795.40800720807056"/>
  </r>
  <r>
    <x v="0"/>
    <x v="0"/>
    <s v="1A1 Energy Industries"/>
    <s v="1A1c Manufacture of solid fuels and other energy industries"/>
    <x v="6"/>
    <x v="1"/>
    <x v="1"/>
    <n v="962.31500000000005"/>
  </r>
  <r>
    <x v="0"/>
    <x v="0"/>
    <s v="1A1 Energy Industries"/>
    <s v="1A1c Manufacture of solid fuels and other energy industries"/>
    <x v="6"/>
    <x v="1"/>
    <x v="2"/>
    <n v="924.63"/>
  </r>
  <r>
    <x v="0"/>
    <x v="0"/>
    <s v="1A1 Energy Industries"/>
    <s v="1A1c Manufacture of solid fuels and other energy industries"/>
    <x v="6"/>
    <x v="1"/>
    <x v="3"/>
    <n v="886.95"/>
  </r>
  <r>
    <x v="0"/>
    <x v="0"/>
    <s v="1A1 Energy Industries"/>
    <s v="1A1c Manufacture of solid fuels and other energy industries"/>
    <x v="6"/>
    <x v="1"/>
    <x v="4"/>
    <n v="849.26"/>
  </r>
  <r>
    <x v="0"/>
    <x v="0"/>
    <s v="1A1 Energy Industries"/>
    <s v="1A1c Manufacture of solid fuels and other energy industries"/>
    <x v="6"/>
    <x v="1"/>
    <x v="5"/>
    <n v="811.58"/>
  </r>
  <r>
    <x v="0"/>
    <x v="0"/>
    <s v="1A1 Energy Industries"/>
    <s v="1A1c Manufacture of solid fuels and other energy industries"/>
    <x v="6"/>
    <x v="1"/>
    <x v="0"/>
    <n v="29107.906712723187"/>
  </r>
  <r>
    <x v="0"/>
    <x v="0"/>
    <s v="1A1 Energy Industries"/>
    <s v="1A1c Manufacture of solid fuels and other energy industries"/>
    <x v="6"/>
    <x v="1"/>
    <x v="1"/>
    <n v="29593.129290151595"/>
  </r>
  <r>
    <x v="0"/>
    <x v="0"/>
    <s v="1A1 Energy Industries"/>
    <s v="1A1c Manufacture of solid fuels and other energy industries"/>
    <x v="6"/>
    <x v="1"/>
    <x v="2"/>
    <n v="29660.778012384078"/>
  </r>
  <r>
    <x v="0"/>
    <x v="0"/>
    <s v="1A1 Energy Industries"/>
    <s v="1A1c Manufacture of solid fuels and other energy industries"/>
    <x v="6"/>
    <x v="1"/>
    <x v="3"/>
    <n v="30412.241216136932"/>
  </r>
  <r>
    <x v="0"/>
    <x v="0"/>
    <s v="1A1 Energy Industries"/>
    <s v="1A1c Manufacture of solid fuels and other energy industries"/>
    <x v="6"/>
    <x v="1"/>
    <x v="4"/>
    <n v="29356.582900267109"/>
  </r>
  <r>
    <x v="0"/>
    <x v="0"/>
    <s v="1A1 Energy Industries"/>
    <s v="1A1c Manufacture of solid fuels and other energy industries"/>
    <x v="6"/>
    <x v="1"/>
    <x v="5"/>
    <n v="28459"/>
  </r>
  <r>
    <x v="0"/>
    <x v="0"/>
    <s v="1A1 Energy Industries"/>
    <s v="1A1a Electricity and Heat Production"/>
    <x v="0"/>
    <x v="2"/>
    <x v="0"/>
    <n v="6.7943888961397136E-2"/>
  </r>
  <r>
    <x v="0"/>
    <x v="0"/>
    <s v="1A1 Energy Industries"/>
    <s v="1A1a Electricity and Heat Production"/>
    <x v="0"/>
    <x v="2"/>
    <x v="1"/>
    <n v="0.102423"/>
  </r>
  <r>
    <x v="0"/>
    <x v="0"/>
    <s v="1A1 Energy Industries"/>
    <s v="1A1a Electricity and Heat Production"/>
    <x v="0"/>
    <x v="2"/>
    <x v="2"/>
    <n v="0.120264"/>
  </r>
  <r>
    <x v="0"/>
    <x v="0"/>
    <s v="1A1 Energy Industries"/>
    <s v="1A1a Electricity and Heat Production"/>
    <x v="0"/>
    <x v="2"/>
    <x v="3"/>
    <n v="0.176178"/>
  </r>
  <r>
    <x v="0"/>
    <x v="0"/>
    <s v="1A1 Energy Industries"/>
    <s v="1A1a Electricity and Heat Production"/>
    <x v="0"/>
    <x v="2"/>
    <x v="4"/>
    <n v="0.174174"/>
  </r>
  <r>
    <x v="0"/>
    <x v="0"/>
    <s v="1A1 Energy Industries"/>
    <s v="1A1a Electricity and Heat Production"/>
    <x v="0"/>
    <x v="2"/>
    <x v="5"/>
    <n v="0.174174"/>
  </r>
  <r>
    <x v="0"/>
    <x v="0"/>
    <s v="1A1 Energy Industries"/>
    <s v="1A1a Electricity and Heat Production"/>
    <x v="1"/>
    <x v="2"/>
    <x v="0"/>
    <n v="2.7110850000000002E-2"/>
  </r>
  <r>
    <x v="0"/>
    <x v="0"/>
    <s v="1A1 Energy Industries"/>
    <s v="1A1a Electricity and Heat Production"/>
    <x v="1"/>
    <x v="2"/>
    <x v="1"/>
    <n v="3.5469000000000001E-2"/>
  </r>
  <r>
    <x v="0"/>
    <x v="0"/>
    <s v="1A1 Energy Industries"/>
    <s v="1A1a Electricity and Heat Production"/>
    <x v="1"/>
    <x v="2"/>
    <x v="2"/>
    <n v="3.7920000000000002E-2"/>
  </r>
  <r>
    <x v="0"/>
    <x v="0"/>
    <s v="1A1 Energy Industries"/>
    <s v="1A1a Electricity and Heat Production"/>
    <x v="1"/>
    <x v="2"/>
    <x v="3"/>
    <n v="3.9287999999999997E-2"/>
  </r>
  <r>
    <x v="0"/>
    <x v="0"/>
    <s v="1A1 Energy Industries"/>
    <s v="1A1a Electricity and Heat Production"/>
    <x v="1"/>
    <x v="2"/>
    <x v="4"/>
    <n v="3.5955000000000001E-2"/>
  </r>
  <r>
    <x v="0"/>
    <x v="0"/>
    <s v="1A1 Energy Industries"/>
    <s v="1A1a Electricity and Heat Production"/>
    <x v="1"/>
    <x v="2"/>
    <x v="5"/>
    <n v="2.937E-2"/>
  </r>
  <r>
    <x v="0"/>
    <x v="0"/>
    <s v="1A1 Energy Industries"/>
    <s v="1A1a Electricity and Heat Production"/>
    <x v="2"/>
    <x v="2"/>
    <x v="0"/>
    <n v="2.5035814271999999"/>
  </r>
  <r>
    <x v="0"/>
    <x v="0"/>
    <s v="1A1 Energy Industries"/>
    <s v="1A1a Electricity and Heat Production"/>
    <x v="2"/>
    <x v="2"/>
    <x v="1"/>
    <n v="2.4207779999999999"/>
  </r>
  <r>
    <x v="0"/>
    <x v="0"/>
    <s v="1A1 Energy Industries"/>
    <s v="1A1a Electricity and Heat Production"/>
    <x v="2"/>
    <x v="2"/>
    <x v="2"/>
    <n v="2.3597809999999999"/>
  </r>
  <r>
    <x v="0"/>
    <x v="0"/>
    <s v="1A1 Energy Industries"/>
    <s v="1A1a Electricity and Heat Production"/>
    <x v="2"/>
    <x v="2"/>
    <x v="3"/>
    <n v="2.2607460000000001"/>
  </r>
  <r>
    <x v="0"/>
    <x v="0"/>
    <s v="1A1 Energy Industries"/>
    <s v="1A1a Electricity and Heat Production"/>
    <x v="2"/>
    <x v="2"/>
    <x v="4"/>
    <n v="2.3108819999999999"/>
  </r>
  <r>
    <x v="0"/>
    <x v="0"/>
    <s v="1A1 Energy Industries"/>
    <s v="1A1a Electricity and Heat Production"/>
    <x v="2"/>
    <x v="2"/>
    <x v="5"/>
    <n v="2.2666210000000002"/>
  </r>
  <r>
    <x v="0"/>
    <x v="0"/>
    <s v="1A1 Energy Industries"/>
    <s v="1A1a Electricity and Heat Production"/>
    <x v="3"/>
    <x v="2"/>
    <x v="0"/>
    <n v="6.2950687587521523E-3"/>
  </r>
  <r>
    <x v="0"/>
    <x v="0"/>
    <s v="1A1 Energy Industries"/>
    <s v="1A1a Electricity and Heat Production"/>
    <x v="3"/>
    <x v="2"/>
    <x v="1"/>
    <n v="3.516E-3"/>
  </r>
  <r>
    <x v="0"/>
    <x v="0"/>
    <s v="1A1 Energy Industries"/>
    <s v="1A1a Electricity and Heat Production"/>
    <x v="3"/>
    <x v="2"/>
    <x v="2"/>
    <n v="5.241E-3"/>
  </r>
  <r>
    <x v="0"/>
    <x v="0"/>
    <s v="1A1 Energy Industries"/>
    <s v="1A1a Electricity and Heat Production"/>
    <x v="3"/>
    <x v="2"/>
    <x v="3"/>
    <n v="6.8700000000000002E-3"/>
  </r>
  <r>
    <x v="0"/>
    <x v="0"/>
    <s v="1A1 Energy Industries"/>
    <s v="1A1a Electricity and Heat Production"/>
    <x v="3"/>
    <x v="2"/>
    <x v="4"/>
    <n v="4.5692999999999992E-3"/>
  </r>
  <r>
    <x v="0"/>
    <x v="0"/>
    <s v="1A1 Energy Industries"/>
    <s v="1A1a Electricity and Heat Production"/>
    <x v="3"/>
    <x v="2"/>
    <x v="5"/>
    <n v="4.4816700000000001E-3"/>
  </r>
  <r>
    <x v="0"/>
    <x v="0"/>
    <s v="1A1 Energy Industries"/>
    <s v="1A1a Electricity and Heat Production"/>
    <x v="2"/>
    <x v="2"/>
    <x v="0"/>
    <n v="1.2304580000000001E-2"/>
  </r>
  <r>
    <x v="0"/>
    <x v="0"/>
    <s v="1A1 Energy Industries"/>
    <s v="1A1a Electricity and Heat Production"/>
    <x v="2"/>
    <x v="2"/>
    <x v="1"/>
    <n v="1.1806419252790034E-2"/>
  </r>
  <r>
    <x v="0"/>
    <x v="0"/>
    <s v="1A1 Energy Industries"/>
    <s v="1A1a Electricity and Heat Production"/>
    <x v="2"/>
    <x v="2"/>
    <x v="2"/>
    <n v="1.0316675257536158E-2"/>
  </r>
  <r>
    <x v="0"/>
    <x v="0"/>
    <s v="1A1 Energy Industries"/>
    <s v="1A1a Electricity and Heat Production"/>
    <x v="2"/>
    <x v="2"/>
    <x v="3"/>
    <n v="9.179030367819847E-3"/>
  </r>
  <r>
    <x v="0"/>
    <x v="0"/>
    <s v="1A1 Energy Industries"/>
    <s v="1A1a Electricity and Heat Production"/>
    <x v="2"/>
    <x v="2"/>
    <x v="4"/>
    <n v="8.2799999999999992E-3"/>
  </r>
  <r>
    <x v="0"/>
    <x v="0"/>
    <s v="1A1 Energy Industries"/>
    <s v="1A1a Electricity and Heat Production"/>
    <x v="2"/>
    <x v="2"/>
    <x v="5"/>
    <n v="8.2799999999999992E-3"/>
  </r>
  <r>
    <x v="0"/>
    <x v="0"/>
    <s v="1A1 Energy Industries"/>
    <s v="1A1b Petroleum refining "/>
    <x v="1"/>
    <x v="2"/>
    <x v="0"/>
    <n v="1.1921039999999999E-2"/>
  </r>
  <r>
    <x v="0"/>
    <x v="0"/>
    <s v="1A1 Energy Industries"/>
    <s v="1A1b Petroleum refining "/>
    <x v="1"/>
    <x v="2"/>
    <x v="1"/>
    <n v="1.0469340000000002E-2"/>
  </r>
  <r>
    <x v="0"/>
    <x v="0"/>
    <s v="1A1 Energy Industries"/>
    <s v="1A1b Petroleum refining "/>
    <x v="1"/>
    <x v="2"/>
    <x v="2"/>
    <n v="9.57795E-3"/>
  </r>
  <r>
    <x v="0"/>
    <x v="0"/>
    <s v="1A1 Energy Industries"/>
    <s v="1A1b Petroleum refining "/>
    <x v="1"/>
    <x v="2"/>
    <x v="3"/>
    <n v="8.6865600000000012E-3"/>
  </r>
  <r>
    <x v="0"/>
    <x v="0"/>
    <s v="1A1 Energy Industries"/>
    <s v="1A1b Petroleum refining "/>
    <x v="1"/>
    <x v="2"/>
    <x v="4"/>
    <n v="7.7939999999999997E-3"/>
  </r>
  <r>
    <x v="0"/>
    <x v="0"/>
    <s v="1A1 Energy Industries"/>
    <s v="1A1b Petroleum refining "/>
    <x v="1"/>
    <x v="2"/>
    <x v="5"/>
    <n v="6.9030000000000003E-3"/>
  </r>
  <r>
    <x v="0"/>
    <x v="0"/>
    <s v="1A1 Energy Industries"/>
    <s v="1A1b Petroleum refining "/>
    <x v="4"/>
    <x v="2"/>
    <x v="0"/>
    <n v="2.7059474399999998E-2"/>
  </r>
  <r>
    <x v="0"/>
    <x v="0"/>
    <s v="1A1 Energy Industries"/>
    <s v="1A1b Petroleum refining "/>
    <x v="4"/>
    <x v="2"/>
    <x v="1"/>
    <n v="2.9289881999999996E-2"/>
  </r>
  <r>
    <x v="0"/>
    <x v="0"/>
    <s v="1A1 Energy Industries"/>
    <s v="1A1b Petroleum refining "/>
    <x v="4"/>
    <x v="2"/>
    <x v="2"/>
    <n v="2.9159444999999999E-2"/>
  </r>
  <r>
    <x v="0"/>
    <x v="0"/>
    <s v="1A1 Energy Industries"/>
    <s v="1A1b Petroleum refining "/>
    <x v="4"/>
    <x v="2"/>
    <x v="3"/>
    <n v="2.9029007999999999E-2"/>
  </r>
  <r>
    <x v="0"/>
    <x v="0"/>
    <s v="1A1 Energy Industries"/>
    <s v="1A1b Petroleum refining "/>
    <x v="4"/>
    <x v="2"/>
    <x v="4"/>
    <n v="2.8899000000000001E-2"/>
  </r>
  <r>
    <x v="0"/>
    <x v="0"/>
    <s v="1A1 Energy Industries"/>
    <s v="1A1b Petroleum refining "/>
    <x v="4"/>
    <x v="2"/>
    <x v="5"/>
    <n v="2.8767000000000001E-2"/>
  </r>
  <r>
    <x v="0"/>
    <x v="0"/>
    <s v="1A1 Energy Industries"/>
    <s v="1A1b Petroleum refining "/>
    <x v="5"/>
    <x v="2"/>
    <x v="0"/>
    <n v="3.8055832499999998E-2"/>
  </r>
  <r>
    <x v="0"/>
    <x v="0"/>
    <s v="1A1 Energy Industries"/>
    <s v="1A1b Petroleum refining "/>
    <x v="5"/>
    <x v="2"/>
    <x v="1"/>
    <n v="3.8636699999999996E-2"/>
  </r>
  <r>
    <x v="0"/>
    <x v="0"/>
    <s v="1A1 Energy Industries"/>
    <s v="1A1b Petroleum refining "/>
    <x v="5"/>
    <x v="2"/>
    <x v="2"/>
    <n v="3.8591250000000001E-2"/>
  </r>
  <r>
    <x v="0"/>
    <x v="0"/>
    <s v="1A1 Energy Industries"/>
    <s v="1A1b Petroleum refining "/>
    <x v="5"/>
    <x v="2"/>
    <x v="3"/>
    <n v="3.8545800000000005E-2"/>
  </r>
  <r>
    <x v="0"/>
    <x v="0"/>
    <s v="1A1 Energy Industries"/>
    <s v="1A1b Petroleum refining "/>
    <x v="5"/>
    <x v="2"/>
    <x v="4"/>
    <n v="3.8500349999999996E-2"/>
  </r>
  <r>
    <x v="0"/>
    <x v="0"/>
    <s v="1A1 Energy Industries"/>
    <s v="1A1b Petroleum refining "/>
    <x v="5"/>
    <x v="2"/>
    <x v="5"/>
    <n v="3.84549E-2"/>
  </r>
  <r>
    <x v="0"/>
    <x v="0"/>
    <s v="1A1 Energy Industries"/>
    <s v="1A1c Manufacture of solid fuels and other energy industries"/>
    <x v="6"/>
    <x v="2"/>
    <x v="0"/>
    <n v="0.36583309072464798"/>
  </r>
  <r>
    <x v="0"/>
    <x v="0"/>
    <s v="1A1 Energy Industries"/>
    <s v="1A1c Manufacture of solid fuels and other energy industries"/>
    <x v="6"/>
    <x v="2"/>
    <x v="1"/>
    <n v="0.36862021952674601"/>
  </r>
  <r>
    <x v="0"/>
    <x v="0"/>
    <s v="1A1 Energy Industries"/>
    <s v="1A1c Manufacture of solid fuels and other energy industries"/>
    <x v="6"/>
    <x v="2"/>
    <x v="2"/>
    <n v="0.38860064007883321"/>
  </r>
  <r>
    <x v="0"/>
    <x v="0"/>
    <s v="1A1 Energy Industries"/>
    <s v="1A1c Manufacture of solid fuels and other energy industries"/>
    <x v="6"/>
    <x v="2"/>
    <x v="3"/>
    <n v="0.37859597485177693"/>
  </r>
  <r>
    <x v="0"/>
    <x v="0"/>
    <s v="1A1 Energy Industries"/>
    <s v="1A1c Manufacture of solid fuels and other energy industries"/>
    <x v="6"/>
    <x v="2"/>
    <x v="4"/>
    <n v="0.38134807424289707"/>
  </r>
  <r>
    <x v="0"/>
    <x v="0"/>
    <s v="1A1 Energy Industries"/>
    <s v="1A1c Manufacture of solid fuels and other energy industries"/>
    <x v="6"/>
    <x v="2"/>
    <x v="5"/>
    <n v="0.36040000000000005"/>
  </r>
  <r>
    <x v="0"/>
    <x v="0"/>
    <s v="1A1 Energy Industries"/>
    <s v="1A1a Electricity and Heat Production"/>
    <x v="0"/>
    <x v="3"/>
    <x v="0"/>
    <n v="1.3588777792279428E-2"/>
  </r>
  <r>
    <x v="0"/>
    <x v="0"/>
    <s v="1A1 Energy Industries"/>
    <s v="1A1a Electricity and Heat Production"/>
    <x v="0"/>
    <x v="3"/>
    <x v="1"/>
    <n v="2.0484599999999999E-2"/>
  </r>
  <r>
    <x v="0"/>
    <x v="0"/>
    <s v="1A1 Energy Industries"/>
    <s v="1A1a Electricity and Heat Production"/>
    <x v="0"/>
    <x v="3"/>
    <x v="2"/>
    <n v="2.4052799999999999E-2"/>
  </r>
  <r>
    <x v="0"/>
    <x v="0"/>
    <s v="1A1 Energy Industries"/>
    <s v="1A1a Electricity and Heat Production"/>
    <x v="0"/>
    <x v="3"/>
    <x v="3"/>
    <n v="3.5235599999999999E-2"/>
  </r>
  <r>
    <x v="0"/>
    <x v="0"/>
    <s v="1A1 Energy Industries"/>
    <s v="1A1a Electricity and Heat Production"/>
    <x v="0"/>
    <x v="3"/>
    <x v="4"/>
    <n v="3.4834799999999999E-2"/>
  </r>
  <r>
    <x v="0"/>
    <x v="0"/>
    <s v="1A1 Energy Industries"/>
    <s v="1A1a Electricity and Heat Production"/>
    <x v="0"/>
    <x v="3"/>
    <x v="5"/>
    <n v="3.4834799999999999E-2"/>
  </r>
  <r>
    <x v="0"/>
    <x v="0"/>
    <s v="1A1 Energy Industries"/>
    <s v="1A1a Electricity and Heat Production"/>
    <x v="1"/>
    <x v="3"/>
    <x v="0"/>
    <n v="5.4221700000000005E-3"/>
  </r>
  <r>
    <x v="0"/>
    <x v="0"/>
    <s v="1A1 Energy Industries"/>
    <s v="1A1a Electricity and Heat Production"/>
    <x v="1"/>
    <x v="3"/>
    <x v="1"/>
    <n v="7.0937999999999999E-3"/>
  </r>
  <r>
    <x v="0"/>
    <x v="0"/>
    <s v="1A1 Energy Industries"/>
    <s v="1A1a Electricity and Heat Production"/>
    <x v="1"/>
    <x v="3"/>
    <x v="2"/>
    <n v="7.5839999999999996E-3"/>
  </r>
  <r>
    <x v="0"/>
    <x v="0"/>
    <s v="1A1 Energy Industries"/>
    <s v="1A1a Electricity and Heat Production"/>
    <x v="1"/>
    <x v="3"/>
    <x v="3"/>
    <n v="7.8575999999999993E-3"/>
  </r>
  <r>
    <x v="0"/>
    <x v="0"/>
    <s v="1A1 Energy Industries"/>
    <s v="1A1a Electricity and Heat Production"/>
    <x v="1"/>
    <x v="3"/>
    <x v="4"/>
    <n v="7.1910000000000003E-3"/>
  </r>
  <r>
    <x v="0"/>
    <x v="0"/>
    <s v="1A1 Energy Industries"/>
    <s v="1A1a Electricity and Heat Production"/>
    <x v="1"/>
    <x v="3"/>
    <x v="5"/>
    <n v="5.8739999999999999E-3"/>
  </r>
  <r>
    <x v="0"/>
    <x v="0"/>
    <s v="1A1 Energy Industries"/>
    <s v="1A1a Electricity and Heat Production"/>
    <x v="2"/>
    <x v="3"/>
    <x v="0"/>
    <n v="3.7553721407999996"/>
  </r>
  <r>
    <x v="0"/>
    <x v="0"/>
    <s v="1A1 Energy Industries"/>
    <s v="1A1a Electricity and Heat Production"/>
    <x v="2"/>
    <x v="3"/>
    <x v="1"/>
    <n v="3.631167"/>
  </r>
  <r>
    <x v="0"/>
    <x v="0"/>
    <s v="1A1 Energy Industries"/>
    <s v="1A1a Electricity and Heat Production"/>
    <x v="2"/>
    <x v="3"/>
    <x v="2"/>
    <n v="3.5396714999999999"/>
  </r>
  <r>
    <x v="0"/>
    <x v="0"/>
    <s v="1A1 Energy Industries"/>
    <s v="1A1a Electricity and Heat Production"/>
    <x v="2"/>
    <x v="3"/>
    <x v="3"/>
    <n v="3.3911190000000002"/>
  </r>
  <r>
    <x v="0"/>
    <x v="0"/>
    <s v="1A1 Energy Industries"/>
    <s v="1A1a Electricity and Heat Production"/>
    <x v="2"/>
    <x v="3"/>
    <x v="4"/>
    <n v="3.466323"/>
  </r>
  <r>
    <x v="0"/>
    <x v="0"/>
    <s v="1A1 Energy Industries"/>
    <s v="1A1a Electricity and Heat Production"/>
    <x v="2"/>
    <x v="3"/>
    <x v="5"/>
    <n v="3.3999315000000001"/>
  </r>
  <r>
    <x v="0"/>
    <x v="0"/>
    <s v="1A1 Energy Industries"/>
    <s v="1A1a Electricity and Heat Production"/>
    <x v="3"/>
    <x v="3"/>
    <x v="0"/>
    <n v="1.2590137517504304E-3"/>
  </r>
  <r>
    <x v="0"/>
    <x v="0"/>
    <s v="1A1 Energy Industries"/>
    <s v="1A1a Electricity and Heat Production"/>
    <x v="3"/>
    <x v="3"/>
    <x v="1"/>
    <n v="7.0319999999999996E-4"/>
  </r>
  <r>
    <x v="0"/>
    <x v="0"/>
    <s v="1A1 Energy Industries"/>
    <s v="1A1a Electricity and Heat Production"/>
    <x v="3"/>
    <x v="3"/>
    <x v="2"/>
    <n v="1.0482E-3"/>
  </r>
  <r>
    <x v="0"/>
    <x v="0"/>
    <s v="1A1 Energy Industries"/>
    <s v="1A1a Electricity and Heat Production"/>
    <x v="3"/>
    <x v="3"/>
    <x v="3"/>
    <n v="1.374E-3"/>
  </r>
  <r>
    <x v="0"/>
    <x v="0"/>
    <s v="1A1 Energy Industries"/>
    <s v="1A1a Electricity and Heat Production"/>
    <x v="3"/>
    <x v="3"/>
    <x v="4"/>
    <n v="9.1385999999999985E-4"/>
  </r>
  <r>
    <x v="0"/>
    <x v="0"/>
    <s v="1A1 Energy Industries"/>
    <s v="1A1a Electricity and Heat Production"/>
    <x v="3"/>
    <x v="3"/>
    <x v="5"/>
    <n v="8.9633400000000004E-4"/>
  </r>
  <r>
    <x v="0"/>
    <x v="0"/>
    <s v="1A1 Energy Industries"/>
    <s v="1A1a Electricity and Heat Production"/>
    <x v="2"/>
    <x v="3"/>
    <x v="0"/>
    <n v="1.845687E-2"/>
  </r>
  <r>
    <x v="0"/>
    <x v="0"/>
    <s v="1A1 Energy Industries"/>
    <s v="1A1a Electricity and Heat Production"/>
    <x v="2"/>
    <x v="3"/>
    <x v="1"/>
    <n v="1.7709628879185053E-2"/>
  </r>
  <r>
    <x v="0"/>
    <x v="0"/>
    <s v="1A1 Energy Industries"/>
    <s v="1A1a Electricity and Heat Production"/>
    <x v="2"/>
    <x v="3"/>
    <x v="2"/>
    <n v="1.5475012886304238E-2"/>
  </r>
  <r>
    <x v="0"/>
    <x v="0"/>
    <s v="1A1 Energy Industries"/>
    <s v="1A1a Electricity and Heat Production"/>
    <x v="2"/>
    <x v="3"/>
    <x v="3"/>
    <n v="1.3768545551729771E-2"/>
  </r>
  <r>
    <x v="0"/>
    <x v="0"/>
    <s v="1A1 Energy Industries"/>
    <s v="1A1a Electricity and Heat Production"/>
    <x v="2"/>
    <x v="3"/>
    <x v="4"/>
    <n v="1.242E-2"/>
  </r>
  <r>
    <x v="0"/>
    <x v="0"/>
    <s v="1A1 Energy Industries"/>
    <s v="1A1a Electricity and Heat Production"/>
    <x v="2"/>
    <x v="3"/>
    <x v="5"/>
    <n v="1.242E-2"/>
  </r>
  <r>
    <x v="0"/>
    <x v="0"/>
    <s v="1A1 Energy Industries"/>
    <s v="1A1b Petroleum refining "/>
    <x v="1"/>
    <x v="3"/>
    <x v="0"/>
    <n v="2.3842079999999996E-3"/>
  </r>
  <r>
    <x v="0"/>
    <x v="0"/>
    <s v="1A1 Energy Industries"/>
    <s v="1A1b Petroleum refining "/>
    <x v="1"/>
    <x v="3"/>
    <x v="1"/>
    <n v="2.0938680000000005E-3"/>
  </r>
  <r>
    <x v="0"/>
    <x v="0"/>
    <s v="1A1 Energy Industries"/>
    <s v="1A1b Petroleum refining "/>
    <x v="1"/>
    <x v="3"/>
    <x v="2"/>
    <n v="1.9155900000000002E-3"/>
  </r>
  <r>
    <x v="0"/>
    <x v="0"/>
    <s v="1A1 Energy Industries"/>
    <s v="1A1b Petroleum refining "/>
    <x v="1"/>
    <x v="3"/>
    <x v="3"/>
    <n v="1.7373120000000002E-3"/>
  </r>
  <r>
    <x v="0"/>
    <x v="0"/>
    <s v="1A1 Energy Industries"/>
    <s v="1A1b Petroleum refining "/>
    <x v="1"/>
    <x v="3"/>
    <x v="4"/>
    <n v="1.5587999999999999E-3"/>
  </r>
  <r>
    <x v="0"/>
    <x v="0"/>
    <s v="1A1 Energy Industries"/>
    <s v="1A1b Petroleum refining "/>
    <x v="1"/>
    <x v="3"/>
    <x v="5"/>
    <n v="1.3805999999999998E-3"/>
  </r>
  <r>
    <x v="0"/>
    <x v="0"/>
    <s v="1A1 Energy Industries"/>
    <s v="1A1b Petroleum refining "/>
    <x v="4"/>
    <x v="3"/>
    <x v="0"/>
    <n v="5.4118948799999995E-3"/>
  </r>
  <r>
    <x v="0"/>
    <x v="0"/>
    <s v="1A1 Energy Industries"/>
    <s v="1A1b Petroleum refining "/>
    <x v="4"/>
    <x v="3"/>
    <x v="1"/>
    <n v="5.8579763999999993E-3"/>
  </r>
  <r>
    <x v="0"/>
    <x v="0"/>
    <s v="1A1 Energy Industries"/>
    <s v="1A1b Petroleum refining "/>
    <x v="4"/>
    <x v="3"/>
    <x v="2"/>
    <n v="5.8318889999999998E-3"/>
  </r>
  <r>
    <x v="0"/>
    <x v="0"/>
    <s v="1A1 Energy Industries"/>
    <s v="1A1b Petroleum refining "/>
    <x v="4"/>
    <x v="3"/>
    <x v="3"/>
    <n v="5.8058015999999995E-3"/>
  </r>
  <r>
    <x v="0"/>
    <x v="0"/>
    <s v="1A1 Energy Industries"/>
    <s v="1A1b Petroleum refining "/>
    <x v="4"/>
    <x v="3"/>
    <x v="4"/>
    <n v="5.7797999999999999E-3"/>
  </r>
  <r>
    <x v="0"/>
    <x v="0"/>
    <s v="1A1 Energy Industries"/>
    <s v="1A1b Petroleum refining "/>
    <x v="4"/>
    <x v="3"/>
    <x v="5"/>
    <n v="5.7533999999999997E-3"/>
  </r>
  <r>
    <x v="0"/>
    <x v="0"/>
    <s v="1A1 Energy Industries"/>
    <s v="1A1b Petroleum refining "/>
    <x v="5"/>
    <x v="3"/>
    <x v="0"/>
    <n v="3.8055832499999998E-3"/>
  </r>
  <r>
    <x v="0"/>
    <x v="0"/>
    <s v="1A1 Energy Industries"/>
    <s v="1A1b Petroleum refining "/>
    <x v="5"/>
    <x v="3"/>
    <x v="1"/>
    <n v="3.86367E-3"/>
  </r>
  <r>
    <x v="0"/>
    <x v="0"/>
    <s v="1A1 Energy Industries"/>
    <s v="1A1b Petroleum refining "/>
    <x v="5"/>
    <x v="3"/>
    <x v="2"/>
    <n v="3.8591250000000001E-3"/>
  </r>
  <r>
    <x v="0"/>
    <x v="0"/>
    <s v="1A1 Energy Industries"/>
    <s v="1A1b Petroleum refining "/>
    <x v="5"/>
    <x v="3"/>
    <x v="3"/>
    <n v="3.8545800000000002E-3"/>
  </r>
  <r>
    <x v="0"/>
    <x v="0"/>
    <s v="1A1 Energy Industries"/>
    <s v="1A1b Petroleum refining "/>
    <x v="5"/>
    <x v="3"/>
    <x v="4"/>
    <n v="3.8500349999999999E-3"/>
  </r>
  <r>
    <x v="0"/>
    <x v="0"/>
    <s v="1A1 Energy Industries"/>
    <s v="1A1b Petroleum refining "/>
    <x v="5"/>
    <x v="3"/>
    <x v="5"/>
    <n v="3.8454900000000005E-3"/>
  </r>
  <r>
    <x v="0"/>
    <x v="0"/>
    <s v="1A1 Energy Industries"/>
    <s v="1A1c Manufacture of solid fuels and other energy industries"/>
    <x v="2"/>
    <x v="3"/>
    <x v="0"/>
    <n v="0.47836288952231321"/>
  </r>
  <r>
    <x v="0"/>
    <x v="0"/>
    <s v="1A1 Energy Industries"/>
    <s v="1A1c Manufacture of solid fuels and other energy industries"/>
    <x v="2"/>
    <x v="3"/>
    <x v="1"/>
    <n v="0.4754456156132697"/>
  </r>
  <r>
    <x v="0"/>
    <x v="0"/>
    <s v="1A1 Energy Industries"/>
    <s v="1A1c Manufacture of solid fuels and other energy industries"/>
    <x v="2"/>
    <x v="3"/>
    <x v="2"/>
    <n v="0.49786256009255342"/>
  </r>
  <r>
    <x v="0"/>
    <x v="0"/>
    <s v="1A1 Energy Industries"/>
    <s v="1A1c Manufacture of solid fuels and other energy industries"/>
    <x v="2"/>
    <x v="3"/>
    <x v="3"/>
    <n v="0.48464455134304607"/>
  </r>
  <r>
    <x v="0"/>
    <x v="0"/>
    <s v="1A1 Energy Industries"/>
    <s v="1A1c Manufacture of solid fuels and other energy industries"/>
    <x v="2"/>
    <x v="3"/>
    <x v="4"/>
    <n v="0.47968514581093646"/>
  </r>
  <r>
    <x v="0"/>
    <x v="0"/>
    <s v="1A1 Energy Industries"/>
    <s v="1A1c Manufacture of solid fuels and other energy industries"/>
    <x v="2"/>
    <x v="3"/>
    <x v="5"/>
    <n v="0.45622999999999997"/>
  </r>
  <r>
    <x v="0"/>
    <x v="0"/>
    <s v="1A2 Manufacturing Industries and Construction"/>
    <s v="1A2 Manufacturing Industries and Construction"/>
    <x v="3"/>
    <x v="0"/>
    <x v="0"/>
    <n v="382.58"/>
  </r>
  <r>
    <x v="0"/>
    <x v="0"/>
    <s v="1A2 Manufacturing Industries and Construction"/>
    <s v="1A2 Manufacturing Industries and Construction"/>
    <x v="3"/>
    <x v="0"/>
    <x v="1"/>
    <n v="388.94600000000003"/>
  </r>
  <r>
    <x v="0"/>
    <x v="0"/>
    <s v="1A2 Manufacturing Industries and Construction"/>
    <s v="1A2 Manufacturing Industries and Construction"/>
    <x v="3"/>
    <x v="0"/>
    <x v="2"/>
    <n v="365.3"/>
  </r>
  <r>
    <x v="0"/>
    <x v="0"/>
    <s v="1A2 Manufacturing Industries and Construction"/>
    <s v="1A2 Manufacturing Industries and Construction"/>
    <x v="3"/>
    <x v="0"/>
    <x v="3"/>
    <n v="341.654"/>
  </r>
  <r>
    <x v="0"/>
    <x v="0"/>
    <s v="1A2 Manufacturing Industries and Construction"/>
    <s v="1A2 Manufacturing Industries and Construction"/>
    <x v="3"/>
    <x v="0"/>
    <x v="4"/>
    <n v="318"/>
  </r>
  <r>
    <x v="0"/>
    <x v="0"/>
    <s v="1A2 Manufacturing Industries and Construction"/>
    <s v="1A2 Manufacturing Industries and Construction"/>
    <x v="3"/>
    <x v="0"/>
    <x v="5"/>
    <n v="294"/>
  </r>
  <r>
    <x v="0"/>
    <x v="0"/>
    <s v="1A2 Manufacturing Industries and Construction"/>
    <s v="1A2 Manufacturing Industries and Construction"/>
    <x v="0"/>
    <x v="0"/>
    <x v="0"/>
    <n v="17163.288"/>
  </r>
  <r>
    <x v="0"/>
    <x v="0"/>
    <s v="1A2 Manufacturing Industries and Construction"/>
    <s v="1A2 Manufacturing Industries and Construction"/>
    <x v="0"/>
    <x v="0"/>
    <x v="1"/>
    <n v="18137.16"/>
  </r>
  <r>
    <x v="0"/>
    <x v="0"/>
    <s v="1A2 Manufacturing Industries and Construction"/>
    <s v="1A2 Manufacturing Industries and Construction"/>
    <x v="0"/>
    <x v="0"/>
    <x v="2"/>
    <n v="18824.199999999997"/>
  </r>
  <r>
    <x v="0"/>
    <x v="0"/>
    <s v="1A2 Manufacturing Industries and Construction"/>
    <s v="1A2 Manufacturing Industries and Construction"/>
    <x v="0"/>
    <x v="0"/>
    <x v="3"/>
    <n v="19511.239999999998"/>
  </r>
  <r>
    <x v="0"/>
    <x v="0"/>
    <s v="1A2 Manufacturing Industries and Construction"/>
    <s v="1A2 Manufacturing Industries and Construction"/>
    <x v="0"/>
    <x v="0"/>
    <x v="4"/>
    <n v="20198"/>
  </r>
  <r>
    <x v="0"/>
    <x v="0"/>
    <s v="1A2 Manufacturing Industries and Construction"/>
    <s v="1A2 Manufacturing Industries and Construction"/>
    <x v="0"/>
    <x v="0"/>
    <x v="5"/>
    <n v="20885"/>
  </r>
  <r>
    <x v="0"/>
    <x v="0"/>
    <s v="1A2 Manufacturing Industries and Construction"/>
    <s v="1A2 Manufacturing Industries and Construction"/>
    <x v="1"/>
    <x v="0"/>
    <x v="0"/>
    <n v="198.48191999999997"/>
  </r>
  <r>
    <x v="0"/>
    <x v="0"/>
    <s v="1A2 Manufacturing Industries and Construction"/>
    <s v="1A2 Manufacturing Industries and Construction"/>
    <x v="1"/>
    <x v="0"/>
    <x v="1"/>
    <n v="186.26839999999999"/>
  </r>
  <r>
    <x v="0"/>
    <x v="0"/>
    <s v="1A2 Manufacturing Industries and Construction"/>
    <s v="1A2 Manufacturing Industries and Construction"/>
    <x v="1"/>
    <x v="0"/>
    <x v="2"/>
    <n v="186.32899999999998"/>
  </r>
  <r>
    <x v="0"/>
    <x v="0"/>
    <s v="1A2 Manufacturing Industries and Construction"/>
    <s v="1A2 Manufacturing Industries and Construction"/>
    <x v="1"/>
    <x v="0"/>
    <x v="3"/>
    <n v="186.3896"/>
  </r>
  <r>
    <x v="0"/>
    <x v="0"/>
    <s v="1A2 Manufacturing Industries and Construction"/>
    <s v="1A2 Manufacturing Industries and Construction"/>
    <x v="1"/>
    <x v="0"/>
    <x v="4"/>
    <n v="186"/>
  </r>
  <r>
    <x v="0"/>
    <x v="0"/>
    <s v="1A2 Manufacturing Industries and Construction"/>
    <s v="1A2 Manufacturing Industries and Construction"/>
    <x v="1"/>
    <x v="0"/>
    <x v="5"/>
    <n v="187"/>
  </r>
  <r>
    <x v="0"/>
    <x v="0"/>
    <s v="1A2 Manufacturing Industries and Construction"/>
    <s v="1A2 Manufacturing Industries and Construction"/>
    <x v="7"/>
    <x v="0"/>
    <x v="0"/>
    <n v="126.10944000000001"/>
  </r>
  <r>
    <x v="0"/>
    <x v="0"/>
    <s v="1A2 Manufacturing Industries and Construction"/>
    <s v="1A2 Manufacturing Industries and Construction"/>
    <x v="7"/>
    <x v="0"/>
    <x v="1"/>
    <n v="124.2758"/>
  </r>
  <r>
    <x v="0"/>
    <x v="0"/>
    <s v="1A2 Manufacturing Industries and Construction"/>
    <s v="1A2 Manufacturing Industries and Construction"/>
    <x v="7"/>
    <x v="0"/>
    <x v="2"/>
    <n v="125.60050000000001"/>
  </r>
  <r>
    <x v="0"/>
    <x v="0"/>
    <s v="1A2 Manufacturing Industries and Construction"/>
    <s v="1A2 Manufacturing Industries and Construction"/>
    <x v="7"/>
    <x v="0"/>
    <x v="3"/>
    <n v="126.9252"/>
  </r>
  <r>
    <x v="0"/>
    <x v="0"/>
    <s v="1A2 Manufacturing Industries and Construction"/>
    <s v="1A2 Manufacturing Industries and Construction"/>
    <x v="7"/>
    <x v="0"/>
    <x v="4"/>
    <n v="128"/>
  </r>
  <r>
    <x v="0"/>
    <x v="0"/>
    <s v="1A2 Manufacturing Industries and Construction"/>
    <s v="1A2 Manufacturing Industries and Construction"/>
    <x v="7"/>
    <x v="0"/>
    <x v="5"/>
    <n v="130"/>
  </r>
  <r>
    <x v="0"/>
    <x v="0"/>
    <s v="1A2 Manufacturing Industries and Construction"/>
    <s v="1A2 Manufacturing Industries and Construction"/>
    <x v="8"/>
    <x v="0"/>
    <x v="0"/>
    <n v="9806.8933199999992"/>
  </r>
  <r>
    <x v="0"/>
    <x v="0"/>
    <s v="1A2 Manufacturing Industries and Construction"/>
    <s v="1A2 Manufacturing Industries and Construction"/>
    <x v="8"/>
    <x v="0"/>
    <x v="1"/>
    <n v="9094.94"/>
  </r>
  <r>
    <x v="0"/>
    <x v="0"/>
    <s v="1A2 Manufacturing Industries and Construction"/>
    <s v="1A2 Manufacturing Industries and Construction"/>
    <x v="8"/>
    <x v="0"/>
    <x v="2"/>
    <n v="9384.2000000000007"/>
  </r>
  <r>
    <x v="0"/>
    <x v="0"/>
    <s v="1A2 Manufacturing Industries and Construction"/>
    <s v="1A2 Manufacturing Industries and Construction"/>
    <x v="8"/>
    <x v="0"/>
    <x v="3"/>
    <n v="9673.4599999999991"/>
  </r>
  <r>
    <x v="0"/>
    <x v="0"/>
    <s v="1A2 Manufacturing Industries and Construction"/>
    <s v="1A2 Manufacturing Industries and Construction"/>
    <x v="8"/>
    <x v="0"/>
    <x v="4"/>
    <n v="9963"/>
  </r>
  <r>
    <x v="0"/>
    <x v="0"/>
    <s v="1A2 Manufacturing Industries and Construction"/>
    <s v="1A2 Manufacturing Industries and Construction"/>
    <x v="8"/>
    <x v="0"/>
    <x v="5"/>
    <n v="10252"/>
  </r>
  <r>
    <x v="0"/>
    <x v="0"/>
    <s v="1A2 Manufacturing Industries and Construction"/>
    <s v="1A2 Manufacturing Industries and Construction"/>
    <x v="2"/>
    <x v="0"/>
    <x v="0"/>
    <n v="254262.35100000002"/>
  </r>
  <r>
    <x v="0"/>
    <x v="0"/>
    <s v="1A2 Manufacturing Industries and Construction"/>
    <s v="1A2 Manufacturing Industries and Construction"/>
    <x v="2"/>
    <x v="0"/>
    <x v="1"/>
    <n v="338982"/>
  </r>
  <r>
    <x v="0"/>
    <x v="0"/>
    <s v="1A2 Manufacturing Industries and Construction"/>
    <s v="1A2 Manufacturing Industries and Construction"/>
    <x v="2"/>
    <x v="0"/>
    <x v="2"/>
    <n v="322743"/>
  </r>
  <r>
    <x v="0"/>
    <x v="0"/>
    <s v="1A2 Manufacturing Industries and Construction"/>
    <s v="1A2 Manufacturing Industries and Construction"/>
    <x v="2"/>
    <x v="0"/>
    <x v="3"/>
    <n v="319709"/>
  </r>
  <r>
    <x v="0"/>
    <x v="0"/>
    <s v="1A2 Manufacturing Industries and Construction"/>
    <s v="1A2 Manufacturing Industries and Construction"/>
    <x v="2"/>
    <x v="0"/>
    <x v="4"/>
    <n v="322672"/>
  </r>
  <r>
    <x v="0"/>
    <x v="0"/>
    <s v="1A2 Manufacturing Industries and Construction"/>
    <s v="1A2 Manufacturing Industries and Construction"/>
    <x v="2"/>
    <x v="0"/>
    <x v="5"/>
    <n v="322366"/>
  </r>
  <r>
    <x v="0"/>
    <x v="0"/>
    <s v="1A2 Manufacturing Industries and Construction"/>
    <s v="1A2 Manufacturing Industries and Construction"/>
    <x v="5"/>
    <x v="0"/>
    <x v="0"/>
    <n v="44518.175999999999"/>
  </r>
  <r>
    <x v="0"/>
    <x v="0"/>
    <s v="1A2 Manufacturing Industries and Construction"/>
    <s v="1A2 Manufacturing Industries and Construction"/>
    <x v="5"/>
    <x v="0"/>
    <x v="1"/>
    <n v="62379.199999999997"/>
  </r>
  <r>
    <x v="0"/>
    <x v="0"/>
    <s v="1A2 Manufacturing Industries and Construction"/>
    <s v="1A2 Manufacturing Industries and Construction"/>
    <x v="5"/>
    <x v="0"/>
    <x v="2"/>
    <n v="63798.5"/>
  </r>
  <r>
    <x v="0"/>
    <x v="0"/>
    <s v="1A2 Manufacturing Industries and Construction"/>
    <s v="1A2 Manufacturing Industries and Construction"/>
    <x v="5"/>
    <x v="0"/>
    <x v="3"/>
    <n v="65217.8"/>
  </r>
  <r>
    <x v="0"/>
    <x v="0"/>
    <s v="1A2 Manufacturing Industries and Construction"/>
    <s v="1A2 Manufacturing Industries and Construction"/>
    <x v="5"/>
    <x v="0"/>
    <x v="4"/>
    <n v="66637"/>
  </r>
  <r>
    <x v="0"/>
    <x v="0"/>
    <s v="1A2 Manufacturing Industries and Construction"/>
    <s v="1A2 Manufacturing Industries and Construction"/>
    <x v="5"/>
    <x v="0"/>
    <x v="5"/>
    <n v="68056"/>
  </r>
  <r>
    <x v="0"/>
    <x v="0"/>
    <s v="1A2 Manufacturing Industries and Construction"/>
    <s v="1A2 Manufacturing Industries and Construction"/>
    <x v="3"/>
    <x v="1"/>
    <x v="0"/>
    <n v="27.507501999999999"/>
  </r>
  <r>
    <x v="0"/>
    <x v="0"/>
    <s v="1A2 Manufacturing Industries and Construction"/>
    <s v="1A2 Manufacturing Industries and Construction"/>
    <x v="3"/>
    <x v="1"/>
    <x v="1"/>
    <n v="27.965217400000004"/>
  </r>
  <r>
    <x v="0"/>
    <x v="0"/>
    <s v="1A2 Manufacturing Industries and Construction"/>
    <s v="1A2 Manufacturing Industries and Construction"/>
    <x v="3"/>
    <x v="1"/>
    <x v="2"/>
    <n v="26.265070000000001"/>
  </r>
  <r>
    <x v="0"/>
    <x v="0"/>
    <s v="1A2 Manufacturing Industries and Construction"/>
    <s v="1A2 Manufacturing Industries and Construction"/>
    <x v="3"/>
    <x v="1"/>
    <x v="3"/>
    <n v="24.564922600000003"/>
  </r>
  <r>
    <x v="0"/>
    <x v="0"/>
    <s v="1A2 Manufacturing Industries and Construction"/>
    <s v="1A2 Manufacturing Industries and Construction"/>
    <x v="3"/>
    <x v="1"/>
    <x v="4"/>
    <n v="22.8642"/>
  </r>
  <r>
    <x v="0"/>
    <x v="0"/>
    <s v="1A2 Manufacturing Industries and Construction"/>
    <s v="1A2 Manufacturing Industries and Construction"/>
    <x v="3"/>
    <x v="1"/>
    <x v="5"/>
    <n v="21.1386"/>
  </r>
  <r>
    <x v="0"/>
    <x v="0"/>
    <s v="1A2 Manufacturing Industries and Construction"/>
    <s v="1A2 Manufacturing Industries and Construction"/>
    <x v="0"/>
    <x v="1"/>
    <x v="0"/>
    <n v="1271.7996407999999"/>
  </r>
  <r>
    <x v="0"/>
    <x v="0"/>
    <s v="1A2 Manufacturing Industries and Construction"/>
    <s v="1A2 Manufacturing Industries and Construction"/>
    <x v="0"/>
    <x v="1"/>
    <x v="1"/>
    <n v="1343.9635559999999"/>
  </r>
  <r>
    <x v="0"/>
    <x v="0"/>
    <s v="1A2 Manufacturing Industries and Construction"/>
    <s v="1A2 Manufacturing Industries and Construction"/>
    <x v="0"/>
    <x v="1"/>
    <x v="2"/>
    <n v="1394.8732199999997"/>
  </r>
  <r>
    <x v="0"/>
    <x v="0"/>
    <s v="1A2 Manufacturing Industries and Construction"/>
    <s v="1A2 Manufacturing Industries and Construction"/>
    <x v="0"/>
    <x v="1"/>
    <x v="3"/>
    <n v="1445.7828839999997"/>
  </r>
  <r>
    <x v="0"/>
    <x v="0"/>
    <s v="1A2 Manufacturing Industries and Construction"/>
    <s v="1A2 Manufacturing Industries and Construction"/>
    <x v="0"/>
    <x v="1"/>
    <x v="4"/>
    <n v="1496.6718000000001"/>
  </r>
  <r>
    <x v="0"/>
    <x v="0"/>
    <s v="1A2 Manufacturing Industries and Construction"/>
    <s v="1A2 Manufacturing Industries and Construction"/>
    <x v="0"/>
    <x v="1"/>
    <x v="5"/>
    <n v="1547.5785000000001"/>
  </r>
  <r>
    <x v="0"/>
    <x v="0"/>
    <s v="1A2 Manufacturing Industries and Construction"/>
    <s v="1A2 Manufacturing Industries and Construction"/>
    <x v="1"/>
    <x v="1"/>
    <x v="0"/>
    <n v="15.362500607999998"/>
  </r>
  <r>
    <x v="0"/>
    <x v="0"/>
    <s v="1A2 Manufacturing Industries and Construction"/>
    <s v="1A2 Manufacturing Industries and Construction"/>
    <x v="1"/>
    <x v="1"/>
    <x v="1"/>
    <n v="14.417174159999998"/>
  </r>
  <r>
    <x v="0"/>
    <x v="0"/>
    <s v="1A2 Manufacturing Industries and Construction"/>
    <s v="1A2 Manufacturing Industries and Construction"/>
    <x v="1"/>
    <x v="1"/>
    <x v="2"/>
    <n v="14.421864599999997"/>
  </r>
  <r>
    <x v="0"/>
    <x v="0"/>
    <s v="1A2 Manufacturing Industries and Construction"/>
    <s v="1A2 Manufacturing Industries and Construction"/>
    <x v="1"/>
    <x v="1"/>
    <x v="3"/>
    <n v="14.42655504"/>
  </r>
  <r>
    <x v="0"/>
    <x v="0"/>
    <s v="1A2 Manufacturing Industries and Construction"/>
    <s v="1A2 Manufacturing Industries and Construction"/>
    <x v="1"/>
    <x v="1"/>
    <x v="4"/>
    <n v="14.3964"/>
  </r>
  <r>
    <x v="0"/>
    <x v="0"/>
    <s v="1A2 Manufacturing Industries and Construction"/>
    <s v="1A2 Manufacturing Industries and Construction"/>
    <x v="1"/>
    <x v="1"/>
    <x v="5"/>
    <n v="14.473800000000001"/>
  </r>
  <r>
    <x v="0"/>
    <x v="0"/>
    <s v="1A2 Manufacturing Industries and Construction"/>
    <s v="1A2 Manufacturing Industries and Construction"/>
    <x v="7"/>
    <x v="1"/>
    <x v="0"/>
    <n v="7.957505664000001"/>
  </r>
  <r>
    <x v="0"/>
    <x v="0"/>
    <s v="1A2 Manufacturing Industries and Construction"/>
    <s v="1A2 Manufacturing Industries and Construction"/>
    <x v="7"/>
    <x v="1"/>
    <x v="1"/>
    <n v="7.8418029800000006"/>
  </r>
  <r>
    <x v="0"/>
    <x v="0"/>
    <s v="1A2 Manufacturing Industries and Construction"/>
    <s v="1A2 Manufacturing Industries and Construction"/>
    <x v="7"/>
    <x v="1"/>
    <x v="2"/>
    <n v="7.9253915500000005"/>
  </r>
  <r>
    <x v="0"/>
    <x v="0"/>
    <s v="1A2 Manufacturing Industries and Construction"/>
    <s v="1A2 Manufacturing Industries and Construction"/>
    <x v="7"/>
    <x v="1"/>
    <x v="3"/>
    <n v="8.0089801200000004"/>
  </r>
  <r>
    <x v="0"/>
    <x v="0"/>
    <s v="1A2 Manufacturing Industries and Construction"/>
    <s v="1A2 Manufacturing Industries and Construction"/>
    <x v="7"/>
    <x v="1"/>
    <x v="4"/>
    <n v="8.0768000000000004"/>
  </r>
  <r>
    <x v="0"/>
    <x v="0"/>
    <s v="1A2 Manufacturing Industries and Construction"/>
    <s v="1A2 Manufacturing Industries and Construction"/>
    <x v="7"/>
    <x v="1"/>
    <x v="5"/>
    <n v="8.2029999999999994"/>
  </r>
  <r>
    <x v="0"/>
    <x v="0"/>
    <s v="1A2 Manufacturing Industries and Construction"/>
    <s v="1A2 Manufacturing Industries and Construction"/>
    <x v="8"/>
    <x v="1"/>
    <x v="0"/>
    <n v="791.4162909239999"/>
  </r>
  <r>
    <x v="0"/>
    <x v="0"/>
    <s v="1A2 Manufacturing Industries and Construction"/>
    <s v="1A2 Manufacturing Industries and Construction"/>
    <x v="8"/>
    <x v="1"/>
    <x v="1"/>
    <n v="733.96165800000006"/>
  </r>
  <r>
    <x v="0"/>
    <x v="0"/>
    <s v="1A2 Manufacturing Industries and Construction"/>
    <s v="1A2 Manufacturing Industries and Construction"/>
    <x v="8"/>
    <x v="1"/>
    <x v="2"/>
    <n v="757.30493999999999"/>
  </r>
  <r>
    <x v="0"/>
    <x v="0"/>
    <s v="1A2 Manufacturing Industries and Construction"/>
    <s v="1A2 Manufacturing Industries and Construction"/>
    <x v="8"/>
    <x v="1"/>
    <x v="3"/>
    <n v="780.64822199999992"/>
  </r>
  <r>
    <x v="0"/>
    <x v="0"/>
    <s v="1A2 Manufacturing Industries and Construction"/>
    <s v="1A2 Manufacturing Industries and Construction"/>
    <x v="8"/>
    <x v="1"/>
    <x v="4"/>
    <n v="804.01409999999998"/>
  </r>
  <r>
    <x v="0"/>
    <x v="0"/>
    <s v="1A2 Manufacturing Industries and Construction"/>
    <s v="1A2 Manufacturing Industries and Construction"/>
    <x v="8"/>
    <x v="1"/>
    <x v="5"/>
    <n v="827.33640000000003"/>
  </r>
  <r>
    <x v="0"/>
    <x v="0"/>
    <s v="1A2 Manufacturing Industries and Construction"/>
    <s v="1A2 Manufacturing Industries and Construction"/>
    <x v="2"/>
    <x v="1"/>
    <x v="0"/>
    <n v="24472.751283750003"/>
  </r>
  <r>
    <x v="0"/>
    <x v="0"/>
    <s v="1A2 Manufacturing Industries and Construction"/>
    <s v="1A2 Manufacturing Industries and Construction"/>
    <x v="2"/>
    <x v="1"/>
    <x v="1"/>
    <n v="32627.017500000002"/>
  </r>
  <r>
    <x v="0"/>
    <x v="0"/>
    <s v="1A2 Manufacturing Industries and Construction"/>
    <s v="1A2 Manufacturing Industries and Construction"/>
    <x v="2"/>
    <x v="1"/>
    <x v="2"/>
    <n v="31064.013749999998"/>
  </r>
  <r>
    <x v="0"/>
    <x v="0"/>
    <s v="1A2 Manufacturing Industries and Construction"/>
    <s v="1A2 Manufacturing Industries and Construction"/>
    <x v="2"/>
    <x v="1"/>
    <x v="3"/>
    <n v="30771.991249999999"/>
  </r>
  <r>
    <x v="0"/>
    <x v="0"/>
    <s v="1A2 Manufacturing Industries and Construction"/>
    <s v="1A2 Manufacturing Industries and Construction"/>
    <x v="2"/>
    <x v="1"/>
    <x v="4"/>
    <n v="31057.18"/>
  </r>
  <r>
    <x v="0"/>
    <x v="0"/>
    <s v="1A2 Manufacturing Industries and Construction"/>
    <s v="1A2 Manufacturing Industries and Construction"/>
    <x v="2"/>
    <x v="1"/>
    <x v="5"/>
    <n v="31027.727500000001"/>
  </r>
  <r>
    <x v="0"/>
    <x v="0"/>
    <s v="1A2 Manufacturing Industries and Construction"/>
    <s v="1A2 Manufacturing Industries and Construction"/>
    <x v="5"/>
    <x v="1"/>
    <x v="0"/>
    <n v="2497.4696736000001"/>
  </r>
  <r>
    <x v="0"/>
    <x v="0"/>
    <s v="1A2 Manufacturing Industries and Construction"/>
    <s v="1A2 Manufacturing Industries and Construction"/>
    <x v="5"/>
    <x v="1"/>
    <x v="1"/>
    <n v="3499.4731200000001"/>
  </r>
  <r>
    <x v="0"/>
    <x v="0"/>
    <s v="1A2 Manufacturing Industries and Construction"/>
    <s v="1A2 Manufacturing Industries and Construction"/>
    <x v="5"/>
    <x v="1"/>
    <x v="2"/>
    <n v="3579.0958500000002"/>
  </r>
  <r>
    <x v="0"/>
    <x v="0"/>
    <s v="1A2 Manufacturing Industries and Construction"/>
    <s v="1A2 Manufacturing Industries and Construction"/>
    <x v="5"/>
    <x v="1"/>
    <x v="3"/>
    <n v="3658.7185800000002"/>
  </r>
  <r>
    <x v="0"/>
    <x v="0"/>
    <s v="1A2 Manufacturing Industries and Construction"/>
    <s v="1A2 Manufacturing Industries and Construction"/>
    <x v="5"/>
    <x v="1"/>
    <x v="4"/>
    <n v="3738.3357000000001"/>
  </r>
  <r>
    <x v="0"/>
    <x v="0"/>
    <s v="1A2 Manufacturing Industries and Construction"/>
    <s v="1A2 Manufacturing Industries and Construction"/>
    <x v="5"/>
    <x v="1"/>
    <x v="5"/>
    <n v="3817.9416000000001"/>
  </r>
  <r>
    <x v="0"/>
    <x v="0"/>
    <s v="1A2 Manufacturing Industries and Construction"/>
    <s v="1A2 Manufacturing Industries and Construction"/>
    <x v="3"/>
    <x v="2"/>
    <x v="0"/>
    <n v="1.14774E-3"/>
  </r>
  <r>
    <x v="0"/>
    <x v="0"/>
    <s v="1A2 Manufacturing Industries and Construction"/>
    <s v="1A2 Manufacturing Industries and Construction"/>
    <x v="3"/>
    <x v="2"/>
    <x v="1"/>
    <n v="1.1668380000000001E-3"/>
  </r>
  <r>
    <x v="0"/>
    <x v="0"/>
    <s v="1A2 Manufacturing Industries and Construction"/>
    <s v="1A2 Manufacturing Industries and Construction"/>
    <x v="3"/>
    <x v="2"/>
    <x v="2"/>
    <n v="1.0959000000000001E-3"/>
  </r>
  <r>
    <x v="0"/>
    <x v="0"/>
    <s v="1A2 Manufacturing Industries and Construction"/>
    <s v="1A2 Manufacturing Industries and Construction"/>
    <x v="3"/>
    <x v="2"/>
    <x v="3"/>
    <n v="1.0249619999999999E-3"/>
  </r>
  <r>
    <x v="0"/>
    <x v="0"/>
    <s v="1A2 Manufacturing Industries and Construction"/>
    <s v="1A2 Manufacturing Industries and Construction"/>
    <x v="3"/>
    <x v="2"/>
    <x v="4"/>
    <n v="9.5399999999999999E-4"/>
  </r>
  <r>
    <x v="0"/>
    <x v="0"/>
    <s v="1A2 Manufacturing Industries and Construction"/>
    <s v="1A2 Manufacturing Industries and Construction"/>
    <x v="3"/>
    <x v="2"/>
    <x v="5"/>
    <n v="8.8199999999999997E-4"/>
  </r>
  <r>
    <x v="0"/>
    <x v="0"/>
    <s v="1A2 Manufacturing Industries and Construction"/>
    <s v="1A2 Manufacturing Industries and Construction"/>
    <x v="0"/>
    <x v="2"/>
    <x v="0"/>
    <n v="5.1489864000000003E-2"/>
  </r>
  <r>
    <x v="0"/>
    <x v="0"/>
    <s v="1A2 Manufacturing Industries and Construction"/>
    <s v="1A2 Manufacturing Industries and Construction"/>
    <x v="0"/>
    <x v="2"/>
    <x v="1"/>
    <n v="5.4411479999999998E-2"/>
  </r>
  <r>
    <x v="0"/>
    <x v="0"/>
    <s v="1A2 Manufacturing Industries and Construction"/>
    <s v="1A2 Manufacturing Industries and Construction"/>
    <x v="0"/>
    <x v="2"/>
    <x v="2"/>
    <n v="5.6472599999999991E-2"/>
  </r>
  <r>
    <x v="0"/>
    <x v="0"/>
    <s v="1A2 Manufacturing Industries and Construction"/>
    <s v="1A2 Manufacturing Industries and Construction"/>
    <x v="0"/>
    <x v="2"/>
    <x v="3"/>
    <n v="5.853371999999999E-2"/>
  </r>
  <r>
    <x v="0"/>
    <x v="0"/>
    <s v="1A2 Manufacturing Industries and Construction"/>
    <s v="1A2 Manufacturing Industries and Construction"/>
    <x v="0"/>
    <x v="2"/>
    <x v="4"/>
    <n v="6.0594000000000002E-2"/>
  </r>
  <r>
    <x v="0"/>
    <x v="0"/>
    <s v="1A2 Manufacturing Industries and Construction"/>
    <s v="1A2 Manufacturing Industries and Construction"/>
    <x v="0"/>
    <x v="2"/>
    <x v="5"/>
    <n v="6.2655000000000002E-2"/>
  </r>
  <r>
    <x v="0"/>
    <x v="0"/>
    <s v="1A2 Manufacturing Industries and Construction"/>
    <s v="1A2 Manufacturing Industries and Construction"/>
    <x v="1"/>
    <x v="2"/>
    <x v="0"/>
    <n v="5.9544576E-4"/>
  </r>
  <r>
    <x v="0"/>
    <x v="0"/>
    <s v="1A2 Manufacturing Industries and Construction"/>
    <s v="1A2 Manufacturing Industries and Construction"/>
    <x v="1"/>
    <x v="2"/>
    <x v="1"/>
    <n v="5.5880519999999996E-4"/>
  </r>
  <r>
    <x v="0"/>
    <x v="0"/>
    <s v="1A2 Manufacturing Industries and Construction"/>
    <s v="1A2 Manufacturing Industries and Construction"/>
    <x v="1"/>
    <x v="2"/>
    <x v="2"/>
    <n v="5.5898699999999994E-4"/>
  </r>
  <r>
    <x v="0"/>
    <x v="0"/>
    <s v="1A2 Manufacturing Industries and Construction"/>
    <s v="1A2 Manufacturing Industries and Construction"/>
    <x v="1"/>
    <x v="2"/>
    <x v="3"/>
    <n v="5.5916880000000003E-4"/>
  </r>
  <r>
    <x v="0"/>
    <x v="0"/>
    <s v="1A2 Manufacturing Industries and Construction"/>
    <s v="1A2 Manufacturing Industries and Construction"/>
    <x v="1"/>
    <x v="2"/>
    <x v="4"/>
    <n v="5.5800000000000001E-4"/>
  </r>
  <r>
    <x v="0"/>
    <x v="0"/>
    <s v="1A2 Manufacturing Industries and Construction"/>
    <s v="1A2 Manufacturing Industries and Construction"/>
    <x v="1"/>
    <x v="2"/>
    <x v="5"/>
    <n v="5.6099999999999998E-4"/>
  </r>
  <r>
    <x v="0"/>
    <x v="0"/>
    <s v="1A2 Manufacturing Industries and Construction"/>
    <s v="1A2 Manufacturing Industries and Construction"/>
    <x v="7"/>
    <x v="2"/>
    <x v="0"/>
    <n v="1.2610944000000001E-4"/>
  </r>
  <r>
    <x v="0"/>
    <x v="0"/>
    <s v="1A2 Manufacturing Industries and Construction"/>
    <s v="1A2 Manufacturing Industries and Construction"/>
    <x v="7"/>
    <x v="2"/>
    <x v="1"/>
    <n v="1.242758E-4"/>
  </r>
  <r>
    <x v="0"/>
    <x v="0"/>
    <s v="1A2 Manufacturing Industries and Construction"/>
    <s v="1A2 Manufacturing Industries and Construction"/>
    <x v="7"/>
    <x v="2"/>
    <x v="2"/>
    <n v="1.256005E-4"/>
  </r>
  <r>
    <x v="0"/>
    <x v="0"/>
    <s v="1A2 Manufacturing Industries and Construction"/>
    <s v="1A2 Manufacturing Industries and Construction"/>
    <x v="7"/>
    <x v="2"/>
    <x v="3"/>
    <n v="1.269252E-4"/>
  </r>
  <r>
    <x v="0"/>
    <x v="0"/>
    <s v="1A2 Manufacturing Industries and Construction"/>
    <s v="1A2 Manufacturing Industries and Construction"/>
    <x v="7"/>
    <x v="2"/>
    <x v="4"/>
    <n v="1.2799999999999999E-4"/>
  </r>
  <r>
    <x v="0"/>
    <x v="0"/>
    <s v="1A2 Manufacturing Industries and Construction"/>
    <s v="1A2 Manufacturing Industries and Construction"/>
    <x v="7"/>
    <x v="2"/>
    <x v="5"/>
    <n v="1.2999999999999999E-4"/>
  </r>
  <r>
    <x v="0"/>
    <x v="0"/>
    <s v="1A2 Manufacturing Industries and Construction"/>
    <s v="1A2 Manufacturing Industries and Construction"/>
    <x v="8"/>
    <x v="2"/>
    <x v="0"/>
    <n v="2.9420679959999998E-2"/>
  </r>
  <r>
    <x v="0"/>
    <x v="0"/>
    <s v="1A2 Manufacturing Industries and Construction"/>
    <s v="1A2 Manufacturing Industries and Construction"/>
    <x v="8"/>
    <x v="2"/>
    <x v="1"/>
    <n v="2.7284820000000001E-2"/>
  </r>
  <r>
    <x v="0"/>
    <x v="0"/>
    <s v="1A2 Manufacturing Industries and Construction"/>
    <s v="1A2 Manufacturing Industries and Construction"/>
    <x v="8"/>
    <x v="2"/>
    <x v="2"/>
    <n v="2.8152600000000003E-2"/>
  </r>
  <r>
    <x v="0"/>
    <x v="0"/>
    <s v="1A2 Manufacturing Industries and Construction"/>
    <s v="1A2 Manufacturing Industries and Construction"/>
    <x v="8"/>
    <x v="2"/>
    <x v="3"/>
    <n v="2.9020379999999998E-2"/>
  </r>
  <r>
    <x v="0"/>
    <x v="0"/>
    <s v="1A2 Manufacturing Industries and Construction"/>
    <s v="1A2 Manufacturing Industries and Construction"/>
    <x v="8"/>
    <x v="2"/>
    <x v="4"/>
    <n v="2.9888999999999999E-2"/>
  </r>
  <r>
    <x v="0"/>
    <x v="0"/>
    <s v="1A2 Manufacturing Industries and Construction"/>
    <s v="1A2 Manufacturing Industries and Construction"/>
    <x v="8"/>
    <x v="2"/>
    <x v="5"/>
    <n v="3.0755999999999999E-2"/>
  </r>
  <r>
    <x v="0"/>
    <x v="0"/>
    <s v="1A2 Manufacturing Industries and Construction"/>
    <s v="1A2 Manufacturing Industries and Construction"/>
    <x v="2"/>
    <x v="2"/>
    <x v="0"/>
    <n v="0.254262351"/>
  </r>
  <r>
    <x v="0"/>
    <x v="0"/>
    <s v="1A2 Manufacturing Industries and Construction"/>
    <s v="1A2 Manufacturing Industries and Construction"/>
    <x v="2"/>
    <x v="2"/>
    <x v="1"/>
    <n v="0.33898200000000001"/>
  </r>
  <r>
    <x v="0"/>
    <x v="0"/>
    <s v="1A2 Manufacturing Industries and Construction"/>
    <s v="1A2 Manufacturing Industries and Construction"/>
    <x v="2"/>
    <x v="2"/>
    <x v="2"/>
    <n v="0.322743"/>
  </r>
  <r>
    <x v="0"/>
    <x v="0"/>
    <s v="1A2 Manufacturing Industries and Construction"/>
    <s v="1A2 Manufacturing Industries and Construction"/>
    <x v="2"/>
    <x v="2"/>
    <x v="3"/>
    <n v="0.31970900000000002"/>
  </r>
  <r>
    <x v="0"/>
    <x v="0"/>
    <s v="1A2 Manufacturing Industries and Construction"/>
    <s v="1A2 Manufacturing Industries and Construction"/>
    <x v="2"/>
    <x v="2"/>
    <x v="4"/>
    <n v="0.32267200000000001"/>
  </r>
  <r>
    <x v="0"/>
    <x v="0"/>
    <s v="1A2 Manufacturing Industries and Construction"/>
    <s v="1A2 Manufacturing Industries and Construction"/>
    <x v="2"/>
    <x v="2"/>
    <x v="5"/>
    <n v="0.32236599999999999"/>
  </r>
  <r>
    <x v="0"/>
    <x v="0"/>
    <s v="1A2 Manufacturing Industries and Construction"/>
    <s v="1A2 Manufacturing Industries and Construction"/>
    <x v="5"/>
    <x v="2"/>
    <x v="0"/>
    <n v="4.4518176E-2"/>
  </r>
  <r>
    <x v="0"/>
    <x v="0"/>
    <s v="1A2 Manufacturing Industries and Construction"/>
    <s v="1A2 Manufacturing Industries and Construction"/>
    <x v="5"/>
    <x v="2"/>
    <x v="1"/>
    <n v="6.2379199999999996E-2"/>
  </r>
  <r>
    <x v="0"/>
    <x v="0"/>
    <s v="1A2 Manufacturing Industries and Construction"/>
    <s v="1A2 Manufacturing Industries and Construction"/>
    <x v="5"/>
    <x v="2"/>
    <x v="2"/>
    <n v="6.3798499999999994E-2"/>
  </r>
  <r>
    <x v="0"/>
    <x v="0"/>
    <s v="1A2 Manufacturing Industries and Construction"/>
    <s v="1A2 Manufacturing Industries and Construction"/>
    <x v="5"/>
    <x v="2"/>
    <x v="3"/>
    <n v="6.5217800000000006E-2"/>
  </r>
  <r>
    <x v="0"/>
    <x v="0"/>
    <s v="1A2 Manufacturing Industries and Construction"/>
    <s v="1A2 Manufacturing Industries and Construction"/>
    <x v="5"/>
    <x v="2"/>
    <x v="4"/>
    <n v="6.6637000000000002E-2"/>
  </r>
  <r>
    <x v="0"/>
    <x v="0"/>
    <s v="1A2 Manufacturing Industries and Construction"/>
    <s v="1A2 Manufacturing Industries and Construction"/>
    <x v="5"/>
    <x v="2"/>
    <x v="5"/>
    <n v="6.8056000000000005E-2"/>
  </r>
  <r>
    <x v="0"/>
    <x v="0"/>
    <s v="1A2 Manufacturing Industries and Construction"/>
    <s v="1A2 Manufacturing Industries and Construction"/>
    <x v="3"/>
    <x v="3"/>
    <x v="0"/>
    <n v="2.2954799999999996E-4"/>
  </r>
  <r>
    <x v="0"/>
    <x v="0"/>
    <s v="1A2 Manufacturing Industries and Construction"/>
    <s v="1A2 Manufacturing Industries and Construction"/>
    <x v="3"/>
    <x v="3"/>
    <x v="1"/>
    <n v="2.3336760000000002E-4"/>
  </r>
  <r>
    <x v="0"/>
    <x v="0"/>
    <s v="1A2 Manufacturing Industries and Construction"/>
    <s v="1A2 Manufacturing Industries and Construction"/>
    <x v="3"/>
    <x v="3"/>
    <x v="2"/>
    <n v="2.1918E-4"/>
  </r>
  <r>
    <x v="0"/>
    <x v="0"/>
    <s v="1A2 Manufacturing Industries and Construction"/>
    <s v="1A2 Manufacturing Industries and Construction"/>
    <x v="3"/>
    <x v="3"/>
    <x v="3"/>
    <n v="2.0499240000000001E-4"/>
  </r>
  <r>
    <x v="0"/>
    <x v="0"/>
    <s v="1A2 Manufacturing Industries and Construction"/>
    <s v="1A2 Manufacturing Industries and Construction"/>
    <x v="3"/>
    <x v="3"/>
    <x v="4"/>
    <n v="1.9079999999999998E-4"/>
  </r>
  <r>
    <x v="0"/>
    <x v="0"/>
    <s v="1A2 Manufacturing Industries and Construction"/>
    <s v="1A2 Manufacturing Industries and Construction"/>
    <x v="3"/>
    <x v="3"/>
    <x v="5"/>
    <n v="1.7640000000000001E-4"/>
  </r>
  <r>
    <x v="0"/>
    <x v="0"/>
    <s v="1A2 Manufacturing Industries and Construction"/>
    <s v="1A2 Manufacturing Industries and Construction"/>
    <x v="0"/>
    <x v="3"/>
    <x v="0"/>
    <n v="1.0297972799999999E-2"/>
  </r>
  <r>
    <x v="0"/>
    <x v="0"/>
    <s v="1A2 Manufacturing Industries and Construction"/>
    <s v="1A2 Manufacturing Industries and Construction"/>
    <x v="0"/>
    <x v="3"/>
    <x v="1"/>
    <n v="1.0882296E-2"/>
  </r>
  <r>
    <x v="0"/>
    <x v="0"/>
    <s v="1A2 Manufacturing Industries and Construction"/>
    <s v="1A2 Manufacturing Industries and Construction"/>
    <x v="0"/>
    <x v="3"/>
    <x v="2"/>
    <n v="1.1294519999999999E-2"/>
  </r>
  <r>
    <x v="0"/>
    <x v="0"/>
    <s v="1A2 Manufacturing Industries and Construction"/>
    <s v="1A2 Manufacturing Industries and Construction"/>
    <x v="0"/>
    <x v="3"/>
    <x v="3"/>
    <n v="1.1706743999999998E-2"/>
  </r>
  <r>
    <x v="0"/>
    <x v="0"/>
    <s v="1A2 Manufacturing Industries and Construction"/>
    <s v="1A2 Manufacturing Industries and Construction"/>
    <x v="0"/>
    <x v="3"/>
    <x v="4"/>
    <n v="1.2118799999999999E-2"/>
  </r>
  <r>
    <x v="0"/>
    <x v="0"/>
    <s v="1A2 Manufacturing Industries and Construction"/>
    <s v="1A2 Manufacturing Industries and Construction"/>
    <x v="0"/>
    <x v="3"/>
    <x v="5"/>
    <n v="1.2531E-2"/>
  </r>
  <r>
    <x v="0"/>
    <x v="0"/>
    <s v="1A2 Manufacturing Industries and Construction"/>
    <s v="1A2 Manufacturing Industries and Construction"/>
    <x v="1"/>
    <x v="3"/>
    <x v="0"/>
    <n v="1.1908915199999999E-4"/>
  </r>
  <r>
    <x v="0"/>
    <x v="0"/>
    <s v="1A2 Manufacturing Industries and Construction"/>
    <s v="1A2 Manufacturing Industries and Construction"/>
    <x v="1"/>
    <x v="3"/>
    <x v="1"/>
    <n v="1.1176103999999999E-4"/>
  </r>
  <r>
    <x v="0"/>
    <x v="0"/>
    <s v="1A2 Manufacturing Industries and Construction"/>
    <s v="1A2 Manufacturing Industries and Construction"/>
    <x v="1"/>
    <x v="3"/>
    <x v="2"/>
    <n v="1.1179739999999999E-4"/>
  </r>
  <r>
    <x v="0"/>
    <x v="0"/>
    <s v="1A2 Manufacturing Industries and Construction"/>
    <s v="1A2 Manufacturing Industries and Construction"/>
    <x v="1"/>
    <x v="3"/>
    <x v="3"/>
    <n v="1.1183376E-4"/>
  </r>
  <r>
    <x v="0"/>
    <x v="0"/>
    <s v="1A2 Manufacturing Industries and Construction"/>
    <s v="1A2 Manufacturing Industries and Construction"/>
    <x v="1"/>
    <x v="3"/>
    <x v="4"/>
    <n v="1.1159999999999999E-4"/>
  </r>
  <r>
    <x v="0"/>
    <x v="0"/>
    <s v="1A2 Manufacturing Industries and Construction"/>
    <s v="1A2 Manufacturing Industries and Construction"/>
    <x v="1"/>
    <x v="3"/>
    <x v="5"/>
    <n v="1.122E-4"/>
  </r>
  <r>
    <x v="0"/>
    <x v="0"/>
    <s v="1A2 Manufacturing Industries and Construction"/>
    <s v="1A2 Manufacturing Industries and Construction"/>
    <x v="7"/>
    <x v="3"/>
    <x v="0"/>
    <n v="1.2610944000000002E-5"/>
  </r>
  <r>
    <x v="0"/>
    <x v="0"/>
    <s v="1A2 Manufacturing Industries and Construction"/>
    <s v="1A2 Manufacturing Industries and Construction"/>
    <x v="7"/>
    <x v="3"/>
    <x v="1"/>
    <n v="1.2427580000000001E-5"/>
  </r>
  <r>
    <x v="0"/>
    <x v="0"/>
    <s v="1A2 Manufacturing Industries and Construction"/>
    <s v="1A2 Manufacturing Industries and Construction"/>
    <x v="7"/>
    <x v="3"/>
    <x v="2"/>
    <n v="1.2560050000000002E-5"/>
  </r>
  <r>
    <x v="0"/>
    <x v="0"/>
    <s v="1A2 Manufacturing Industries and Construction"/>
    <s v="1A2 Manufacturing Industries and Construction"/>
    <x v="7"/>
    <x v="3"/>
    <x v="3"/>
    <n v="1.2692520000000002E-5"/>
  </r>
  <r>
    <x v="0"/>
    <x v="0"/>
    <s v="1A2 Manufacturing Industries and Construction"/>
    <s v="1A2 Manufacturing Industries and Construction"/>
    <x v="7"/>
    <x v="3"/>
    <x v="4"/>
    <n v="1.2800000000000001E-5"/>
  </r>
  <r>
    <x v="0"/>
    <x v="0"/>
    <s v="1A2 Manufacturing Industries and Construction"/>
    <s v="1A2 Manufacturing Industries and Construction"/>
    <x v="7"/>
    <x v="3"/>
    <x v="5"/>
    <n v="1.2999999999999999E-5"/>
  </r>
  <r>
    <x v="0"/>
    <x v="0"/>
    <s v="1A2 Manufacturing Industries and Construction"/>
    <s v="1A2 Manufacturing Industries and Construction"/>
    <x v="8"/>
    <x v="3"/>
    <x v="0"/>
    <n v="5.8841359919999999E-3"/>
  </r>
  <r>
    <x v="0"/>
    <x v="0"/>
    <s v="1A2 Manufacturing Industries and Construction"/>
    <s v="1A2 Manufacturing Industries and Construction"/>
    <x v="8"/>
    <x v="3"/>
    <x v="1"/>
    <n v="5.4569639999999999E-3"/>
  </r>
  <r>
    <x v="0"/>
    <x v="0"/>
    <s v="1A2 Manufacturing Industries and Construction"/>
    <s v="1A2 Manufacturing Industries and Construction"/>
    <x v="8"/>
    <x v="3"/>
    <x v="2"/>
    <n v="5.6305200000000008E-3"/>
  </r>
  <r>
    <x v="0"/>
    <x v="0"/>
    <s v="1A2 Manufacturing Industries and Construction"/>
    <s v="1A2 Manufacturing Industries and Construction"/>
    <x v="8"/>
    <x v="3"/>
    <x v="3"/>
    <n v="5.8040759999999992E-3"/>
  </r>
  <r>
    <x v="0"/>
    <x v="0"/>
    <s v="1A2 Manufacturing Industries and Construction"/>
    <s v="1A2 Manufacturing Industries and Construction"/>
    <x v="8"/>
    <x v="3"/>
    <x v="4"/>
    <n v="5.9778000000000001E-3"/>
  </r>
  <r>
    <x v="0"/>
    <x v="0"/>
    <s v="1A2 Manufacturing Industries and Construction"/>
    <s v="1A2 Manufacturing Industries and Construction"/>
    <x v="8"/>
    <x v="3"/>
    <x v="5"/>
    <n v="6.1511999999999999E-3"/>
  </r>
  <r>
    <x v="0"/>
    <x v="0"/>
    <s v="1A2 Manufacturing Industries and Construction"/>
    <s v="1A2 Manufacturing Industries and Construction"/>
    <x v="2"/>
    <x v="3"/>
    <x v="0"/>
    <n v="0.38139352650000002"/>
  </r>
  <r>
    <x v="0"/>
    <x v="0"/>
    <s v="1A2 Manufacturing Industries and Construction"/>
    <s v="1A2 Manufacturing Industries and Construction"/>
    <x v="2"/>
    <x v="3"/>
    <x v="1"/>
    <n v="0.50847299999999995"/>
  </r>
  <r>
    <x v="0"/>
    <x v="0"/>
    <s v="1A2 Manufacturing Industries and Construction"/>
    <s v="1A2 Manufacturing Industries and Construction"/>
    <x v="2"/>
    <x v="3"/>
    <x v="2"/>
    <n v="0.4841145"/>
  </r>
  <r>
    <x v="0"/>
    <x v="0"/>
    <s v="1A2 Manufacturing Industries and Construction"/>
    <s v="1A2 Manufacturing Industries and Construction"/>
    <x v="2"/>
    <x v="3"/>
    <x v="3"/>
    <n v="0.47956349999999998"/>
  </r>
  <r>
    <x v="0"/>
    <x v="0"/>
    <s v="1A2 Manufacturing Industries and Construction"/>
    <s v="1A2 Manufacturing Industries and Construction"/>
    <x v="2"/>
    <x v="3"/>
    <x v="4"/>
    <n v="0.48400799999999999"/>
  </r>
  <r>
    <x v="0"/>
    <x v="0"/>
    <s v="1A2 Manufacturing Industries and Construction"/>
    <s v="1A2 Manufacturing Industries and Construction"/>
    <x v="2"/>
    <x v="3"/>
    <x v="5"/>
    <n v="0.48354900000000001"/>
  </r>
  <r>
    <x v="0"/>
    <x v="0"/>
    <s v="1A2 Manufacturing Industries and Construction"/>
    <s v="1A2 Manufacturing Industries and Construction"/>
    <x v="5"/>
    <x v="3"/>
    <x v="0"/>
    <n v="4.4518176000000005E-3"/>
  </r>
  <r>
    <x v="0"/>
    <x v="0"/>
    <s v="1A2 Manufacturing Industries and Construction"/>
    <s v="1A2 Manufacturing Industries and Construction"/>
    <x v="5"/>
    <x v="3"/>
    <x v="1"/>
    <n v="6.2379200000000001E-3"/>
  </r>
  <r>
    <x v="0"/>
    <x v="0"/>
    <s v="1A2 Manufacturing Industries and Construction"/>
    <s v="1A2 Manufacturing Industries and Construction"/>
    <x v="5"/>
    <x v="3"/>
    <x v="2"/>
    <n v="6.3798500000000003E-3"/>
  </r>
  <r>
    <x v="0"/>
    <x v="0"/>
    <s v="1A2 Manufacturing Industries and Construction"/>
    <s v="1A2 Manufacturing Industries and Construction"/>
    <x v="5"/>
    <x v="3"/>
    <x v="3"/>
    <n v="6.5217800000000005E-3"/>
  </r>
  <r>
    <x v="0"/>
    <x v="0"/>
    <s v="1A2 Manufacturing Industries and Construction"/>
    <s v="1A2 Manufacturing Industries and Construction"/>
    <x v="5"/>
    <x v="3"/>
    <x v="4"/>
    <n v="6.6637000000000007E-3"/>
  </r>
  <r>
    <x v="0"/>
    <x v="0"/>
    <s v="1A2 Manufacturing Industries and Construction"/>
    <s v="1A2 Manufacturing Industries and Construction"/>
    <x v="5"/>
    <x v="3"/>
    <x v="5"/>
    <n v="6.8056000000000002E-3"/>
  </r>
  <r>
    <x v="0"/>
    <x v="0"/>
    <s v="1A3 Transport"/>
    <s v="1A3a Transport - Aviation"/>
    <x v="3"/>
    <x v="0"/>
    <x v="0"/>
    <n v="33755.360509034108"/>
  </r>
  <r>
    <x v="0"/>
    <x v="0"/>
    <s v="1A3 Transport"/>
    <s v="1A3a Transport - Aviation"/>
    <x v="3"/>
    <x v="0"/>
    <x v="1"/>
    <n v="32851.64"/>
  </r>
  <r>
    <x v="0"/>
    <x v="0"/>
    <s v="1A3 Transport"/>
    <s v="1A3a Transport - Aviation"/>
    <x v="3"/>
    <x v="0"/>
    <x v="2"/>
    <n v="32478.9"/>
  </r>
  <r>
    <x v="0"/>
    <x v="0"/>
    <s v="1A3 Transport"/>
    <s v="1A3a Transport - Aviation"/>
    <x v="3"/>
    <x v="0"/>
    <x v="3"/>
    <n v="32106.16"/>
  </r>
  <r>
    <x v="0"/>
    <x v="0"/>
    <s v="1A3 Transport"/>
    <s v="1A3a Transport - Aviation"/>
    <x v="3"/>
    <x v="0"/>
    <x v="4"/>
    <n v="31733"/>
  </r>
  <r>
    <x v="0"/>
    <x v="0"/>
    <s v="1A3 Transport"/>
    <s v="1A3a Transport - Aviation"/>
    <x v="3"/>
    <x v="0"/>
    <x v="5"/>
    <n v="31361"/>
  </r>
  <r>
    <x v="0"/>
    <x v="0"/>
    <s v="1A3 Transport"/>
    <s v="1A3a Transport - Aviation"/>
    <x v="9"/>
    <x v="0"/>
    <x v="0"/>
    <n v="1080"/>
  </r>
  <r>
    <x v="0"/>
    <x v="0"/>
    <s v="1A3 Transport"/>
    <s v="1A3a Transport - Aviation"/>
    <x v="9"/>
    <x v="0"/>
    <x v="1"/>
    <n v="816.67160000000001"/>
  </r>
  <r>
    <x v="0"/>
    <x v="0"/>
    <s v="1A3 Transport"/>
    <s v="1A3a Transport - Aviation"/>
    <x v="9"/>
    <x v="0"/>
    <x v="2"/>
    <n v="817.99599999999998"/>
  </r>
  <r>
    <x v="0"/>
    <x v="0"/>
    <s v="1A3 Transport"/>
    <s v="1A3a Transport - Aviation"/>
    <x v="9"/>
    <x v="0"/>
    <x v="3"/>
    <n v="819.32039999999995"/>
  </r>
  <r>
    <x v="0"/>
    <x v="0"/>
    <s v="1A3 Transport"/>
    <s v="1A3a Transport - Aviation"/>
    <x v="9"/>
    <x v="0"/>
    <x v="4"/>
    <n v="821"/>
  </r>
  <r>
    <x v="0"/>
    <x v="0"/>
    <s v="1A3 Transport"/>
    <s v="1A3a Transport - Aviation"/>
    <x v="9"/>
    <x v="0"/>
    <x v="5"/>
    <n v="822"/>
  </r>
  <r>
    <x v="0"/>
    <x v="0"/>
    <s v="1A3 Transport"/>
    <s v="1A3a Transport - Aviation"/>
    <x v="3"/>
    <x v="0"/>
    <x v="0"/>
    <n v="47432.739490965898"/>
  </r>
  <r>
    <x v="0"/>
    <x v="0"/>
    <s v="1A3 Transport"/>
    <s v="1A3a Transport - Aviation"/>
    <x v="3"/>
    <x v="0"/>
    <x v="1"/>
    <n v="54815"/>
  </r>
  <r>
    <x v="0"/>
    <x v="0"/>
    <s v="1A3 Transport"/>
    <s v="1A3a Transport - Aviation"/>
    <x v="3"/>
    <x v="0"/>
    <x v="2"/>
    <n v="56783"/>
  </r>
  <r>
    <x v="0"/>
    <x v="0"/>
    <s v="1A3 Transport"/>
    <s v="1A3a Transport - Aviation"/>
    <x v="3"/>
    <x v="0"/>
    <x v="3"/>
    <n v="58751"/>
  </r>
  <r>
    <x v="0"/>
    <x v="0"/>
    <s v="1A3 Transport"/>
    <s v="1A3a Transport - Aviation"/>
    <x v="3"/>
    <x v="0"/>
    <x v="4"/>
    <n v="60719"/>
  </r>
  <r>
    <x v="0"/>
    <x v="0"/>
    <s v="1A3 Transport"/>
    <s v="1A3a Transport - Aviation"/>
    <x v="3"/>
    <x v="0"/>
    <x v="5"/>
    <n v="62687"/>
  </r>
  <r>
    <x v="0"/>
    <x v="0"/>
    <s v="1A3 Transport"/>
    <s v="1A3b Transport - Road"/>
    <x v="10"/>
    <x v="0"/>
    <x v="0"/>
    <n v="487599.99999999994"/>
  </r>
  <r>
    <x v="0"/>
    <x v="0"/>
    <s v="1A3 Transport"/>
    <s v="1A3b Transport - Road"/>
    <x v="10"/>
    <x v="0"/>
    <x v="1"/>
    <n v="501399.99999999994"/>
  </r>
  <r>
    <x v="0"/>
    <x v="0"/>
    <s v="1A3 Transport"/>
    <s v="1A3b Transport - Road"/>
    <x v="10"/>
    <x v="0"/>
    <x v="2"/>
    <n v="510550"/>
  </r>
  <r>
    <x v="0"/>
    <x v="0"/>
    <s v="1A3 Transport"/>
    <s v="1A3b Transport - Road"/>
    <x v="10"/>
    <x v="0"/>
    <x v="3"/>
    <n v="514670"/>
  </r>
  <r>
    <x v="0"/>
    <x v="0"/>
    <s v="1A3 Transport"/>
    <s v="1A3b Transport - Road"/>
    <x v="10"/>
    <x v="0"/>
    <x v="4"/>
    <n v="513749.99999999994"/>
  </r>
  <r>
    <x v="0"/>
    <x v="0"/>
    <s v="1A3 Transport"/>
    <s v="1A3b Transport - Road"/>
    <x v="10"/>
    <x v="0"/>
    <x v="5"/>
    <n v="519839.99999999994"/>
  </r>
  <r>
    <x v="0"/>
    <x v="0"/>
    <s v="1A3 Transport"/>
    <s v="1A3b Transport - Road"/>
    <x v="3"/>
    <x v="0"/>
    <x v="0"/>
    <n v="173.03050000000002"/>
  </r>
  <r>
    <x v="0"/>
    <x v="0"/>
    <s v="1A3 Transport"/>
    <s v="1A3b Transport - Road"/>
    <x v="3"/>
    <x v="0"/>
    <x v="1"/>
    <n v="173.21599999999995"/>
  </r>
  <r>
    <x v="0"/>
    <x v="0"/>
    <s v="1A3 Transport"/>
    <s v="1A3b Transport - Road"/>
    <x v="3"/>
    <x v="0"/>
    <x v="2"/>
    <n v="162.26499999999996"/>
  </r>
  <r>
    <x v="0"/>
    <x v="0"/>
    <s v="1A3 Transport"/>
    <s v="1A3b Transport - Road"/>
    <x v="3"/>
    <x v="0"/>
    <x v="3"/>
    <n v="151.31399999999996"/>
  </r>
  <r>
    <x v="0"/>
    <x v="0"/>
    <s v="1A3 Transport"/>
    <s v="1A3b Transport - Road"/>
    <x v="3"/>
    <x v="0"/>
    <x v="4"/>
    <n v="140"/>
  </r>
  <r>
    <x v="0"/>
    <x v="0"/>
    <s v="1A3 Transport"/>
    <s v="1A3b Transport - Road"/>
    <x v="3"/>
    <x v="0"/>
    <x v="5"/>
    <n v="129"/>
  </r>
  <r>
    <x v="0"/>
    <x v="0"/>
    <s v="1A3 Transport"/>
    <s v="1A3b Transport - Road"/>
    <x v="0"/>
    <x v="0"/>
    <x v="0"/>
    <n v="387749.35010314413"/>
  </r>
  <r>
    <x v="0"/>
    <x v="0"/>
    <s v="1A3 Transport"/>
    <s v="1A3b Transport - Road"/>
    <x v="0"/>
    <x v="0"/>
    <x v="1"/>
    <n v="408470.36741223244"/>
  </r>
  <r>
    <x v="0"/>
    <x v="0"/>
    <s v="1A3 Transport"/>
    <s v="1A3b Transport - Road"/>
    <x v="0"/>
    <x v="0"/>
    <x v="2"/>
    <n v="424971.64396167744"/>
  </r>
  <r>
    <x v="0"/>
    <x v="0"/>
    <s v="1A3 Transport"/>
    <s v="1A3b Transport - Road"/>
    <x v="0"/>
    <x v="0"/>
    <x v="3"/>
    <n v="436719.50131977419"/>
  </r>
  <r>
    <x v="0"/>
    <x v="0"/>
    <s v="1A3 Transport"/>
    <s v="1A3b Transport - Road"/>
    <x v="0"/>
    <x v="0"/>
    <x v="4"/>
    <n v="442116.62116990087"/>
  </r>
  <r>
    <x v="0"/>
    <x v="0"/>
    <s v="1A3 Transport"/>
    <s v="1A3b Transport - Road"/>
    <x v="0"/>
    <x v="0"/>
    <x v="5"/>
    <n v="455789.74090119277"/>
  </r>
  <r>
    <x v="0"/>
    <x v="0"/>
    <s v="1A3 Transport"/>
    <s v="1A3b Transport - Road"/>
    <x v="5"/>
    <x v="0"/>
    <x v="0"/>
    <n v="180"/>
  </r>
  <r>
    <x v="0"/>
    <x v="0"/>
    <s v="1A3 Transport"/>
    <s v="1A3b Transport - Road"/>
    <x v="5"/>
    <x v="0"/>
    <x v="1"/>
    <n v="340"/>
  </r>
  <r>
    <x v="0"/>
    <x v="0"/>
    <s v="1A3 Transport"/>
    <s v="1A3b Transport - Road"/>
    <x v="5"/>
    <x v="0"/>
    <x v="2"/>
    <n v="550"/>
  </r>
  <r>
    <x v="0"/>
    <x v="0"/>
    <s v="1A3 Transport"/>
    <s v="1A3b Transport - Road"/>
    <x v="5"/>
    <x v="0"/>
    <x v="3"/>
    <n v="760"/>
  </r>
  <r>
    <x v="0"/>
    <x v="0"/>
    <s v="1A3 Transport"/>
    <s v="1A3b Transport - Road"/>
    <x v="5"/>
    <x v="0"/>
    <x v="4"/>
    <n v="949.99999999999977"/>
  </r>
  <r>
    <x v="0"/>
    <x v="0"/>
    <s v="1A3 Transport"/>
    <s v="1A3b Transport - Road"/>
    <x v="5"/>
    <x v="0"/>
    <x v="5"/>
    <n v="1259.9999999999998"/>
  </r>
  <r>
    <x v="0"/>
    <x v="0"/>
    <s v="1A3 Transport"/>
    <s v="1A3b Transport - Road"/>
    <x v="1"/>
    <x v="0"/>
    <x v="0"/>
    <n v="116.01740800000056"/>
  </r>
  <r>
    <x v="0"/>
    <x v="0"/>
    <s v="1A3 Transport"/>
    <s v="1A3b Transport - Road"/>
    <x v="1"/>
    <x v="0"/>
    <x v="1"/>
    <n v="108.842"/>
  </r>
  <r>
    <x v="0"/>
    <x v="0"/>
    <s v="1A3 Transport"/>
    <s v="1A3b Transport - Road"/>
    <x v="1"/>
    <x v="0"/>
    <x v="2"/>
    <n v="108.87"/>
  </r>
  <r>
    <x v="0"/>
    <x v="0"/>
    <s v="1A3 Transport"/>
    <s v="1A3b Transport - Road"/>
    <x v="1"/>
    <x v="0"/>
    <x v="3"/>
    <n v="108.898"/>
  </r>
  <r>
    <x v="0"/>
    <x v="0"/>
    <s v="1A3 Transport"/>
    <s v="1A3b Transport - Road"/>
    <x v="1"/>
    <x v="0"/>
    <x v="4"/>
    <n v="109"/>
  </r>
  <r>
    <x v="0"/>
    <x v="0"/>
    <s v="1A3 Transport"/>
    <s v="1A3b Transport - Road"/>
    <x v="1"/>
    <x v="0"/>
    <x v="5"/>
    <n v="109"/>
  </r>
  <r>
    <x v="0"/>
    <x v="0"/>
    <s v="1A3 Transport"/>
    <s v="1A3b Transport - Road"/>
    <x v="7"/>
    <x v="0"/>
    <x v="0"/>
    <n v="0"/>
  </r>
  <r>
    <x v="0"/>
    <x v="0"/>
    <s v="1A3 Transport"/>
    <s v="1A3b Transport - Road"/>
    <x v="7"/>
    <x v="0"/>
    <x v="1"/>
    <n v="0"/>
  </r>
  <r>
    <x v="0"/>
    <x v="0"/>
    <s v="1A3 Transport"/>
    <s v="1A3b Transport - Road"/>
    <x v="7"/>
    <x v="0"/>
    <x v="2"/>
    <n v="0"/>
  </r>
  <r>
    <x v="0"/>
    <x v="0"/>
    <s v="1A3 Transport"/>
    <s v="1A3b Transport - Road"/>
    <x v="7"/>
    <x v="0"/>
    <x v="3"/>
    <n v="0"/>
  </r>
  <r>
    <x v="0"/>
    <x v="0"/>
    <s v="1A3 Transport"/>
    <s v="1A3b Transport - Road"/>
    <x v="7"/>
    <x v="0"/>
    <x v="4"/>
    <n v="0"/>
  </r>
  <r>
    <x v="0"/>
    <x v="0"/>
    <s v="1A3 Transport"/>
    <s v="1A3b Transport - Road"/>
    <x v="7"/>
    <x v="0"/>
    <x v="5"/>
    <n v="0"/>
  </r>
  <r>
    <x v="0"/>
    <x v="0"/>
    <s v="1A3 Transport"/>
    <s v="1A3c Transport - Railways"/>
    <x v="0"/>
    <x v="0"/>
    <x v="0"/>
    <n v="5876"/>
  </r>
  <r>
    <x v="0"/>
    <x v="0"/>
    <s v="1A3 Transport"/>
    <s v="1A3c Transport - Railways"/>
    <x v="0"/>
    <x v="0"/>
    <x v="1"/>
    <n v="5777.3399999999992"/>
  </r>
  <r>
    <x v="0"/>
    <x v="0"/>
    <s v="1A3 Transport"/>
    <s v="1A3c Transport - Railways"/>
    <x v="0"/>
    <x v="0"/>
    <x v="2"/>
    <n v="6914.87"/>
  </r>
  <r>
    <x v="0"/>
    <x v="0"/>
    <s v="1A3 Transport"/>
    <s v="1A3c Transport - Railways"/>
    <x v="0"/>
    <x v="0"/>
    <x v="3"/>
    <n v="6648.79"/>
  </r>
  <r>
    <x v="0"/>
    <x v="0"/>
    <s v="1A3 Transport"/>
    <s v="1A3c Transport - Railways"/>
    <x v="0"/>
    <x v="0"/>
    <x v="4"/>
    <n v="5401"/>
  </r>
  <r>
    <x v="0"/>
    <x v="0"/>
    <s v="1A3 Transport"/>
    <s v="1A3c Transport - Railways"/>
    <x v="0"/>
    <x v="0"/>
    <x v="5"/>
    <n v="5275"/>
  </r>
  <r>
    <x v="0"/>
    <x v="0"/>
    <s v="1A3 Transport"/>
    <s v="1A3c Transport - Railways"/>
    <x v="1"/>
    <x v="0"/>
    <x v="0"/>
    <n v="276"/>
  </r>
  <r>
    <x v="0"/>
    <x v="0"/>
    <s v="1A3 Transport"/>
    <s v="1A3c Transport - Railways"/>
    <x v="1"/>
    <x v="0"/>
    <x v="1"/>
    <n v="691.0874875716147"/>
  </r>
  <r>
    <x v="0"/>
    <x v="0"/>
    <s v="1A3 Transport"/>
    <s v="1A3c Transport - Railways"/>
    <x v="1"/>
    <x v="0"/>
    <x v="2"/>
    <n v="649.55377893646983"/>
  </r>
  <r>
    <x v="0"/>
    <x v="0"/>
    <s v="1A3 Transport"/>
    <s v="1A3c Transport - Railways"/>
    <x v="1"/>
    <x v="0"/>
    <x v="3"/>
    <n v="610.70158921165194"/>
  </r>
  <r>
    <x v="0"/>
    <x v="0"/>
    <s v="1A3 Transport"/>
    <s v="1A3c Transport - Railways"/>
    <x v="1"/>
    <x v="0"/>
    <x v="4"/>
    <n v="574"/>
  </r>
  <r>
    <x v="0"/>
    <x v="0"/>
    <s v="1A3 Transport"/>
    <s v="1A3c Transport - Railways"/>
    <x v="1"/>
    <x v="0"/>
    <x v="5"/>
    <n v="540"/>
  </r>
  <r>
    <x v="0"/>
    <x v="0"/>
    <s v="1A3 Transport"/>
    <s v="1A3d Transport - Water borne navigation"/>
    <x v="1"/>
    <x v="0"/>
    <x v="0"/>
    <n v="100262"/>
  </r>
  <r>
    <x v="0"/>
    <x v="0"/>
    <s v="1A3 Transport"/>
    <s v="1A3d Transport - Water borne navigation"/>
    <x v="1"/>
    <x v="0"/>
    <x v="1"/>
    <n v="100263"/>
  </r>
  <r>
    <x v="0"/>
    <x v="0"/>
    <s v="1A3 Transport"/>
    <s v="1A3d Transport - Water borne navigation"/>
    <x v="1"/>
    <x v="0"/>
    <x v="2"/>
    <n v="100264"/>
  </r>
  <r>
    <x v="0"/>
    <x v="0"/>
    <s v="1A3 Transport"/>
    <s v="1A3d Transport - Water borne navigation"/>
    <x v="1"/>
    <x v="0"/>
    <x v="3"/>
    <n v="100265"/>
  </r>
  <r>
    <x v="0"/>
    <x v="0"/>
    <s v="1A3 Transport"/>
    <s v="1A3d Transport - Water borne navigation"/>
    <x v="1"/>
    <x v="0"/>
    <x v="4"/>
    <n v="100266"/>
  </r>
  <r>
    <x v="0"/>
    <x v="0"/>
    <s v="1A3 Transport"/>
    <s v="1A3d Transport - Water borne navigation"/>
    <x v="1"/>
    <x v="0"/>
    <x v="5"/>
    <n v="100267"/>
  </r>
  <r>
    <x v="0"/>
    <x v="0"/>
    <s v="1A3 Transport"/>
    <s v="1A3d Transport - Water borne navigation"/>
    <x v="0"/>
    <x v="0"/>
    <x v="0"/>
    <n v="19929.099300597092"/>
  </r>
  <r>
    <x v="0"/>
    <x v="0"/>
    <s v="1A3 Transport"/>
    <s v="1A3d Transport - Water borne navigation"/>
    <x v="0"/>
    <x v="0"/>
    <x v="1"/>
    <n v="18605.5"/>
  </r>
  <r>
    <x v="0"/>
    <x v="0"/>
    <s v="1A3 Transport"/>
    <s v="1A3d Transport - Water borne navigation"/>
    <x v="0"/>
    <x v="0"/>
    <x v="2"/>
    <n v="18985.75"/>
  </r>
  <r>
    <x v="0"/>
    <x v="0"/>
    <s v="1A3 Transport"/>
    <s v="1A3d Transport - Water borne navigation"/>
    <x v="0"/>
    <x v="0"/>
    <x v="3"/>
    <n v="19366"/>
  </r>
  <r>
    <x v="0"/>
    <x v="0"/>
    <s v="1A3 Transport"/>
    <s v="1A3d Transport - Water borne navigation"/>
    <x v="0"/>
    <x v="0"/>
    <x v="4"/>
    <n v="19746.25"/>
  </r>
  <r>
    <x v="0"/>
    <x v="0"/>
    <s v="1A3 Transport"/>
    <s v="1A3d Transport - Water borne navigation"/>
    <x v="0"/>
    <x v="0"/>
    <x v="5"/>
    <n v="20126.5"/>
  </r>
  <r>
    <x v="0"/>
    <x v="0"/>
    <s v="1A3 Transport"/>
    <s v="1A3d Transport - Water borne navigation"/>
    <x v="1"/>
    <x v="0"/>
    <x v="0"/>
    <n v="20762"/>
  </r>
  <r>
    <x v="0"/>
    <x v="0"/>
    <s v="1A3 Transport"/>
    <s v="1A3d Transport - Water borne navigation"/>
    <x v="1"/>
    <x v="0"/>
    <x v="1"/>
    <n v="19253.400000000001"/>
  </r>
  <r>
    <x v="0"/>
    <x v="0"/>
    <s v="1A3 Transport"/>
    <s v="1A3d Transport - Water borne navigation"/>
    <x v="1"/>
    <x v="0"/>
    <x v="2"/>
    <n v="19628.5"/>
  </r>
  <r>
    <x v="0"/>
    <x v="0"/>
    <s v="1A3 Transport"/>
    <s v="1A3d Transport - Water borne navigation"/>
    <x v="1"/>
    <x v="0"/>
    <x v="3"/>
    <n v="20003.599999999999"/>
  </r>
  <r>
    <x v="0"/>
    <x v="0"/>
    <s v="1A3 Transport"/>
    <s v="1A3d Transport - Water borne navigation"/>
    <x v="1"/>
    <x v="0"/>
    <x v="4"/>
    <n v="20378.7"/>
  </r>
  <r>
    <x v="0"/>
    <x v="0"/>
    <s v="1A3 Transport"/>
    <s v="1A3d Transport - Water borne navigation"/>
    <x v="1"/>
    <x v="0"/>
    <x v="5"/>
    <n v="20753.8"/>
  </r>
  <r>
    <x v="0"/>
    <x v="0"/>
    <n v="0"/>
    <n v="0"/>
    <x v="3"/>
    <x v="1"/>
    <x v="0"/>
    <n v="2413.508276395939"/>
  </r>
  <r>
    <x v="0"/>
    <x v="0"/>
    <n v="0"/>
    <n v="0"/>
    <x v="3"/>
    <x v="1"/>
    <x v="1"/>
    <n v="2348.8922600000001"/>
  </r>
  <r>
    <x v="0"/>
    <x v="0"/>
    <n v="0"/>
    <n v="0"/>
    <x v="3"/>
    <x v="1"/>
    <x v="2"/>
    <n v="2322.2413499999998"/>
  </r>
  <r>
    <x v="0"/>
    <x v="0"/>
    <n v="0"/>
    <n v="0"/>
    <x v="3"/>
    <x v="1"/>
    <x v="3"/>
    <n v="2295.5904399999999"/>
  </r>
  <r>
    <x v="0"/>
    <x v="0"/>
    <n v="0"/>
    <n v="0"/>
    <x v="3"/>
    <x v="1"/>
    <x v="4"/>
    <n v="2268.9095000000002"/>
  </r>
  <r>
    <x v="0"/>
    <x v="0"/>
    <n v="0"/>
    <n v="0"/>
    <x v="3"/>
    <x v="1"/>
    <x v="5"/>
    <n v="2242.3114999999998"/>
  </r>
  <r>
    <x v="0"/>
    <x v="0"/>
    <s v="1A3 Transport"/>
    <s v="1A3a Transport - Aviation"/>
    <x v="1"/>
    <x v="1"/>
    <x v="0"/>
    <n v="75.599999999999994"/>
  </r>
  <r>
    <x v="0"/>
    <x v="0"/>
    <s v="1A3 Transport"/>
    <s v="1A3a Transport - Aviation"/>
    <x v="1"/>
    <x v="1"/>
    <x v="1"/>
    <n v="57.167012"/>
  </r>
  <r>
    <x v="0"/>
    <x v="0"/>
    <s v="1A3 Transport"/>
    <s v="1A3a Transport - Aviation"/>
    <x v="1"/>
    <x v="1"/>
    <x v="2"/>
    <n v="57.259720000000002"/>
  </r>
  <r>
    <x v="0"/>
    <x v="0"/>
    <s v="1A3 Transport"/>
    <s v="1A3a Transport - Aviation"/>
    <x v="1"/>
    <x v="1"/>
    <x v="3"/>
    <n v="57.352428000000003"/>
  </r>
  <r>
    <x v="0"/>
    <x v="0"/>
    <s v="1A3 Transport"/>
    <s v="1A3a Transport - Aviation"/>
    <x v="1"/>
    <x v="1"/>
    <x v="4"/>
    <n v="57.47"/>
  </r>
  <r>
    <x v="0"/>
    <x v="0"/>
    <s v="1A3 Transport"/>
    <s v="1A3a Transport - Aviation"/>
    <x v="1"/>
    <x v="1"/>
    <x v="5"/>
    <n v="57.54"/>
  </r>
  <r>
    <x v="0"/>
    <x v="0"/>
    <s v="1A3 Transport"/>
    <s v="1A3a Transport - Aviation"/>
    <x v="3"/>
    <x v="1"/>
    <x v="0"/>
    <n v="3391.4408736040614"/>
  </r>
  <r>
    <x v="0"/>
    <x v="0"/>
    <s v="1A3 Transport"/>
    <s v="1A3a Transport - Aviation"/>
    <x v="3"/>
    <x v="1"/>
    <x v="1"/>
    <n v="3919.2725"/>
  </r>
  <r>
    <x v="0"/>
    <x v="0"/>
    <s v="1A3 Transport"/>
    <s v="1A3a Transport - Aviation"/>
    <x v="3"/>
    <x v="1"/>
    <x v="2"/>
    <n v="4059.9845"/>
  </r>
  <r>
    <x v="0"/>
    <x v="0"/>
    <s v="1A3 Transport"/>
    <s v="1A3a Transport - Aviation"/>
    <x v="3"/>
    <x v="1"/>
    <x v="3"/>
    <n v="4200.6965"/>
  </r>
  <r>
    <x v="0"/>
    <x v="0"/>
    <s v="1A3 Transport"/>
    <s v="1A3a Transport - Aviation"/>
    <x v="3"/>
    <x v="1"/>
    <x v="4"/>
    <n v="4341.4084999999995"/>
  </r>
  <r>
    <x v="0"/>
    <x v="0"/>
    <s v="1A3 Transport"/>
    <s v="1A3a Transport - Aviation"/>
    <x v="3"/>
    <x v="1"/>
    <x v="5"/>
    <n v="4482.1205"/>
  </r>
  <r>
    <x v="0"/>
    <x v="0"/>
    <s v="1A3 Transport"/>
    <s v="1A3b Transport - Road"/>
    <x v="10"/>
    <x v="1"/>
    <x v="0"/>
    <n v="33790.679999999993"/>
  </r>
  <r>
    <x v="0"/>
    <x v="0"/>
    <s v="1A3 Transport"/>
    <s v="1A3b Transport - Road"/>
    <x v="10"/>
    <x v="1"/>
    <x v="1"/>
    <n v="34747.01999999999"/>
  </r>
  <r>
    <x v="0"/>
    <x v="0"/>
    <s v="1A3 Transport"/>
    <s v="1A3b Transport - Road"/>
    <x v="10"/>
    <x v="1"/>
    <x v="2"/>
    <n v="35381.114999999998"/>
  </r>
  <r>
    <x v="0"/>
    <x v="0"/>
    <s v="1A3 Transport"/>
    <s v="1A3b Transport - Road"/>
    <x v="10"/>
    <x v="1"/>
    <x v="3"/>
    <n v="35666.631000000001"/>
  </r>
  <r>
    <x v="0"/>
    <x v="0"/>
    <s v="1A3 Transport"/>
    <s v="1A3b Transport - Road"/>
    <x v="10"/>
    <x v="1"/>
    <x v="4"/>
    <n v="35602.874999999993"/>
  </r>
  <r>
    <x v="0"/>
    <x v="0"/>
    <s v="1A3 Transport"/>
    <s v="1A3b Transport - Road"/>
    <x v="10"/>
    <x v="1"/>
    <x v="5"/>
    <n v="36024.911999999989"/>
  </r>
  <r>
    <x v="0"/>
    <x v="0"/>
    <s v="1A3 Transport"/>
    <s v="1A3b Transport - Road"/>
    <x v="3"/>
    <x v="1"/>
    <x v="0"/>
    <n v="12.44089295"/>
  </r>
  <r>
    <x v="0"/>
    <x v="0"/>
    <s v="1A3 Transport"/>
    <s v="1A3b Transport - Road"/>
    <x v="3"/>
    <x v="1"/>
    <x v="1"/>
    <n v="12.454230399999997"/>
  </r>
  <r>
    <x v="0"/>
    <x v="0"/>
    <s v="1A3 Transport"/>
    <s v="1A3b Transport - Road"/>
    <x v="3"/>
    <x v="1"/>
    <x v="2"/>
    <n v="11.666853499999997"/>
  </r>
  <r>
    <x v="0"/>
    <x v="0"/>
    <s v="1A3 Transport"/>
    <s v="1A3b Transport - Road"/>
    <x v="3"/>
    <x v="1"/>
    <x v="3"/>
    <n v="10.879476599999998"/>
  </r>
  <r>
    <x v="0"/>
    <x v="0"/>
    <s v="1A3 Transport"/>
    <s v="1A3b Transport - Road"/>
    <x v="3"/>
    <x v="1"/>
    <x v="4"/>
    <n v="10.066000000000001"/>
  </r>
  <r>
    <x v="0"/>
    <x v="0"/>
    <s v="1A3 Transport"/>
    <s v="1A3b Transport - Road"/>
    <x v="3"/>
    <x v="1"/>
    <x v="5"/>
    <n v="9.2751000000000001"/>
  </r>
  <r>
    <x v="0"/>
    <x v="0"/>
    <s v="1A3 Transport"/>
    <s v="1A3b Transport - Road"/>
    <x v="0"/>
    <x v="1"/>
    <x v="0"/>
    <n v="28732.22684264298"/>
  </r>
  <r>
    <x v="0"/>
    <x v="0"/>
    <s v="1A3 Transport"/>
    <s v="1A3b Transport - Road"/>
    <x v="0"/>
    <x v="1"/>
    <x v="1"/>
    <n v="30267.654225246424"/>
  </r>
  <r>
    <x v="0"/>
    <x v="0"/>
    <s v="1A3 Transport"/>
    <s v="1A3b Transport - Road"/>
    <x v="0"/>
    <x v="1"/>
    <x v="2"/>
    <n v="31490.398817560297"/>
  </r>
  <r>
    <x v="0"/>
    <x v="0"/>
    <s v="1A3 Transport"/>
    <s v="1A3b Transport - Road"/>
    <x v="0"/>
    <x v="1"/>
    <x v="3"/>
    <n v="32360.915047795268"/>
  </r>
  <r>
    <x v="0"/>
    <x v="0"/>
    <s v="1A3 Transport"/>
    <s v="1A3b Transport - Road"/>
    <x v="0"/>
    <x v="1"/>
    <x v="4"/>
    <n v="32760.841628689654"/>
  </r>
  <r>
    <x v="0"/>
    <x v="0"/>
    <s v="1A3 Transport"/>
    <s v="1A3b Transport - Road"/>
    <x v="0"/>
    <x v="1"/>
    <x v="5"/>
    <n v="33774.019800778384"/>
  </r>
  <r>
    <x v="0"/>
    <x v="0"/>
    <s v="1A3 Transport"/>
    <s v="1A3b Transport - Road"/>
    <x v="5"/>
    <x v="1"/>
    <x v="0"/>
    <n v="10.098000000000001"/>
  </r>
  <r>
    <x v="0"/>
    <x v="0"/>
    <s v="1A3 Transport"/>
    <s v="1A3b Transport - Road"/>
    <x v="5"/>
    <x v="1"/>
    <x v="1"/>
    <n v="19.074000000000002"/>
  </r>
  <r>
    <x v="0"/>
    <x v="0"/>
    <s v="1A3 Transport"/>
    <s v="1A3b Transport - Road"/>
    <x v="5"/>
    <x v="1"/>
    <x v="2"/>
    <n v="30.855"/>
  </r>
  <r>
    <x v="0"/>
    <x v="0"/>
    <s v="1A3 Transport"/>
    <s v="1A3b Transport - Road"/>
    <x v="5"/>
    <x v="1"/>
    <x v="3"/>
    <n v="42.636000000000003"/>
  </r>
  <r>
    <x v="0"/>
    <x v="0"/>
    <s v="1A3 Transport"/>
    <s v="1A3b Transport - Road"/>
    <x v="5"/>
    <x v="1"/>
    <x v="4"/>
    <n v="53.294999999999987"/>
  </r>
  <r>
    <x v="0"/>
    <x v="0"/>
    <s v="1A3 Transport"/>
    <s v="1A3b Transport - Road"/>
    <x v="5"/>
    <x v="1"/>
    <x v="5"/>
    <n v="70.685999999999979"/>
  </r>
  <r>
    <x v="0"/>
    <x v="0"/>
    <s v="1A3 Transport"/>
    <s v="1A3b Transport - Road"/>
    <x v="1"/>
    <x v="1"/>
    <x v="0"/>
    <n v="8.9797473792000435"/>
  </r>
  <r>
    <x v="0"/>
    <x v="0"/>
    <s v="1A3 Transport"/>
    <s v="1A3b Transport - Road"/>
    <x v="1"/>
    <x v="1"/>
    <x v="1"/>
    <n v="8.4243708000000002"/>
  </r>
  <r>
    <x v="0"/>
    <x v="0"/>
    <s v="1A3 Transport"/>
    <s v="1A3b Transport - Road"/>
    <x v="1"/>
    <x v="1"/>
    <x v="2"/>
    <n v="8.4265380000000007"/>
  </r>
  <r>
    <x v="0"/>
    <x v="0"/>
    <s v="1A3 Transport"/>
    <s v="1A3b Transport - Road"/>
    <x v="1"/>
    <x v="1"/>
    <x v="3"/>
    <n v="8.4287051999999996"/>
  </r>
  <r>
    <x v="0"/>
    <x v="0"/>
    <s v="1A3 Transport"/>
    <s v="1A3b Transport - Road"/>
    <x v="1"/>
    <x v="1"/>
    <x v="4"/>
    <n v="8.4366000000000003"/>
  </r>
  <r>
    <x v="0"/>
    <x v="0"/>
    <s v="1A3 Transport"/>
    <s v="1A3b Transport - Road"/>
    <x v="1"/>
    <x v="1"/>
    <x v="5"/>
    <n v="8.4366000000000003"/>
  </r>
  <r>
    <x v="0"/>
    <x v="0"/>
    <s v="1A3 Transport"/>
    <s v="1A3b Transport - Road"/>
    <x v="7"/>
    <x v="1"/>
    <x v="0"/>
    <n v="0"/>
  </r>
  <r>
    <x v="0"/>
    <x v="0"/>
    <s v="1A3 Transport"/>
    <s v="1A3b Transport - Road"/>
    <x v="7"/>
    <x v="1"/>
    <x v="1"/>
    <n v="0"/>
  </r>
  <r>
    <x v="0"/>
    <x v="0"/>
    <s v="1A3 Transport"/>
    <s v="1A3b Transport - Road"/>
    <x v="7"/>
    <x v="1"/>
    <x v="2"/>
    <n v="0"/>
  </r>
  <r>
    <x v="0"/>
    <x v="0"/>
    <s v="1A3 Transport"/>
    <s v="1A3b Transport - Road"/>
    <x v="7"/>
    <x v="1"/>
    <x v="3"/>
    <n v="0"/>
  </r>
  <r>
    <x v="0"/>
    <x v="0"/>
    <s v="1A3 Transport"/>
    <s v="1A3b Transport - Road"/>
    <x v="7"/>
    <x v="1"/>
    <x v="4"/>
    <n v="0"/>
  </r>
  <r>
    <x v="0"/>
    <x v="0"/>
    <s v="1A3 Transport"/>
    <s v="1A3b Transport - Road"/>
    <x v="7"/>
    <x v="1"/>
    <x v="5"/>
    <n v="0"/>
  </r>
  <r>
    <x v="0"/>
    <x v="0"/>
    <s v="1A3 Transport"/>
    <s v="1A3c Transport - Railways"/>
    <x v="0"/>
    <x v="1"/>
    <x v="0"/>
    <n v="435.41160000000002"/>
  </r>
  <r>
    <x v="0"/>
    <x v="0"/>
    <s v="1A3 Transport"/>
    <s v="1A3c Transport - Railways"/>
    <x v="0"/>
    <x v="1"/>
    <x v="1"/>
    <n v="428.10089399999993"/>
  </r>
  <r>
    <x v="0"/>
    <x v="0"/>
    <s v="1A3 Transport"/>
    <s v="1A3c Transport - Railways"/>
    <x v="0"/>
    <x v="1"/>
    <x v="2"/>
    <n v="512.39186700000005"/>
  </r>
  <r>
    <x v="0"/>
    <x v="0"/>
    <s v="1A3 Transport"/>
    <s v="1A3c Transport - Railways"/>
    <x v="0"/>
    <x v="1"/>
    <x v="3"/>
    <n v="492.67533900000001"/>
  </r>
  <r>
    <x v="0"/>
    <x v="0"/>
    <s v="1A3 Transport"/>
    <s v="1A3c Transport - Railways"/>
    <x v="0"/>
    <x v="1"/>
    <x v="4"/>
    <n v="400.21409999999997"/>
  </r>
  <r>
    <x v="0"/>
    <x v="0"/>
    <s v="1A3 Transport"/>
    <s v="1A3c Transport - Railways"/>
    <x v="0"/>
    <x v="1"/>
    <x v="5"/>
    <n v="390.8775"/>
  </r>
  <r>
    <x v="0"/>
    <x v="0"/>
    <s v="1A3 Transport"/>
    <s v="1A3c Transport - Railways"/>
    <x v="1"/>
    <x v="1"/>
    <x v="0"/>
    <n v="26.523599999999998"/>
  </r>
  <r>
    <x v="0"/>
    <x v="0"/>
    <s v="1A3 Transport"/>
    <s v="1A3c Transport - Railways"/>
    <x v="1"/>
    <x v="1"/>
    <x v="1"/>
    <n v="66.413507555632179"/>
  </r>
  <r>
    <x v="0"/>
    <x v="0"/>
    <s v="1A3 Transport"/>
    <s v="1A3c Transport - Railways"/>
    <x v="1"/>
    <x v="1"/>
    <x v="2"/>
    <n v="62.422118155794749"/>
  </r>
  <r>
    <x v="0"/>
    <x v="0"/>
    <s v="1A3 Transport"/>
    <s v="1A3c Transport - Railways"/>
    <x v="1"/>
    <x v="1"/>
    <x v="3"/>
    <n v="58.688422723239746"/>
  </r>
  <r>
    <x v="0"/>
    <x v="0"/>
    <s v="1A3 Transport"/>
    <s v="1A3c Transport - Railways"/>
    <x v="1"/>
    <x v="1"/>
    <x v="4"/>
    <n v="55.1614"/>
  </r>
  <r>
    <x v="0"/>
    <x v="0"/>
    <s v="1A3 Transport"/>
    <s v="1A3c Transport - Railways"/>
    <x v="1"/>
    <x v="1"/>
    <x v="5"/>
    <n v="51.893999999999998"/>
  </r>
  <r>
    <x v="0"/>
    <x v="0"/>
    <n v="0"/>
    <n v="0"/>
    <x v="1"/>
    <x v="1"/>
    <x v="0"/>
    <n v="7760.2788"/>
  </r>
  <r>
    <x v="0"/>
    <x v="0"/>
    <n v="0"/>
    <n v="0"/>
    <x v="1"/>
    <x v="1"/>
    <x v="1"/>
    <n v="7760.3562000000002"/>
  </r>
  <r>
    <x v="0"/>
    <x v="0"/>
    <n v="0"/>
    <n v="0"/>
    <x v="1"/>
    <x v="1"/>
    <x v="2"/>
    <n v="7760.4336000000003"/>
  </r>
  <r>
    <x v="0"/>
    <x v="0"/>
    <n v="0"/>
    <n v="0"/>
    <x v="1"/>
    <x v="1"/>
    <x v="3"/>
    <n v="7760.5110000000004"/>
  </r>
  <r>
    <x v="0"/>
    <x v="0"/>
    <n v="0"/>
    <n v="0"/>
    <x v="1"/>
    <x v="1"/>
    <x v="4"/>
    <n v="7760.5883999999996"/>
  </r>
  <r>
    <x v="0"/>
    <x v="0"/>
    <n v="0"/>
    <n v="0"/>
    <x v="1"/>
    <x v="1"/>
    <x v="5"/>
    <n v="7760.6657999999998"/>
  </r>
  <r>
    <x v="0"/>
    <x v="0"/>
    <n v="0"/>
    <n v="0"/>
    <x v="0"/>
    <x v="1"/>
    <x v="0"/>
    <n v="1476.7462581742445"/>
  </r>
  <r>
    <x v="0"/>
    <x v="0"/>
    <n v="0"/>
    <n v="0"/>
    <x v="0"/>
    <x v="1"/>
    <x v="1"/>
    <n v="1378.6675499999999"/>
  </r>
  <r>
    <x v="0"/>
    <x v="0"/>
    <n v="0"/>
    <n v="0"/>
    <x v="0"/>
    <x v="1"/>
    <x v="2"/>
    <n v="1406.844075"/>
  </r>
  <r>
    <x v="0"/>
    <x v="0"/>
    <n v="0"/>
    <n v="0"/>
    <x v="0"/>
    <x v="1"/>
    <x v="3"/>
    <n v="1435.0206000000001"/>
  </r>
  <r>
    <x v="0"/>
    <x v="0"/>
    <n v="0"/>
    <n v="0"/>
    <x v="0"/>
    <x v="1"/>
    <x v="4"/>
    <n v="1463.1971249999999"/>
  </r>
  <r>
    <x v="0"/>
    <x v="0"/>
    <n v="0"/>
    <n v="0"/>
    <x v="0"/>
    <x v="1"/>
    <x v="5"/>
    <n v="1491.37365"/>
  </r>
  <r>
    <x v="0"/>
    <x v="0"/>
    <s v="1A3 Transport"/>
    <s v="1A3d Transport - Water borne navigation"/>
    <x v="1"/>
    <x v="1"/>
    <x v="0"/>
    <n v="1606.9788000000001"/>
  </r>
  <r>
    <x v="0"/>
    <x v="0"/>
    <s v="1A3 Transport"/>
    <s v="1A3d Transport - Water borne navigation"/>
    <x v="1"/>
    <x v="1"/>
    <x v="1"/>
    <n v="1490.21316"/>
  </r>
  <r>
    <x v="0"/>
    <x v="0"/>
    <s v="1A3 Transport"/>
    <s v="1A3d Transport - Water borne navigation"/>
    <x v="1"/>
    <x v="1"/>
    <x v="2"/>
    <n v="1519.2458999999999"/>
  </r>
  <r>
    <x v="0"/>
    <x v="0"/>
    <s v="1A3 Transport"/>
    <s v="1A3d Transport - Water borne navigation"/>
    <x v="1"/>
    <x v="1"/>
    <x v="3"/>
    <n v="1548.27864"/>
  </r>
  <r>
    <x v="0"/>
    <x v="0"/>
    <s v="1A3 Transport"/>
    <s v="1A3d Transport - Water borne navigation"/>
    <x v="1"/>
    <x v="1"/>
    <x v="4"/>
    <n v="1577.3113800000001"/>
  </r>
  <r>
    <x v="0"/>
    <x v="0"/>
    <s v="1A3 Transport"/>
    <s v="1A3d Transport - Water borne navigation"/>
    <x v="1"/>
    <x v="1"/>
    <x v="5"/>
    <n v="1606.34412"/>
  </r>
  <r>
    <x v="0"/>
    <x v="0"/>
    <n v="0"/>
    <n v="0"/>
    <x v="3"/>
    <x v="2"/>
    <x v="0"/>
    <n v="0.10126608152710233"/>
  </r>
  <r>
    <x v="0"/>
    <x v="0"/>
    <n v="0"/>
    <n v="0"/>
    <x v="3"/>
    <x v="2"/>
    <x v="1"/>
    <n v="9.8554920000000004E-2"/>
  </r>
  <r>
    <x v="0"/>
    <x v="0"/>
    <n v="0"/>
    <n v="0"/>
    <x v="3"/>
    <x v="2"/>
    <x v="2"/>
    <n v="9.7436700000000015E-2"/>
  </r>
  <r>
    <x v="0"/>
    <x v="0"/>
    <n v="0"/>
    <n v="0"/>
    <x v="3"/>
    <x v="2"/>
    <x v="3"/>
    <n v="9.6318479999999998E-2"/>
  </r>
  <r>
    <x v="0"/>
    <x v="0"/>
    <n v="0"/>
    <n v="0"/>
    <x v="3"/>
    <x v="2"/>
    <x v="4"/>
    <n v="9.5199000000000006E-2"/>
  </r>
  <r>
    <x v="0"/>
    <x v="0"/>
    <n v="0"/>
    <n v="0"/>
    <x v="3"/>
    <x v="2"/>
    <x v="5"/>
    <n v="9.4083E-2"/>
  </r>
  <r>
    <x v="0"/>
    <x v="0"/>
    <s v="1A3 Transport"/>
    <s v="1A3a Transport - Aviation"/>
    <x v="1"/>
    <x v="2"/>
    <x v="0"/>
    <n v="3.2399999999999998E-3"/>
  </r>
  <r>
    <x v="0"/>
    <x v="0"/>
    <s v="1A3 Transport"/>
    <s v="1A3a Transport - Aviation"/>
    <x v="1"/>
    <x v="2"/>
    <x v="1"/>
    <n v="2.4500147999999998E-3"/>
  </r>
  <r>
    <x v="0"/>
    <x v="0"/>
    <s v="1A3 Transport"/>
    <s v="1A3a Transport - Aviation"/>
    <x v="1"/>
    <x v="2"/>
    <x v="2"/>
    <n v="2.4539879999999998E-3"/>
  </r>
  <r>
    <x v="0"/>
    <x v="0"/>
    <s v="1A3 Transport"/>
    <s v="1A3a Transport - Aviation"/>
    <x v="1"/>
    <x v="2"/>
    <x v="3"/>
    <n v="2.4579611999999999E-3"/>
  </r>
  <r>
    <x v="0"/>
    <x v="0"/>
    <s v="1A3 Transport"/>
    <s v="1A3a Transport - Aviation"/>
    <x v="1"/>
    <x v="2"/>
    <x v="4"/>
    <n v="2.4629999999999999E-3"/>
  </r>
  <r>
    <x v="0"/>
    <x v="0"/>
    <s v="1A3 Transport"/>
    <s v="1A3a Transport - Aviation"/>
    <x v="1"/>
    <x v="2"/>
    <x v="5"/>
    <n v="2.4659999999999999E-3"/>
  </r>
  <r>
    <x v="0"/>
    <x v="0"/>
    <s v="1A3 Transport"/>
    <s v="1A3a Transport - Aviation"/>
    <x v="2"/>
    <x v="2"/>
    <x v="0"/>
    <n v="0.1422982184728977"/>
  </r>
  <r>
    <x v="0"/>
    <x v="0"/>
    <s v="1A3 Transport"/>
    <s v="1A3a Transport - Aviation"/>
    <x v="2"/>
    <x v="2"/>
    <x v="1"/>
    <n v="0.16444500000000001"/>
  </r>
  <r>
    <x v="0"/>
    <x v="0"/>
    <s v="1A3 Transport"/>
    <s v="1A3a Transport - Aviation"/>
    <x v="2"/>
    <x v="2"/>
    <x v="2"/>
    <n v="0.170349"/>
  </r>
  <r>
    <x v="0"/>
    <x v="0"/>
    <s v="1A3 Transport"/>
    <s v="1A3a Transport - Aviation"/>
    <x v="2"/>
    <x v="2"/>
    <x v="3"/>
    <n v="0.17625299999999999"/>
  </r>
  <r>
    <x v="0"/>
    <x v="0"/>
    <s v="1A3 Transport"/>
    <s v="1A3a Transport - Aviation"/>
    <x v="2"/>
    <x v="2"/>
    <x v="4"/>
    <n v="0.18215700000000001"/>
  </r>
  <r>
    <x v="0"/>
    <x v="0"/>
    <s v="1A3 Transport"/>
    <s v="1A3a Transport - Aviation"/>
    <x v="2"/>
    <x v="2"/>
    <x v="5"/>
    <n v="0.18806100000000001"/>
  </r>
  <r>
    <x v="0"/>
    <x v="0"/>
    <s v="1A3 Transport"/>
    <s v="1A3b Transport - Road"/>
    <x v="10"/>
    <x v="2"/>
    <x v="0"/>
    <n v="16.090799999999998"/>
  </r>
  <r>
    <x v="0"/>
    <x v="0"/>
    <s v="1A3 Transport"/>
    <s v="1A3b Transport - Road"/>
    <x v="10"/>
    <x v="2"/>
    <x v="1"/>
    <n v="16.546199999999999"/>
  </r>
  <r>
    <x v="0"/>
    <x v="0"/>
    <s v="1A3 Transport"/>
    <s v="1A3b Transport - Road"/>
    <x v="10"/>
    <x v="2"/>
    <x v="2"/>
    <n v="16.84815"/>
  </r>
  <r>
    <x v="0"/>
    <x v="0"/>
    <s v="1A3 Transport"/>
    <s v="1A3b Transport - Road"/>
    <x v="10"/>
    <x v="2"/>
    <x v="3"/>
    <n v="16.984110000000001"/>
  </r>
  <r>
    <x v="0"/>
    <x v="0"/>
    <s v="1A3 Transport"/>
    <s v="1A3b Transport - Road"/>
    <x v="10"/>
    <x v="2"/>
    <x v="4"/>
    <n v="16.953749999999996"/>
  </r>
  <r>
    <x v="0"/>
    <x v="0"/>
    <s v="1A3 Transport"/>
    <s v="1A3b Transport - Road"/>
    <x v="10"/>
    <x v="2"/>
    <x v="5"/>
    <n v="17.154719999999998"/>
  </r>
  <r>
    <x v="0"/>
    <x v="0"/>
    <s v="1A3 Transport"/>
    <s v="1A3b Transport - Road"/>
    <x v="3"/>
    <x v="2"/>
    <x v="0"/>
    <n v="5.1909150000000002E-4"/>
  </r>
  <r>
    <x v="0"/>
    <x v="0"/>
    <s v="1A3 Transport"/>
    <s v="1A3b Transport - Road"/>
    <x v="3"/>
    <x v="2"/>
    <x v="1"/>
    <n v="5.1964799999999994E-4"/>
  </r>
  <r>
    <x v="0"/>
    <x v="0"/>
    <s v="1A3 Transport"/>
    <s v="1A3b Transport - Road"/>
    <x v="3"/>
    <x v="2"/>
    <x v="2"/>
    <n v="4.8679499999999983E-4"/>
  </r>
  <r>
    <x v="0"/>
    <x v="0"/>
    <s v="1A3 Transport"/>
    <s v="1A3b Transport - Road"/>
    <x v="3"/>
    <x v="2"/>
    <x v="3"/>
    <n v="4.5394199999999988E-4"/>
  </r>
  <r>
    <x v="0"/>
    <x v="0"/>
    <s v="1A3 Transport"/>
    <s v="1A3b Transport - Road"/>
    <x v="3"/>
    <x v="2"/>
    <x v="4"/>
    <n v="4.2000000000000002E-4"/>
  </r>
  <r>
    <x v="0"/>
    <x v="0"/>
    <s v="1A3 Transport"/>
    <s v="1A3b Transport - Road"/>
    <x v="3"/>
    <x v="2"/>
    <x v="5"/>
    <n v="3.8699999999999997E-4"/>
  </r>
  <r>
    <x v="0"/>
    <x v="0"/>
    <s v="1A3 Transport"/>
    <s v="1A3b Transport - Road"/>
    <x v="0"/>
    <x v="2"/>
    <x v="0"/>
    <n v="1.512222465402262"/>
  </r>
  <r>
    <x v="0"/>
    <x v="0"/>
    <s v="1A3 Transport"/>
    <s v="1A3b Transport - Road"/>
    <x v="0"/>
    <x v="2"/>
    <x v="1"/>
    <n v="1.5930344329077066"/>
  </r>
  <r>
    <x v="0"/>
    <x v="0"/>
    <s v="1A3 Transport"/>
    <s v="1A3b Transport - Road"/>
    <x v="0"/>
    <x v="2"/>
    <x v="2"/>
    <n v="1.6573894114505421"/>
  </r>
  <r>
    <x v="0"/>
    <x v="0"/>
    <s v="1A3 Transport"/>
    <s v="1A3b Transport - Road"/>
    <x v="0"/>
    <x v="2"/>
    <x v="3"/>
    <n v="1.7032060551471193"/>
  </r>
  <r>
    <x v="0"/>
    <x v="0"/>
    <s v="1A3 Transport"/>
    <s v="1A3b Transport - Road"/>
    <x v="0"/>
    <x v="2"/>
    <x v="4"/>
    <n v="1.7242548225626133"/>
  </r>
  <r>
    <x v="0"/>
    <x v="0"/>
    <s v="1A3 Transport"/>
    <s v="1A3b Transport - Road"/>
    <x v="0"/>
    <x v="2"/>
    <x v="5"/>
    <n v="1.7775799895146518"/>
  </r>
  <r>
    <x v="0"/>
    <x v="0"/>
    <s v="1A3 Transport"/>
    <s v="1A3b Transport - Road"/>
    <x v="5"/>
    <x v="2"/>
    <x v="0"/>
    <n v="1.8000000000000001E-4"/>
  </r>
  <r>
    <x v="0"/>
    <x v="0"/>
    <s v="1A3 Transport"/>
    <s v="1A3b Transport - Road"/>
    <x v="5"/>
    <x v="2"/>
    <x v="1"/>
    <n v="3.4000000000000002E-4"/>
  </r>
  <r>
    <x v="0"/>
    <x v="0"/>
    <s v="1A3 Transport"/>
    <s v="1A3b Transport - Road"/>
    <x v="5"/>
    <x v="2"/>
    <x v="2"/>
    <n v="5.5000000000000003E-4"/>
  </r>
  <r>
    <x v="0"/>
    <x v="0"/>
    <s v="1A3 Transport"/>
    <s v="1A3b Transport - Road"/>
    <x v="5"/>
    <x v="2"/>
    <x v="3"/>
    <n v="7.6000000000000004E-4"/>
  </r>
  <r>
    <x v="0"/>
    <x v="0"/>
    <s v="1A3 Transport"/>
    <s v="1A3b Transport - Road"/>
    <x v="5"/>
    <x v="2"/>
    <x v="4"/>
    <n v="9.4999999999999978E-4"/>
  </r>
  <r>
    <x v="0"/>
    <x v="0"/>
    <s v="1A3 Transport"/>
    <s v="1A3b Transport - Road"/>
    <x v="5"/>
    <x v="2"/>
    <x v="5"/>
    <n v="1.2599999999999998E-3"/>
  </r>
  <r>
    <x v="0"/>
    <x v="0"/>
    <s v="1A3 Transport"/>
    <s v="1A3b Transport - Road"/>
    <x v="1"/>
    <x v="2"/>
    <x v="0"/>
    <n v="3.4805222400000166E-4"/>
  </r>
  <r>
    <x v="0"/>
    <x v="0"/>
    <s v="1A3 Transport"/>
    <s v="1A3b Transport - Road"/>
    <x v="1"/>
    <x v="2"/>
    <x v="1"/>
    <n v="3.26526E-4"/>
  </r>
  <r>
    <x v="0"/>
    <x v="0"/>
    <s v="1A3 Transport"/>
    <s v="1A3b Transport - Road"/>
    <x v="1"/>
    <x v="2"/>
    <x v="2"/>
    <n v="3.2661000000000002E-4"/>
  </r>
  <r>
    <x v="0"/>
    <x v="0"/>
    <s v="1A3 Transport"/>
    <s v="1A3b Transport - Road"/>
    <x v="1"/>
    <x v="2"/>
    <x v="3"/>
    <n v="3.2669399999999999E-4"/>
  </r>
  <r>
    <x v="0"/>
    <x v="0"/>
    <s v="1A3 Transport"/>
    <s v="1A3b Transport - Road"/>
    <x v="1"/>
    <x v="2"/>
    <x v="4"/>
    <n v="3.2699999999999998E-4"/>
  </r>
  <r>
    <x v="0"/>
    <x v="0"/>
    <s v="1A3 Transport"/>
    <s v="1A3b Transport - Road"/>
    <x v="1"/>
    <x v="2"/>
    <x v="5"/>
    <n v="3.2699999999999998E-4"/>
  </r>
  <r>
    <x v="0"/>
    <x v="0"/>
    <s v="1A3 Transport"/>
    <s v="1A3b Transport - Road"/>
    <x v="7"/>
    <x v="2"/>
    <x v="0"/>
    <n v="0"/>
  </r>
  <r>
    <x v="0"/>
    <x v="0"/>
    <s v="1A3 Transport"/>
    <s v="1A3b Transport - Road"/>
    <x v="7"/>
    <x v="2"/>
    <x v="1"/>
    <n v="0"/>
  </r>
  <r>
    <x v="0"/>
    <x v="0"/>
    <s v="1A3 Transport"/>
    <s v="1A3b Transport - Road"/>
    <x v="7"/>
    <x v="2"/>
    <x v="2"/>
    <n v="0"/>
  </r>
  <r>
    <x v="0"/>
    <x v="0"/>
    <s v="1A3 Transport"/>
    <s v="1A3b Transport - Road"/>
    <x v="7"/>
    <x v="2"/>
    <x v="3"/>
    <n v="0"/>
  </r>
  <r>
    <x v="0"/>
    <x v="0"/>
    <s v="1A3 Transport"/>
    <s v="1A3b Transport - Road"/>
    <x v="7"/>
    <x v="2"/>
    <x v="4"/>
    <n v="0"/>
  </r>
  <r>
    <x v="0"/>
    <x v="0"/>
    <s v="1A3 Transport"/>
    <s v="1A3b Transport - Road"/>
    <x v="7"/>
    <x v="2"/>
    <x v="5"/>
    <n v="0"/>
  </r>
  <r>
    <x v="0"/>
    <x v="0"/>
    <s v="1A3 Transport"/>
    <s v="1A3c Transport - Railways"/>
    <x v="0"/>
    <x v="2"/>
    <x v="0"/>
    <n v="2.4385400000000002E-2"/>
  </r>
  <r>
    <x v="0"/>
    <x v="0"/>
    <s v="1A3 Transport"/>
    <s v="1A3c Transport - Railways"/>
    <x v="0"/>
    <x v="2"/>
    <x v="1"/>
    <n v="2.3975961E-2"/>
  </r>
  <r>
    <x v="0"/>
    <x v="0"/>
    <s v="1A3 Transport"/>
    <s v="1A3c Transport - Railways"/>
    <x v="0"/>
    <x v="2"/>
    <x v="2"/>
    <n v="2.86967105E-2"/>
  </r>
  <r>
    <x v="0"/>
    <x v="0"/>
    <s v="1A3 Transport"/>
    <s v="1A3c Transport - Railways"/>
    <x v="0"/>
    <x v="2"/>
    <x v="3"/>
    <n v="2.75924785E-2"/>
  </r>
  <r>
    <x v="0"/>
    <x v="0"/>
    <s v="1A3 Transport"/>
    <s v="1A3c Transport - Railways"/>
    <x v="0"/>
    <x v="2"/>
    <x v="4"/>
    <n v="2.2414150000000001E-2"/>
  </r>
  <r>
    <x v="0"/>
    <x v="0"/>
    <s v="1A3 Transport"/>
    <s v="1A3c Transport - Railways"/>
    <x v="0"/>
    <x v="2"/>
    <x v="5"/>
    <n v="2.1891250000000004E-2"/>
  </r>
  <r>
    <x v="0"/>
    <x v="0"/>
    <s v="1A3 Transport"/>
    <s v="1A3c Transport - Railways"/>
    <x v="1"/>
    <x v="2"/>
    <x v="0"/>
    <n v="5.5199999999999997E-4"/>
  </r>
  <r>
    <x v="0"/>
    <x v="0"/>
    <s v="1A3 Transport"/>
    <s v="1A3c Transport - Railways"/>
    <x v="1"/>
    <x v="2"/>
    <x v="1"/>
    <n v="1.3821749751432293E-3"/>
  </r>
  <r>
    <x v="0"/>
    <x v="0"/>
    <s v="1A3 Transport"/>
    <s v="1A3c Transport - Railways"/>
    <x v="1"/>
    <x v="2"/>
    <x v="2"/>
    <n v="1.2991075578729396E-3"/>
  </r>
  <r>
    <x v="0"/>
    <x v="0"/>
    <s v="1A3 Transport"/>
    <s v="1A3c Transport - Railways"/>
    <x v="1"/>
    <x v="2"/>
    <x v="3"/>
    <n v="1.2214031784233039E-3"/>
  </r>
  <r>
    <x v="0"/>
    <x v="0"/>
    <s v="1A3 Transport"/>
    <s v="1A3c Transport - Railways"/>
    <x v="1"/>
    <x v="2"/>
    <x v="4"/>
    <n v="1.1479999999999999E-3"/>
  </r>
  <r>
    <x v="0"/>
    <x v="0"/>
    <s v="1A3 Transport"/>
    <s v="1A3c Transport - Railways"/>
    <x v="1"/>
    <x v="2"/>
    <x v="5"/>
    <n v="1.08E-3"/>
  </r>
  <r>
    <x v="0"/>
    <x v="0"/>
    <n v="0"/>
    <n v="0"/>
    <x v="1"/>
    <x v="2"/>
    <x v="0"/>
    <n v="0.70183399999999996"/>
  </r>
  <r>
    <x v="0"/>
    <x v="0"/>
    <n v="0"/>
    <n v="0"/>
    <x v="1"/>
    <x v="2"/>
    <x v="1"/>
    <n v="0.70184100000000005"/>
  </r>
  <r>
    <x v="0"/>
    <x v="0"/>
    <n v="0"/>
    <n v="0"/>
    <x v="1"/>
    <x v="2"/>
    <x v="2"/>
    <n v="0.70184800000000003"/>
  </r>
  <r>
    <x v="0"/>
    <x v="0"/>
    <n v="0"/>
    <n v="0"/>
    <x v="1"/>
    <x v="2"/>
    <x v="3"/>
    <n v="0.70185500000000001"/>
  </r>
  <r>
    <x v="0"/>
    <x v="0"/>
    <n v="0"/>
    <n v="0"/>
    <x v="1"/>
    <x v="2"/>
    <x v="4"/>
    <n v="0.70186199999999999"/>
  </r>
  <r>
    <x v="0"/>
    <x v="0"/>
    <n v="0"/>
    <n v="0"/>
    <x v="1"/>
    <x v="2"/>
    <x v="5"/>
    <n v="0.70186899999999997"/>
  </r>
  <r>
    <x v="0"/>
    <x v="0"/>
    <n v="0"/>
    <n v="0"/>
    <x v="0"/>
    <x v="2"/>
    <x v="0"/>
    <n v="7.7723487272328654E-2"/>
  </r>
  <r>
    <x v="0"/>
    <x v="0"/>
    <n v="0"/>
    <n v="0"/>
    <x v="0"/>
    <x v="2"/>
    <x v="1"/>
    <n v="7.256145E-2"/>
  </r>
  <r>
    <x v="0"/>
    <x v="0"/>
    <n v="0"/>
    <n v="0"/>
    <x v="0"/>
    <x v="2"/>
    <x v="2"/>
    <n v="7.4044424999999997E-2"/>
  </r>
  <r>
    <x v="0"/>
    <x v="0"/>
    <n v="0"/>
    <n v="0"/>
    <x v="0"/>
    <x v="2"/>
    <x v="3"/>
    <n v="7.5527399999999995E-2"/>
  </r>
  <r>
    <x v="0"/>
    <x v="0"/>
    <n v="0"/>
    <n v="0"/>
    <x v="0"/>
    <x v="2"/>
    <x v="4"/>
    <n v="7.7010375000000006E-2"/>
  </r>
  <r>
    <x v="0"/>
    <x v="0"/>
    <n v="0"/>
    <n v="0"/>
    <x v="0"/>
    <x v="2"/>
    <x v="5"/>
    <n v="7.849334999999999E-2"/>
  </r>
  <r>
    <x v="0"/>
    <x v="0"/>
    <s v="1A3 Transport"/>
    <s v="1A3d Transport - Water borne navigation"/>
    <x v="1"/>
    <x v="2"/>
    <x v="0"/>
    <n v="0.14533399999999999"/>
  </r>
  <r>
    <x v="0"/>
    <x v="0"/>
    <s v="1A3 Transport"/>
    <s v="1A3d Transport - Water borne navigation"/>
    <x v="1"/>
    <x v="2"/>
    <x v="1"/>
    <n v="0.13477380000000003"/>
  </r>
  <r>
    <x v="0"/>
    <x v="0"/>
    <s v="1A3 Transport"/>
    <s v="1A3d Transport - Water borne navigation"/>
    <x v="1"/>
    <x v="2"/>
    <x v="2"/>
    <n v="0.13739950000000001"/>
  </r>
  <r>
    <x v="0"/>
    <x v="0"/>
    <s v="1A3 Transport"/>
    <s v="1A3d Transport - Water borne navigation"/>
    <x v="1"/>
    <x v="2"/>
    <x v="3"/>
    <n v="0.14002519999999999"/>
  </r>
  <r>
    <x v="0"/>
    <x v="0"/>
    <s v="1A3 Transport"/>
    <s v="1A3d Transport - Water borne navigation"/>
    <x v="1"/>
    <x v="2"/>
    <x v="4"/>
    <n v="0.1426509"/>
  </r>
  <r>
    <x v="0"/>
    <x v="0"/>
    <s v="1A3 Transport"/>
    <s v="1A3d Transport - Water borne navigation"/>
    <x v="1"/>
    <x v="2"/>
    <x v="5"/>
    <n v="0.14527660000000001"/>
  </r>
  <r>
    <x v="0"/>
    <x v="0"/>
    <n v="0"/>
    <n v="0"/>
    <x v="3"/>
    <x v="3"/>
    <x v="0"/>
    <n v="2.0253216305420464E-2"/>
  </r>
  <r>
    <x v="0"/>
    <x v="0"/>
    <n v="0"/>
    <n v="0"/>
    <x v="3"/>
    <x v="3"/>
    <x v="1"/>
    <n v="1.9710984000000001E-2"/>
  </r>
  <r>
    <x v="0"/>
    <x v="0"/>
    <n v="0"/>
    <n v="0"/>
    <x v="3"/>
    <x v="3"/>
    <x v="2"/>
    <n v="1.9487339999999999E-2"/>
  </r>
  <r>
    <x v="0"/>
    <x v="0"/>
    <n v="0"/>
    <n v="0"/>
    <x v="3"/>
    <x v="3"/>
    <x v="3"/>
    <n v="1.9263696E-2"/>
  </r>
  <r>
    <x v="0"/>
    <x v="0"/>
    <n v="0"/>
    <n v="0"/>
    <x v="3"/>
    <x v="3"/>
    <x v="4"/>
    <n v="1.9039799999999999E-2"/>
  </r>
  <r>
    <x v="0"/>
    <x v="0"/>
    <n v="0"/>
    <n v="0"/>
    <x v="3"/>
    <x v="3"/>
    <x v="5"/>
    <n v="1.8816599999999999E-2"/>
  </r>
  <r>
    <x v="0"/>
    <x v="0"/>
    <s v="1A3 Transport"/>
    <s v="1A3a Transport - Aviation"/>
    <x v="1"/>
    <x v="3"/>
    <x v="0"/>
    <n v="6.4800000000000003E-4"/>
  </r>
  <r>
    <x v="0"/>
    <x v="0"/>
    <s v="1A3 Transport"/>
    <s v="1A3a Transport - Aviation"/>
    <x v="1"/>
    <x v="3"/>
    <x v="1"/>
    <n v="4.9000295999999997E-4"/>
  </r>
  <r>
    <x v="0"/>
    <x v="0"/>
    <s v="1A3 Transport"/>
    <s v="1A3a Transport - Aviation"/>
    <x v="1"/>
    <x v="3"/>
    <x v="2"/>
    <n v="4.9079759999999994E-4"/>
  </r>
  <r>
    <x v="0"/>
    <x v="0"/>
    <s v="1A3 Transport"/>
    <s v="1A3a Transport - Aviation"/>
    <x v="1"/>
    <x v="3"/>
    <x v="3"/>
    <n v="4.9159223999999991E-4"/>
  </r>
  <r>
    <x v="0"/>
    <x v="0"/>
    <s v="1A3 Transport"/>
    <s v="1A3a Transport - Aviation"/>
    <x v="1"/>
    <x v="3"/>
    <x v="4"/>
    <n v="4.9259999999999994E-4"/>
  </r>
  <r>
    <x v="0"/>
    <x v="0"/>
    <s v="1A3 Transport"/>
    <s v="1A3a Transport - Aviation"/>
    <x v="1"/>
    <x v="3"/>
    <x v="5"/>
    <n v="4.9319999999999995E-4"/>
  </r>
  <r>
    <x v="0"/>
    <x v="0"/>
    <s v="1A3 Transport"/>
    <s v="1A3a Transport - Aviation"/>
    <x v="2"/>
    <x v="3"/>
    <x v="0"/>
    <n v="2.8459643694579539E-2"/>
  </r>
  <r>
    <x v="0"/>
    <x v="0"/>
    <s v="1A3 Transport"/>
    <s v="1A3a Transport - Aviation"/>
    <x v="2"/>
    <x v="3"/>
    <x v="1"/>
    <n v="3.2889000000000002E-2"/>
  </r>
  <r>
    <x v="0"/>
    <x v="0"/>
    <s v="1A3 Transport"/>
    <s v="1A3a Transport - Aviation"/>
    <x v="2"/>
    <x v="3"/>
    <x v="2"/>
    <n v="3.4069799999999997E-2"/>
  </r>
  <r>
    <x v="0"/>
    <x v="0"/>
    <s v="1A3 Transport"/>
    <s v="1A3a Transport - Aviation"/>
    <x v="2"/>
    <x v="3"/>
    <x v="3"/>
    <n v="3.52506E-2"/>
  </r>
  <r>
    <x v="0"/>
    <x v="0"/>
    <s v="1A3 Transport"/>
    <s v="1A3a Transport - Aviation"/>
    <x v="2"/>
    <x v="3"/>
    <x v="4"/>
    <n v="3.6431400000000003E-2"/>
  </r>
  <r>
    <x v="0"/>
    <x v="0"/>
    <s v="1A3 Transport"/>
    <s v="1A3a Transport - Aviation"/>
    <x v="2"/>
    <x v="3"/>
    <x v="5"/>
    <n v="3.7612199999999998E-2"/>
  </r>
  <r>
    <x v="0"/>
    <x v="0"/>
    <s v="1A3 Transport"/>
    <s v="1A3b Transport - Road"/>
    <x v="10"/>
    <x v="3"/>
    <x v="0"/>
    <n v="1.5603199999999999"/>
  </r>
  <r>
    <x v="0"/>
    <x v="0"/>
    <s v="1A3 Transport"/>
    <s v="1A3b Transport - Road"/>
    <x v="10"/>
    <x v="3"/>
    <x v="1"/>
    <n v="1.6044799999999999"/>
  </r>
  <r>
    <x v="0"/>
    <x v="0"/>
    <s v="1A3 Transport"/>
    <s v="1A3b Transport - Road"/>
    <x v="10"/>
    <x v="3"/>
    <x v="2"/>
    <n v="1.6337600000000001"/>
  </r>
  <r>
    <x v="0"/>
    <x v="0"/>
    <s v="1A3 Transport"/>
    <s v="1A3b Transport - Road"/>
    <x v="10"/>
    <x v="3"/>
    <x v="3"/>
    <n v="1.646944"/>
  </r>
  <r>
    <x v="0"/>
    <x v="0"/>
    <s v="1A3 Transport"/>
    <s v="1A3b Transport - Road"/>
    <x v="10"/>
    <x v="3"/>
    <x v="4"/>
    <n v="1.6439999999999999"/>
  </r>
  <r>
    <x v="0"/>
    <x v="0"/>
    <s v="1A3 Transport"/>
    <s v="1A3b Transport - Road"/>
    <x v="10"/>
    <x v="3"/>
    <x v="5"/>
    <n v="1.6634880000000001"/>
  </r>
  <r>
    <x v="0"/>
    <x v="0"/>
    <s v="1A3 Transport"/>
    <s v="1A3b Transport - Road"/>
    <x v="3"/>
    <x v="3"/>
    <x v="0"/>
    <n v="1.0381830000000001E-4"/>
  </r>
  <r>
    <x v="0"/>
    <x v="0"/>
    <s v="1A3 Transport"/>
    <s v="1A3b Transport - Road"/>
    <x v="3"/>
    <x v="3"/>
    <x v="1"/>
    <n v="1.0392959999999996E-4"/>
  </r>
  <r>
    <x v="0"/>
    <x v="0"/>
    <s v="1A3 Transport"/>
    <s v="1A3b Transport - Road"/>
    <x v="3"/>
    <x v="3"/>
    <x v="2"/>
    <n v="9.735899999999996E-5"/>
  </r>
  <r>
    <x v="0"/>
    <x v="0"/>
    <s v="1A3 Transport"/>
    <s v="1A3b Transport - Road"/>
    <x v="3"/>
    <x v="3"/>
    <x v="3"/>
    <n v="9.0788399999999986E-5"/>
  </r>
  <r>
    <x v="0"/>
    <x v="0"/>
    <s v="1A3 Transport"/>
    <s v="1A3b Transport - Road"/>
    <x v="3"/>
    <x v="3"/>
    <x v="4"/>
    <n v="8.3999999999999995E-5"/>
  </r>
  <r>
    <x v="0"/>
    <x v="0"/>
    <s v="1A3 Transport"/>
    <s v="1A3b Transport - Road"/>
    <x v="3"/>
    <x v="3"/>
    <x v="5"/>
    <n v="7.7399999999999998E-5"/>
  </r>
  <r>
    <x v="0"/>
    <x v="0"/>
    <s v="1A3 Transport"/>
    <s v="1A3b Transport - Road"/>
    <x v="0"/>
    <x v="3"/>
    <x v="0"/>
    <n v="1.512222465402262"/>
  </r>
  <r>
    <x v="0"/>
    <x v="0"/>
    <s v="1A3 Transport"/>
    <s v="1A3b Transport - Road"/>
    <x v="0"/>
    <x v="3"/>
    <x v="1"/>
    <n v="1.5930344329077066"/>
  </r>
  <r>
    <x v="0"/>
    <x v="0"/>
    <s v="1A3 Transport"/>
    <s v="1A3b Transport - Road"/>
    <x v="0"/>
    <x v="3"/>
    <x v="2"/>
    <n v="1.6573894114505421"/>
  </r>
  <r>
    <x v="0"/>
    <x v="0"/>
    <s v="1A3 Transport"/>
    <s v="1A3b Transport - Road"/>
    <x v="0"/>
    <x v="3"/>
    <x v="3"/>
    <n v="1.7032060551471193"/>
  </r>
  <r>
    <x v="0"/>
    <x v="0"/>
    <s v="1A3 Transport"/>
    <s v="1A3b Transport - Road"/>
    <x v="0"/>
    <x v="3"/>
    <x v="4"/>
    <n v="1.7242548225626133"/>
  </r>
  <r>
    <x v="0"/>
    <x v="0"/>
    <s v="1A3 Transport"/>
    <s v="1A3b Transport - Road"/>
    <x v="0"/>
    <x v="3"/>
    <x v="5"/>
    <n v="1.7775799895146518"/>
  </r>
  <r>
    <x v="0"/>
    <x v="0"/>
    <s v="1A3 Transport"/>
    <s v="1A3b Transport - Road"/>
    <x v="5"/>
    <x v="3"/>
    <x v="0"/>
    <n v="1.8E-5"/>
  </r>
  <r>
    <x v="0"/>
    <x v="0"/>
    <s v="1A3 Transport"/>
    <s v="1A3b Transport - Road"/>
    <x v="5"/>
    <x v="3"/>
    <x v="1"/>
    <n v="3.4E-5"/>
  </r>
  <r>
    <x v="0"/>
    <x v="0"/>
    <s v="1A3 Transport"/>
    <s v="1A3b Transport - Road"/>
    <x v="5"/>
    <x v="3"/>
    <x v="2"/>
    <n v="5.5000000000000002E-5"/>
  </r>
  <r>
    <x v="0"/>
    <x v="0"/>
    <s v="1A3 Transport"/>
    <s v="1A3b Transport - Road"/>
    <x v="5"/>
    <x v="3"/>
    <x v="3"/>
    <n v="7.6000000000000004E-5"/>
  </r>
  <r>
    <x v="0"/>
    <x v="0"/>
    <s v="1A3 Transport"/>
    <s v="1A3b Transport - Road"/>
    <x v="5"/>
    <x v="3"/>
    <x v="4"/>
    <n v="9.4999999999999992E-5"/>
  </r>
  <r>
    <x v="0"/>
    <x v="0"/>
    <s v="1A3 Transport"/>
    <s v="1A3b Transport - Road"/>
    <x v="5"/>
    <x v="3"/>
    <x v="5"/>
    <n v="1.2599999999999997E-4"/>
  </r>
  <r>
    <x v="0"/>
    <x v="0"/>
    <s v="1A3 Transport"/>
    <s v="1A3b Transport - Road"/>
    <x v="1"/>
    <x v="3"/>
    <x v="0"/>
    <n v="6.9610444800000332E-5"/>
  </r>
  <r>
    <x v="0"/>
    <x v="0"/>
    <s v="1A3 Transport"/>
    <s v="1A3b Transport - Road"/>
    <x v="1"/>
    <x v="3"/>
    <x v="1"/>
    <n v="6.5305199999999999E-5"/>
  </r>
  <r>
    <x v="0"/>
    <x v="0"/>
    <s v="1A3 Transport"/>
    <s v="1A3b Transport - Road"/>
    <x v="1"/>
    <x v="3"/>
    <x v="2"/>
    <n v="6.5322000000000009E-5"/>
  </r>
  <r>
    <x v="0"/>
    <x v="0"/>
    <s v="1A3 Transport"/>
    <s v="1A3b Transport - Road"/>
    <x v="1"/>
    <x v="3"/>
    <x v="3"/>
    <n v="6.5338799999999992E-5"/>
  </r>
  <r>
    <x v="0"/>
    <x v="0"/>
    <s v="1A3 Transport"/>
    <s v="1A3b Transport - Road"/>
    <x v="1"/>
    <x v="3"/>
    <x v="4"/>
    <n v="6.539999999999999E-5"/>
  </r>
  <r>
    <x v="0"/>
    <x v="0"/>
    <s v="1A3 Transport"/>
    <s v="1A3b Transport - Road"/>
    <x v="1"/>
    <x v="3"/>
    <x v="5"/>
    <n v="6.539999999999999E-5"/>
  </r>
  <r>
    <x v="0"/>
    <x v="0"/>
    <s v="1A3 Transport"/>
    <s v="1A3b Transport - Road"/>
    <x v="7"/>
    <x v="3"/>
    <x v="0"/>
    <n v="0"/>
  </r>
  <r>
    <x v="0"/>
    <x v="0"/>
    <s v="1A3 Transport"/>
    <s v="1A3b Transport - Road"/>
    <x v="7"/>
    <x v="3"/>
    <x v="1"/>
    <n v="0"/>
  </r>
  <r>
    <x v="0"/>
    <x v="0"/>
    <s v="1A3 Transport"/>
    <s v="1A3b Transport - Road"/>
    <x v="7"/>
    <x v="3"/>
    <x v="2"/>
    <n v="0"/>
  </r>
  <r>
    <x v="0"/>
    <x v="0"/>
    <s v="1A3 Transport"/>
    <s v="1A3b Transport - Road"/>
    <x v="7"/>
    <x v="3"/>
    <x v="3"/>
    <n v="0"/>
  </r>
  <r>
    <x v="0"/>
    <x v="0"/>
    <s v="1A3 Transport"/>
    <s v="1A3b Transport - Road"/>
    <x v="7"/>
    <x v="3"/>
    <x v="4"/>
    <n v="0"/>
  </r>
  <r>
    <x v="0"/>
    <x v="0"/>
    <s v="1A3 Transport"/>
    <s v="1A3b Transport - Road"/>
    <x v="7"/>
    <x v="3"/>
    <x v="5"/>
    <n v="0"/>
  </r>
  <r>
    <x v="0"/>
    <x v="0"/>
    <s v="1A3 Transport"/>
    <s v="1A3c Transport - Railways"/>
    <x v="0"/>
    <x v="3"/>
    <x v="0"/>
    <n v="0.1680536"/>
  </r>
  <r>
    <x v="0"/>
    <x v="0"/>
    <s v="1A3 Transport"/>
    <s v="1A3c Transport - Railways"/>
    <x v="0"/>
    <x v="3"/>
    <x v="1"/>
    <n v="0.165231924"/>
  </r>
  <r>
    <x v="0"/>
    <x v="0"/>
    <s v="1A3 Transport"/>
    <s v="1A3c Transport - Railways"/>
    <x v="0"/>
    <x v="3"/>
    <x v="2"/>
    <n v="0.19776528200000001"/>
  </r>
  <r>
    <x v="0"/>
    <x v="0"/>
    <s v="1A3 Transport"/>
    <s v="1A3c Transport - Railways"/>
    <x v="0"/>
    <x v="3"/>
    <x v="3"/>
    <n v="0.19015539400000001"/>
  </r>
  <r>
    <x v="0"/>
    <x v="0"/>
    <s v="1A3 Transport"/>
    <s v="1A3c Transport - Railways"/>
    <x v="0"/>
    <x v="3"/>
    <x v="4"/>
    <n v="0.15446860000000001"/>
  </r>
  <r>
    <x v="0"/>
    <x v="0"/>
    <s v="1A3 Transport"/>
    <s v="1A3c Transport - Railways"/>
    <x v="0"/>
    <x v="3"/>
    <x v="5"/>
    <n v="0.150865"/>
  </r>
  <r>
    <x v="0"/>
    <x v="0"/>
    <s v="1A3 Transport"/>
    <s v="1A3c Transport - Railways"/>
    <x v="1"/>
    <x v="3"/>
    <x v="0"/>
    <n v="4.1399999999999998E-4"/>
  </r>
  <r>
    <x v="0"/>
    <x v="0"/>
    <s v="1A3 Transport"/>
    <s v="1A3c Transport - Railways"/>
    <x v="1"/>
    <x v="3"/>
    <x v="1"/>
    <n v="1.0366312313574222E-3"/>
  </r>
  <r>
    <x v="0"/>
    <x v="0"/>
    <s v="1A3 Transport"/>
    <s v="1A3c Transport - Railways"/>
    <x v="1"/>
    <x v="3"/>
    <x v="2"/>
    <n v="9.7433066840470477E-4"/>
  </r>
  <r>
    <x v="0"/>
    <x v="0"/>
    <s v="1A3 Transport"/>
    <s v="1A3c Transport - Railways"/>
    <x v="1"/>
    <x v="3"/>
    <x v="3"/>
    <n v="9.160523838174779E-4"/>
  </r>
  <r>
    <x v="0"/>
    <x v="0"/>
    <s v="1A3 Transport"/>
    <s v="1A3c Transport - Railways"/>
    <x v="1"/>
    <x v="3"/>
    <x v="4"/>
    <n v="8.61E-4"/>
  </r>
  <r>
    <x v="0"/>
    <x v="0"/>
    <s v="1A3 Transport"/>
    <s v="1A3c Transport - Railways"/>
    <x v="1"/>
    <x v="3"/>
    <x v="5"/>
    <n v="8.0999999999999996E-4"/>
  </r>
  <r>
    <x v="0"/>
    <x v="0"/>
    <n v="0"/>
    <n v="0"/>
    <x v="1"/>
    <x v="3"/>
    <x v="0"/>
    <n v="0.20052400000000001"/>
  </r>
  <r>
    <x v="0"/>
    <x v="0"/>
    <n v="0"/>
    <n v="0"/>
    <x v="1"/>
    <x v="3"/>
    <x v="1"/>
    <n v="0.20052600000000001"/>
  </r>
  <r>
    <x v="0"/>
    <x v="0"/>
    <n v="0"/>
    <n v="0"/>
    <x v="1"/>
    <x v="3"/>
    <x v="2"/>
    <n v="0.20052800000000001"/>
  </r>
  <r>
    <x v="0"/>
    <x v="0"/>
    <n v="0"/>
    <n v="0"/>
    <x v="1"/>
    <x v="3"/>
    <x v="3"/>
    <n v="0.20053000000000001"/>
  </r>
  <r>
    <x v="0"/>
    <x v="0"/>
    <n v="0"/>
    <n v="0"/>
    <x v="1"/>
    <x v="3"/>
    <x v="4"/>
    <n v="0.20053199999999999"/>
  </r>
  <r>
    <x v="0"/>
    <x v="0"/>
    <n v="0"/>
    <n v="0"/>
    <x v="1"/>
    <x v="3"/>
    <x v="5"/>
    <n v="0.20053399999999999"/>
  </r>
  <r>
    <x v="0"/>
    <x v="0"/>
    <n v="0"/>
    <n v="0"/>
    <x v="0"/>
    <x v="3"/>
    <x v="0"/>
    <n v="7.7723487272328654E-2"/>
  </r>
  <r>
    <x v="0"/>
    <x v="0"/>
    <n v="0"/>
    <n v="0"/>
    <x v="0"/>
    <x v="3"/>
    <x v="1"/>
    <n v="7.256145E-2"/>
  </r>
  <r>
    <x v="0"/>
    <x v="0"/>
    <n v="0"/>
    <n v="0"/>
    <x v="0"/>
    <x v="3"/>
    <x v="2"/>
    <n v="7.4044424999999997E-2"/>
  </r>
  <r>
    <x v="0"/>
    <x v="0"/>
    <n v="0"/>
    <n v="0"/>
    <x v="0"/>
    <x v="3"/>
    <x v="3"/>
    <n v="7.5527399999999995E-2"/>
  </r>
  <r>
    <x v="0"/>
    <x v="0"/>
    <n v="0"/>
    <n v="0"/>
    <x v="0"/>
    <x v="3"/>
    <x v="4"/>
    <n v="7.7010375000000006E-2"/>
  </r>
  <r>
    <x v="0"/>
    <x v="0"/>
    <n v="0"/>
    <n v="0"/>
    <x v="0"/>
    <x v="3"/>
    <x v="5"/>
    <n v="7.849334999999999E-2"/>
  </r>
  <r>
    <x v="0"/>
    <x v="0"/>
    <s v="1A3 Transport"/>
    <s v="1A3d Transport - Water borne navigation"/>
    <x v="1"/>
    <x v="3"/>
    <x v="0"/>
    <n v="3.1143000000000001E-2"/>
  </r>
  <r>
    <x v="0"/>
    <x v="0"/>
    <s v="1A3 Transport"/>
    <s v="1A3d Transport - Water borne navigation"/>
    <x v="1"/>
    <x v="3"/>
    <x v="1"/>
    <n v="2.8880100000000002E-2"/>
  </r>
  <r>
    <x v="0"/>
    <x v="0"/>
    <s v="1A3 Transport"/>
    <s v="1A3d Transport - Water borne navigation"/>
    <x v="1"/>
    <x v="3"/>
    <x v="2"/>
    <n v="2.944275E-2"/>
  </r>
  <r>
    <x v="0"/>
    <x v="0"/>
    <s v="1A3 Transport"/>
    <s v="1A3d Transport - Water borne navigation"/>
    <x v="1"/>
    <x v="3"/>
    <x v="3"/>
    <n v="3.0005399999999998E-2"/>
  </r>
  <r>
    <x v="0"/>
    <x v="0"/>
    <s v="1A3 Transport"/>
    <s v="1A3d Transport - Water borne navigation"/>
    <x v="1"/>
    <x v="3"/>
    <x v="4"/>
    <n v="3.0568050000000003E-2"/>
  </r>
  <r>
    <x v="0"/>
    <x v="0"/>
    <s v="1A3 Transport"/>
    <s v="1A3d Transport - Water borne navigation"/>
    <x v="1"/>
    <x v="3"/>
    <x v="5"/>
    <n v="3.1130699999999997E-2"/>
  </r>
  <r>
    <x v="0"/>
    <x v="0"/>
    <s v="1A4 Other Sectors"/>
    <s v="1A4a Commercial/Institutional"/>
    <x v="3"/>
    <x v="0"/>
    <x v="0"/>
    <n v="643.42999999999995"/>
  </r>
  <r>
    <x v="0"/>
    <x v="0"/>
    <s v="1A4 Other Sectors"/>
    <s v="1A4a Commercial/Institutional"/>
    <x v="3"/>
    <x v="0"/>
    <x v="1"/>
    <n v="687.9079999999999"/>
  </r>
  <r>
    <x v="0"/>
    <x v="0"/>
    <s v="1A4 Other Sectors"/>
    <s v="1A4a Commercial/Institutional"/>
    <x v="3"/>
    <x v="0"/>
    <x v="2"/>
    <n v="647.43599999999992"/>
  </r>
  <r>
    <x v="0"/>
    <x v="0"/>
    <s v="1A4 Other Sectors"/>
    <s v="1A4a Commercial/Institutional"/>
    <x v="3"/>
    <x v="0"/>
    <x v="3"/>
    <n v="606.96399999999994"/>
  </r>
  <r>
    <x v="0"/>
    <x v="0"/>
    <s v="1A4 Other Sectors"/>
    <s v="1A4a Commercial/Institutional"/>
    <x v="3"/>
    <x v="0"/>
    <x v="4"/>
    <n v="566"/>
  </r>
  <r>
    <x v="0"/>
    <x v="0"/>
    <s v="1A4 Other Sectors"/>
    <s v="1A4a Commercial/Institutional"/>
    <x v="3"/>
    <x v="0"/>
    <x v="5"/>
    <n v="526"/>
  </r>
  <r>
    <x v="0"/>
    <x v="0"/>
    <s v="1A4 Other Sectors"/>
    <s v="1A4a Commercial/Institutional"/>
    <x v="0"/>
    <x v="0"/>
    <x v="0"/>
    <n v="145887.948"/>
  </r>
  <r>
    <x v="0"/>
    <x v="0"/>
    <s v="1A4 Other Sectors"/>
    <s v="1A4a Commercial/Institutional"/>
    <x v="0"/>
    <x v="0"/>
    <x v="1"/>
    <n v="172851.8"/>
  </r>
  <r>
    <x v="0"/>
    <x v="0"/>
    <s v="1A4 Other Sectors"/>
    <s v="1A4a Commercial/Institutional"/>
    <x v="0"/>
    <x v="0"/>
    <x v="2"/>
    <n v="178844"/>
  </r>
  <r>
    <x v="0"/>
    <x v="0"/>
    <s v="1A4 Other Sectors"/>
    <s v="1A4a Commercial/Institutional"/>
    <x v="0"/>
    <x v="0"/>
    <x v="3"/>
    <n v="184836.2"/>
  </r>
  <r>
    <x v="0"/>
    <x v="0"/>
    <s v="1A4 Other Sectors"/>
    <s v="1A4a Commercial/Institutional"/>
    <x v="0"/>
    <x v="0"/>
    <x v="4"/>
    <n v="190828"/>
  </r>
  <r>
    <x v="0"/>
    <x v="0"/>
    <s v="1A4 Other Sectors"/>
    <s v="1A4a Commercial/Institutional"/>
    <x v="0"/>
    <x v="0"/>
    <x v="5"/>
    <n v="196821"/>
  </r>
  <r>
    <x v="0"/>
    <x v="0"/>
    <s v="1A4 Other Sectors"/>
    <s v="1A4a Commercial/Institutional"/>
    <x v="1"/>
    <x v="0"/>
    <x v="0"/>
    <n v="23628.799999999999"/>
  </r>
  <r>
    <x v="0"/>
    <x v="0"/>
    <s v="1A4 Other Sectors"/>
    <s v="1A4a Commercial/Institutional"/>
    <x v="1"/>
    <x v="0"/>
    <x v="1"/>
    <n v="20066.991526002676"/>
  </r>
  <r>
    <x v="0"/>
    <x v="0"/>
    <s v="1A4 Other Sectors"/>
    <s v="1A4a Commercial/Institutional"/>
    <x v="1"/>
    <x v="0"/>
    <x v="2"/>
    <n v="20064.520477317499"/>
  </r>
  <r>
    <x v="0"/>
    <x v="0"/>
    <s v="1A4 Other Sectors"/>
    <s v="1A4a Commercial/Institutional"/>
    <x v="1"/>
    <x v="0"/>
    <x v="3"/>
    <n v="20069.303037675742"/>
  </r>
  <r>
    <x v="0"/>
    <x v="0"/>
    <s v="1A4 Other Sectors"/>
    <s v="1A4a Commercial/Institutional"/>
    <x v="1"/>
    <x v="0"/>
    <x v="4"/>
    <n v="20071"/>
  </r>
  <r>
    <x v="0"/>
    <x v="0"/>
    <s v="1A4 Other Sectors"/>
    <s v="1A4a Commercial/Institutional"/>
    <x v="1"/>
    <x v="0"/>
    <x v="5"/>
    <n v="20074"/>
  </r>
  <r>
    <x v="0"/>
    <x v="0"/>
    <s v="1A4 Other Sectors"/>
    <s v="1A4a Commercial/Institutional"/>
    <x v="2"/>
    <x v="0"/>
    <x v="0"/>
    <n v="35685.944000000003"/>
  </r>
  <r>
    <x v="0"/>
    <x v="0"/>
    <s v="1A4 Other Sectors"/>
    <s v="1A4a Commercial/Institutional"/>
    <x v="2"/>
    <x v="0"/>
    <x v="1"/>
    <n v="35787"/>
  </r>
  <r>
    <x v="0"/>
    <x v="0"/>
    <s v="1A4 Other Sectors"/>
    <s v="1A4a Commercial/Institutional"/>
    <x v="2"/>
    <x v="0"/>
    <x v="2"/>
    <n v="33504"/>
  </r>
  <r>
    <x v="0"/>
    <x v="0"/>
    <s v="1A4 Other Sectors"/>
    <s v="1A4a Commercial/Institutional"/>
    <x v="2"/>
    <x v="0"/>
    <x v="3"/>
    <n v="31221"/>
  </r>
  <r>
    <x v="0"/>
    <x v="0"/>
    <s v="1A4 Other Sectors"/>
    <s v="1A4a Commercial/Institutional"/>
    <x v="2"/>
    <x v="0"/>
    <x v="4"/>
    <n v="28938"/>
  </r>
  <r>
    <x v="0"/>
    <x v="0"/>
    <s v="1A4 Other Sectors"/>
    <s v="1A4a Commercial/Institutional"/>
    <x v="2"/>
    <x v="0"/>
    <x v="5"/>
    <n v="26655"/>
  </r>
  <r>
    <x v="0"/>
    <x v="0"/>
    <s v="1A4 Other Sectors"/>
    <s v="1A4a Commercial/Institutional"/>
    <x v="11"/>
    <x v="0"/>
    <x v="0"/>
    <n v="0"/>
  </r>
  <r>
    <x v="0"/>
    <x v="0"/>
    <s v="1A4 Other Sectors"/>
    <s v="1A4a Commercial/Institutional"/>
    <x v="11"/>
    <x v="0"/>
    <x v="1"/>
    <n v="0"/>
  </r>
  <r>
    <x v="0"/>
    <x v="0"/>
    <s v="1A4 Other Sectors"/>
    <s v="1A4a Commercial/Institutional"/>
    <x v="11"/>
    <x v="0"/>
    <x v="2"/>
    <n v="0"/>
  </r>
  <r>
    <x v="0"/>
    <x v="0"/>
    <s v="1A4 Other Sectors"/>
    <s v="1A4a Commercial/Institutional"/>
    <x v="11"/>
    <x v="0"/>
    <x v="3"/>
    <n v="0"/>
  </r>
  <r>
    <x v="0"/>
    <x v="0"/>
    <s v="1A4 Other Sectors"/>
    <s v="1A4a Commercial/Institutional"/>
    <x v="11"/>
    <x v="0"/>
    <x v="4"/>
    <n v="0"/>
  </r>
  <r>
    <x v="0"/>
    <x v="0"/>
    <s v="1A4 Other Sectors"/>
    <s v="1A4a Commercial/Institutional"/>
    <x v="11"/>
    <x v="0"/>
    <x v="5"/>
    <n v="0"/>
  </r>
  <r>
    <x v="0"/>
    <x v="0"/>
    <s v="1A4 Other Sectors"/>
    <s v="1A4a Commercial/Institutional"/>
    <x v="5"/>
    <x v="0"/>
    <x v="0"/>
    <n v="313.8240000000003"/>
  </r>
  <r>
    <x v="0"/>
    <x v="0"/>
    <s v="1A4 Other Sectors"/>
    <s v="1A4a Commercial/Institutional"/>
    <x v="5"/>
    <x v="0"/>
    <x v="1"/>
    <n v="466.39600000000002"/>
  </r>
  <r>
    <x v="0"/>
    <x v="0"/>
    <s v="1A4 Other Sectors"/>
    <s v="1A4a Commercial/Institutional"/>
    <x v="5"/>
    <x v="0"/>
    <x v="2"/>
    <n v="485.08499999999998"/>
  </r>
  <r>
    <x v="0"/>
    <x v="0"/>
    <s v="1A4 Other Sectors"/>
    <s v="1A4a Commercial/Institutional"/>
    <x v="5"/>
    <x v="0"/>
    <x v="3"/>
    <n v="503.774"/>
  </r>
  <r>
    <x v="0"/>
    <x v="0"/>
    <s v="1A4 Other Sectors"/>
    <s v="1A4a Commercial/Institutional"/>
    <x v="5"/>
    <x v="0"/>
    <x v="4"/>
    <n v="522"/>
  </r>
  <r>
    <x v="0"/>
    <x v="0"/>
    <s v="1A4 Other Sectors"/>
    <s v="1A4a Commercial/Institutional"/>
    <x v="5"/>
    <x v="0"/>
    <x v="5"/>
    <n v="541"/>
  </r>
  <r>
    <x v="0"/>
    <x v="0"/>
    <s v="1A4 Other Sectors"/>
    <s v="1A4b Residential"/>
    <x v="3"/>
    <x v="0"/>
    <x v="0"/>
    <n v="14595.427000000001"/>
  </r>
  <r>
    <x v="0"/>
    <x v="0"/>
    <s v="1A4 Other Sectors"/>
    <s v="1A4b Residential"/>
    <x v="3"/>
    <x v="0"/>
    <x v="1"/>
    <n v="14595"/>
  </r>
  <r>
    <x v="0"/>
    <x v="0"/>
    <s v="1A4 Other Sectors"/>
    <s v="1A4b Residential"/>
    <x v="3"/>
    <x v="0"/>
    <x v="2"/>
    <n v="10662"/>
  </r>
  <r>
    <x v="0"/>
    <x v="0"/>
    <s v="1A4 Other Sectors"/>
    <s v="1A4b Residential"/>
    <x v="3"/>
    <x v="0"/>
    <x v="3"/>
    <n v="12275.37"/>
  </r>
  <r>
    <x v="0"/>
    <x v="0"/>
    <s v="1A4 Other Sectors"/>
    <s v="1A4b Residential"/>
    <x v="3"/>
    <x v="0"/>
    <x v="4"/>
    <n v="11087"/>
  </r>
  <r>
    <x v="0"/>
    <x v="0"/>
    <s v="1A4 Other Sectors"/>
    <s v="1A4b Residential"/>
    <x v="3"/>
    <x v="0"/>
    <x v="5"/>
    <n v="9649"/>
  </r>
  <r>
    <x v="0"/>
    <x v="0"/>
    <s v="1A4 Other Sectors"/>
    <s v="1A4b Residential"/>
    <x v="1"/>
    <x v="0"/>
    <x v="0"/>
    <n v="13.940992"/>
  </r>
  <r>
    <x v="0"/>
    <x v="0"/>
    <s v="1A4 Other Sectors"/>
    <s v="1A4b Residential"/>
    <x v="1"/>
    <x v="0"/>
    <x v="1"/>
    <n v="13.0984"/>
  </r>
  <r>
    <x v="0"/>
    <x v="0"/>
    <s v="1A4 Other Sectors"/>
    <s v="1A4b Residential"/>
    <x v="1"/>
    <x v="0"/>
    <x v="2"/>
    <n v="13.172699999999999"/>
  </r>
  <r>
    <x v="0"/>
    <x v="0"/>
    <s v="1A4 Other Sectors"/>
    <s v="1A4b Residential"/>
    <x v="1"/>
    <x v="0"/>
    <x v="3"/>
    <n v="13.247"/>
  </r>
  <r>
    <x v="0"/>
    <x v="0"/>
    <s v="1A4 Other Sectors"/>
    <s v="1A4b Residential"/>
    <x v="1"/>
    <x v="0"/>
    <x v="4"/>
    <n v="13"/>
  </r>
  <r>
    <x v="0"/>
    <x v="0"/>
    <s v="1A4 Other Sectors"/>
    <s v="1A4b Residential"/>
    <x v="1"/>
    <x v="0"/>
    <x v="5"/>
    <n v="13"/>
  </r>
  <r>
    <x v="0"/>
    <x v="0"/>
    <s v="1A4 Other Sectors"/>
    <s v="1A4b Residential"/>
    <x v="7"/>
    <x v="0"/>
    <x v="0"/>
    <n v="17497.684799999999"/>
  </r>
  <r>
    <x v="0"/>
    <x v="0"/>
    <s v="1A4 Other Sectors"/>
    <s v="1A4b Residential"/>
    <x v="7"/>
    <x v="0"/>
    <x v="1"/>
    <n v="17243.2"/>
  </r>
  <r>
    <x v="0"/>
    <x v="0"/>
    <s v="1A4 Other Sectors"/>
    <s v="1A4b Residential"/>
    <x v="7"/>
    <x v="0"/>
    <x v="2"/>
    <n v="17427"/>
  </r>
  <r>
    <x v="0"/>
    <x v="0"/>
    <s v="1A4 Other Sectors"/>
    <s v="1A4b Residential"/>
    <x v="7"/>
    <x v="0"/>
    <x v="3"/>
    <n v="17610.8"/>
  </r>
  <r>
    <x v="0"/>
    <x v="0"/>
    <s v="1A4 Other Sectors"/>
    <s v="1A4b Residential"/>
    <x v="7"/>
    <x v="0"/>
    <x v="4"/>
    <n v="17795"/>
  </r>
  <r>
    <x v="0"/>
    <x v="0"/>
    <s v="1A4 Other Sectors"/>
    <s v="1A4b Residential"/>
    <x v="7"/>
    <x v="0"/>
    <x v="5"/>
    <n v="17978"/>
  </r>
  <r>
    <x v="0"/>
    <x v="0"/>
    <s v="1A4 Other Sectors"/>
    <s v="1A4b Residential"/>
    <x v="2"/>
    <x v="0"/>
    <x v="0"/>
    <n v="191811.94899999999"/>
  </r>
  <r>
    <x v="0"/>
    <x v="0"/>
    <s v="1A4 Other Sectors"/>
    <s v="1A4b Residential"/>
    <x v="2"/>
    <x v="0"/>
    <x v="1"/>
    <n v="235951"/>
  </r>
  <r>
    <x v="0"/>
    <x v="0"/>
    <s v="1A4 Other Sectors"/>
    <s v="1A4b Residential"/>
    <x v="2"/>
    <x v="0"/>
    <x v="2"/>
    <n v="248137"/>
  </r>
  <r>
    <x v="0"/>
    <x v="0"/>
    <s v="1A4 Other Sectors"/>
    <s v="1A4b Residential"/>
    <x v="2"/>
    <x v="0"/>
    <x v="3"/>
    <n v="248137"/>
  </r>
  <r>
    <x v="0"/>
    <x v="0"/>
    <s v="1A4 Other Sectors"/>
    <s v="1A4b Residential"/>
    <x v="2"/>
    <x v="0"/>
    <x v="4"/>
    <n v="276299"/>
  </r>
  <r>
    <x v="0"/>
    <x v="0"/>
    <s v="1A4 Other Sectors"/>
    <s v="1A4b Residential"/>
    <x v="2"/>
    <x v="0"/>
    <x v="5"/>
    <n v="294415"/>
  </r>
  <r>
    <x v="0"/>
    <x v="0"/>
    <s v="1A4 Other Sectors"/>
    <s v="1A4b Residential"/>
    <x v="12"/>
    <x v="0"/>
    <x v="0"/>
    <n v="121655.10629999998"/>
  </r>
  <r>
    <x v="0"/>
    <x v="0"/>
    <s v="1A4 Other Sectors"/>
    <s v="1A4b Residential"/>
    <x v="12"/>
    <x v="0"/>
    <x v="1"/>
    <n v="94381"/>
  </r>
  <r>
    <x v="0"/>
    <x v="0"/>
    <s v="1A4 Other Sectors"/>
    <s v="1A4b Residential"/>
    <x v="12"/>
    <x v="0"/>
    <x v="2"/>
    <n v="90975"/>
  </r>
  <r>
    <x v="0"/>
    <x v="0"/>
    <s v="1A4 Other Sectors"/>
    <s v="1A4b Residential"/>
    <x v="12"/>
    <x v="0"/>
    <x v="3"/>
    <n v="89211"/>
  </r>
  <r>
    <x v="0"/>
    <x v="0"/>
    <s v="1A4 Other Sectors"/>
    <s v="1A4b Residential"/>
    <x v="12"/>
    <x v="0"/>
    <x v="4"/>
    <n v="86352"/>
  </r>
  <r>
    <x v="0"/>
    <x v="0"/>
    <s v="1A4 Other Sectors"/>
    <s v="1A4b Residential"/>
    <x v="12"/>
    <x v="0"/>
    <x v="5"/>
    <n v="83767"/>
  </r>
  <r>
    <x v="0"/>
    <x v="0"/>
    <s v="1A4 Other Sectors"/>
    <s v="1A4b Residential"/>
    <x v="13"/>
    <x v="0"/>
    <x v="0"/>
    <n v="0"/>
  </r>
  <r>
    <x v="0"/>
    <x v="0"/>
    <s v="1A4 Other Sectors"/>
    <s v="1A4b Residential"/>
    <x v="13"/>
    <x v="0"/>
    <x v="1"/>
    <n v="0"/>
  </r>
  <r>
    <x v="0"/>
    <x v="0"/>
    <s v="1A4 Other Sectors"/>
    <s v="1A4b Residential"/>
    <x v="13"/>
    <x v="0"/>
    <x v="2"/>
    <n v="0"/>
  </r>
  <r>
    <x v="0"/>
    <x v="0"/>
    <s v="1A4 Other Sectors"/>
    <s v="1A4b Residential"/>
    <x v="13"/>
    <x v="0"/>
    <x v="3"/>
    <n v="0"/>
  </r>
  <r>
    <x v="0"/>
    <x v="0"/>
    <s v="1A4 Other Sectors"/>
    <s v="1A4b Residential"/>
    <x v="13"/>
    <x v="0"/>
    <x v="4"/>
    <n v="0"/>
  </r>
  <r>
    <x v="0"/>
    <x v="0"/>
    <s v="1A4 Other Sectors"/>
    <s v="1A4b Residential"/>
    <x v="13"/>
    <x v="0"/>
    <x v="5"/>
    <n v="0"/>
  </r>
  <r>
    <x v="0"/>
    <x v="0"/>
    <s v="1A4 Other Sectors"/>
    <s v="1A4b Residential"/>
    <x v="12"/>
    <x v="0"/>
    <x v="0"/>
    <n v="2660.5750000000003"/>
  </r>
  <r>
    <x v="0"/>
    <x v="0"/>
    <s v="1A4 Other Sectors"/>
    <s v="1A4b Residential"/>
    <x v="12"/>
    <x v="0"/>
    <x v="1"/>
    <n v="2721.8000000000006"/>
  </r>
  <r>
    <x v="0"/>
    <x v="0"/>
    <s v="1A4 Other Sectors"/>
    <s v="1A4b Residential"/>
    <x v="12"/>
    <x v="0"/>
    <x v="2"/>
    <n v="2783.0250000000005"/>
  </r>
  <r>
    <x v="0"/>
    <x v="0"/>
    <s v="1A4 Other Sectors"/>
    <s v="1A4b Residential"/>
    <x v="12"/>
    <x v="0"/>
    <x v="3"/>
    <n v="2844.2500000000009"/>
  </r>
  <r>
    <x v="0"/>
    <x v="0"/>
    <s v="1A4 Other Sectors"/>
    <s v="1A4b Residential"/>
    <x v="12"/>
    <x v="0"/>
    <x v="4"/>
    <n v="2905.4750000000013"/>
  </r>
  <r>
    <x v="0"/>
    <x v="0"/>
    <s v="1A4 Other Sectors"/>
    <s v="1A4b Residential"/>
    <x v="12"/>
    <x v="0"/>
    <x v="5"/>
    <n v="2966.7000000000012"/>
  </r>
  <r>
    <x v="0"/>
    <x v="0"/>
    <s v="1A4 Other Sectors"/>
    <s v="1A4c Agriculture/Forestry/Fishing/Fish Farms"/>
    <x v="10"/>
    <x v="0"/>
    <x v="0"/>
    <n v="4006.1880000000001"/>
  </r>
  <r>
    <x v="0"/>
    <x v="0"/>
    <s v="1A4 Other Sectors"/>
    <s v="1A4c Agriculture/Forestry/Fishing/Fish Farms"/>
    <x v="10"/>
    <x v="0"/>
    <x v="1"/>
    <n v="3814"/>
  </r>
  <r>
    <x v="0"/>
    <x v="0"/>
    <s v="1A4 Other Sectors"/>
    <s v="1A4c Agriculture/Forestry/Fishing/Fish Farms"/>
    <x v="10"/>
    <x v="0"/>
    <x v="2"/>
    <n v="3880"/>
  </r>
  <r>
    <x v="0"/>
    <x v="0"/>
    <s v="1A4 Other Sectors"/>
    <s v="1A4c Agriculture/Forestry/Fishing/Fish Farms"/>
    <x v="10"/>
    <x v="0"/>
    <x v="3"/>
    <n v="4129"/>
  </r>
  <r>
    <x v="0"/>
    <x v="0"/>
    <s v="1A4 Other Sectors"/>
    <s v="1A4c Agriculture/Forestry/Fishing/Fish Farms"/>
    <x v="10"/>
    <x v="0"/>
    <x v="4"/>
    <n v="4248"/>
  </r>
  <r>
    <x v="0"/>
    <x v="0"/>
    <s v="1A4 Other Sectors"/>
    <s v="1A4c Agriculture/Forestry/Fishing/Fish Farms"/>
    <x v="10"/>
    <x v="0"/>
    <x v="5"/>
    <n v="4495"/>
  </r>
  <r>
    <x v="0"/>
    <x v="0"/>
    <s v="1A4 Other Sectors"/>
    <s v="1A4c Agriculture/Forestry/Fishing/Fish Farms"/>
    <x v="3"/>
    <x v="0"/>
    <x v="0"/>
    <n v="1599.8799999999999"/>
  </r>
  <r>
    <x v="0"/>
    <x v="0"/>
    <s v="1A4 Other Sectors"/>
    <s v="1A4c Agriculture/Forestry/Fishing/Fish Farms"/>
    <x v="3"/>
    <x v="0"/>
    <x v="1"/>
    <n v="3428"/>
  </r>
  <r>
    <x v="0"/>
    <x v="0"/>
    <s v="1A4 Other Sectors"/>
    <s v="1A4c Agriculture/Forestry/Fishing/Fish Farms"/>
    <x v="3"/>
    <x v="0"/>
    <x v="2"/>
    <n v="4330.84"/>
  </r>
  <r>
    <x v="0"/>
    <x v="0"/>
    <s v="1A4 Other Sectors"/>
    <s v="1A4c Agriculture/Forestry/Fishing/Fish Farms"/>
    <x v="3"/>
    <x v="0"/>
    <x v="3"/>
    <n v="5703.65"/>
  </r>
  <r>
    <x v="0"/>
    <x v="0"/>
    <s v="1A4 Other Sectors"/>
    <s v="1A4c Agriculture/Forestry/Fishing/Fish Farms"/>
    <x v="3"/>
    <x v="0"/>
    <x v="4"/>
    <n v="2941"/>
  </r>
  <r>
    <x v="0"/>
    <x v="0"/>
    <s v="1A4 Other Sectors"/>
    <s v="1A4c Agriculture/Forestry/Fishing/Fish Farms"/>
    <x v="3"/>
    <x v="0"/>
    <x v="5"/>
    <n v="3162"/>
  </r>
  <r>
    <x v="0"/>
    <x v="0"/>
    <s v="1A4 Other Sectors"/>
    <s v="1A4c Agriculture/Forestry/Fishing/Fish Farms"/>
    <x v="0"/>
    <x v="0"/>
    <x v="0"/>
    <n v="38617.398000000001"/>
  </r>
  <r>
    <x v="0"/>
    <x v="0"/>
    <s v="1A4 Other Sectors"/>
    <s v="1A4c Agriculture/Forestry/Fishing/Fish Farms"/>
    <x v="0"/>
    <x v="0"/>
    <x v="1"/>
    <n v="41317"/>
  </r>
  <r>
    <x v="0"/>
    <x v="0"/>
    <s v="1A4 Other Sectors"/>
    <s v="1A4c Agriculture/Forestry/Fishing/Fish Farms"/>
    <x v="0"/>
    <x v="0"/>
    <x v="2"/>
    <n v="41624.199999999997"/>
  </r>
  <r>
    <x v="0"/>
    <x v="0"/>
    <s v="1A4 Other Sectors"/>
    <s v="1A4c Agriculture/Forestry/Fishing/Fish Farms"/>
    <x v="0"/>
    <x v="0"/>
    <x v="3"/>
    <n v="40900.129999999997"/>
  </r>
  <r>
    <x v="0"/>
    <x v="0"/>
    <s v="1A4 Other Sectors"/>
    <s v="1A4c Agriculture/Forestry/Fishing/Fish Farms"/>
    <x v="0"/>
    <x v="0"/>
    <x v="4"/>
    <n v="44633"/>
  </r>
  <r>
    <x v="0"/>
    <x v="0"/>
    <s v="1A4 Other Sectors"/>
    <s v="1A4c Agriculture/Forestry/Fishing/Fish Farms"/>
    <x v="0"/>
    <x v="0"/>
    <x v="5"/>
    <n v="46107"/>
  </r>
  <r>
    <x v="0"/>
    <x v="0"/>
    <s v="1A4 Other Sectors"/>
    <s v="1A4c Agriculture/Forestry/Fishing/Fish Farms"/>
    <x v="1"/>
    <x v="0"/>
    <x v="0"/>
    <n v="2105.3260799999998"/>
  </r>
  <r>
    <x v="0"/>
    <x v="0"/>
    <s v="1A4 Other Sectors"/>
    <s v="1A4c Agriculture/Forestry/Fishing/Fish Farms"/>
    <x v="1"/>
    <x v="0"/>
    <x v="1"/>
    <n v="2186.7907999999998"/>
  </r>
  <r>
    <x v="0"/>
    <x v="0"/>
    <s v="1A4 Other Sectors"/>
    <s v="1A4c Agriculture/Forestry/Fishing/Fish Farms"/>
    <x v="1"/>
    <x v="0"/>
    <x v="2"/>
    <n v="2277.88"/>
  </r>
  <r>
    <x v="0"/>
    <x v="0"/>
    <s v="1A4 Other Sectors"/>
    <s v="1A4c Agriculture/Forestry/Fishing/Fish Farms"/>
    <x v="1"/>
    <x v="0"/>
    <x v="3"/>
    <n v="2381.0288"/>
  </r>
  <r>
    <x v="0"/>
    <x v="0"/>
    <s v="1A4 Other Sectors"/>
    <s v="1A4c Agriculture/Forestry/Fishing/Fish Farms"/>
    <x v="1"/>
    <x v="0"/>
    <x v="4"/>
    <n v="2496"/>
  </r>
  <r>
    <x v="0"/>
    <x v="0"/>
    <s v="1A4 Other Sectors"/>
    <s v="1A4c Agriculture/Forestry/Fishing/Fish Farms"/>
    <x v="1"/>
    <x v="0"/>
    <x v="5"/>
    <n v="2624"/>
  </r>
  <r>
    <x v="0"/>
    <x v="0"/>
    <s v="1A4 Other Sectors"/>
    <s v="1A4c Agriculture/Forestry/Fishing/Fish Farms"/>
    <x v="7"/>
    <x v="0"/>
    <x v="0"/>
    <n v="50.794080000000001"/>
  </r>
  <r>
    <x v="0"/>
    <x v="0"/>
    <s v="1A4 Other Sectors"/>
    <s v="1A4c Agriculture/Forestry/Fishing/Fish Farms"/>
    <x v="7"/>
    <x v="0"/>
    <x v="1"/>
    <n v="40"/>
  </r>
  <r>
    <x v="0"/>
    <x v="0"/>
    <s v="1A4 Other Sectors"/>
    <s v="1A4c Agriculture/Forestry/Fishing/Fish Farms"/>
    <x v="7"/>
    <x v="0"/>
    <x v="2"/>
    <n v="37"/>
  </r>
  <r>
    <x v="0"/>
    <x v="0"/>
    <s v="1A4 Other Sectors"/>
    <s v="1A4c Agriculture/Forestry/Fishing/Fish Farms"/>
    <x v="7"/>
    <x v="0"/>
    <x v="3"/>
    <n v="45"/>
  </r>
  <r>
    <x v="0"/>
    <x v="0"/>
    <s v="1A4 Other Sectors"/>
    <s v="1A4c Agriculture/Forestry/Fishing/Fish Farms"/>
    <x v="7"/>
    <x v="0"/>
    <x v="4"/>
    <n v="45"/>
  </r>
  <r>
    <x v="0"/>
    <x v="0"/>
    <s v="1A4 Other Sectors"/>
    <s v="1A4c Agriculture/Forestry/Fishing/Fish Farms"/>
    <x v="7"/>
    <x v="0"/>
    <x v="5"/>
    <n v="45"/>
  </r>
  <r>
    <x v="0"/>
    <x v="0"/>
    <s v="1A4 Other Sectors"/>
    <s v="1A4c Agriculture/Forestry/Fishing/Fish Farms"/>
    <x v="2"/>
    <x v="0"/>
    <x v="0"/>
    <n v="0"/>
  </r>
  <r>
    <x v="0"/>
    <x v="0"/>
    <s v="1A4 Other Sectors"/>
    <s v="1A4c Agriculture/Forestry/Fishing/Fish Farms"/>
    <x v="2"/>
    <x v="0"/>
    <x v="1"/>
    <n v="418"/>
  </r>
  <r>
    <x v="0"/>
    <x v="0"/>
    <s v="1A4 Other Sectors"/>
    <s v="1A4c Agriculture/Forestry/Fishing/Fish Farms"/>
    <x v="2"/>
    <x v="0"/>
    <x v="2"/>
    <n v="647.19000000000005"/>
  </r>
  <r>
    <x v="0"/>
    <x v="0"/>
    <s v="1A4 Other Sectors"/>
    <s v="1A4c Agriculture/Forestry/Fishing/Fish Farms"/>
    <x v="2"/>
    <x v="0"/>
    <x v="3"/>
    <n v="1403.22"/>
  </r>
  <r>
    <x v="0"/>
    <x v="0"/>
    <s v="1A4 Other Sectors"/>
    <s v="1A4c Agriculture/Forestry/Fishing/Fish Farms"/>
    <x v="2"/>
    <x v="0"/>
    <x v="4"/>
    <n v="1403"/>
  </r>
  <r>
    <x v="0"/>
    <x v="0"/>
    <s v="1A4 Other Sectors"/>
    <s v="1A4c Agriculture/Forestry/Fishing/Fish Farms"/>
    <x v="2"/>
    <x v="0"/>
    <x v="5"/>
    <n v="1403"/>
  </r>
  <r>
    <x v="0"/>
    <x v="0"/>
    <s v="1A4 Other Sectors"/>
    <s v="1A4a Commercial/Institutional"/>
    <x v="3"/>
    <x v="1"/>
    <x v="0"/>
    <n v="46.262616999999999"/>
  </r>
  <r>
    <x v="0"/>
    <x v="0"/>
    <s v="1A4 Other Sectors"/>
    <s v="1A4a Commercial/Institutional"/>
    <x v="3"/>
    <x v="1"/>
    <x v="1"/>
    <n v="49.460585199999997"/>
  </r>
  <r>
    <x v="0"/>
    <x v="0"/>
    <s v="1A4 Other Sectors"/>
    <s v="1A4a Commercial/Institutional"/>
    <x v="3"/>
    <x v="1"/>
    <x v="2"/>
    <n v="46.550648399999993"/>
  </r>
  <r>
    <x v="0"/>
    <x v="0"/>
    <s v="1A4 Other Sectors"/>
    <s v="1A4a Commercial/Institutional"/>
    <x v="3"/>
    <x v="1"/>
    <x v="3"/>
    <n v="43.640711599999996"/>
  </r>
  <r>
    <x v="0"/>
    <x v="0"/>
    <s v="1A4 Other Sectors"/>
    <s v="1A4a Commercial/Institutional"/>
    <x v="3"/>
    <x v="1"/>
    <x v="4"/>
    <n v="40.695399999999999"/>
  </r>
  <r>
    <x v="0"/>
    <x v="0"/>
    <s v="1A4 Other Sectors"/>
    <s v="1A4a Commercial/Institutional"/>
    <x v="3"/>
    <x v="1"/>
    <x v="5"/>
    <n v="37.819400000000002"/>
  </r>
  <r>
    <x v="0"/>
    <x v="0"/>
    <s v="1A4 Other Sectors"/>
    <s v="1A4a Commercial/Institutional"/>
    <x v="0"/>
    <x v="1"/>
    <x v="0"/>
    <n v="10810.296946800001"/>
  </r>
  <r>
    <x v="0"/>
    <x v="0"/>
    <s v="1A4 Other Sectors"/>
    <s v="1A4a Commercial/Institutional"/>
    <x v="0"/>
    <x v="1"/>
    <x v="1"/>
    <n v="12808.318380000001"/>
  </r>
  <r>
    <x v="0"/>
    <x v="0"/>
    <s v="1A4 Other Sectors"/>
    <s v="1A4a Commercial/Institutional"/>
    <x v="0"/>
    <x v="1"/>
    <x v="2"/>
    <n v="13252.340399999999"/>
  </r>
  <r>
    <x v="0"/>
    <x v="0"/>
    <s v="1A4 Other Sectors"/>
    <s v="1A4a Commercial/Institutional"/>
    <x v="0"/>
    <x v="1"/>
    <x v="3"/>
    <n v="13696.362419999999"/>
  </r>
  <r>
    <x v="0"/>
    <x v="0"/>
    <s v="1A4 Other Sectors"/>
    <s v="1A4a Commercial/Institutional"/>
    <x v="0"/>
    <x v="1"/>
    <x v="4"/>
    <n v="14140.354799999999"/>
  </r>
  <r>
    <x v="0"/>
    <x v="0"/>
    <s v="1A4 Other Sectors"/>
    <s v="1A4a Commercial/Institutional"/>
    <x v="0"/>
    <x v="1"/>
    <x v="5"/>
    <n v="14584.436100000001"/>
  </r>
  <r>
    <x v="0"/>
    <x v="0"/>
    <s v="1A4 Other Sectors"/>
    <s v="1A4a Commercial/Institutional"/>
    <x v="1"/>
    <x v="1"/>
    <x v="0"/>
    <n v="1828.8691200000001"/>
  </r>
  <r>
    <x v="0"/>
    <x v="0"/>
    <s v="1A4 Other Sectors"/>
    <s v="1A4a Commercial/Institutional"/>
    <x v="1"/>
    <x v="1"/>
    <x v="1"/>
    <n v="1553.1851441126071"/>
  </r>
  <r>
    <x v="0"/>
    <x v="0"/>
    <s v="1A4 Other Sectors"/>
    <s v="1A4a Commercial/Institutional"/>
    <x v="1"/>
    <x v="1"/>
    <x v="2"/>
    <n v="1552.9938849443743"/>
  </r>
  <r>
    <x v="0"/>
    <x v="0"/>
    <s v="1A4 Other Sectors"/>
    <s v="1A4a Commercial/Institutional"/>
    <x v="1"/>
    <x v="1"/>
    <x v="3"/>
    <n v="1553.3640551161025"/>
  </r>
  <r>
    <x v="0"/>
    <x v="0"/>
    <s v="1A4 Other Sectors"/>
    <s v="1A4a Commercial/Institutional"/>
    <x v="1"/>
    <x v="1"/>
    <x v="4"/>
    <n v="1553.4954"/>
  </r>
  <r>
    <x v="0"/>
    <x v="0"/>
    <s v="1A4 Other Sectors"/>
    <s v="1A4a Commercial/Institutional"/>
    <x v="1"/>
    <x v="1"/>
    <x v="5"/>
    <n v="1553.7275999999999"/>
  </r>
  <r>
    <x v="0"/>
    <x v="0"/>
    <s v="1A4 Other Sectors"/>
    <s v="1A4a Commercial/Institutional"/>
    <x v="2"/>
    <x v="1"/>
    <x v="0"/>
    <n v="3434.7721100000003"/>
  </r>
  <r>
    <x v="0"/>
    <x v="0"/>
    <s v="1A4 Other Sectors"/>
    <s v="1A4a Commercial/Institutional"/>
    <x v="2"/>
    <x v="1"/>
    <x v="1"/>
    <n v="3444.4987500000002"/>
  </r>
  <r>
    <x v="0"/>
    <x v="0"/>
    <s v="1A4 Other Sectors"/>
    <s v="1A4a Commercial/Institutional"/>
    <x v="2"/>
    <x v="1"/>
    <x v="2"/>
    <n v="3224.76"/>
  </r>
  <r>
    <x v="0"/>
    <x v="0"/>
    <s v="1A4 Other Sectors"/>
    <s v="1A4a Commercial/Institutional"/>
    <x v="2"/>
    <x v="1"/>
    <x v="3"/>
    <n v="3005.0212499999998"/>
  </r>
  <r>
    <x v="0"/>
    <x v="0"/>
    <s v="1A4 Other Sectors"/>
    <s v="1A4a Commercial/Institutional"/>
    <x v="2"/>
    <x v="1"/>
    <x v="4"/>
    <n v="2785.2824999999998"/>
  </r>
  <r>
    <x v="0"/>
    <x v="0"/>
    <s v="1A4 Other Sectors"/>
    <s v="1A4a Commercial/Institutional"/>
    <x v="2"/>
    <x v="1"/>
    <x v="5"/>
    <n v="2565.5437499999998"/>
  </r>
  <r>
    <x v="0"/>
    <x v="0"/>
    <s v="1A4 Other Sectors"/>
    <s v="1A4a Commercial/Institutional"/>
    <x v="11"/>
    <x v="1"/>
    <x v="0"/>
    <n v="0"/>
  </r>
  <r>
    <x v="0"/>
    <x v="0"/>
    <s v="1A4 Other Sectors"/>
    <s v="1A4a Commercial/Institutional"/>
    <x v="11"/>
    <x v="1"/>
    <x v="1"/>
    <n v="0"/>
  </r>
  <r>
    <x v="0"/>
    <x v="0"/>
    <s v="1A4 Other Sectors"/>
    <s v="1A4a Commercial/Institutional"/>
    <x v="11"/>
    <x v="1"/>
    <x v="2"/>
    <n v="0"/>
  </r>
  <r>
    <x v="0"/>
    <x v="0"/>
    <s v="1A4 Other Sectors"/>
    <s v="1A4a Commercial/Institutional"/>
    <x v="11"/>
    <x v="1"/>
    <x v="3"/>
    <n v="0"/>
  </r>
  <r>
    <x v="0"/>
    <x v="0"/>
    <s v="1A4 Other Sectors"/>
    <s v="1A4a Commercial/Institutional"/>
    <x v="11"/>
    <x v="1"/>
    <x v="4"/>
    <n v="0"/>
  </r>
  <r>
    <x v="0"/>
    <x v="0"/>
    <s v="1A4 Other Sectors"/>
    <s v="1A4a Commercial/Institutional"/>
    <x v="11"/>
    <x v="1"/>
    <x v="5"/>
    <n v="0"/>
  </r>
  <r>
    <x v="0"/>
    <x v="0"/>
    <s v="1A4 Other Sectors"/>
    <s v="1A4a Commercial/Institutional"/>
    <x v="5"/>
    <x v="1"/>
    <x v="0"/>
    <n v="17.605526400000016"/>
  </r>
  <r>
    <x v="0"/>
    <x v="0"/>
    <s v="1A4 Other Sectors"/>
    <s v="1A4a Commercial/Institutional"/>
    <x v="5"/>
    <x v="1"/>
    <x v="1"/>
    <n v="26.164815600000001"/>
  </r>
  <r>
    <x v="0"/>
    <x v="0"/>
    <s v="1A4 Other Sectors"/>
    <s v="1A4a Commercial/Institutional"/>
    <x v="5"/>
    <x v="1"/>
    <x v="2"/>
    <n v="27.213268500000002"/>
  </r>
  <r>
    <x v="0"/>
    <x v="0"/>
    <s v="1A4 Other Sectors"/>
    <s v="1A4a Commercial/Institutional"/>
    <x v="5"/>
    <x v="1"/>
    <x v="3"/>
    <n v="28.261721399999999"/>
  </r>
  <r>
    <x v="0"/>
    <x v="0"/>
    <s v="1A4 Other Sectors"/>
    <s v="1A4a Commercial/Institutional"/>
    <x v="5"/>
    <x v="1"/>
    <x v="4"/>
    <n v="29.284199999999998"/>
  </r>
  <r>
    <x v="0"/>
    <x v="0"/>
    <s v="1A4 Other Sectors"/>
    <s v="1A4a Commercial/Institutional"/>
    <x v="5"/>
    <x v="1"/>
    <x v="5"/>
    <n v="30.350100000000001"/>
  </r>
  <r>
    <x v="0"/>
    <x v="0"/>
    <s v="1A4 Other Sectors"/>
    <s v="1A4b Residential"/>
    <x v="3"/>
    <x v="1"/>
    <x v="0"/>
    <n v="1049.4112013000001"/>
  </r>
  <r>
    <x v="0"/>
    <x v="0"/>
    <s v="1A4 Other Sectors"/>
    <s v="1A4b Residential"/>
    <x v="3"/>
    <x v="1"/>
    <x v="1"/>
    <n v="1049.3805"/>
  </r>
  <r>
    <x v="0"/>
    <x v="0"/>
    <s v="1A4 Other Sectors"/>
    <s v="1A4b Residential"/>
    <x v="3"/>
    <x v="1"/>
    <x v="2"/>
    <n v="766.59780000000001"/>
  </r>
  <r>
    <x v="0"/>
    <x v="0"/>
    <s v="1A4 Other Sectors"/>
    <s v="1A4b Residential"/>
    <x v="3"/>
    <x v="1"/>
    <x v="3"/>
    <n v="882.59910300000001"/>
  </r>
  <r>
    <x v="0"/>
    <x v="0"/>
    <s v="1A4 Other Sectors"/>
    <s v="1A4b Residential"/>
    <x v="3"/>
    <x v="1"/>
    <x v="4"/>
    <n v="797.15530000000001"/>
  </r>
  <r>
    <x v="0"/>
    <x v="0"/>
    <s v="1A4 Other Sectors"/>
    <s v="1A4b Residential"/>
    <x v="3"/>
    <x v="1"/>
    <x v="5"/>
    <n v="693.76310000000001"/>
  </r>
  <r>
    <x v="0"/>
    <x v="0"/>
    <s v="1A4 Other Sectors"/>
    <s v="1A4b Residential"/>
    <x v="1"/>
    <x v="1"/>
    <x v="0"/>
    <n v="1.0790327808"/>
  </r>
  <r>
    <x v="0"/>
    <x v="0"/>
    <s v="1A4 Other Sectors"/>
    <s v="1A4b Residential"/>
    <x v="1"/>
    <x v="1"/>
    <x v="1"/>
    <n v="1.01381616"/>
  </r>
  <r>
    <x v="0"/>
    <x v="0"/>
    <s v="1A4 Other Sectors"/>
    <s v="1A4b Residential"/>
    <x v="1"/>
    <x v="1"/>
    <x v="2"/>
    <n v="1.0195669799999998"/>
  </r>
  <r>
    <x v="0"/>
    <x v="0"/>
    <s v="1A4 Other Sectors"/>
    <s v="1A4b Residential"/>
    <x v="1"/>
    <x v="1"/>
    <x v="3"/>
    <n v="1.0253178000000001"/>
  </r>
  <r>
    <x v="0"/>
    <x v="0"/>
    <s v="1A4 Other Sectors"/>
    <s v="1A4b Residential"/>
    <x v="1"/>
    <x v="1"/>
    <x v="4"/>
    <n v="1.0062"/>
  </r>
  <r>
    <x v="0"/>
    <x v="0"/>
    <s v="1A4 Other Sectors"/>
    <s v="1A4b Residential"/>
    <x v="1"/>
    <x v="1"/>
    <x v="5"/>
    <n v="1.0062"/>
  </r>
  <r>
    <x v="0"/>
    <x v="0"/>
    <s v="1A4 Other Sectors"/>
    <s v="1A4b Residential"/>
    <x v="7"/>
    <x v="1"/>
    <x v="0"/>
    <n v="1104.1039108799998"/>
  </r>
  <r>
    <x v="0"/>
    <x v="0"/>
    <s v="1A4 Other Sectors"/>
    <s v="1A4b Residential"/>
    <x v="7"/>
    <x v="1"/>
    <x v="1"/>
    <n v="1088.04592"/>
  </r>
  <r>
    <x v="0"/>
    <x v="0"/>
    <s v="1A4 Other Sectors"/>
    <s v="1A4b Residential"/>
    <x v="7"/>
    <x v="1"/>
    <x v="2"/>
    <n v="1099.6437000000001"/>
  </r>
  <r>
    <x v="0"/>
    <x v="0"/>
    <s v="1A4 Other Sectors"/>
    <s v="1A4b Residential"/>
    <x v="7"/>
    <x v="1"/>
    <x v="3"/>
    <n v="1111.2414799999999"/>
  </r>
  <r>
    <x v="0"/>
    <x v="0"/>
    <s v="1A4 Other Sectors"/>
    <s v="1A4b Residential"/>
    <x v="7"/>
    <x v="1"/>
    <x v="4"/>
    <n v="1122.8644999999999"/>
  </r>
  <r>
    <x v="0"/>
    <x v="0"/>
    <s v="1A4 Other Sectors"/>
    <s v="1A4b Residential"/>
    <x v="7"/>
    <x v="1"/>
    <x v="5"/>
    <n v="1134.4118000000001"/>
  </r>
  <r>
    <x v="0"/>
    <x v="0"/>
    <s v="1A4 Other Sectors"/>
    <s v="1A4b Residential"/>
    <x v="2"/>
    <x v="1"/>
    <x v="0"/>
    <n v="18461.900091250001"/>
  </r>
  <r>
    <x v="0"/>
    <x v="0"/>
    <s v="1A4 Other Sectors"/>
    <s v="1A4b Residential"/>
    <x v="2"/>
    <x v="1"/>
    <x v="1"/>
    <n v="22710.283749999999"/>
  </r>
  <r>
    <x v="0"/>
    <x v="0"/>
    <s v="1A4 Other Sectors"/>
    <s v="1A4b Residential"/>
    <x v="2"/>
    <x v="1"/>
    <x v="2"/>
    <n v="23883.186249999999"/>
  </r>
  <r>
    <x v="0"/>
    <x v="0"/>
    <s v="1A4 Other Sectors"/>
    <s v="1A4b Residential"/>
    <x v="2"/>
    <x v="1"/>
    <x v="3"/>
    <n v="23883.186249999999"/>
  </r>
  <r>
    <x v="0"/>
    <x v="0"/>
    <s v="1A4 Other Sectors"/>
    <s v="1A4b Residential"/>
    <x v="2"/>
    <x v="1"/>
    <x v="4"/>
    <n v="26593.778750000001"/>
  </r>
  <r>
    <x v="0"/>
    <x v="0"/>
    <s v="1A4 Other Sectors"/>
    <s v="1A4b Residential"/>
    <x v="2"/>
    <x v="1"/>
    <x v="5"/>
    <n v="28337.443749999999"/>
  </r>
  <r>
    <x v="0"/>
    <x v="0"/>
    <n v="0"/>
    <n v="0"/>
    <x v="12"/>
    <x v="1"/>
    <x v="0"/>
    <n v="13625.371905599999"/>
  </r>
  <r>
    <x v="0"/>
    <x v="0"/>
    <n v="0"/>
    <n v="0"/>
    <x v="12"/>
    <x v="1"/>
    <x v="1"/>
    <n v="10570.672"/>
  </r>
  <r>
    <x v="0"/>
    <x v="0"/>
    <n v="0"/>
    <n v="0"/>
    <x v="12"/>
    <x v="1"/>
    <x v="2"/>
    <n v="10189.200000000001"/>
  </r>
  <r>
    <x v="0"/>
    <x v="0"/>
    <n v="0"/>
    <n v="0"/>
    <x v="12"/>
    <x v="1"/>
    <x v="3"/>
    <n v="9991.6319999999996"/>
  </r>
  <r>
    <x v="0"/>
    <x v="0"/>
    <n v="0"/>
    <n v="0"/>
    <x v="12"/>
    <x v="1"/>
    <x v="4"/>
    <n v="9671.4240000000009"/>
  </r>
  <r>
    <x v="0"/>
    <x v="0"/>
    <n v="0"/>
    <n v="0"/>
    <x v="12"/>
    <x v="1"/>
    <x v="5"/>
    <n v="9381.9040000000005"/>
  </r>
  <r>
    <x v="0"/>
    <x v="0"/>
    <n v="0"/>
    <n v="0"/>
    <x v="13"/>
    <x v="1"/>
    <x v="0"/>
    <n v="0"/>
  </r>
  <r>
    <x v="0"/>
    <x v="0"/>
    <n v="0"/>
    <n v="0"/>
    <x v="13"/>
    <x v="1"/>
    <x v="1"/>
    <n v="0"/>
  </r>
  <r>
    <x v="0"/>
    <x v="0"/>
    <n v="0"/>
    <n v="0"/>
    <x v="13"/>
    <x v="1"/>
    <x v="2"/>
    <n v="0"/>
  </r>
  <r>
    <x v="0"/>
    <x v="0"/>
    <n v="0"/>
    <n v="0"/>
    <x v="13"/>
    <x v="1"/>
    <x v="3"/>
    <n v="0"/>
  </r>
  <r>
    <x v="0"/>
    <x v="0"/>
    <n v="0"/>
    <n v="0"/>
    <x v="13"/>
    <x v="1"/>
    <x v="4"/>
    <n v="0"/>
  </r>
  <r>
    <x v="0"/>
    <x v="0"/>
    <n v="0"/>
    <n v="0"/>
    <x v="13"/>
    <x v="1"/>
    <x v="5"/>
    <n v="0"/>
  </r>
  <r>
    <x v="0"/>
    <x v="0"/>
    <n v="0"/>
    <n v="0"/>
    <x v="12"/>
    <x v="1"/>
    <x v="0"/>
    <n v="297.98440000000005"/>
  </r>
  <r>
    <x v="0"/>
    <x v="0"/>
    <n v="0"/>
    <n v="0"/>
    <x v="12"/>
    <x v="1"/>
    <x v="1"/>
    <n v="304.84160000000008"/>
  </r>
  <r>
    <x v="0"/>
    <x v="0"/>
    <n v="0"/>
    <n v="0"/>
    <x v="12"/>
    <x v="1"/>
    <x v="2"/>
    <n v="311.69880000000006"/>
  </r>
  <r>
    <x v="0"/>
    <x v="0"/>
    <n v="0"/>
    <n v="0"/>
    <x v="12"/>
    <x v="1"/>
    <x v="3"/>
    <n v="318.5560000000001"/>
  </r>
  <r>
    <x v="0"/>
    <x v="0"/>
    <n v="0"/>
    <n v="0"/>
    <x v="12"/>
    <x v="1"/>
    <x v="4"/>
    <n v="325.41320000000013"/>
  </r>
  <r>
    <x v="0"/>
    <x v="0"/>
    <n v="0"/>
    <n v="0"/>
    <x v="12"/>
    <x v="1"/>
    <x v="5"/>
    <n v="332.27040000000011"/>
  </r>
  <r>
    <x v="0"/>
    <x v="0"/>
    <s v="1A4 Other Sectors"/>
    <s v="1A4c Agriculture/Forestry/Fishing/Fish Farms"/>
    <x v="10"/>
    <x v="1"/>
    <x v="0"/>
    <n v="277.62882840000003"/>
  </r>
  <r>
    <x v="0"/>
    <x v="0"/>
    <s v="1A4 Other Sectors"/>
    <s v="1A4c Agriculture/Forestry/Fishing/Fish Farms"/>
    <x v="10"/>
    <x v="1"/>
    <x v="1"/>
    <n v="264.31020000000001"/>
  </r>
  <r>
    <x v="0"/>
    <x v="0"/>
    <s v="1A4 Other Sectors"/>
    <s v="1A4c Agriculture/Forestry/Fishing/Fish Farms"/>
    <x v="10"/>
    <x v="1"/>
    <x v="2"/>
    <n v="268.88400000000001"/>
  </r>
  <r>
    <x v="0"/>
    <x v="0"/>
    <s v="1A4 Other Sectors"/>
    <s v="1A4c Agriculture/Forestry/Fishing/Fish Farms"/>
    <x v="10"/>
    <x v="1"/>
    <x v="3"/>
    <n v="286.1397"/>
  </r>
  <r>
    <x v="0"/>
    <x v="0"/>
    <s v="1A4 Other Sectors"/>
    <s v="1A4c Agriculture/Forestry/Fishing/Fish Farms"/>
    <x v="10"/>
    <x v="1"/>
    <x v="4"/>
    <n v="294.38639999999998"/>
  </r>
  <r>
    <x v="0"/>
    <x v="0"/>
    <s v="1A4 Other Sectors"/>
    <s v="1A4c Agriculture/Forestry/Fishing/Fish Farms"/>
    <x v="10"/>
    <x v="1"/>
    <x v="5"/>
    <n v="311.50349999999997"/>
  </r>
  <r>
    <x v="0"/>
    <x v="0"/>
    <s v="1A4 Other Sectors"/>
    <s v="1A4c Agriculture/Forestry/Fishing/Fish Farms"/>
    <x v="3"/>
    <x v="1"/>
    <x v="0"/>
    <n v="115.03137199999999"/>
  </r>
  <r>
    <x v="0"/>
    <x v="0"/>
    <s v="1A4 Other Sectors"/>
    <s v="1A4c Agriculture/Forestry/Fishing/Fish Farms"/>
    <x v="3"/>
    <x v="1"/>
    <x v="1"/>
    <n v="246.47319999999999"/>
  </r>
  <r>
    <x v="0"/>
    <x v="0"/>
    <s v="1A4 Other Sectors"/>
    <s v="1A4c Agriculture/Forestry/Fishing/Fish Farms"/>
    <x v="3"/>
    <x v="1"/>
    <x v="2"/>
    <n v="311.38739600000002"/>
  </r>
  <r>
    <x v="0"/>
    <x v="0"/>
    <s v="1A4 Other Sectors"/>
    <s v="1A4c Agriculture/Forestry/Fishing/Fish Farms"/>
    <x v="3"/>
    <x v="1"/>
    <x v="3"/>
    <n v="410.09243500000002"/>
  </r>
  <r>
    <x v="0"/>
    <x v="0"/>
    <s v="1A4 Other Sectors"/>
    <s v="1A4c Agriculture/Forestry/Fishing/Fish Farms"/>
    <x v="3"/>
    <x v="1"/>
    <x v="4"/>
    <n v="211.4579"/>
  </r>
  <r>
    <x v="0"/>
    <x v="0"/>
    <s v="1A4 Other Sectors"/>
    <s v="1A4c Agriculture/Forestry/Fishing/Fish Farms"/>
    <x v="3"/>
    <x v="1"/>
    <x v="5"/>
    <n v="227.34780000000001"/>
  </r>
  <r>
    <x v="0"/>
    <x v="0"/>
    <s v="1A4 Other Sectors"/>
    <s v="1A4c Agriculture/Forestry/Fishing/Fish Farms"/>
    <x v="0"/>
    <x v="1"/>
    <x v="0"/>
    <n v="2861.5491918000002"/>
  </r>
  <r>
    <x v="0"/>
    <x v="0"/>
    <s v="1A4 Other Sectors"/>
    <s v="1A4c Agriculture/Forestry/Fishing/Fish Farms"/>
    <x v="0"/>
    <x v="1"/>
    <x v="1"/>
    <n v="3061.5897"/>
  </r>
  <r>
    <x v="0"/>
    <x v="0"/>
    <s v="1A4 Other Sectors"/>
    <s v="1A4c Agriculture/Forestry/Fishing/Fish Farms"/>
    <x v="0"/>
    <x v="1"/>
    <x v="2"/>
    <n v="3084.35322"/>
  </r>
  <r>
    <x v="0"/>
    <x v="0"/>
    <s v="1A4 Other Sectors"/>
    <s v="1A4c Agriculture/Forestry/Fishing/Fish Farms"/>
    <x v="0"/>
    <x v="1"/>
    <x v="3"/>
    <n v="3030.6996330000002"/>
  </r>
  <r>
    <x v="0"/>
    <x v="0"/>
    <s v="1A4 Other Sectors"/>
    <s v="1A4c Agriculture/Forestry/Fishing/Fish Farms"/>
    <x v="0"/>
    <x v="1"/>
    <x v="4"/>
    <n v="3307.3053"/>
  </r>
  <r>
    <x v="0"/>
    <x v="0"/>
    <s v="1A4 Other Sectors"/>
    <s v="1A4c Agriculture/Forestry/Fishing/Fish Farms"/>
    <x v="0"/>
    <x v="1"/>
    <x v="5"/>
    <n v="3416.5286999999998"/>
  </r>
  <r>
    <x v="0"/>
    <x v="0"/>
    <s v="1A4 Other Sectors"/>
    <s v="1A4c Agriculture/Forestry/Fishing/Fish Farms"/>
    <x v="1"/>
    <x v="1"/>
    <x v="0"/>
    <n v="162.95223859199999"/>
  </r>
  <r>
    <x v="0"/>
    <x v="0"/>
    <s v="1A4 Other Sectors"/>
    <s v="1A4c Agriculture/Forestry/Fishing/Fish Farms"/>
    <x v="1"/>
    <x v="1"/>
    <x v="1"/>
    <n v="169.25760792"/>
  </r>
  <r>
    <x v="0"/>
    <x v="0"/>
    <s v="1A4 Other Sectors"/>
    <s v="1A4c Agriculture/Forestry/Fishing/Fish Farms"/>
    <x v="1"/>
    <x v="1"/>
    <x v="2"/>
    <n v="176.30791199999999"/>
  </r>
  <r>
    <x v="0"/>
    <x v="0"/>
    <s v="1A4 Other Sectors"/>
    <s v="1A4c Agriculture/Forestry/Fishing/Fish Farms"/>
    <x v="1"/>
    <x v="1"/>
    <x v="3"/>
    <n v="184.29162912000001"/>
  </r>
  <r>
    <x v="0"/>
    <x v="0"/>
    <s v="1A4 Other Sectors"/>
    <s v="1A4c Agriculture/Forestry/Fishing/Fish Farms"/>
    <x v="1"/>
    <x v="1"/>
    <x v="4"/>
    <n v="193.19040000000001"/>
  </r>
  <r>
    <x v="0"/>
    <x v="0"/>
    <s v="1A4 Other Sectors"/>
    <s v="1A4c Agriculture/Forestry/Fishing/Fish Farms"/>
    <x v="1"/>
    <x v="1"/>
    <x v="5"/>
    <n v="203.0976"/>
  </r>
  <r>
    <x v="0"/>
    <x v="0"/>
    <s v="1A4 Other Sectors"/>
    <s v="1A4c Agriculture/Forestry/Fishing/Fish Farms"/>
    <x v="7"/>
    <x v="1"/>
    <x v="0"/>
    <n v="3.205106448"/>
  </r>
  <r>
    <x v="0"/>
    <x v="0"/>
    <s v="1A4 Other Sectors"/>
    <s v="1A4c Agriculture/Forestry/Fishing/Fish Farms"/>
    <x v="7"/>
    <x v="1"/>
    <x v="1"/>
    <n v="2.524"/>
  </r>
  <r>
    <x v="0"/>
    <x v="0"/>
    <s v="1A4 Other Sectors"/>
    <s v="1A4c Agriculture/Forestry/Fishing/Fish Farms"/>
    <x v="7"/>
    <x v="1"/>
    <x v="2"/>
    <n v="2.3347000000000002"/>
  </r>
  <r>
    <x v="0"/>
    <x v="0"/>
    <s v="1A4 Other Sectors"/>
    <s v="1A4c Agriculture/Forestry/Fishing/Fish Farms"/>
    <x v="7"/>
    <x v="1"/>
    <x v="3"/>
    <n v="2.8395000000000001"/>
  </r>
  <r>
    <x v="0"/>
    <x v="0"/>
    <s v="1A4 Other Sectors"/>
    <s v="1A4c Agriculture/Forestry/Fishing/Fish Farms"/>
    <x v="7"/>
    <x v="1"/>
    <x v="4"/>
    <n v="2.8395000000000001"/>
  </r>
  <r>
    <x v="0"/>
    <x v="0"/>
    <s v="1A4 Other Sectors"/>
    <s v="1A4c Agriculture/Forestry/Fishing/Fish Farms"/>
    <x v="7"/>
    <x v="1"/>
    <x v="5"/>
    <n v="2.8395000000000001"/>
  </r>
  <r>
    <x v="0"/>
    <x v="0"/>
    <s v="1A4 Other Sectors"/>
    <s v="1A4c Agriculture/Forestry/Fishing/Fish Farms"/>
    <x v="2"/>
    <x v="1"/>
    <x v="0"/>
    <n v="0"/>
  </r>
  <r>
    <x v="0"/>
    <x v="0"/>
    <s v="1A4 Other Sectors"/>
    <s v="1A4c Agriculture/Forestry/Fishing/Fish Farms"/>
    <x v="2"/>
    <x v="1"/>
    <x v="1"/>
    <n v="40.232500000000002"/>
  </r>
  <r>
    <x v="0"/>
    <x v="0"/>
    <s v="1A4 Other Sectors"/>
    <s v="1A4c Agriculture/Forestry/Fishing/Fish Farms"/>
    <x v="2"/>
    <x v="1"/>
    <x v="2"/>
    <n v="62.292037500000006"/>
  </r>
  <r>
    <x v="0"/>
    <x v="0"/>
    <s v="1A4 Other Sectors"/>
    <s v="1A4c Agriculture/Forestry/Fishing/Fish Farms"/>
    <x v="2"/>
    <x v="1"/>
    <x v="3"/>
    <n v="135.05992499999999"/>
  </r>
  <r>
    <x v="0"/>
    <x v="0"/>
    <s v="1A4 Other Sectors"/>
    <s v="1A4c Agriculture/Forestry/Fishing/Fish Farms"/>
    <x v="2"/>
    <x v="1"/>
    <x v="4"/>
    <n v="135.03874999999999"/>
  </r>
  <r>
    <x v="0"/>
    <x v="0"/>
    <s v="1A4 Other Sectors"/>
    <s v="1A4c Agriculture/Forestry/Fishing/Fish Farms"/>
    <x v="2"/>
    <x v="1"/>
    <x v="5"/>
    <n v="135.03874999999999"/>
  </r>
  <r>
    <x v="0"/>
    <x v="0"/>
    <s v="1A4 Other Sectors"/>
    <s v="1A4a Commercial/Institutional"/>
    <x v="3"/>
    <x v="2"/>
    <x v="0"/>
    <n v="1.9302899999999999E-3"/>
  </r>
  <r>
    <x v="0"/>
    <x v="0"/>
    <s v="1A4 Other Sectors"/>
    <s v="1A4a Commercial/Institutional"/>
    <x v="3"/>
    <x v="2"/>
    <x v="1"/>
    <n v="2.0637239999999999E-3"/>
  </r>
  <r>
    <x v="0"/>
    <x v="0"/>
    <s v="1A4 Other Sectors"/>
    <s v="1A4a Commercial/Institutional"/>
    <x v="3"/>
    <x v="2"/>
    <x v="2"/>
    <n v="1.9423079999999998E-3"/>
  </r>
  <r>
    <x v="0"/>
    <x v="0"/>
    <s v="1A4 Other Sectors"/>
    <s v="1A4a Commercial/Institutional"/>
    <x v="3"/>
    <x v="2"/>
    <x v="3"/>
    <n v="1.8208919999999997E-3"/>
  </r>
  <r>
    <x v="0"/>
    <x v="0"/>
    <s v="1A4 Other Sectors"/>
    <s v="1A4a Commercial/Institutional"/>
    <x v="3"/>
    <x v="2"/>
    <x v="4"/>
    <n v="1.6980000000000001E-3"/>
  </r>
  <r>
    <x v="0"/>
    <x v="0"/>
    <s v="1A4 Other Sectors"/>
    <s v="1A4a Commercial/Institutional"/>
    <x v="3"/>
    <x v="2"/>
    <x v="5"/>
    <n v="1.578E-3"/>
  </r>
  <r>
    <x v="0"/>
    <x v="0"/>
    <s v="1A4 Other Sectors"/>
    <s v="1A4a Commercial/Institutional"/>
    <x v="0"/>
    <x v="2"/>
    <x v="0"/>
    <n v="0.43766384400000002"/>
  </r>
  <r>
    <x v="0"/>
    <x v="0"/>
    <s v="1A4 Other Sectors"/>
    <s v="1A4a Commercial/Institutional"/>
    <x v="0"/>
    <x v="2"/>
    <x v="1"/>
    <n v="0.5185554"/>
  </r>
  <r>
    <x v="0"/>
    <x v="0"/>
    <s v="1A4 Other Sectors"/>
    <s v="1A4a Commercial/Institutional"/>
    <x v="0"/>
    <x v="2"/>
    <x v="2"/>
    <n v="0.53653200000000001"/>
  </r>
  <r>
    <x v="0"/>
    <x v="0"/>
    <s v="1A4 Other Sectors"/>
    <s v="1A4a Commercial/Institutional"/>
    <x v="0"/>
    <x v="2"/>
    <x v="3"/>
    <n v="0.55450860000000013"/>
  </r>
  <r>
    <x v="0"/>
    <x v="0"/>
    <s v="1A4 Other Sectors"/>
    <s v="1A4a Commercial/Institutional"/>
    <x v="0"/>
    <x v="2"/>
    <x v="4"/>
    <n v="0.57248399999999999"/>
  </r>
  <r>
    <x v="0"/>
    <x v="0"/>
    <s v="1A4 Other Sectors"/>
    <s v="1A4a Commercial/Institutional"/>
    <x v="0"/>
    <x v="2"/>
    <x v="5"/>
    <n v="0.59046299999999996"/>
  </r>
  <r>
    <x v="0"/>
    <x v="0"/>
    <s v="1A4 Other Sectors"/>
    <s v="1A4a Commercial/Institutional"/>
    <x v="1"/>
    <x v="2"/>
    <x v="0"/>
    <n v="7.0886399999999988E-2"/>
  </r>
  <r>
    <x v="0"/>
    <x v="0"/>
    <s v="1A4 Other Sectors"/>
    <s v="1A4a Commercial/Institutional"/>
    <x v="1"/>
    <x v="2"/>
    <x v="1"/>
    <n v="6.0200974578008028E-2"/>
  </r>
  <r>
    <x v="0"/>
    <x v="0"/>
    <s v="1A4 Other Sectors"/>
    <s v="1A4a Commercial/Institutional"/>
    <x v="1"/>
    <x v="2"/>
    <x v="2"/>
    <n v="6.0193561431952494E-2"/>
  </r>
  <r>
    <x v="0"/>
    <x v="0"/>
    <s v="1A4 Other Sectors"/>
    <s v="1A4a Commercial/Institutional"/>
    <x v="1"/>
    <x v="2"/>
    <x v="3"/>
    <n v="6.020790911302723E-2"/>
  </r>
  <r>
    <x v="0"/>
    <x v="0"/>
    <s v="1A4 Other Sectors"/>
    <s v="1A4a Commercial/Institutional"/>
    <x v="1"/>
    <x v="2"/>
    <x v="4"/>
    <n v="6.0213000000000003E-2"/>
  </r>
  <r>
    <x v="0"/>
    <x v="0"/>
    <s v="1A4 Other Sectors"/>
    <s v="1A4a Commercial/Institutional"/>
    <x v="1"/>
    <x v="2"/>
    <x v="5"/>
    <n v="6.0221999999999998E-2"/>
  </r>
  <r>
    <x v="0"/>
    <x v="0"/>
    <s v="1A4 Other Sectors"/>
    <s v="1A4a Commercial/Institutional"/>
    <x v="2"/>
    <x v="2"/>
    <x v="0"/>
    <n v="3.5685944000000004E-2"/>
  </r>
  <r>
    <x v="0"/>
    <x v="0"/>
    <s v="1A4 Other Sectors"/>
    <s v="1A4a Commercial/Institutional"/>
    <x v="2"/>
    <x v="2"/>
    <x v="1"/>
    <n v="3.5786999999999999E-2"/>
  </r>
  <r>
    <x v="0"/>
    <x v="0"/>
    <s v="1A4 Other Sectors"/>
    <s v="1A4a Commercial/Institutional"/>
    <x v="2"/>
    <x v="2"/>
    <x v="2"/>
    <n v="3.3503999999999999E-2"/>
  </r>
  <r>
    <x v="0"/>
    <x v="0"/>
    <s v="1A4 Other Sectors"/>
    <s v="1A4a Commercial/Institutional"/>
    <x v="2"/>
    <x v="2"/>
    <x v="3"/>
    <n v="3.1220999999999999E-2"/>
  </r>
  <r>
    <x v="0"/>
    <x v="0"/>
    <s v="1A4 Other Sectors"/>
    <s v="1A4a Commercial/Institutional"/>
    <x v="2"/>
    <x v="2"/>
    <x v="4"/>
    <n v="2.8937999999999998E-2"/>
  </r>
  <r>
    <x v="0"/>
    <x v="0"/>
    <s v="1A4 Other Sectors"/>
    <s v="1A4a Commercial/Institutional"/>
    <x v="2"/>
    <x v="2"/>
    <x v="5"/>
    <n v="2.6655000000000002E-2"/>
  </r>
  <r>
    <x v="0"/>
    <x v="0"/>
    <s v="1A4 Other Sectors"/>
    <s v="1A4a Commercial/Institutional"/>
    <x v="11"/>
    <x v="2"/>
    <x v="0"/>
    <n v="0"/>
  </r>
  <r>
    <x v="0"/>
    <x v="0"/>
    <s v="1A4 Other Sectors"/>
    <s v="1A4a Commercial/Institutional"/>
    <x v="11"/>
    <x v="2"/>
    <x v="1"/>
    <n v="0"/>
  </r>
  <r>
    <x v="0"/>
    <x v="0"/>
    <s v="1A4 Other Sectors"/>
    <s v="1A4a Commercial/Institutional"/>
    <x v="11"/>
    <x v="2"/>
    <x v="2"/>
    <n v="0"/>
  </r>
  <r>
    <x v="0"/>
    <x v="0"/>
    <s v="1A4 Other Sectors"/>
    <s v="1A4a Commercial/Institutional"/>
    <x v="11"/>
    <x v="2"/>
    <x v="3"/>
    <n v="0"/>
  </r>
  <r>
    <x v="0"/>
    <x v="0"/>
    <s v="1A4 Other Sectors"/>
    <s v="1A4a Commercial/Institutional"/>
    <x v="11"/>
    <x v="2"/>
    <x v="4"/>
    <n v="0"/>
  </r>
  <r>
    <x v="0"/>
    <x v="0"/>
    <s v="1A4 Other Sectors"/>
    <s v="1A4a Commercial/Institutional"/>
    <x v="11"/>
    <x v="2"/>
    <x v="5"/>
    <n v="0"/>
  </r>
  <r>
    <x v="0"/>
    <x v="0"/>
    <s v="1A4 Other Sectors"/>
    <s v="1A4a Commercial/Institutional"/>
    <x v="5"/>
    <x v="2"/>
    <x v="0"/>
    <n v="3.1382400000000031E-4"/>
  </r>
  <r>
    <x v="0"/>
    <x v="0"/>
    <s v="1A4 Other Sectors"/>
    <s v="1A4a Commercial/Institutional"/>
    <x v="5"/>
    <x v="2"/>
    <x v="1"/>
    <n v="4.66396E-4"/>
  </r>
  <r>
    <x v="0"/>
    <x v="0"/>
    <s v="1A4 Other Sectors"/>
    <s v="1A4a Commercial/Institutional"/>
    <x v="5"/>
    <x v="2"/>
    <x v="2"/>
    <n v="4.8508499999999995E-4"/>
  </r>
  <r>
    <x v="0"/>
    <x v="0"/>
    <s v="1A4 Other Sectors"/>
    <s v="1A4a Commercial/Institutional"/>
    <x v="5"/>
    <x v="2"/>
    <x v="3"/>
    <n v="5.0377400000000002E-4"/>
  </r>
  <r>
    <x v="0"/>
    <x v="0"/>
    <s v="1A4 Other Sectors"/>
    <s v="1A4a Commercial/Institutional"/>
    <x v="5"/>
    <x v="2"/>
    <x v="4"/>
    <n v="5.22E-4"/>
  </r>
  <r>
    <x v="0"/>
    <x v="0"/>
    <s v="1A4 Other Sectors"/>
    <s v="1A4a Commercial/Institutional"/>
    <x v="5"/>
    <x v="2"/>
    <x v="5"/>
    <n v="5.4100000000000003E-4"/>
  </r>
  <r>
    <x v="0"/>
    <x v="0"/>
    <s v="1A4 Other Sectors"/>
    <s v="1A4b Residential"/>
    <x v="3"/>
    <x v="2"/>
    <x v="0"/>
    <n v="4.3786281000000003E-2"/>
  </r>
  <r>
    <x v="0"/>
    <x v="0"/>
    <s v="1A4 Other Sectors"/>
    <s v="1A4b Residential"/>
    <x v="3"/>
    <x v="2"/>
    <x v="1"/>
    <n v="4.3784999999999998E-2"/>
  </r>
  <r>
    <x v="0"/>
    <x v="0"/>
    <s v="1A4 Other Sectors"/>
    <s v="1A4b Residential"/>
    <x v="3"/>
    <x v="2"/>
    <x v="2"/>
    <n v="3.1986000000000001E-2"/>
  </r>
  <r>
    <x v="0"/>
    <x v="0"/>
    <s v="1A4 Other Sectors"/>
    <s v="1A4b Residential"/>
    <x v="3"/>
    <x v="2"/>
    <x v="3"/>
    <n v="3.6826110000000002E-2"/>
  </r>
  <r>
    <x v="0"/>
    <x v="0"/>
    <s v="1A4 Other Sectors"/>
    <s v="1A4b Residential"/>
    <x v="3"/>
    <x v="2"/>
    <x v="4"/>
    <n v="3.3260999999999999E-2"/>
  </r>
  <r>
    <x v="0"/>
    <x v="0"/>
    <s v="1A4 Other Sectors"/>
    <s v="1A4b Residential"/>
    <x v="3"/>
    <x v="2"/>
    <x v="5"/>
    <n v="2.8947000000000001E-2"/>
  </r>
  <r>
    <x v="0"/>
    <x v="0"/>
    <s v="1A4 Other Sectors"/>
    <s v="1A4b Residential"/>
    <x v="1"/>
    <x v="2"/>
    <x v="0"/>
    <n v="4.1822975999999997E-5"/>
  </r>
  <r>
    <x v="0"/>
    <x v="0"/>
    <s v="1A4 Other Sectors"/>
    <s v="1A4b Residential"/>
    <x v="1"/>
    <x v="2"/>
    <x v="1"/>
    <n v="3.9295200000000003E-5"/>
  </r>
  <r>
    <x v="0"/>
    <x v="0"/>
    <s v="1A4 Other Sectors"/>
    <s v="1A4b Residential"/>
    <x v="1"/>
    <x v="2"/>
    <x v="2"/>
    <n v="3.9518099999999997E-5"/>
  </r>
  <r>
    <x v="0"/>
    <x v="0"/>
    <s v="1A4 Other Sectors"/>
    <s v="1A4b Residential"/>
    <x v="1"/>
    <x v="2"/>
    <x v="3"/>
    <n v="3.9740999999999998E-5"/>
  </r>
  <r>
    <x v="0"/>
    <x v="0"/>
    <s v="1A4 Other Sectors"/>
    <s v="1A4b Residential"/>
    <x v="1"/>
    <x v="2"/>
    <x v="4"/>
    <n v="3.8999999999999999E-5"/>
  </r>
  <r>
    <x v="0"/>
    <x v="0"/>
    <s v="1A4 Other Sectors"/>
    <s v="1A4b Residential"/>
    <x v="1"/>
    <x v="2"/>
    <x v="5"/>
    <n v="3.8999999999999999E-5"/>
  </r>
  <r>
    <x v="0"/>
    <x v="0"/>
    <s v="1A4 Other Sectors"/>
    <s v="1A4b Residential"/>
    <x v="7"/>
    <x v="2"/>
    <x v="0"/>
    <n v="1.74976848E-2"/>
  </r>
  <r>
    <x v="0"/>
    <x v="0"/>
    <s v="1A4 Other Sectors"/>
    <s v="1A4b Residential"/>
    <x v="7"/>
    <x v="2"/>
    <x v="1"/>
    <n v="1.72432E-2"/>
  </r>
  <r>
    <x v="0"/>
    <x v="0"/>
    <s v="1A4 Other Sectors"/>
    <s v="1A4b Residential"/>
    <x v="7"/>
    <x v="2"/>
    <x v="2"/>
    <n v="1.7427000000000002E-2"/>
  </r>
  <r>
    <x v="0"/>
    <x v="0"/>
    <s v="1A4 Other Sectors"/>
    <s v="1A4b Residential"/>
    <x v="7"/>
    <x v="2"/>
    <x v="3"/>
    <n v="1.7610799999999999E-2"/>
  </r>
  <r>
    <x v="0"/>
    <x v="0"/>
    <s v="1A4 Other Sectors"/>
    <s v="1A4b Residential"/>
    <x v="7"/>
    <x v="2"/>
    <x v="4"/>
    <n v="1.7794999999999998E-2"/>
  </r>
  <r>
    <x v="0"/>
    <x v="0"/>
    <s v="1A4 Other Sectors"/>
    <s v="1A4b Residential"/>
    <x v="7"/>
    <x v="2"/>
    <x v="5"/>
    <n v="1.7978000000000001E-2"/>
  </r>
  <r>
    <x v="0"/>
    <x v="0"/>
    <s v="1A4 Other Sectors"/>
    <s v="1A4b Residential"/>
    <x v="2"/>
    <x v="2"/>
    <x v="0"/>
    <n v="0.19181194899999998"/>
  </r>
  <r>
    <x v="0"/>
    <x v="0"/>
    <s v="1A4 Other Sectors"/>
    <s v="1A4b Residential"/>
    <x v="2"/>
    <x v="2"/>
    <x v="1"/>
    <n v="0.23595099999999999"/>
  </r>
  <r>
    <x v="0"/>
    <x v="0"/>
    <s v="1A4 Other Sectors"/>
    <s v="1A4b Residential"/>
    <x v="2"/>
    <x v="2"/>
    <x v="2"/>
    <n v="0.248137"/>
  </r>
  <r>
    <x v="0"/>
    <x v="0"/>
    <s v="1A4 Other Sectors"/>
    <s v="1A4b Residential"/>
    <x v="2"/>
    <x v="2"/>
    <x v="3"/>
    <n v="0.248137"/>
  </r>
  <r>
    <x v="0"/>
    <x v="0"/>
    <s v="1A4 Other Sectors"/>
    <s v="1A4b Residential"/>
    <x v="2"/>
    <x v="2"/>
    <x v="4"/>
    <n v="0.27629900000000002"/>
  </r>
  <r>
    <x v="0"/>
    <x v="0"/>
    <s v="1A4 Other Sectors"/>
    <s v="1A4b Residential"/>
    <x v="2"/>
    <x v="2"/>
    <x v="5"/>
    <n v="0.29441499999999998"/>
  </r>
  <r>
    <x v="0"/>
    <x v="0"/>
    <n v="0"/>
    <n v="0"/>
    <x v="12"/>
    <x v="2"/>
    <x v="0"/>
    <n v="3.6496531889999995"/>
  </r>
  <r>
    <x v="0"/>
    <x v="0"/>
    <n v="0"/>
    <n v="0"/>
    <x v="12"/>
    <x v="2"/>
    <x v="1"/>
    <n v="2.8314300000000001"/>
  </r>
  <r>
    <x v="0"/>
    <x v="0"/>
    <n v="0"/>
    <n v="0"/>
    <x v="12"/>
    <x v="2"/>
    <x v="2"/>
    <n v="2.72925"/>
  </r>
  <r>
    <x v="0"/>
    <x v="0"/>
    <n v="0"/>
    <n v="0"/>
    <x v="12"/>
    <x v="2"/>
    <x v="3"/>
    <n v="2.6763300000000001"/>
  </r>
  <r>
    <x v="0"/>
    <x v="0"/>
    <n v="0"/>
    <n v="0"/>
    <x v="12"/>
    <x v="2"/>
    <x v="4"/>
    <n v="2.59056"/>
  </r>
  <r>
    <x v="0"/>
    <x v="0"/>
    <n v="0"/>
    <n v="0"/>
    <x v="12"/>
    <x v="2"/>
    <x v="5"/>
    <n v="2.51301"/>
  </r>
  <r>
    <x v="0"/>
    <x v="0"/>
    <n v="0"/>
    <n v="0"/>
    <x v="13"/>
    <x v="2"/>
    <x v="0"/>
    <n v="0"/>
  </r>
  <r>
    <x v="0"/>
    <x v="0"/>
    <n v="0"/>
    <n v="0"/>
    <x v="13"/>
    <x v="2"/>
    <x v="1"/>
    <n v="0"/>
  </r>
  <r>
    <x v="0"/>
    <x v="0"/>
    <n v="0"/>
    <n v="0"/>
    <x v="13"/>
    <x v="2"/>
    <x v="2"/>
    <n v="0"/>
  </r>
  <r>
    <x v="0"/>
    <x v="0"/>
    <n v="0"/>
    <n v="0"/>
    <x v="13"/>
    <x v="2"/>
    <x v="3"/>
    <n v="0"/>
  </r>
  <r>
    <x v="0"/>
    <x v="0"/>
    <n v="0"/>
    <n v="0"/>
    <x v="13"/>
    <x v="2"/>
    <x v="4"/>
    <n v="0"/>
  </r>
  <r>
    <x v="0"/>
    <x v="0"/>
    <n v="0"/>
    <n v="0"/>
    <x v="13"/>
    <x v="2"/>
    <x v="5"/>
    <n v="0"/>
  </r>
  <r>
    <x v="0"/>
    <x v="0"/>
    <n v="0"/>
    <n v="0"/>
    <x v="12"/>
    <x v="2"/>
    <x v="0"/>
    <n v="7.981725000000002E-2"/>
  </r>
  <r>
    <x v="0"/>
    <x v="0"/>
    <n v="0"/>
    <n v="0"/>
    <x v="12"/>
    <x v="2"/>
    <x v="1"/>
    <n v="8.1654000000000018E-2"/>
  </r>
  <r>
    <x v="0"/>
    <x v="0"/>
    <n v="0"/>
    <n v="0"/>
    <x v="12"/>
    <x v="2"/>
    <x v="2"/>
    <n v="8.3490750000000016E-2"/>
  </r>
  <r>
    <x v="0"/>
    <x v="0"/>
    <n v="0"/>
    <n v="0"/>
    <x v="12"/>
    <x v="2"/>
    <x v="3"/>
    <n v="8.5327500000000028E-2"/>
  </r>
  <r>
    <x v="0"/>
    <x v="0"/>
    <n v="0"/>
    <n v="0"/>
    <x v="12"/>
    <x v="2"/>
    <x v="4"/>
    <n v="8.716425000000004E-2"/>
  </r>
  <r>
    <x v="0"/>
    <x v="0"/>
    <n v="0"/>
    <n v="0"/>
    <x v="12"/>
    <x v="2"/>
    <x v="5"/>
    <n v="8.9001000000000025E-2"/>
  </r>
  <r>
    <x v="0"/>
    <x v="0"/>
    <s v="1A4 Other Sectors"/>
    <s v="1A4c Agriculture/Forestry/Fishing/Fish Farms"/>
    <x v="10"/>
    <x v="2"/>
    <x v="0"/>
    <n v="1.2018564000000001E-2"/>
  </r>
  <r>
    <x v="0"/>
    <x v="0"/>
    <s v="1A4 Other Sectors"/>
    <s v="1A4c Agriculture/Forestry/Fishing/Fish Farms"/>
    <x v="10"/>
    <x v="2"/>
    <x v="1"/>
    <n v="1.1442000000000001E-2"/>
  </r>
  <r>
    <x v="0"/>
    <x v="0"/>
    <s v="1A4 Other Sectors"/>
    <s v="1A4c Agriculture/Forestry/Fishing/Fish Farms"/>
    <x v="10"/>
    <x v="2"/>
    <x v="2"/>
    <n v="1.1639999999999999E-2"/>
  </r>
  <r>
    <x v="0"/>
    <x v="0"/>
    <s v="1A4 Other Sectors"/>
    <s v="1A4c Agriculture/Forestry/Fishing/Fish Farms"/>
    <x v="10"/>
    <x v="2"/>
    <x v="3"/>
    <n v="1.2387E-2"/>
  </r>
  <r>
    <x v="0"/>
    <x v="0"/>
    <s v="1A4 Other Sectors"/>
    <s v="1A4c Agriculture/Forestry/Fishing/Fish Farms"/>
    <x v="10"/>
    <x v="2"/>
    <x v="4"/>
    <n v="1.2744E-2"/>
  </r>
  <r>
    <x v="0"/>
    <x v="0"/>
    <s v="1A4 Other Sectors"/>
    <s v="1A4c Agriculture/Forestry/Fishing/Fish Farms"/>
    <x v="10"/>
    <x v="2"/>
    <x v="5"/>
    <n v="1.3485E-2"/>
  </r>
  <r>
    <x v="0"/>
    <x v="0"/>
    <s v="1A4 Other Sectors"/>
    <s v="1A4c Agriculture/Forestry/Fishing/Fish Farms"/>
    <x v="3"/>
    <x v="2"/>
    <x v="0"/>
    <n v="4.7996399999999991E-3"/>
  </r>
  <r>
    <x v="0"/>
    <x v="0"/>
    <s v="1A4 Other Sectors"/>
    <s v="1A4c Agriculture/Forestry/Fishing/Fish Farms"/>
    <x v="3"/>
    <x v="2"/>
    <x v="1"/>
    <n v="1.0284E-2"/>
  </r>
  <r>
    <x v="0"/>
    <x v="0"/>
    <s v="1A4 Other Sectors"/>
    <s v="1A4c Agriculture/Forestry/Fishing/Fish Farms"/>
    <x v="3"/>
    <x v="2"/>
    <x v="2"/>
    <n v="1.299252E-2"/>
  </r>
  <r>
    <x v="0"/>
    <x v="0"/>
    <s v="1A4 Other Sectors"/>
    <s v="1A4c Agriculture/Forestry/Fishing/Fish Farms"/>
    <x v="3"/>
    <x v="2"/>
    <x v="3"/>
    <n v="1.7110949999999996E-2"/>
  </r>
  <r>
    <x v="0"/>
    <x v="0"/>
    <s v="1A4 Other Sectors"/>
    <s v="1A4c Agriculture/Forestry/Fishing/Fish Farms"/>
    <x v="3"/>
    <x v="2"/>
    <x v="4"/>
    <n v="8.8229999999999992E-3"/>
  </r>
  <r>
    <x v="0"/>
    <x v="0"/>
    <s v="1A4 Other Sectors"/>
    <s v="1A4c Agriculture/Forestry/Fishing/Fish Farms"/>
    <x v="3"/>
    <x v="2"/>
    <x v="5"/>
    <n v="9.4859999999999996E-3"/>
  </r>
  <r>
    <x v="0"/>
    <x v="0"/>
    <s v="1A4 Other Sectors"/>
    <s v="1A4c Agriculture/Forestry/Fishing/Fish Farms"/>
    <x v="0"/>
    <x v="2"/>
    <x v="0"/>
    <n v="0.11585219400000001"/>
  </r>
  <r>
    <x v="0"/>
    <x v="0"/>
    <s v="1A4 Other Sectors"/>
    <s v="1A4c Agriculture/Forestry/Fishing/Fish Farms"/>
    <x v="0"/>
    <x v="2"/>
    <x v="1"/>
    <n v="0.12395100000000001"/>
  </r>
  <r>
    <x v="0"/>
    <x v="0"/>
    <s v="1A4 Other Sectors"/>
    <s v="1A4c Agriculture/Forestry/Fishing/Fish Farms"/>
    <x v="0"/>
    <x v="2"/>
    <x v="2"/>
    <n v="0.12487259999999999"/>
  </r>
  <r>
    <x v="0"/>
    <x v="0"/>
    <s v="1A4 Other Sectors"/>
    <s v="1A4c Agriculture/Forestry/Fishing/Fish Farms"/>
    <x v="0"/>
    <x v="2"/>
    <x v="3"/>
    <n v="0.12270038999999998"/>
  </r>
  <r>
    <x v="0"/>
    <x v="0"/>
    <s v="1A4 Other Sectors"/>
    <s v="1A4c Agriculture/Forestry/Fishing/Fish Farms"/>
    <x v="0"/>
    <x v="2"/>
    <x v="4"/>
    <n v="0.13389899999999999"/>
  </r>
  <r>
    <x v="0"/>
    <x v="0"/>
    <s v="1A4 Other Sectors"/>
    <s v="1A4c Agriculture/Forestry/Fishing/Fish Farms"/>
    <x v="0"/>
    <x v="2"/>
    <x v="5"/>
    <n v="0.138321"/>
  </r>
  <r>
    <x v="0"/>
    <x v="0"/>
    <s v="1A4 Other Sectors"/>
    <s v="1A4c Agriculture/Forestry/Fishing/Fish Farms"/>
    <x v="1"/>
    <x v="2"/>
    <x v="0"/>
    <n v="6.3159782399999998E-3"/>
  </r>
  <r>
    <x v="0"/>
    <x v="0"/>
    <s v="1A4 Other Sectors"/>
    <s v="1A4c Agriculture/Forestry/Fishing/Fish Farms"/>
    <x v="1"/>
    <x v="2"/>
    <x v="1"/>
    <n v="6.5603723999999993E-3"/>
  </r>
  <r>
    <x v="0"/>
    <x v="0"/>
    <s v="1A4 Other Sectors"/>
    <s v="1A4c Agriculture/Forestry/Fishing/Fish Farms"/>
    <x v="1"/>
    <x v="2"/>
    <x v="2"/>
    <n v="6.8336400000000002E-3"/>
  </r>
  <r>
    <x v="0"/>
    <x v="0"/>
    <s v="1A4 Other Sectors"/>
    <s v="1A4c Agriculture/Forestry/Fishing/Fish Farms"/>
    <x v="1"/>
    <x v="2"/>
    <x v="3"/>
    <n v="7.1430864E-3"/>
  </r>
  <r>
    <x v="0"/>
    <x v="0"/>
    <s v="1A4 Other Sectors"/>
    <s v="1A4c Agriculture/Forestry/Fishing/Fish Farms"/>
    <x v="1"/>
    <x v="2"/>
    <x v="4"/>
    <n v="7.4879999999999999E-3"/>
  </r>
  <r>
    <x v="0"/>
    <x v="0"/>
    <s v="1A4 Other Sectors"/>
    <s v="1A4c Agriculture/Forestry/Fishing/Fish Farms"/>
    <x v="1"/>
    <x v="2"/>
    <x v="5"/>
    <n v="7.8720000000000005E-3"/>
  </r>
  <r>
    <x v="0"/>
    <x v="0"/>
    <s v="1A4 Other Sectors"/>
    <s v="1A4c Agriculture/Forestry/Fishing/Fish Farms"/>
    <x v="7"/>
    <x v="2"/>
    <x v="0"/>
    <n v="5.0794080000000001E-5"/>
  </r>
  <r>
    <x v="0"/>
    <x v="0"/>
    <s v="1A4 Other Sectors"/>
    <s v="1A4c Agriculture/Forestry/Fishing/Fish Farms"/>
    <x v="7"/>
    <x v="2"/>
    <x v="1"/>
    <n v="4.0000000000000003E-5"/>
  </r>
  <r>
    <x v="0"/>
    <x v="0"/>
    <s v="1A4 Other Sectors"/>
    <s v="1A4c Agriculture/Forestry/Fishing/Fish Farms"/>
    <x v="7"/>
    <x v="2"/>
    <x v="2"/>
    <n v="3.6999999999999998E-5"/>
  </r>
  <r>
    <x v="0"/>
    <x v="0"/>
    <s v="1A4 Other Sectors"/>
    <s v="1A4c Agriculture/Forestry/Fishing/Fish Farms"/>
    <x v="7"/>
    <x v="2"/>
    <x v="3"/>
    <n v="4.5000000000000003E-5"/>
  </r>
  <r>
    <x v="0"/>
    <x v="0"/>
    <s v="1A4 Other Sectors"/>
    <s v="1A4c Agriculture/Forestry/Fishing/Fish Farms"/>
    <x v="7"/>
    <x v="2"/>
    <x v="4"/>
    <n v="4.5000000000000003E-5"/>
  </r>
  <r>
    <x v="0"/>
    <x v="0"/>
    <s v="1A4 Other Sectors"/>
    <s v="1A4c Agriculture/Forestry/Fishing/Fish Farms"/>
    <x v="7"/>
    <x v="2"/>
    <x v="5"/>
    <n v="4.5000000000000003E-5"/>
  </r>
  <r>
    <x v="0"/>
    <x v="0"/>
    <s v="1A4 Other Sectors"/>
    <s v="1A4c Agriculture/Forestry/Fishing/Fish Farms"/>
    <x v="2"/>
    <x v="2"/>
    <x v="0"/>
    <n v="0"/>
  </r>
  <r>
    <x v="0"/>
    <x v="0"/>
    <s v="1A4 Other Sectors"/>
    <s v="1A4c Agriculture/Forestry/Fishing/Fish Farms"/>
    <x v="2"/>
    <x v="2"/>
    <x v="1"/>
    <n v="4.1800000000000002E-4"/>
  </r>
  <r>
    <x v="0"/>
    <x v="0"/>
    <s v="1A4 Other Sectors"/>
    <s v="1A4c Agriculture/Forestry/Fishing/Fish Farms"/>
    <x v="2"/>
    <x v="2"/>
    <x v="2"/>
    <n v="6.4719000000000007E-4"/>
  </r>
  <r>
    <x v="0"/>
    <x v="0"/>
    <s v="1A4 Other Sectors"/>
    <s v="1A4c Agriculture/Forestry/Fishing/Fish Farms"/>
    <x v="2"/>
    <x v="2"/>
    <x v="3"/>
    <n v="1.4032199999999999E-3"/>
  </r>
  <r>
    <x v="0"/>
    <x v="0"/>
    <s v="1A4 Other Sectors"/>
    <s v="1A4c Agriculture/Forestry/Fishing/Fish Farms"/>
    <x v="2"/>
    <x v="2"/>
    <x v="4"/>
    <n v="1.403E-3"/>
  </r>
  <r>
    <x v="0"/>
    <x v="0"/>
    <s v="1A4 Other Sectors"/>
    <s v="1A4c Agriculture/Forestry/Fishing/Fish Farms"/>
    <x v="2"/>
    <x v="2"/>
    <x v="5"/>
    <n v="1.403E-3"/>
  </r>
  <r>
    <x v="0"/>
    <x v="0"/>
    <s v="1A4 Other Sectors"/>
    <s v="1A4a Commercial/Institutional"/>
    <x v="3"/>
    <x v="3"/>
    <x v="0"/>
    <n v="3.8605799999999994E-4"/>
  </r>
  <r>
    <x v="0"/>
    <x v="0"/>
    <s v="1A4 Other Sectors"/>
    <s v="1A4a Commercial/Institutional"/>
    <x v="3"/>
    <x v="3"/>
    <x v="1"/>
    <n v="4.1274479999999994E-4"/>
  </r>
  <r>
    <x v="0"/>
    <x v="0"/>
    <s v="1A4 Other Sectors"/>
    <s v="1A4a Commercial/Institutional"/>
    <x v="3"/>
    <x v="3"/>
    <x v="2"/>
    <n v="3.8846159999999993E-4"/>
  </r>
  <r>
    <x v="0"/>
    <x v="0"/>
    <s v="1A4 Other Sectors"/>
    <s v="1A4a Commercial/Institutional"/>
    <x v="3"/>
    <x v="3"/>
    <x v="3"/>
    <n v="3.6417839999999997E-4"/>
  </r>
  <r>
    <x v="0"/>
    <x v="0"/>
    <s v="1A4 Other Sectors"/>
    <s v="1A4a Commercial/Institutional"/>
    <x v="3"/>
    <x v="3"/>
    <x v="4"/>
    <n v="3.3959999999999996E-4"/>
  </r>
  <r>
    <x v="0"/>
    <x v="0"/>
    <s v="1A4 Other Sectors"/>
    <s v="1A4a Commercial/Institutional"/>
    <x v="3"/>
    <x v="3"/>
    <x v="5"/>
    <n v="3.1559999999999997E-4"/>
  </r>
  <r>
    <x v="0"/>
    <x v="0"/>
    <s v="1A4 Other Sectors"/>
    <s v="1A4a Commercial/Institutional"/>
    <x v="0"/>
    <x v="3"/>
    <x v="0"/>
    <n v="8.7532768800000008E-2"/>
  </r>
  <r>
    <x v="0"/>
    <x v="0"/>
    <s v="1A4 Other Sectors"/>
    <s v="1A4a Commercial/Institutional"/>
    <x v="0"/>
    <x v="3"/>
    <x v="1"/>
    <n v="0.10371107999999998"/>
  </r>
  <r>
    <x v="0"/>
    <x v="0"/>
    <s v="1A4 Other Sectors"/>
    <s v="1A4a Commercial/Institutional"/>
    <x v="0"/>
    <x v="3"/>
    <x v="2"/>
    <n v="0.1073064"/>
  </r>
  <r>
    <x v="0"/>
    <x v="0"/>
    <s v="1A4 Other Sectors"/>
    <s v="1A4a Commercial/Institutional"/>
    <x v="0"/>
    <x v="3"/>
    <x v="3"/>
    <n v="0.11090172"/>
  </r>
  <r>
    <x v="0"/>
    <x v="0"/>
    <s v="1A4 Other Sectors"/>
    <s v="1A4a Commercial/Institutional"/>
    <x v="0"/>
    <x v="3"/>
    <x v="4"/>
    <n v="0.11449680000000001"/>
  </r>
  <r>
    <x v="0"/>
    <x v="0"/>
    <s v="1A4 Other Sectors"/>
    <s v="1A4a Commercial/Institutional"/>
    <x v="0"/>
    <x v="3"/>
    <x v="5"/>
    <n v="0.11809259999999999"/>
  </r>
  <r>
    <x v="0"/>
    <x v="0"/>
    <s v="1A4 Other Sectors"/>
    <s v="1A4a Commercial/Institutional"/>
    <x v="1"/>
    <x v="3"/>
    <x v="0"/>
    <n v="1.4177279999999999E-2"/>
  </r>
  <r>
    <x v="0"/>
    <x v="0"/>
    <s v="1A4 Other Sectors"/>
    <s v="1A4a Commercial/Institutional"/>
    <x v="1"/>
    <x v="3"/>
    <x v="1"/>
    <n v="1.2040194915601606E-2"/>
  </r>
  <r>
    <x v="0"/>
    <x v="0"/>
    <s v="1A4 Other Sectors"/>
    <s v="1A4a Commercial/Institutional"/>
    <x v="1"/>
    <x v="3"/>
    <x v="2"/>
    <n v="1.2038712286390498E-2"/>
  </r>
  <r>
    <x v="0"/>
    <x v="0"/>
    <s v="1A4 Other Sectors"/>
    <s v="1A4a Commercial/Institutional"/>
    <x v="1"/>
    <x v="3"/>
    <x v="3"/>
    <n v="1.2041581822605445E-2"/>
  </r>
  <r>
    <x v="0"/>
    <x v="0"/>
    <s v="1A4 Other Sectors"/>
    <s v="1A4a Commercial/Institutional"/>
    <x v="1"/>
    <x v="3"/>
    <x v="4"/>
    <n v="1.2042600000000001E-2"/>
  </r>
  <r>
    <x v="0"/>
    <x v="0"/>
    <s v="1A4 Other Sectors"/>
    <s v="1A4a Commercial/Institutional"/>
    <x v="1"/>
    <x v="3"/>
    <x v="5"/>
    <n v="1.20444E-2"/>
  </r>
  <r>
    <x v="0"/>
    <x v="0"/>
    <s v="1A4 Other Sectors"/>
    <s v="1A4a Commercial/Institutional"/>
    <x v="2"/>
    <x v="3"/>
    <x v="0"/>
    <n v="0.10705783200000001"/>
  </r>
  <r>
    <x v="0"/>
    <x v="0"/>
    <s v="1A4 Other Sectors"/>
    <s v="1A4a Commercial/Institutional"/>
    <x v="2"/>
    <x v="3"/>
    <x v="1"/>
    <n v="0.107361"/>
  </r>
  <r>
    <x v="0"/>
    <x v="0"/>
    <s v="1A4 Other Sectors"/>
    <s v="1A4a Commercial/Institutional"/>
    <x v="2"/>
    <x v="3"/>
    <x v="2"/>
    <n v="0.100512"/>
  </r>
  <r>
    <x v="0"/>
    <x v="0"/>
    <s v="1A4 Other Sectors"/>
    <s v="1A4a Commercial/Institutional"/>
    <x v="2"/>
    <x v="3"/>
    <x v="3"/>
    <n v="9.3662999999999996E-2"/>
  </r>
  <r>
    <x v="0"/>
    <x v="0"/>
    <s v="1A4 Other Sectors"/>
    <s v="1A4a Commercial/Institutional"/>
    <x v="2"/>
    <x v="3"/>
    <x v="4"/>
    <n v="8.6814000000000002E-2"/>
  </r>
  <r>
    <x v="0"/>
    <x v="0"/>
    <s v="1A4 Other Sectors"/>
    <s v="1A4a Commercial/Institutional"/>
    <x v="2"/>
    <x v="3"/>
    <x v="5"/>
    <n v="7.9964999999999994E-2"/>
  </r>
  <r>
    <x v="0"/>
    <x v="0"/>
    <s v="1A4 Other Sectors"/>
    <s v="1A4a Commercial/Institutional"/>
    <x v="11"/>
    <x v="3"/>
    <x v="0"/>
    <n v="0"/>
  </r>
  <r>
    <x v="0"/>
    <x v="0"/>
    <s v="1A4 Other Sectors"/>
    <s v="1A4a Commercial/Institutional"/>
    <x v="11"/>
    <x v="3"/>
    <x v="1"/>
    <n v="0"/>
  </r>
  <r>
    <x v="0"/>
    <x v="0"/>
    <s v="1A4 Other Sectors"/>
    <s v="1A4a Commercial/Institutional"/>
    <x v="11"/>
    <x v="3"/>
    <x v="2"/>
    <n v="0"/>
  </r>
  <r>
    <x v="0"/>
    <x v="0"/>
    <s v="1A4 Other Sectors"/>
    <s v="1A4a Commercial/Institutional"/>
    <x v="11"/>
    <x v="3"/>
    <x v="3"/>
    <n v="0"/>
  </r>
  <r>
    <x v="0"/>
    <x v="0"/>
    <s v="1A4 Other Sectors"/>
    <s v="1A4a Commercial/Institutional"/>
    <x v="11"/>
    <x v="3"/>
    <x v="4"/>
    <n v="0"/>
  </r>
  <r>
    <x v="0"/>
    <x v="0"/>
    <s v="1A4 Other Sectors"/>
    <s v="1A4a Commercial/Institutional"/>
    <x v="11"/>
    <x v="3"/>
    <x v="5"/>
    <n v="0"/>
  </r>
  <r>
    <x v="0"/>
    <x v="0"/>
    <s v="1A4 Other Sectors"/>
    <s v="1A4a Commercial/Institutional"/>
    <x v="5"/>
    <x v="3"/>
    <x v="0"/>
    <n v="3.1382400000000033E-5"/>
  </r>
  <r>
    <x v="0"/>
    <x v="0"/>
    <s v="1A4 Other Sectors"/>
    <s v="1A4a Commercial/Institutional"/>
    <x v="5"/>
    <x v="3"/>
    <x v="1"/>
    <n v="4.66396E-5"/>
  </r>
  <r>
    <x v="0"/>
    <x v="0"/>
    <s v="1A4 Other Sectors"/>
    <s v="1A4a Commercial/Institutional"/>
    <x v="5"/>
    <x v="3"/>
    <x v="2"/>
    <n v="4.8508499999999998E-5"/>
  </r>
  <r>
    <x v="0"/>
    <x v="0"/>
    <s v="1A4 Other Sectors"/>
    <s v="1A4a Commercial/Institutional"/>
    <x v="5"/>
    <x v="3"/>
    <x v="3"/>
    <n v="5.0377400000000003E-5"/>
  </r>
  <r>
    <x v="0"/>
    <x v="0"/>
    <s v="1A4 Other Sectors"/>
    <s v="1A4a Commercial/Institutional"/>
    <x v="5"/>
    <x v="3"/>
    <x v="4"/>
    <n v="5.2200000000000002E-5"/>
  </r>
  <r>
    <x v="0"/>
    <x v="0"/>
    <s v="1A4 Other Sectors"/>
    <s v="1A4a Commercial/Institutional"/>
    <x v="5"/>
    <x v="3"/>
    <x v="5"/>
    <n v="5.41E-5"/>
  </r>
  <r>
    <x v="0"/>
    <x v="0"/>
    <s v="1A4 Other Sectors"/>
    <s v="1A4b Residential"/>
    <x v="3"/>
    <x v="3"/>
    <x v="0"/>
    <n v="8.7572562000000007E-3"/>
  </r>
  <r>
    <x v="0"/>
    <x v="0"/>
    <s v="1A4 Other Sectors"/>
    <s v="1A4b Residential"/>
    <x v="3"/>
    <x v="3"/>
    <x v="1"/>
    <n v="8.7569999999999992E-3"/>
  </r>
  <r>
    <x v="0"/>
    <x v="0"/>
    <s v="1A4 Other Sectors"/>
    <s v="1A4b Residential"/>
    <x v="3"/>
    <x v="3"/>
    <x v="2"/>
    <n v="6.3971999999999996E-3"/>
  </r>
  <r>
    <x v="0"/>
    <x v="0"/>
    <s v="1A4 Other Sectors"/>
    <s v="1A4b Residential"/>
    <x v="3"/>
    <x v="3"/>
    <x v="3"/>
    <n v="7.3652220000000003E-3"/>
  </r>
  <r>
    <x v="0"/>
    <x v="0"/>
    <s v="1A4 Other Sectors"/>
    <s v="1A4b Residential"/>
    <x v="3"/>
    <x v="3"/>
    <x v="4"/>
    <n v="6.6521999999999996E-3"/>
  </r>
  <r>
    <x v="0"/>
    <x v="0"/>
    <s v="1A4 Other Sectors"/>
    <s v="1A4b Residential"/>
    <x v="3"/>
    <x v="3"/>
    <x v="5"/>
    <n v="5.7893999999999992E-3"/>
  </r>
  <r>
    <x v="0"/>
    <x v="0"/>
    <s v="1A4 Other Sectors"/>
    <s v="1A4b Residential"/>
    <x v="1"/>
    <x v="3"/>
    <x v="0"/>
    <n v="8.3645952000000007E-6"/>
  </r>
  <r>
    <x v="0"/>
    <x v="0"/>
    <s v="1A4 Other Sectors"/>
    <s v="1A4b Residential"/>
    <x v="1"/>
    <x v="3"/>
    <x v="1"/>
    <n v="7.8590399999999999E-6"/>
  </r>
  <r>
    <x v="0"/>
    <x v="0"/>
    <s v="1A4 Other Sectors"/>
    <s v="1A4b Residential"/>
    <x v="1"/>
    <x v="3"/>
    <x v="2"/>
    <n v="7.9036199999999997E-6"/>
  </r>
  <r>
    <x v="0"/>
    <x v="0"/>
    <s v="1A4 Other Sectors"/>
    <s v="1A4b Residential"/>
    <x v="1"/>
    <x v="3"/>
    <x v="3"/>
    <n v="7.9481999999999996E-6"/>
  </r>
  <r>
    <x v="0"/>
    <x v="0"/>
    <s v="1A4 Other Sectors"/>
    <s v="1A4b Residential"/>
    <x v="1"/>
    <x v="3"/>
    <x v="4"/>
    <n v="7.7999999999999999E-6"/>
  </r>
  <r>
    <x v="0"/>
    <x v="0"/>
    <s v="1A4 Other Sectors"/>
    <s v="1A4b Residential"/>
    <x v="1"/>
    <x v="3"/>
    <x v="5"/>
    <n v="7.7999999999999999E-6"/>
  </r>
  <r>
    <x v="0"/>
    <x v="0"/>
    <s v="1A4 Other Sectors"/>
    <s v="1A4b Residential"/>
    <x v="7"/>
    <x v="3"/>
    <x v="0"/>
    <n v="1.7497684799999999E-3"/>
  </r>
  <r>
    <x v="0"/>
    <x v="0"/>
    <s v="1A4 Other Sectors"/>
    <s v="1A4b Residential"/>
    <x v="7"/>
    <x v="3"/>
    <x v="1"/>
    <n v="1.7243200000000001E-3"/>
  </r>
  <r>
    <x v="0"/>
    <x v="0"/>
    <s v="1A4 Other Sectors"/>
    <s v="1A4b Residential"/>
    <x v="7"/>
    <x v="3"/>
    <x v="2"/>
    <n v="1.7427E-3"/>
  </r>
  <r>
    <x v="0"/>
    <x v="0"/>
    <s v="1A4 Other Sectors"/>
    <s v="1A4b Residential"/>
    <x v="7"/>
    <x v="3"/>
    <x v="3"/>
    <n v="1.7610799999999999E-3"/>
  </r>
  <r>
    <x v="0"/>
    <x v="0"/>
    <s v="1A4 Other Sectors"/>
    <s v="1A4b Residential"/>
    <x v="7"/>
    <x v="3"/>
    <x v="4"/>
    <n v="1.7795E-3"/>
  </r>
  <r>
    <x v="0"/>
    <x v="0"/>
    <s v="1A4 Other Sectors"/>
    <s v="1A4b Residential"/>
    <x v="7"/>
    <x v="3"/>
    <x v="5"/>
    <n v="1.7978000000000002E-3"/>
  </r>
  <r>
    <x v="0"/>
    <x v="0"/>
    <s v="1A4 Other Sectors"/>
    <s v="1A4b Residential"/>
    <x v="2"/>
    <x v="3"/>
    <x v="0"/>
    <n v="0.57543584699999994"/>
  </r>
  <r>
    <x v="0"/>
    <x v="0"/>
    <s v="1A4 Other Sectors"/>
    <s v="1A4b Residential"/>
    <x v="2"/>
    <x v="3"/>
    <x v="1"/>
    <n v="0.70785299999999995"/>
  </r>
  <r>
    <x v="0"/>
    <x v="0"/>
    <s v="1A4 Other Sectors"/>
    <s v="1A4b Residential"/>
    <x v="2"/>
    <x v="3"/>
    <x v="2"/>
    <n v="0.74441100000000004"/>
  </r>
  <r>
    <x v="0"/>
    <x v="0"/>
    <s v="1A4 Other Sectors"/>
    <s v="1A4b Residential"/>
    <x v="2"/>
    <x v="3"/>
    <x v="3"/>
    <n v="0.74441100000000004"/>
  </r>
  <r>
    <x v="0"/>
    <x v="0"/>
    <s v="1A4 Other Sectors"/>
    <s v="1A4b Residential"/>
    <x v="2"/>
    <x v="3"/>
    <x v="4"/>
    <n v="0.82889699999999999"/>
  </r>
  <r>
    <x v="0"/>
    <x v="0"/>
    <s v="1A4 Other Sectors"/>
    <s v="1A4b Residential"/>
    <x v="2"/>
    <x v="3"/>
    <x v="5"/>
    <n v="0.88324499999999995"/>
  </r>
  <r>
    <x v="0"/>
    <x v="0"/>
    <n v="0"/>
    <n v="0"/>
    <x v="12"/>
    <x v="3"/>
    <x v="0"/>
    <n v="0.48662042519999993"/>
  </r>
  <r>
    <x v="0"/>
    <x v="0"/>
    <n v="0"/>
    <n v="0"/>
    <x v="12"/>
    <x v="3"/>
    <x v="1"/>
    <n v="0.37752400000000003"/>
  </r>
  <r>
    <x v="0"/>
    <x v="0"/>
    <n v="0"/>
    <n v="0"/>
    <x v="12"/>
    <x v="3"/>
    <x v="2"/>
    <n v="0.3639"/>
  </r>
  <r>
    <x v="0"/>
    <x v="0"/>
    <n v="0"/>
    <n v="0"/>
    <x v="12"/>
    <x v="3"/>
    <x v="3"/>
    <n v="0.35684399999999999"/>
  </r>
  <r>
    <x v="0"/>
    <x v="0"/>
    <n v="0"/>
    <n v="0"/>
    <x v="12"/>
    <x v="3"/>
    <x v="4"/>
    <n v="0.34540799999999999"/>
  </r>
  <r>
    <x v="0"/>
    <x v="0"/>
    <n v="0"/>
    <n v="0"/>
    <x v="12"/>
    <x v="3"/>
    <x v="5"/>
    <n v="0.33506799999999998"/>
  </r>
  <r>
    <x v="0"/>
    <x v="0"/>
    <n v="0"/>
    <n v="0"/>
    <x v="13"/>
    <x v="3"/>
    <x v="0"/>
    <n v="0"/>
  </r>
  <r>
    <x v="0"/>
    <x v="0"/>
    <n v="0"/>
    <n v="0"/>
    <x v="13"/>
    <x v="3"/>
    <x v="1"/>
    <n v="0"/>
  </r>
  <r>
    <x v="0"/>
    <x v="0"/>
    <n v="0"/>
    <n v="0"/>
    <x v="13"/>
    <x v="3"/>
    <x v="2"/>
    <n v="0"/>
  </r>
  <r>
    <x v="0"/>
    <x v="0"/>
    <n v="0"/>
    <n v="0"/>
    <x v="13"/>
    <x v="3"/>
    <x v="3"/>
    <n v="0"/>
  </r>
  <r>
    <x v="0"/>
    <x v="0"/>
    <n v="0"/>
    <n v="0"/>
    <x v="13"/>
    <x v="3"/>
    <x v="4"/>
    <n v="0"/>
  </r>
  <r>
    <x v="0"/>
    <x v="0"/>
    <n v="0"/>
    <n v="0"/>
    <x v="13"/>
    <x v="3"/>
    <x v="5"/>
    <n v="0"/>
  </r>
  <r>
    <x v="0"/>
    <x v="0"/>
    <n v="0"/>
    <n v="0"/>
    <x v="12"/>
    <x v="3"/>
    <x v="0"/>
    <n v="1.06423E-2"/>
  </r>
  <r>
    <x v="0"/>
    <x v="0"/>
    <n v="0"/>
    <n v="0"/>
    <x v="12"/>
    <x v="3"/>
    <x v="1"/>
    <n v="1.0887200000000003E-2"/>
  </r>
  <r>
    <x v="0"/>
    <x v="0"/>
    <n v="0"/>
    <n v="0"/>
    <x v="12"/>
    <x v="3"/>
    <x v="2"/>
    <n v="1.1132100000000002E-2"/>
  </r>
  <r>
    <x v="0"/>
    <x v="0"/>
    <n v="0"/>
    <n v="0"/>
    <x v="12"/>
    <x v="3"/>
    <x v="3"/>
    <n v="1.1377000000000003E-2"/>
  </r>
  <r>
    <x v="0"/>
    <x v="0"/>
    <n v="0"/>
    <n v="0"/>
    <x v="12"/>
    <x v="3"/>
    <x v="4"/>
    <n v="1.1621900000000004E-2"/>
  </r>
  <r>
    <x v="0"/>
    <x v="0"/>
    <n v="0"/>
    <n v="0"/>
    <x v="12"/>
    <x v="3"/>
    <x v="5"/>
    <n v="1.1866800000000005E-2"/>
  </r>
  <r>
    <x v="0"/>
    <x v="0"/>
    <s v="1A4 Other Sectors"/>
    <s v="1A4c Agriculture/Forestry/Fishing/Fish Farms"/>
    <x v="10"/>
    <x v="3"/>
    <x v="0"/>
    <n v="2.4037128E-3"/>
  </r>
  <r>
    <x v="0"/>
    <x v="0"/>
    <s v="1A4 Other Sectors"/>
    <s v="1A4c Agriculture/Forestry/Fishing/Fish Farms"/>
    <x v="10"/>
    <x v="3"/>
    <x v="1"/>
    <n v="2.2883999999999999E-3"/>
  </r>
  <r>
    <x v="0"/>
    <x v="0"/>
    <s v="1A4 Other Sectors"/>
    <s v="1A4c Agriculture/Forestry/Fishing/Fish Farms"/>
    <x v="10"/>
    <x v="3"/>
    <x v="2"/>
    <n v="2.3280000000000002E-3"/>
  </r>
  <r>
    <x v="0"/>
    <x v="0"/>
    <s v="1A4 Other Sectors"/>
    <s v="1A4c Agriculture/Forestry/Fishing/Fish Farms"/>
    <x v="10"/>
    <x v="3"/>
    <x v="3"/>
    <n v="2.4774000000000003E-3"/>
  </r>
  <r>
    <x v="0"/>
    <x v="0"/>
    <s v="1A4 Other Sectors"/>
    <s v="1A4c Agriculture/Forestry/Fishing/Fish Farms"/>
    <x v="10"/>
    <x v="3"/>
    <x v="4"/>
    <n v="2.5487999999999999E-3"/>
  </r>
  <r>
    <x v="0"/>
    <x v="0"/>
    <s v="1A4 Other Sectors"/>
    <s v="1A4c Agriculture/Forestry/Fishing/Fish Farms"/>
    <x v="10"/>
    <x v="3"/>
    <x v="5"/>
    <n v="2.6970000000000002E-3"/>
  </r>
  <r>
    <x v="0"/>
    <x v="0"/>
    <s v="1A4 Other Sectors"/>
    <s v="1A4c Agriculture/Forestry/Fishing/Fish Farms"/>
    <x v="3"/>
    <x v="3"/>
    <x v="0"/>
    <n v="9.5992799999999987E-4"/>
  </r>
  <r>
    <x v="0"/>
    <x v="0"/>
    <s v="1A4 Other Sectors"/>
    <s v="1A4c Agriculture/Forestry/Fishing/Fish Farms"/>
    <x v="3"/>
    <x v="3"/>
    <x v="1"/>
    <n v="2.0567999999999997E-3"/>
  </r>
  <r>
    <x v="0"/>
    <x v="0"/>
    <s v="1A4 Other Sectors"/>
    <s v="1A4c Agriculture/Forestry/Fishing/Fish Farms"/>
    <x v="3"/>
    <x v="3"/>
    <x v="2"/>
    <n v="2.5985039999999997E-3"/>
  </r>
  <r>
    <x v="0"/>
    <x v="0"/>
    <s v="1A4 Other Sectors"/>
    <s v="1A4c Agriculture/Forestry/Fishing/Fish Farms"/>
    <x v="3"/>
    <x v="3"/>
    <x v="3"/>
    <n v="3.4221899999999994E-3"/>
  </r>
  <r>
    <x v="0"/>
    <x v="0"/>
    <s v="1A4 Other Sectors"/>
    <s v="1A4c Agriculture/Forestry/Fishing/Fish Farms"/>
    <x v="3"/>
    <x v="3"/>
    <x v="4"/>
    <n v="1.7645999999999998E-3"/>
  </r>
  <r>
    <x v="0"/>
    <x v="0"/>
    <s v="1A4 Other Sectors"/>
    <s v="1A4c Agriculture/Forestry/Fishing/Fish Farms"/>
    <x v="3"/>
    <x v="3"/>
    <x v="5"/>
    <n v="1.8971999999999997E-3"/>
  </r>
  <r>
    <x v="0"/>
    <x v="0"/>
    <s v="1A4 Other Sectors"/>
    <s v="1A4c Agriculture/Forestry/Fishing/Fish Farms"/>
    <x v="0"/>
    <x v="3"/>
    <x v="0"/>
    <n v="2.3170438799999998E-2"/>
  </r>
  <r>
    <x v="0"/>
    <x v="0"/>
    <s v="1A4 Other Sectors"/>
    <s v="1A4c Agriculture/Forestry/Fishing/Fish Farms"/>
    <x v="0"/>
    <x v="3"/>
    <x v="1"/>
    <n v="2.4790200000000002E-2"/>
  </r>
  <r>
    <x v="0"/>
    <x v="0"/>
    <s v="1A4 Other Sectors"/>
    <s v="1A4c Agriculture/Forestry/Fishing/Fish Farms"/>
    <x v="0"/>
    <x v="3"/>
    <x v="2"/>
    <n v="2.4974519999999997E-2"/>
  </r>
  <r>
    <x v="0"/>
    <x v="0"/>
    <s v="1A4 Other Sectors"/>
    <s v="1A4c Agriculture/Forestry/Fishing/Fish Farms"/>
    <x v="0"/>
    <x v="3"/>
    <x v="3"/>
    <n v="2.4540077999999996E-2"/>
  </r>
  <r>
    <x v="0"/>
    <x v="0"/>
    <s v="1A4 Other Sectors"/>
    <s v="1A4c Agriculture/Forestry/Fishing/Fish Farms"/>
    <x v="0"/>
    <x v="3"/>
    <x v="4"/>
    <n v="2.6779799999999999E-2"/>
  </r>
  <r>
    <x v="0"/>
    <x v="0"/>
    <s v="1A4 Other Sectors"/>
    <s v="1A4c Agriculture/Forestry/Fishing/Fish Farms"/>
    <x v="0"/>
    <x v="3"/>
    <x v="5"/>
    <n v="2.76642E-2"/>
  </r>
  <r>
    <x v="0"/>
    <x v="0"/>
    <s v="1A4 Other Sectors"/>
    <s v="1A4c Agriculture/Forestry/Fishing/Fish Farms"/>
    <x v="1"/>
    <x v="3"/>
    <x v="0"/>
    <n v="1.263195648E-3"/>
  </r>
  <r>
    <x v="0"/>
    <x v="0"/>
    <s v="1A4 Other Sectors"/>
    <s v="1A4c Agriculture/Forestry/Fishing/Fish Farms"/>
    <x v="1"/>
    <x v="3"/>
    <x v="1"/>
    <n v="1.3120744799999997E-3"/>
  </r>
  <r>
    <x v="0"/>
    <x v="0"/>
    <s v="1A4 Other Sectors"/>
    <s v="1A4c Agriculture/Forestry/Fishing/Fish Farms"/>
    <x v="1"/>
    <x v="3"/>
    <x v="2"/>
    <n v="1.366728E-3"/>
  </r>
  <r>
    <x v="0"/>
    <x v="0"/>
    <s v="1A4 Other Sectors"/>
    <s v="1A4c Agriculture/Forestry/Fishing/Fish Farms"/>
    <x v="1"/>
    <x v="3"/>
    <x v="3"/>
    <n v="1.4286172799999998E-3"/>
  </r>
  <r>
    <x v="0"/>
    <x v="0"/>
    <s v="1A4 Other Sectors"/>
    <s v="1A4c Agriculture/Forestry/Fishing/Fish Farms"/>
    <x v="1"/>
    <x v="3"/>
    <x v="4"/>
    <n v="1.4976E-3"/>
  </r>
  <r>
    <x v="0"/>
    <x v="0"/>
    <s v="1A4 Other Sectors"/>
    <s v="1A4c Agriculture/Forestry/Fishing/Fish Farms"/>
    <x v="1"/>
    <x v="3"/>
    <x v="5"/>
    <n v="1.5743999999999999E-3"/>
  </r>
  <r>
    <x v="0"/>
    <x v="0"/>
    <s v="1A4 Other Sectors"/>
    <s v="1A4c Agriculture/Forestry/Fishing/Fish Farms"/>
    <x v="7"/>
    <x v="3"/>
    <x v="0"/>
    <n v="5.0794080000000011E-6"/>
  </r>
  <r>
    <x v="0"/>
    <x v="0"/>
    <s v="1A4 Other Sectors"/>
    <s v="1A4c Agriculture/Forestry/Fishing/Fish Farms"/>
    <x v="7"/>
    <x v="3"/>
    <x v="1"/>
    <n v="3.9999999999999998E-6"/>
  </r>
  <r>
    <x v="0"/>
    <x v="0"/>
    <s v="1A4 Other Sectors"/>
    <s v="1A4c Agriculture/Forestry/Fishing/Fish Farms"/>
    <x v="7"/>
    <x v="3"/>
    <x v="2"/>
    <n v="3.7000000000000002E-6"/>
  </r>
  <r>
    <x v="0"/>
    <x v="0"/>
    <s v="1A4 Other Sectors"/>
    <s v="1A4c Agriculture/Forestry/Fishing/Fish Farms"/>
    <x v="7"/>
    <x v="3"/>
    <x v="3"/>
    <n v="4.5000000000000001E-6"/>
  </r>
  <r>
    <x v="0"/>
    <x v="0"/>
    <s v="1A4 Other Sectors"/>
    <s v="1A4c Agriculture/Forestry/Fishing/Fish Farms"/>
    <x v="7"/>
    <x v="3"/>
    <x v="4"/>
    <n v="4.5000000000000001E-6"/>
  </r>
  <r>
    <x v="0"/>
    <x v="0"/>
    <s v="1A4 Other Sectors"/>
    <s v="1A4c Agriculture/Forestry/Fishing/Fish Farms"/>
    <x v="7"/>
    <x v="3"/>
    <x v="5"/>
    <n v="4.5000000000000001E-6"/>
  </r>
  <r>
    <x v="0"/>
    <x v="0"/>
    <s v="1A4 Other Sectors"/>
    <s v="1A4c Agriculture/Forestry/Fishing/Fish Farms"/>
    <x v="2"/>
    <x v="3"/>
    <x v="0"/>
    <n v="0"/>
  </r>
  <r>
    <x v="0"/>
    <x v="0"/>
    <s v="1A4 Other Sectors"/>
    <s v="1A4c Agriculture/Forestry/Fishing/Fish Farms"/>
    <x v="2"/>
    <x v="3"/>
    <x v="1"/>
    <n v="1.2539999999999999E-3"/>
  </r>
  <r>
    <x v="0"/>
    <x v="0"/>
    <s v="1A4 Other Sectors"/>
    <s v="1A4c Agriculture/Forestry/Fishing/Fish Farms"/>
    <x v="2"/>
    <x v="3"/>
    <x v="2"/>
    <n v="1.9415700000000001E-3"/>
  </r>
  <r>
    <x v="0"/>
    <x v="0"/>
    <s v="1A4 Other Sectors"/>
    <s v="1A4c Agriculture/Forestry/Fishing/Fish Farms"/>
    <x v="2"/>
    <x v="3"/>
    <x v="3"/>
    <n v="4.2096599999999996E-3"/>
  </r>
  <r>
    <x v="0"/>
    <x v="0"/>
    <s v="1A4 Other Sectors"/>
    <s v="1A4c Agriculture/Forestry/Fishing/Fish Farms"/>
    <x v="2"/>
    <x v="3"/>
    <x v="4"/>
    <n v="4.2090000000000001E-3"/>
  </r>
  <r>
    <x v="0"/>
    <x v="0"/>
    <s v="1A4 Other Sectors"/>
    <s v="1A4c Agriculture/Forestry/Fishing/Fish Farms"/>
    <x v="2"/>
    <x v="3"/>
    <x v="5"/>
    <n v="4.2090000000000001E-3"/>
  </r>
  <r>
    <x v="0"/>
    <x v="0"/>
    <s v="1A4 Other Sectors"/>
    <s v="1A5a Non-specified"/>
    <x v="10"/>
    <x v="0"/>
    <x v="0"/>
    <n v="16024.752"/>
  </r>
  <r>
    <x v="0"/>
    <x v="0"/>
    <s v="1A4 Other Sectors"/>
    <s v="1A5a Non-specified"/>
    <x v="10"/>
    <x v="0"/>
    <x v="1"/>
    <n v="16551.88"/>
  </r>
  <r>
    <x v="0"/>
    <x v="0"/>
    <s v="1A4 Other Sectors"/>
    <s v="1A5a Non-specified"/>
    <x v="10"/>
    <x v="0"/>
    <x v="2"/>
    <n v="16740.3"/>
  </r>
  <r>
    <x v="0"/>
    <x v="0"/>
    <s v="1A4 Other Sectors"/>
    <s v="1A5a Non-specified"/>
    <x v="10"/>
    <x v="0"/>
    <x v="3"/>
    <n v="16928.72"/>
  </r>
  <r>
    <x v="0"/>
    <x v="0"/>
    <s v="1A4 Other Sectors"/>
    <s v="1A5a Non-specified"/>
    <x v="10"/>
    <x v="0"/>
    <x v="4"/>
    <n v="17117"/>
  </r>
  <r>
    <x v="0"/>
    <x v="0"/>
    <s v="1A4 Other Sectors"/>
    <s v="1A5a Non-specified"/>
    <x v="10"/>
    <x v="0"/>
    <x v="5"/>
    <n v="17306"/>
  </r>
  <r>
    <x v="0"/>
    <x v="0"/>
    <s v="1A4 Other Sectors"/>
    <s v="1A5a Non-specified"/>
    <x v="0"/>
    <x v="0"/>
    <x v="0"/>
    <n v="0"/>
  </r>
  <r>
    <x v="0"/>
    <x v="0"/>
    <s v="1A4 Other Sectors"/>
    <s v="1A5a Non-specified"/>
    <x v="0"/>
    <x v="0"/>
    <x v="1"/>
    <n v="0"/>
  </r>
  <r>
    <x v="0"/>
    <x v="0"/>
    <s v="1A4 Other Sectors"/>
    <s v="1A5a Non-specified"/>
    <x v="0"/>
    <x v="0"/>
    <x v="2"/>
    <n v="0"/>
  </r>
  <r>
    <x v="0"/>
    <x v="0"/>
    <s v="1A4 Other Sectors"/>
    <s v="1A5a Non-specified"/>
    <x v="0"/>
    <x v="0"/>
    <x v="3"/>
    <n v="0"/>
  </r>
  <r>
    <x v="0"/>
    <x v="0"/>
    <s v="1A4 Other Sectors"/>
    <s v="1A5a Non-specified"/>
    <x v="0"/>
    <x v="0"/>
    <x v="4"/>
    <n v="0"/>
  </r>
  <r>
    <x v="0"/>
    <x v="0"/>
    <s v="1A4 Other Sectors"/>
    <s v="1A5a Non-specified"/>
    <x v="0"/>
    <x v="0"/>
    <x v="5"/>
    <n v="0"/>
  </r>
  <r>
    <x v="0"/>
    <x v="0"/>
    <s v="1A4 Other Sectors"/>
    <s v="1A5a Non-specified"/>
    <x v="2"/>
    <x v="0"/>
    <x v="0"/>
    <n v="0"/>
  </r>
  <r>
    <x v="0"/>
    <x v="0"/>
    <s v="1A4 Other Sectors"/>
    <s v="1A5a Non-specified"/>
    <x v="2"/>
    <x v="0"/>
    <x v="1"/>
    <n v="0"/>
  </r>
  <r>
    <x v="0"/>
    <x v="0"/>
    <s v="1A4 Other Sectors"/>
    <s v="1A5a Non-specified"/>
    <x v="2"/>
    <x v="0"/>
    <x v="2"/>
    <n v="0"/>
  </r>
  <r>
    <x v="0"/>
    <x v="0"/>
    <s v="1A4 Other Sectors"/>
    <s v="1A5a Non-specified"/>
    <x v="2"/>
    <x v="0"/>
    <x v="3"/>
    <n v="0"/>
  </r>
  <r>
    <x v="0"/>
    <x v="0"/>
    <s v="1A4 Other Sectors"/>
    <s v="1A5a Non-specified"/>
    <x v="2"/>
    <x v="0"/>
    <x v="4"/>
    <n v="0"/>
  </r>
  <r>
    <x v="0"/>
    <x v="0"/>
    <s v="1A4 Other Sectors"/>
    <s v="1A5a Non-specified"/>
    <x v="2"/>
    <x v="0"/>
    <x v="5"/>
    <n v="0"/>
  </r>
  <r>
    <x v="0"/>
    <x v="0"/>
    <s v="1A4 Other Sectors"/>
    <s v="1A5a Non-specified"/>
    <x v="10"/>
    <x v="1"/>
    <x v="0"/>
    <n v="1110.5153136000001"/>
  </r>
  <r>
    <x v="0"/>
    <x v="0"/>
    <s v="1A4 Other Sectors"/>
    <s v="1A5a Non-specified"/>
    <x v="10"/>
    <x v="1"/>
    <x v="1"/>
    <n v="1147.045284"/>
  </r>
  <r>
    <x v="0"/>
    <x v="0"/>
    <s v="1A4 Other Sectors"/>
    <s v="1A5a Non-specified"/>
    <x v="10"/>
    <x v="1"/>
    <x v="2"/>
    <n v="1160.1027899999999"/>
  </r>
  <r>
    <x v="0"/>
    <x v="0"/>
    <s v="1A4 Other Sectors"/>
    <s v="1A5a Non-specified"/>
    <x v="10"/>
    <x v="1"/>
    <x v="3"/>
    <n v="1173.160296"/>
  </r>
  <r>
    <x v="0"/>
    <x v="0"/>
    <s v="1A4 Other Sectors"/>
    <s v="1A5a Non-specified"/>
    <x v="10"/>
    <x v="1"/>
    <x v="4"/>
    <n v="1186.2081000000001"/>
  </r>
  <r>
    <x v="0"/>
    <x v="0"/>
    <s v="1A4 Other Sectors"/>
    <s v="1A5a Non-specified"/>
    <x v="10"/>
    <x v="1"/>
    <x v="5"/>
    <n v="1199.3058000000001"/>
  </r>
  <r>
    <x v="0"/>
    <x v="0"/>
    <s v="1A4 Other Sectors"/>
    <s v="1A5a Non-specified"/>
    <x v="0"/>
    <x v="1"/>
    <x v="0"/>
    <n v="0"/>
  </r>
  <r>
    <x v="0"/>
    <x v="0"/>
    <s v="1A4 Other Sectors"/>
    <s v="1A5a Non-specified"/>
    <x v="0"/>
    <x v="1"/>
    <x v="1"/>
    <n v="0"/>
  </r>
  <r>
    <x v="0"/>
    <x v="0"/>
    <s v="1A4 Other Sectors"/>
    <s v="1A5a Non-specified"/>
    <x v="0"/>
    <x v="1"/>
    <x v="2"/>
    <n v="0"/>
  </r>
  <r>
    <x v="0"/>
    <x v="0"/>
    <s v="1A4 Other Sectors"/>
    <s v="1A5a Non-specified"/>
    <x v="0"/>
    <x v="1"/>
    <x v="3"/>
    <n v="0"/>
  </r>
  <r>
    <x v="0"/>
    <x v="0"/>
    <s v="1A4 Other Sectors"/>
    <s v="1A5a Non-specified"/>
    <x v="0"/>
    <x v="1"/>
    <x v="4"/>
    <n v="0"/>
  </r>
  <r>
    <x v="0"/>
    <x v="0"/>
    <s v="1A4 Other Sectors"/>
    <s v="1A5a Non-specified"/>
    <x v="0"/>
    <x v="1"/>
    <x v="5"/>
    <n v="0"/>
  </r>
  <r>
    <x v="0"/>
    <x v="0"/>
    <s v="1A4 Other Sectors"/>
    <s v="1A5a Non-specified"/>
    <x v="2"/>
    <x v="1"/>
    <x v="0"/>
    <n v="0"/>
  </r>
  <r>
    <x v="0"/>
    <x v="0"/>
    <s v="1A4 Other Sectors"/>
    <s v="1A5a Non-specified"/>
    <x v="2"/>
    <x v="1"/>
    <x v="1"/>
    <n v="0"/>
  </r>
  <r>
    <x v="0"/>
    <x v="0"/>
    <s v="1A4 Other Sectors"/>
    <s v="1A5a Non-specified"/>
    <x v="2"/>
    <x v="1"/>
    <x v="2"/>
    <n v="0"/>
  </r>
  <r>
    <x v="0"/>
    <x v="0"/>
    <s v="1A4 Other Sectors"/>
    <s v="1A5a Non-specified"/>
    <x v="2"/>
    <x v="1"/>
    <x v="3"/>
    <n v="0"/>
  </r>
  <r>
    <x v="0"/>
    <x v="0"/>
    <s v="1A4 Other Sectors"/>
    <s v="1A5a Non-specified"/>
    <x v="2"/>
    <x v="1"/>
    <x v="4"/>
    <n v="0"/>
  </r>
  <r>
    <x v="0"/>
    <x v="0"/>
    <s v="1A4 Other Sectors"/>
    <s v="1A5a Non-specified"/>
    <x v="2"/>
    <x v="1"/>
    <x v="5"/>
    <n v="0"/>
  </r>
  <r>
    <x v="0"/>
    <x v="0"/>
    <s v="1A4 Other Sectors"/>
    <s v="1A5a Non-specified"/>
    <x v="10"/>
    <x v="2"/>
    <x v="0"/>
    <n v="4.8074256000000003E-2"/>
  </r>
  <r>
    <x v="0"/>
    <x v="0"/>
    <s v="1A4 Other Sectors"/>
    <s v="1A5a Non-specified"/>
    <x v="10"/>
    <x v="2"/>
    <x v="1"/>
    <n v="4.9655640000000001E-2"/>
  </r>
  <r>
    <x v="0"/>
    <x v="0"/>
    <s v="1A4 Other Sectors"/>
    <s v="1A5a Non-specified"/>
    <x v="10"/>
    <x v="2"/>
    <x v="2"/>
    <n v="5.0220899999999992E-2"/>
  </r>
  <r>
    <x v="0"/>
    <x v="0"/>
    <s v="1A4 Other Sectors"/>
    <s v="1A5a Non-specified"/>
    <x v="10"/>
    <x v="2"/>
    <x v="3"/>
    <n v="5.0786160000000004E-2"/>
  </r>
  <r>
    <x v="0"/>
    <x v="0"/>
    <s v="1A4 Other Sectors"/>
    <s v="1A5a Non-specified"/>
    <x v="10"/>
    <x v="2"/>
    <x v="4"/>
    <n v="5.1351000000000001E-2"/>
  </r>
  <r>
    <x v="0"/>
    <x v="0"/>
    <s v="1A4 Other Sectors"/>
    <s v="1A5a Non-specified"/>
    <x v="10"/>
    <x v="2"/>
    <x v="5"/>
    <n v="5.1917999999999999E-2"/>
  </r>
  <r>
    <x v="0"/>
    <x v="0"/>
    <s v="1A4 Other Sectors"/>
    <s v="1A5a Non-specified"/>
    <x v="0"/>
    <x v="2"/>
    <x v="0"/>
    <n v="0"/>
  </r>
  <r>
    <x v="0"/>
    <x v="0"/>
    <s v="1A4 Other Sectors"/>
    <s v="1A5a Non-specified"/>
    <x v="0"/>
    <x v="2"/>
    <x v="1"/>
    <n v="0"/>
  </r>
  <r>
    <x v="0"/>
    <x v="0"/>
    <s v="1A4 Other Sectors"/>
    <s v="1A5a Non-specified"/>
    <x v="0"/>
    <x v="2"/>
    <x v="2"/>
    <n v="0"/>
  </r>
  <r>
    <x v="0"/>
    <x v="0"/>
    <s v="1A4 Other Sectors"/>
    <s v="1A5a Non-specified"/>
    <x v="0"/>
    <x v="2"/>
    <x v="3"/>
    <n v="0"/>
  </r>
  <r>
    <x v="0"/>
    <x v="0"/>
    <s v="1A4 Other Sectors"/>
    <s v="1A5a Non-specified"/>
    <x v="0"/>
    <x v="2"/>
    <x v="4"/>
    <n v="0"/>
  </r>
  <r>
    <x v="0"/>
    <x v="0"/>
    <s v="1A4 Other Sectors"/>
    <s v="1A5a Non-specified"/>
    <x v="0"/>
    <x v="2"/>
    <x v="5"/>
    <n v="0"/>
  </r>
  <r>
    <x v="0"/>
    <x v="0"/>
    <s v="1A4 Other Sectors"/>
    <s v="1A5a Non-specified"/>
    <x v="2"/>
    <x v="2"/>
    <x v="0"/>
    <n v="0"/>
  </r>
  <r>
    <x v="0"/>
    <x v="0"/>
    <s v="1A4 Other Sectors"/>
    <s v="1A5a Non-specified"/>
    <x v="2"/>
    <x v="2"/>
    <x v="1"/>
    <n v="0"/>
  </r>
  <r>
    <x v="0"/>
    <x v="0"/>
    <s v="1A4 Other Sectors"/>
    <s v="1A5a Non-specified"/>
    <x v="2"/>
    <x v="2"/>
    <x v="2"/>
    <n v="0"/>
  </r>
  <r>
    <x v="0"/>
    <x v="0"/>
    <s v="1A4 Other Sectors"/>
    <s v="1A5a Non-specified"/>
    <x v="2"/>
    <x v="2"/>
    <x v="3"/>
    <n v="0"/>
  </r>
  <r>
    <x v="0"/>
    <x v="0"/>
    <s v="1A4 Other Sectors"/>
    <s v="1A5a Non-specified"/>
    <x v="2"/>
    <x v="2"/>
    <x v="4"/>
    <n v="0"/>
  </r>
  <r>
    <x v="0"/>
    <x v="0"/>
    <s v="1A4 Other Sectors"/>
    <s v="1A5a Non-specified"/>
    <x v="2"/>
    <x v="2"/>
    <x v="5"/>
    <n v="0"/>
  </r>
  <r>
    <x v="0"/>
    <x v="0"/>
    <s v="1A4 Other Sectors"/>
    <s v="1A5a Non-specified"/>
    <x v="10"/>
    <x v="3"/>
    <x v="0"/>
    <n v="9.6148511999999998E-3"/>
  </r>
  <r>
    <x v="0"/>
    <x v="0"/>
    <s v="1A4 Other Sectors"/>
    <s v="1A5a Non-specified"/>
    <x v="10"/>
    <x v="3"/>
    <x v="1"/>
    <n v="9.9311280000000009E-3"/>
  </r>
  <r>
    <x v="0"/>
    <x v="0"/>
    <s v="1A4 Other Sectors"/>
    <s v="1A5a Non-specified"/>
    <x v="10"/>
    <x v="3"/>
    <x v="2"/>
    <n v="1.0044179999999998E-2"/>
  </r>
  <r>
    <x v="0"/>
    <x v="0"/>
    <s v="1A4 Other Sectors"/>
    <s v="1A5a Non-specified"/>
    <x v="10"/>
    <x v="3"/>
    <x v="3"/>
    <n v="1.0157232E-2"/>
  </r>
  <r>
    <x v="0"/>
    <x v="0"/>
    <s v="1A4 Other Sectors"/>
    <s v="1A5a Non-specified"/>
    <x v="10"/>
    <x v="3"/>
    <x v="4"/>
    <n v="1.0270199999999998E-2"/>
  </r>
  <r>
    <x v="0"/>
    <x v="0"/>
    <s v="1A4 Other Sectors"/>
    <s v="1A5a Non-specified"/>
    <x v="10"/>
    <x v="3"/>
    <x v="5"/>
    <n v="1.03836E-2"/>
  </r>
  <r>
    <x v="0"/>
    <x v="0"/>
    <s v="1A4 Other Sectors"/>
    <s v="1A5a Non-specified"/>
    <x v="0"/>
    <x v="3"/>
    <x v="0"/>
    <n v="0"/>
  </r>
  <r>
    <x v="0"/>
    <x v="0"/>
    <s v="1A4 Other Sectors"/>
    <s v="1A5a Non-specified"/>
    <x v="0"/>
    <x v="3"/>
    <x v="1"/>
    <n v="0"/>
  </r>
  <r>
    <x v="0"/>
    <x v="0"/>
    <s v="1A4 Other Sectors"/>
    <s v="1A5a Non-specified"/>
    <x v="0"/>
    <x v="3"/>
    <x v="2"/>
    <n v="0"/>
  </r>
  <r>
    <x v="0"/>
    <x v="0"/>
    <s v="1A4 Other Sectors"/>
    <s v="1A5a Non-specified"/>
    <x v="0"/>
    <x v="3"/>
    <x v="3"/>
    <n v="0"/>
  </r>
  <r>
    <x v="0"/>
    <x v="0"/>
    <s v="1A4 Other Sectors"/>
    <s v="1A5a Non-specified"/>
    <x v="0"/>
    <x v="3"/>
    <x v="4"/>
    <n v="0"/>
  </r>
  <r>
    <x v="0"/>
    <x v="0"/>
    <s v="1A4 Other Sectors"/>
    <s v="1A5a Non-specified"/>
    <x v="0"/>
    <x v="3"/>
    <x v="5"/>
    <n v="0"/>
  </r>
  <r>
    <x v="0"/>
    <x v="0"/>
    <s v="1A4 Other Sectors"/>
    <s v="1A5a Non-specified"/>
    <x v="2"/>
    <x v="3"/>
    <x v="0"/>
    <n v="0"/>
  </r>
  <r>
    <x v="0"/>
    <x v="0"/>
    <s v="1A4 Other Sectors"/>
    <s v="1A5a Non-specified"/>
    <x v="2"/>
    <x v="3"/>
    <x v="1"/>
    <n v="0"/>
  </r>
  <r>
    <x v="0"/>
    <x v="0"/>
    <s v="1A4 Other Sectors"/>
    <s v="1A5a Non-specified"/>
    <x v="2"/>
    <x v="3"/>
    <x v="2"/>
    <n v="0"/>
  </r>
  <r>
    <x v="0"/>
    <x v="0"/>
    <s v="1A4 Other Sectors"/>
    <s v="1A5a Non-specified"/>
    <x v="2"/>
    <x v="3"/>
    <x v="3"/>
    <n v="0"/>
  </r>
  <r>
    <x v="0"/>
    <x v="0"/>
    <s v="1A4 Other Sectors"/>
    <s v="1A5a Non-specified"/>
    <x v="2"/>
    <x v="3"/>
    <x v="4"/>
    <n v="0"/>
  </r>
  <r>
    <x v="0"/>
    <x v="0"/>
    <s v="1A4 Other Sectors"/>
    <s v="1A5a Non-specified"/>
    <x v="2"/>
    <x v="3"/>
    <x v="5"/>
    <n v="0"/>
  </r>
  <r>
    <x v="0"/>
    <x v="1"/>
    <s v="1B1 Solid Fuels"/>
    <s v="1B1a Mining"/>
    <x v="6"/>
    <x v="1"/>
    <x v="0"/>
    <n v="16.859026799999999"/>
  </r>
  <r>
    <x v="0"/>
    <x v="1"/>
    <s v="1B1 Solid Fuels"/>
    <s v="1B1a Mining"/>
    <x v="6"/>
    <x v="1"/>
    <x v="1"/>
    <n v="17.081401336999999"/>
  </r>
  <r>
    <x v="0"/>
    <x v="1"/>
    <s v="1B1 Solid Fuels"/>
    <s v="1B1a Mining"/>
    <x v="6"/>
    <x v="1"/>
    <x v="2"/>
    <n v="17.434901637999999"/>
  </r>
  <r>
    <x v="0"/>
    <x v="1"/>
    <s v="1B1 Solid Fuels"/>
    <s v="1B1a Mining"/>
    <x v="6"/>
    <x v="1"/>
    <x v="3"/>
    <n v="16.847957741999998"/>
  </r>
  <r>
    <x v="0"/>
    <x v="1"/>
    <s v="1B1 Solid Fuels"/>
    <s v="1B1a Mining"/>
    <x v="6"/>
    <x v="1"/>
    <x v="4"/>
    <n v="16.714561402000001"/>
  </r>
  <r>
    <x v="0"/>
    <x v="1"/>
    <s v="1B1 Solid Fuels"/>
    <s v="1B1a Mining"/>
    <x v="6"/>
    <x v="1"/>
    <x v="5"/>
    <n v="16.853492271"/>
  </r>
  <r>
    <x v="0"/>
    <x v="1"/>
    <s v="1B1 Solid Fuels"/>
    <s v="1B1a Mining"/>
    <x v="6"/>
    <x v="1"/>
    <x v="0"/>
    <n v="3.9410712000000001"/>
  </r>
  <r>
    <x v="0"/>
    <x v="1"/>
    <s v="1B1 Solid Fuels"/>
    <s v="1B1a Mining"/>
    <x v="6"/>
    <x v="1"/>
    <x v="1"/>
    <n v="3.9930548579999998"/>
  </r>
  <r>
    <x v="0"/>
    <x v="1"/>
    <s v="1B1 Solid Fuels"/>
    <s v="1B1a Mining"/>
    <x v="6"/>
    <x v="1"/>
    <x v="2"/>
    <n v="4.0756912920000001"/>
  </r>
  <r>
    <x v="0"/>
    <x v="1"/>
    <s v="1B1 Solid Fuels"/>
    <s v="1B1a Mining"/>
    <x v="6"/>
    <x v="1"/>
    <x v="3"/>
    <n v="3.9384836279999997"/>
  </r>
  <r>
    <x v="0"/>
    <x v="1"/>
    <s v="1B1 Solid Fuels"/>
    <s v="1B1a Mining"/>
    <x v="6"/>
    <x v="1"/>
    <x v="4"/>
    <n v="3.9073000680000001"/>
  </r>
  <r>
    <x v="0"/>
    <x v="1"/>
    <s v="1B1 Solid Fuels"/>
    <s v="1B1a Mining"/>
    <x v="6"/>
    <x v="1"/>
    <x v="5"/>
    <n v="3.9397774139999999"/>
  </r>
  <r>
    <x v="0"/>
    <x v="1"/>
    <s v="1B1 Solid Fuels"/>
    <s v="1B1a Mining"/>
    <x v="6"/>
    <x v="2"/>
    <x v="0"/>
    <n v="61.288920000000005"/>
  </r>
  <r>
    <x v="0"/>
    <x v="1"/>
    <s v="1B1 Solid Fuels"/>
    <s v="1B1a Mining"/>
    <x v="6"/>
    <x v="2"/>
    <x v="1"/>
    <n v="62.097335300000005"/>
  </r>
  <r>
    <x v="0"/>
    <x v="1"/>
    <s v="1B1 Solid Fuels"/>
    <s v="1B1a Mining"/>
    <x v="6"/>
    <x v="2"/>
    <x v="2"/>
    <n v="63.382442200000007"/>
  </r>
  <r>
    <x v="0"/>
    <x v="1"/>
    <s v="1B1 Solid Fuels"/>
    <s v="1B1a Mining"/>
    <x v="6"/>
    <x v="2"/>
    <x v="3"/>
    <n v="61.248679800000005"/>
  </r>
  <r>
    <x v="0"/>
    <x v="1"/>
    <s v="1B1 Solid Fuels"/>
    <s v="1B1a Mining"/>
    <x v="6"/>
    <x v="2"/>
    <x v="4"/>
    <n v="60.763733800000004"/>
  </r>
  <r>
    <x v="0"/>
    <x v="1"/>
    <s v="1B1 Solid Fuels"/>
    <s v="1B1a Mining"/>
    <x v="6"/>
    <x v="2"/>
    <x v="5"/>
    <n v="61.268799900000005"/>
  </r>
  <r>
    <x v="0"/>
    <x v="1"/>
    <s v="1B1 Solid Fuels"/>
    <s v="1B1a Mining"/>
    <x v="6"/>
    <x v="2"/>
    <x v="0"/>
    <n v="14.327280000000002"/>
  </r>
  <r>
    <x v="0"/>
    <x v="1"/>
    <s v="1B1 Solid Fuels"/>
    <s v="1B1a Mining"/>
    <x v="6"/>
    <x v="2"/>
    <x v="1"/>
    <n v="14.516260200000001"/>
  </r>
  <r>
    <x v="0"/>
    <x v="1"/>
    <s v="1B1 Solid Fuels"/>
    <s v="1B1a Mining"/>
    <x v="6"/>
    <x v="2"/>
    <x v="2"/>
    <n v="14.816674800000001"/>
  </r>
  <r>
    <x v="0"/>
    <x v="1"/>
    <s v="1B1 Solid Fuels"/>
    <s v="1B1a Mining"/>
    <x v="6"/>
    <x v="2"/>
    <x v="3"/>
    <n v="14.317873200000001"/>
  </r>
  <r>
    <x v="0"/>
    <x v="1"/>
    <s v="1B1 Solid Fuels"/>
    <s v="1B1a Mining"/>
    <x v="6"/>
    <x v="2"/>
    <x v="4"/>
    <n v="14.2045092"/>
  </r>
  <r>
    <x v="0"/>
    <x v="1"/>
    <s v="1B1 Solid Fuels"/>
    <s v="1B1a Mining"/>
    <x v="6"/>
    <x v="2"/>
    <x v="5"/>
    <n v="14.322576600000001"/>
  </r>
  <r>
    <x v="0"/>
    <x v="1"/>
    <s v="1B1 Solid Fuels"/>
    <s v="1B1a Mining"/>
    <x v="6"/>
    <x v="1"/>
    <x v="0"/>
    <n v="0"/>
  </r>
  <r>
    <x v="0"/>
    <x v="1"/>
    <s v="1B1 Solid Fuels"/>
    <s v="1B1a Mining"/>
    <x v="6"/>
    <x v="1"/>
    <x v="1"/>
    <n v="0"/>
  </r>
  <r>
    <x v="0"/>
    <x v="1"/>
    <s v="1B1 Solid Fuels"/>
    <s v="1B1a Mining"/>
    <x v="6"/>
    <x v="1"/>
    <x v="2"/>
    <n v="0"/>
  </r>
  <r>
    <x v="0"/>
    <x v="1"/>
    <s v="1B1 Solid Fuels"/>
    <s v="1B1a Mining"/>
    <x v="6"/>
    <x v="1"/>
    <x v="3"/>
    <n v="0"/>
  </r>
  <r>
    <x v="0"/>
    <x v="1"/>
    <s v="1B1 Solid Fuels"/>
    <s v="1B1a Mining"/>
    <x v="6"/>
    <x v="1"/>
    <x v="4"/>
    <n v="0"/>
  </r>
  <r>
    <x v="0"/>
    <x v="1"/>
    <s v="1B1 Solid Fuels"/>
    <s v="1B1a Mining"/>
    <x v="6"/>
    <x v="1"/>
    <x v="5"/>
    <n v="0"/>
  </r>
  <r>
    <x v="0"/>
    <x v="1"/>
    <s v="1B1 Solid Fuels"/>
    <s v="1B1a Mining"/>
    <x v="6"/>
    <x v="1"/>
    <x v="0"/>
    <n v="0"/>
  </r>
  <r>
    <x v="0"/>
    <x v="1"/>
    <s v="1B1 Solid Fuels"/>
    <s v="1B1a Mining"/>
    <x v="6"/>
    <x v="1"/>
    <x v="1"/>
    <n v="0"/>
  </r>
  <r>
    <x v="0"/>
    <x v="1"/>
    <s v="1B1 Solid Fuels"/>
    <s v="1B1a Mining"/>
    <x v="6"/>
    <x v="1"/>
    <x v="2"/>
    <n v="0"/>
  </r>
  <r>
    <x v="0"/>
    <x v="1"/>
    <s v="1B1 Solid Fuels"/>
    <s v="1B1a Mining"/>
    <x v="6"/>
    <x v="1"/>
    <x v="3"/>
    <n v="0"/>
  </r>
  <r>
    <x v="0"/>
    <x v="1"/>
    <s v="1B1 Solid Fuels"/>
    <s v="1B1a Mining"/>
    <x v="6"/>
    <x v="1"/>
    <x v="4"/>
    <n v="0"/>
  </r>
  <r>
    <x v="0"/>
    <x v="1"/>
    <s v="1B1 Solid Fuels"/>
    <s v="1B1a Mining"/>
    <x v="6"/>
    <x v="1"/>
    <x v="5"/>
    <n v="0"/>
  </r>
  <r>
    <x v="0"/>
    <x v="1"/>
    <s v="1B1 Solid Fuels"/>
    <s v="1B1a Mining"/>
    <x v="6"/>
    <x v="2"/>
    <x v="0"/>
    <n v="0"/>
  </r>
  <r>
    <x v="0"/>
    <x v="1"/>
    <s v="1B1 Solid Fuels"/>
    <s v="1B1a Mining"/>
    <x v="6"/>
    <x v="2"/>
    <x v="1"/>
    <n v="0"/>
  </r>
  <r>
    <x v="0"/>
    <x v="1"/>
    <s v="1B1 Solid Fuels"/>
    <s v="1B1a Mining"/>
    <x v="6"/>
    <x v="2"/>
    <x v="2"/>
    <n v="0"/>
  </r>
  <r>
    <x v="0"/>
    <x v="1"/>
    <s v="1B1 Solid Fuels"/>
    <s v="1B1a Mining"/>
    <x v="6"/>
    <x v="2"/>
    <x v="3"/>
    <n v="0"/>
  </r>
  <r>
    <x v="0"/>
    <x v="1"/>
    <s v="1B1 Solid Fuels"/>
    <s v="1B1a Mining"/>
    <x v="6"/>
    <x v="2"/>
    <x v="4"/>
    <n v="0"/>
  </r>
  <r>
    <x v="0"/>
    <x v="1"/>
    <s v="1B1 Solid Fuels"/>
    <s v="1B1a Mining"/>
    <x v="6"/>
    <x v="2"/>
    <x v="5"/>
    <n v="0"/>
  </r>
  <r>
    <x v="0"/>
    <x v="1"/>
    <s v="1B1 Solid Fuels"/>
    <s v="1B1a Mining"/>
    <x v="6"/>
    <x v="2"/>
    <x v="0"/>
    <n v="0"/>
  </r>
  <r>
    <x v="0"/>
    <x v="1"/>
    <s v="1B1 Solid Fuels"/>
    <s v="1B1a Mining"/>
    <x v="6"/>
    <x v="2"/>
    <x v="1"/>
    <n v="0"/>
  </r>
  <r>
    <x v="0"/>
    <x v="1"/>
    <s v="1B1 Solid Fuels"/>
    <s v="1B1a Mining"/>
    <x v="6"/>
    <x v="2"/>
    <x v="2"/>
    <n v="0"/>
  </r>
  <r>
    <x v="0"/>
    <x v="1"/>
    <s v="1B1 Solid Fuels"/>
    <s v="1B1a Mining"/>
    <x v="6"/>
    <x v="2"/>
    <x v="3"/>
    <n v="0"/>
  </r>
  <r>
    <x v="0"/>
    <x v="1"/>
    <s v="1B1 Solid Fuels"/>
    <s v="1B1a Mining"/>
    <x v="6"/>
    <x v="2"/>
    <x v="4"/>
    <n v="0"/>
  </r>
  <r>
    <x v="0"/>
    <x v="1"/>
    <s v="1B1 Solid Fuels"/>
    <s v="1B1a Mining"/>
    <x v="6"/>
    <x v="2"/>
    <x v="5"/>
    <n v="0"/>
  </r>
  <r>
    <x v="0"/>
    <x v="1"/>
    <s v="1B2 Oil and Natural Gas"/>
    <s v="1B2a Oil"/>
    <x v="6"/>
    <x v="1"/>
    <x v="0"/>
    <n v="641.8246655595708"/>
  </r>
  <r>
    <x v="0"/>
    <x v="1"/>
    <s v="1B2 Oil and Natural Gas"/>
    <s v="1B2a Oil"/>
    <x v="6"/>
    <x v="1"/>
    <x v="1"/>
    <n v="641.82500000000005"/>
  </r>
  <r>
    <x v="0"/>
    <x v="1"/>
    <s v="1B2 Oil and Natural Gas"/>
    <s v="1B2a Oil"/>
    <x v="6"/>
    <x v="1"/>
    <x v="2"/>
    <n v="641.82500000000005"/>
  </r>
  <r>
    <x v="0"/>
    <x v="1"/>
    <s v="1B2 Oil and Natural Gas"/>
    <s v="1B2a Oil"/>
    <x v="6"/>
    <x v="1"/>
    <x v="3"/>
    <n v="641.82500000000005"/>
  </r>
  <r>
    <x v="0"/>
    <x v="1"/>
    <s v="1B2 Oil and Natural Gas"/>
    <s v="1B2a Oil"/>
    <x v="6"/>
    <x v="1"/>
    <x v="4"/>
    <n v="641.82500000000005"/>
  </r>
  <r>
    <x v="0"/>
    <x v="1"/>
    <s v="1B2 Oil and Natural Gas"/>
    <s v="1B2a Oil"/>
    <x v="6"/>
    <x v="1"/>
    <x v="5"/>
    <n v="641.82500000000005"/>
  </r>
  <r>
    <x v="0"/>
    <x v="1"/>
    <s v="1B3 Other Emissions"/>
    <s v="1B3 Other Emissions - Sasol"/>
    <x v="6"/>
    <x v="1"/>
    <x v="0"/>
    <n v="24968.904558209171"/>
  </r>
  <r>
    <x v="0"/>
    <x v="1"/>
    <s v="1B3 Other Emissions"/>
    <s v="1B3 Other Emissions - Sasol"/>
    <x v="6"/>
    <x v="1"/>
    <x v="1"/>
    <n v="25364.472077781622"/>
  </r>
  <r>
    <x v="0"/>
    <x v="1"/>
    <s v="1B3 Other Emissions"/>
    <s v="1B3 Other Emissions - Sasol"/>
    <x v="6"/>
    <x v="1"/>
    <x v="2"/>
    <n v="24937.188410706211"/>
  </r>
  <r>
    <x v="0"/>
    <x v="1"/>
    <s v="1B3 Other Emissions"/>
    <s v="1B3 Other Emissions - Sasol"/>
    <x v="6"/>
    <x v="1"/>
    <x v="3"/>
    <n v="24487.754953329393"/>
  </r>
  <r>
    <x v="0"/>
    <x v="1"/>
    <s v="1B3 Other Emissions"/>
    <s v="1B3 Other Emissions - Sasol"/>
    <x v="6"/>
    <x v="1"/>
    <x v="4"/>
    <n v="24690.944038892547"/>
  </r>
  <r>
    <x v="0"/>
    <x v="1"/>
    <s v="1B3 Other Emissions"/>
    <s v="1B3 Other Emissions - Sasol"/>
    <x v="6"/>
    <x v="1"/>
    <x v="5"/>
    <n v="25578.843000000001"/>
  </r>
  <r>
    <x v="0"/>
    <x v="1"/>
    <s v="1B3 Other Emissions"/>
    <s v="1B3 Other Emissions - Petro SA"/>
    <x v="6"/>
    <x v="1"/>
    <x v="0"/>
    <n v="167.529"/>
  </r>
  <r>
    <x v="0"/>
    <x v="1"/>
    <s v="1B3 Other Emissions"/>
    <s v="1B3 Other Emissions - Petro SA"/>
    <x v="6"/>
    <x v="1"/>
    <x v="1"/>
    <n v="172.09497481949649"/>
  </r>
  <r>
    <x v="0"/>
    <x v="1"/>
    <s v="1B3 Other Emissions"/>
    <s v="1B3 Other Emissions - Petro SA"/>
    <x v="6"/>
    <x v="1"/>
    <x v="2"/>
    <n v="170.86724667138617"/>
  </r>
  <r>
    <x v="0"/>
    <x v="1"/>
    <s v="1B3 Other Emissions"/>
    <s v="1B3 Other Emissions - Petro SA"/>
    <x v="6"/>
    <x v="1"/>
    <x v="3"/>
    <n v="169.7187836877431"/>
  </r>
  <r>
    <x v="0"/>
    <x v="1"/>
    <s v="1B3 Other Emissions"/>
    <s v="1B3 Other Emissions - Petro SA"/>
    <x v="6"/>
    <x v="1"/>
    <x v="4"/>
    <n v="168.64"/>
  </r>
  <r>
    <x v="0"/>
    <x v="1"/>
    <s v="1B3 Other Emissions"/>
    <s v="1B3 Other Emissions - Petro SA"/>
    <x v="6"/>
    <x v="1"/>
    <x v="5"/>
    <n v="167.62299999999999"/>
  </r>
  <r>
    <x v="0"/>
    <x v="1"/>
    <s v="1B3 Other Emissions"/>
    <s v="1B3 Other Emissions - Sasol"/>
    <x v="6"/>
    <x v="2"/>
    <x v="0"/>
    <n v="95.89457563861734"/>
  </r>
  <r>
    <x v="0"/>
    <x v="1"/>
    <s v="1B3 Other Emissions"/>
    <s v="1B3 Other Emissions - Sasol"/>
    <x v="6"/>
    <x v="2"/>
    <x v="1"/>
    <n v="96.092164064362578"/>
  </r>
  <r>
    <x v="0"/>
    <x v="1"/>
    <s v="1B3 Other Emissions"/>
    <s v="1B3 Other Emissions - Sasol"/>
    <x v="6"/>
    <x v="2"/>
    <x v="2"/>
    <n v="95.522643952600475"/>
  </r>
  <r>
    <x v="0"/>
    <x v="1"/>
    <s v="1B3 Other Emissions"/>
    <s v="1B3 Other Emissions - Sasol"/>
    <x v="6"/>
    <x v="2"/>
    <x v="3"/>
    <n v="95.914861567191309"/>
  </r>
  <r>
    <x v="0"/>
    <x v="1"/>
    <s v="1B3 Other Emissions"/>
    <s v="1B3 Other Emissions - Sasol"/>
    <x v="6"/>
    <x v="2"/>
    <x v="4"/>
    <n v="96"/>
  </r>
  <r>
    <x v="0"/>
    <x v="1"/>
    <s v="1B3 Other Emissions"/>
    <s v="1B3 Other Emissions - Sasol"/>
    <x v="6"/>
    <x v="2"/>
    <x v="5"/>
    <n v="96.415999999999997"/>
  </r>
  <r>
    <x v="0"/>
    <x v="1"/>
    <s v="1B3 Other Emissions"/>
    <s v="1B3 Other Emissions - Petro SA"/>
    <x v="6"/>
    <x v="2"/>
    <x v="0"/>
    <n v="7.0692916666666683"/>
  </r>
  <r>
    <x v="0"/>
    <x v="1"/>
    <s v="1B3 Other Emissions"/>
    <s v="1B3 Other Emissions - Petro SA"/>
    <x v="6"/>
    <x v="2"/>
    <x v="1"/>
    <n v="7.1713333333333349"/>
  </r>
  <r>
    <x v="0"/>
    <x v="1"/>
    <s v="1B3 Other Emissions"/>
    <s v="1B3 Other Emissions - Petro SA"/>
    <x v="6"/>
    <x v="2"/>
    <x v="2"/>
    <n v="7.2733750000000006"/>
  </r>
  <r>
    <x v="0"/>
    <x v="1"/>
    <s v="1B3 Other Emissions"/>
    <s v="1B3 Other Emissions - Petro SA"/>
    <x v="6"/>
    <x v="2"/>
    <x v="3"/>
    <n v="7.3754166666666681"/>
  </r>
  <r>
    <x v="0"/>
    <x v="1"/>
    <s v="1B3 Other Emissions"/>
    <s v="1B3 Other Emissions - Petro SA"/>
    <x v="6"/>
    <x v="2"/>
    <x v="4"/>
    <n v="7.4774583333333355"/>
  </r>
  <r>
    <x v="0"/>
    <x v="1"/>
    <s v="1B3 Other Emissions"/>
    <s v="1B3 Other Emissions - Petro SA"/>
    <x v="6"/>
    <x v="2"/>
    <x v="5"/>
    <n v="7.5795000000000021"/>
  </r>
  <r>
    <x v="1"/>
    <x v="2"/>
    <s v="2A1 Cement Production"/>
    <s v="2A1 Cement Production"/>
    <x v="6"/>
    <x v="1"/>
    <x v="0"/>
    <n v="4414.4984000000004"/>
  </r>
  <r>
    <x v="1"/>
    <x v="2"/>
    <s v="2A1 Cement Production"/>
    <s v="2A1 Cement Production"/>
    <x v="6"/>
    <x v="1"/>
    <x v="1"/>
    <n v="4659.2156000000004"/>
  </r>
  <r>
    <x v="1"/>
    <x v="2"/>
    <s v="2A1 Cement Production"/>
    <s v="2A1 Cement Production"/>
    <x v="6"/>
    <x v="1"/>
    <x v="2"/>
    <n v="4678.1851999999999"/>
  </r>
  <r>
    <x v="1"/>
    <x v="2"/>
    <s v="2A1 Cement Production"/>
    <s v="2A1 Cement Production"/>
    <x v="6"/>
    <x v="1"/>
    <x v="3"/>
    <n v="5204.8256000000001"/>
  </r>
  <r>
    <x v="1"/>
    <x v="2"/>
    <s v="2A1 Cement Production"/>
    <s v="2A1 Cement Production"/>
    <x v="6"/>
    <x v="1"/>
    <x v="4"/>
    <n v="5255.2563310261185"/>
  </r>
  <r>
    <x v="1"/>
    <x v="2"/>
    <s v="2A1 Cement Production"/>
    <s v="2A1 Cement Production"/>
    <x v="6"/>
    <x v="1"/>
    <x v="5"/>
    <n v="5295.8739638517654"/>
  </r>
  <r>
    <x v="1"/>
    <x v="2"/>
    <s v="2A2 Lime Production"/>
    <s v="2A2 Lime Production"/>
    <x v="6"/>
    <x v="1"/>
    <x v="0"/>
    <n v="928.84"/>
  </r>
  <r>
    <x v="1"/>
    <x v="2"/>
    <s v="2A2 Lime Production"/>
    <s v="2A2 Lime Production"/>
    <x v="6"/>
    <x v="1"/>
    <x v="1"/>
    <n v="915.25"/>
  </r>
  <r>
    <x v="1"/>
    <x v="2"/>
    <s v="2A2 Lime Production"/>
    <s v="2A2 Lime Production"/>
    <x v="6"/>
    <x v="1"/>
    <x v="2"/>
    <n v="977.98145"/>
  </r>
  <r>
    <x v="1"/>
    <x v="2"/>
    <s v="2A2 Lime Production"/>
    <s v="2A2 Lime Production"/>
    <x v="6"/>
    <x v="1"/>
    <x v="3"/>
    <n v="859.78755999999998"/>
  </r>
  <r>
    <x v="1"/>
    <x v="2"/>
    <s v="2A2 Lime Production"/>
    <s v="2A2 Lime Production"/>
    <x v="6"/>
    <x v="1"/>
    <x v="4"/>
    <n v="1022.3607095203586"/>
  </r>
  <r>
    <x v="1"/>
    <x v="2"/>
    <s v="2A2 Lime Production"/>
    <s v="2A2 Lime Production"/>
    <x v="6"/>
    <x v="1"/>
    <x v="5"/>
    <n v="1045.2890791883435"/>
  </r>
  <r>
    <x v="1"/>
    <x v="2"/>
    <s v="2A3 Glass Production"/>
    <s v="2A3 Glass Production"/>
    <x v="6"/>
    <x v="1"/>
    <x v="0"/>
    <n v="113.90679884160002"/>
  </r>
  <r>
    <x v="1"/>
    <x v="2"/>
    <s v="2A3 Glass Production"/>
    <s v="2A3 Glass Production"/>
    <x v="6"/>
    <x v="1"/>
    <x v="1"/>
    <n v="113.90679884160002"/>
  </r>
  <r>
    <x v="1"/>
    <x v="2"/>
    <s v="2A3 Glass Production"/>
    <s v="2A3 Glass Production"/>
    <x v="6"/>
    <x v="1"/>
    <x v="2"/>
    <n v="113.90679884160002"/>
  </r>
  <r>
    <x v="1"/>
    <x v="2"/>
    <s v="2A3 Glass Production"/>
    <s v="2A3 Glass Production"/>
    <x v="6"/>
    <x v="1"/>
    <x v="3"/>
    <n v="113.90679884160002"/>
  </r>
  <r>
    <x v="1"/>
    <x v="2"/>
    <s v="2A3 Glass Production"/>
    <s v="2A3 Glass Production"/>
    <x v="6"/>
    <x v="1"/>
    <x v="4"/>
    <n v="119.21405462264002"/>
  </r>
  <r>
    <x v="1"/>
    <x v="2"/>
    <s v="2A3 Glass Production"/>
    <s v="2A3 Glass Production"/>
    <x v="6"/>
    <x v="1"/>
    <x v="5"/>
    <n v="120.89260493864002"/>
  </r>
  <r>
    <x v="1"/>
    <x v="3"/>
    <s v="2B1 Ammonia Production"/>
    <s v="2B1 Ammonia Production"/>
    <x v="6"/>
    <x v="1"/>
    <x v="0"/>
    <n v="217.79499999999999"/>
  </r>
  <r>
    <x v="1"/>
    <x v="3"/>
    <s v="2B1 Ammonia Production"/>
    <s v="2B1 Ammonia Production"/>
    <x v="6"/>
    <x v="1"/>
    <x v="1"/>
    <n v="177.02"/>
  </r>
  <r>
    <x v="1"/>
    <x v="3"/>
    <s v="2B1 Ammonia Production"/>
    <s v="2B1 Ammonia Production"/>
    <x v="6"/>
    <x v="1"/>
    <x v="2"/>
    <n v="185.98099999999999"/>
  </r>
  <r>
    <x v="1"/>
    <x v="3"/>
    <s v="2B1 Ammonia Production"/>
    <s v="2B1 Ammonia Production"/>
    <x v="6"/>
    <x v="1"/>
    <x v="3"/>
    <n v="272.96300000000002"/>
  </r>
  <r>
    <x v="1"/>
    <x v="3"/>
    <s v="2B1 Ammonia Production"/>
    <s v="2B1 Ammonia Production"/>
    <x v="6"/>
    <x v="1"/>
    <x v="4"/>
    <n v="310.45693749999998"/>
  </r>
  <r>
    <x v="1"/>
    <x v="3"/>
    <s v="2B1 Ammonia Production"/>
    <s v="2B1 Ammonia Production"/>
    <x v="6"/>
    <x v="1"/>
    <x v="5"/>
    <n v="241.41499999999999"/>
  </r>
  <r>
    <x v="1"/>
    <x v="3"/>
    <s v="2B1 Ammonia Production"/>
    <s v="2B1 Ammonia Production"/>
    <x v="6"/>
    <x v="2"/>
    <x v="0"/>
    <n v="3.048"/>
  </r>
  <r>
    <x v="1"/>
    <x v="3"/>
    <s v="2B1 Ammonia Production"/>
    <s v="2B1 Ammonia Production"/>
    <x v="6"/>
    <x v="2"/>
    <x v="1"/>
    <n v="3.4630000000000001"/>
  </r>
  <r>
    <x v="1"/>
    <x v="3"/>
    <s v="2B1 Ammonia Production"/>
    <s v="2B1 Ammonia Production"/>
    <x v="6"/>
    <x v="2"/>
    <x v="2"/>
    <n v="3.306"/>
  </r>
  <r>
    <x v="1"/>
    <x v="3"/>
    <s v="2B1 Ammonia Production"/>
    <s v="2B1 Ammonia Production"/>
    <x v="6"/>
    <x v="2"/>
    <x v="3"/>
    <n v="4.1449999999999996"/>
  </r>
  <r>
    <x v="1"/>
    <x v="3"/>
    <s v="2B1 Ammonia Production"/>
    <s v="2B1 Ammonia Production"/>
    <x v="6"/>
    <x v="2"/>
    <x v="4"/>
    <n v="3.5660625000000001"/>
  </r>
  <r>
    <x v="1"/>
    <x v="3"/>
    <s v="2B1 Ammonia Production"/>
    <s v="2B1 Ammonia Production"/>
    <x v="6"/>
    <x v="2"/>
    <x v="5"/>
    <n v="7.9619999999999997"/>
  </r>
  <r>
    <x v="1"/>
    <x v="3"/>
    <s v="2B2 Nitric Acid Production"/>
    <s v="2B2 Nitric Acid Production"/>
    <x v="6"/>
    <x v="3"/>
    <x v="0"/>
    <n v="0.54820999999999998"/>
  </r>
  <r>
    <x v="1"/>
    <x v="3"/>
    <s v="2B2 Nitric Acid Production"/>
    <s v="2B2 Nitric Acid Production"/>
    <x v="6"/>
    <x v="3"/>
    <x v="1"/>
    <n v="0.54766999999999999"/>
  </r>
  <r>
    <x v="1"/>
    <x v="3"/>
    <s v="2B2 Nitric Acid Production"/>
    <s v="2B2 Nitric Acid Production"/>
    <x v="6"/>
    <x v="3"/>
    <x v="2"/>
    <n v="0.51639999999999997"/>
  </r>
  <r>
    <x v="1"/>
    <x v="3"/>
    <s v="2B2 Nitric Acid Production"/>
    <s v="2B2 Nitric Acid Production"/>
    <x v="6"/>
    <x v="3"/>
    <x v="3"/>
    <n v="0.51119999999999999"/>
  </r>
  <r>
    <x v="1"/>
    <x v="3"/>
    <s v="2B2 Nitric Acid Production"/>
    <s v="2B2 Nitric Acid Production"/>
    <x v="6"/>
    <x v="3"/>
    <x v="4"/>
    <n v="0.50560000000000005"/>
  </r>
  <r>
    <x v="1"/>
    <x v="3"/>
    <s v="2B2 Nitric Acid Production"/>
    <s v="2B2 Nitric Acid Production"/>
    <x v="6"/>
    <x v="3"/>
    <x v="5"/>
    <n v="0.49959999999999999"/>
  </r>
  <r>
    <x v="1"/>
    <x v="3"/>
    <s v="2B2 Nitric Acid Production"/>
    <s v="2B2 Nitric Acid Production"/>
    <x v="6"/>
    <x v="3"/>
    <x v="0"/>
    <n v="0.58299999999999996"/>
  </r>
  <r>
    <x v="1"/>
    <x v="3"/>
    <s v="2B2 Nitric Acid Production"/>
    <s v="2B2 Nitric Acid Production"/>
    <x v="6"/>
    <x v="3"/>
    <x v="1"/>
    <n v="1.4019999999999999"/>
  </r>
  <r>
    <x v="1"/>
    <x v="3"/>
    <s v="2B2 Nitric Acid Production"/>
    <s v="2B2 Nitric Acid Production"/>
    <x v="6"/>
    <x v="3"/>
    <x v="2"/>
    <n v="0.67300000000000004"/>
  </r>
  <r>
    <x v="1"/>
    <x v="3"/>
    <s v="2B2 Nitric Acid Production"/>
    <s v="2B2 Nitric Acid Production"/>
    <x v="6"/>
    <x v="3"/>
    <x v="3"/>
    <n v="0.60299999999999998"/>
  </r>
  <r>
    <x v="1"/>
    <x v="3"/>
    <s v="2B2 Nitric Acid Production"/>
    <s v="2B2 Nitric Acid Production"/>
    <x v="6"/>
    <x v="3"/>
    <x v="4"/>
    <n v="0.4441259314873523"/>
  </r>
  <r>
    <x v="1"/>
    <x v="3"/>
    <s v="2B2 Nitric Acid Production"/>
    <s v="2B2 Nitric Acid Production"/>
    <x v="6"/>
    <x v="3"/>
    <x v="5"/>
    <n v="0.4441259314873523"/>
  </r>
  <r>
    <x v="1"/>
    <x v="3"/>
    <s v="2B5 Carbide Production"/>
    <s v="2B5 Carbide Production"/>
    <x v="6"/>
    <x v="1"/>
    <x v="0"/>
    <n v="5.2014800000000001"/>
  </r>
  <r>
    <x v="1"/>
    <x v="3"/>
    <s v="2B5 Carbide Production"/>
    <s v="2B5 Carbide Production"/>
    <x v="6"/>
    <x v="1"/>
    <x v="1"/>
    <n v="5.1971200000000009"/>
  </r>
  <r>
    <x v="1"/>
    <x v="3"/>
    <s v="2B5 Carbide Production"/>
    <s v="2B5 Carbide Production"/>
    <x v="6"/>
    <x v="1"/>
    <x v="2"/>
    <n v="4.450524500000002"/>
  </r>
  <r>
    <x v="1"/>
    <x v="3"/>
    <s v="2B5 Carbide Production"/>
    <s v="2B5 Carbide Production"/>
    <x v="6"/>
    <x v="1"/>
    <x v="3"/>
    <n v="3.9892430400000007"/>
  </r>
  <r>
    <x v="1"/>
    <x v="3"/>
    <s v="2B5 Carbide Production"/>
    <s v="2B5 Carbide Production"/>
    <x v="6"/>
    <x v="1"/>
    <x v="4"/>
    <n v="3.4449166599999987"/>
  </r>
  <r>
    <x v="1"/>
    <x v="3"/>
    <s v="2B5 Carbide Production"/>
    <s v="2B5 Carbide Production"/>
    <x v="6"/>
    <x v="1"/>
    <x v="5"/>
    <n v="2.8175453600000009"/>
  </r>
  <r>
    <x v="1"/>
    <x v="3"/>
    <s v="2B6 Titanium Dioxide Production"/>
    <s v="2B6 Titanium Dioxide Production"/>
    <x v="6"/>
    <x v="1"/>
    <x v="0"/>
    <n v="158.66399999999999"/>
  </r>
  <r>
    <x v="1"/>
    <x v="3"/>
    <s v="2B6 Titanium Dioxide Production"/>
    <s v="2B6 Titanium Dioxide Production"/>
    <x v="6"/>
    <x v="1"/>
    <x v="1"/>
    <n v="158.506"/>
  </r>
  <r>
    <x v="1"/>
    <x v="3"/>
    <s v="2B6 Titanium Dioxide Production"/>
    <s v="2B6 Titanium Dioxide Production"/>
    <x v="6"/>
    <x v="1"/>
    <x v="2"/>
    <n v="167.48546225441859"/>
  </r>
  <r>
    <x v="1"/>
    <x v="3"/>
    <s v="2B6 Titanium Dioxide Production"/>
    <s v="2B6 Titanium Dioxide Production"/>
    <x v="6"/>
    <x v="1"/>
    <x v="3"/>
    <n v="161.97882244489372"/>
  </r>
  <r>
    <x v="1"/>
    <x v="3"/>
    <s v="2B6 Titanium Dioxide Production"/>
    <s v="2B6 Titanium Dioxide Production"/>
    <x v="6"/>
    <x v="1"/>
    <x v="4"/>
    <n v="156.97115258003473"/>
  </r>
  <r>
    <x v="1"/>
    <x v="3"/>
    <s v="2B6 Titanium Dioxide Production"/>
    <s v="2B6 Titanium Dioxide Production"/>
    <x v="6"/>
    <x v="1"/>
    <x v="5"/>
    <n v="152.39167085372586"/>
  </r>
  <r>
    <x v="1"/>
    <x v="3"/>
    <s v="2B8 Carbon Black Production"/>
    <s v="2B8 Carbon Black Production"/>
    <x v="6"/>
    <x v="1"/>
    <x v="0"/>
    <n v="134.8776"/>
  </r>
  <r>
    <x v="1"/>
    <x v="3"/>
    <s v="2B8 Carbon Black Production"/>
    <s v="2B8 Carbon Black Production"/>
    <x v="6"/>
    <x v="1"/>
    <x v="1"/>
    <n v="134.24350760000002"/>
  </r>
  <r>
    <x v="1"/>
    <x v="3"/>
    <s v="2B8 Carbon Black Production"/>
    <s v="2B8 Carbon Black Production"/>
    <x v="6"/>
    <x v="1"/>
    <x v="2"/>
    <n v="131.50504063433797"/>
  </r>
  <r>
    <x v="1"/>
    <x v="3"/>
    <s v="2B8 Carbon Black Production"/>
    <s v="2B8 Carbon Black Production"/>
    <x v="6"/>
    <x v="1"/>
    <x v="3"/>
    <n v="130.0664121501645"/>
  </r>
  <r>
    <x v="1"/>
    <x v="3"/>
    <s v="2B8 Carbon Black Production"/>
    <s v="2B8 Carbon Black Production"/>
    <x v="6"/>
    <x v="1"/>
    <x v="4"/>
    <n v="128.6435218605537"/>
  </r>
  <r>
    <x v="1"/>
    <x v="3"/>
    <s v="2B8 Carbon Black Production"/>
    <s v="2B8 Carbon Black Production"/>
    <x v="6"/>
    <x v="1"/>
    <x v="5"/>
    <n v="127.2361975940445"/>
  </r>
  <r>
    <x v="1"/>
    <x v="3"/>
    <s v="2B8 Carbon Black Production"/>
    <s v="2B8 Carbon Black Production"/>
    <x v="6"/>
    <x v="2"/>
    <x v="0"/>
    <n v="3.0887999999999996E-3"/>
  </r>
  <r>
    <x v="1"/>
    <x v="3"/>
    <s v="2B8 Carbon Black Production"/>
    <s v="2B8 Carbon Black Production"/>
    <x v="6"/>
    <x v="2"/>
    <x v="1"/>
    <n v="3.0742788E-3"/>
  </r>
  <r>
    <x v="1"/>
    <x v="3"/>
    <s v="2B8 Carbon Black Production"/>
    <s v="2B8 Carbon Black Production"/>
    <x v="6"/>
    <x v="2"/>
    <x v="2"/>
    <n v="3.0115658160535415E-3"/>
  </r>
  <r>
    <x v="1"/>
    <x v="3"/>
    <s v="2B8 Carbon Black Production"/>
    <s v="2B8 Carbon Black Production"/>
    <x v="6"/>
    <x v="2"/>
    <x v="3"/>
    <n v="2.9786201255762863E-3"/>
  </r>
  <r>
    <x v="1"/>
    <x v="3"/>
    <s v="2B8 Carbon Black Production"/>
    <s v="2B8 Carbon Black Production"/>
    <x v="6"/>
    <x v="2"/>
    <x v="4"/>
    <n v="2.9460348517684051E-3"/>
  </r>
  <r>
    <x v="1"/>
    <x v="3"/>
    <s v="2B8 Carbon Black Production"/>
    <s v="2B8 Carbon Black Production"/>
    <x v="6"/>
    <x v="2"/>
    <x v="5"/>
    <n v="2.9138060517720108E-3"/>
  </r>
  <r>
    <x v="1"/>
    <x v="4"/>
    <s v="2C1 Iron and Steel Production"/>
    <s v="2C1 Iron and Steel Production"/>
    <x v="6"/>
    <x v="1"/>
    <x v="0"/>
    <n v="15020.696860000002"/>
  </r>
  <r>
    <x v="1"/>
    <x v="4"/>
    <s v="2C1 Iron and Steel Production"/>
    <s v="2C1 Iron and Steel Production"/>
    <x v="6"/>
    <x v="1"/>
    <x v="1"/>
    <n v="15582.114970055352"/>
  </r>
  <r>
    <x v="1"/>
    <x v="4"/>
    <s v="2C1 Iron and Steel Production"/>
    <s v="2C1 Iron and Steel Production"/>
    <x v="6"/>
    <x v="1"/>
    <x v="2"/>
    <n v="14363.524995027368"/>
  </r>
  <r>
    <x v="1"/>
    <x v="4"/>
    <s v="2C1 Iron and Steel Production"/>
    <s v="2C1 Iron and Steel Production"/>
    <x v="6"/>
    <x v="1"/>
    <x v="3"/>
    <n v="14093.548470927624"/>
  </r>
  <r>
    <x v="1"/>
    <x v="4"/>
    <s v="2C1 Iron and Steel Production"/>
    <s v="2C1 Iron and Steel Production"/>
    <x v="6"/>
    <x v="1"/>
    <x v="4"/>
    <n v="14829.058053603329"/>
  </r>
  <r>
    <x v="1"/>
    <x v="4"/>
    <s v="2C1 Iron and Steel Production"/>
    <s v="2C1 Iron and Steel Production"/>
    <x v="6"/>
    <x v="1"/>
    <x v="5"/>
    <n v="15074.336748610733"/>
  </r>
  <r>
    <x v="1"/>
    <x v="4"/>
    <s v="2C2 Ferroalloys production"/>
    <s v="2C2 Ferroalloys production"/>
    <x v="6"/>
    <x v="1"/>
    <x v="0"/>
    <n v="11624.16476"/>
  </r>
  <r>
    <x v="1"/>
    <x v="4"/>
    <s v="2C2 Ferroalloys production"/>
    <s v="2C2 Ferroalloys production"/>
    <x v="6"/>
    <x v="1"/>
    <x v="1"/>
    <n v="11961.76988"/>
  </r>
  <r>
    <x v="1"/>
    <x v="4"/>
    <s v="2C2 Ferroalloys production"/>
    <s v="2C2 Ferroalloys production"/>
    <x v="6"/>
    <x v="1"/>
    <x v="2"/>
    <n v="13894.35728"/>
  </r>
  <r>
    <x v="1"/>
    <x v="4"/>
    <s v="2C2 Ferroalloys production"/>
    <s v="2C2 Ferroalloys production"/>
    <x v="6"/>
    <x v="1"/>
    <x v="3"/>
    <n v="13416.256200000002"/>
  </r>
  <r>
    <x v="1"/>
    <x v="4"/>
    <s v="2C2 Ferroalloys production"/>
    <s v="2C2 Ferroalloys production"/>
    <x v="6"/>
    <x v="1"/>
    <x v="4"/>
    <n v="12459.426799079587"/>
  </r>
  <r>
    <x v="1"/>
    <x v="4"/>
    <s v="2C2 Ferroalloys production"/>
    <s v="2C2 Ferroalloys production"/>
    <x v="6"/>
    <x v="1"/>
    <x v="5"/>
    <n v="12572.294614347698"/>
  </r>
  <r>
    <x v="1"/>
    <x v="4"/>
    <s v="2C2 Ferroalloys production"/>
    <s v="2C2 Ferroalloys production"/>
    <x v="6"/>
    <x v="2"/>
    <x v="0"/>
    <n v="0.1467"/>
  </r>
  <r>
    <x v="1"/>
    <x v="4"/>
    <s v="2C2 Ferroalloys production"/>
    <s v="2C2 Ferroalloys production"/>
    <x v="6"/>
    <x v="2"/>
    <x v="1"/>
    <n v="0.1192"/>
  </r>
  <r>
    <x v="1"/>
    <x v="4"/>
    <s v="2C2 Ferroalloys production"/>
    <s v="2C2 Ferroalloys production"/>
    <x v="6"/>
    <x v="2"/>
    <x v="2"/>
    <n v="0.14434"/>
  </r>
  <r>
    <x v="1"/>
    <x v="4"/>
    <s v="2C2 Ferroalloys production"/>
    <s v="2C2 Ferroalloys production"/>
    <x v="6"/>
    <x v="2"/>
    <x v="3"/>
    <n v="0.18912000000000001"/>
  </r>
  <r>
    <x v="1"/>
    <x v="4"/>
    <s v="2C2 Ferroalloys production"/>
    <s v="2C2 Ferroalloys production"/>
    <x v="6"/>
    <x v="2"/>
    <x v="4"/>
    <n v="0.15184999199999999"/>
  </r>
  <r>
    <x v="1"/>
    <x v="4"/>
    <s v="2C2 Ferroalloys production"/>
    <s v="2C2 Ferroalloys production"/>
    <x v="6"/>
    <x v="2"/>
    <x v="5"/>
    <n v="0.146199512"/>
  </r>
  <r>
    <x v="1"/>
    <x v="4"/>
    <s v="2C3 Aluminium Production"/>
    <s v="2C3 Aluminium Production"/>
    <x v="6"/>
    <x v="1"/>
    <x v="0"/>
    <n v="1066.864"/>
  </r>
  <r>
    <x v="1"/>
    <x v="4"/>
    <s v="2C3 Aluminium Production"/>
    <s v="2C3 Aluminium Production"/>
    <x v="6"/>
    <x v="1"/>
    <x v="1"/>
    <n v="1318.4"/>
  </r>
  <r>
    <x v="1"/>
    <x v="4"/>
    <s v="2C3 Aluminium Production"/>
    <s v="2C3 Aluminium Production"/>
    <x v="6"/>
    <x v="1"/>
    <x v="2"/>
    <n v="1230.8800000000001"/>
  </r>
  <r>
    <x v="1"/>
    <x v="4"/>
    <s v="2C3 Aluminium Production"/>
    <s v="2C3 Aluminium Production"/>
    <x v="6"/>
    <x v="1"/>
    <x v="3"/>
    <n v="1178.4000000000001"/>
  </r>
  <r>
    <x v="1"/>
    <x v="4"/>
    <s v="2C3 Aluminium Production"/>
    <s v="2C3 Aluminium Production"/>
    <x v="6"/>
    <x v="1"/>
    <x v="4"/>
    <n v="1313.0896853372371"/>
  </r>
  <r>
    <x v="1"/>
    <x v="4"/>
    <s v="2C3 Aluminium Production"/>
    <s v="2C3 Aluminium Production"/>
    <x v="6"/>
    <x v="1"/>
    <x v="5"/>
    <n v="1322.4596915861214"/>
  </r>
  <r>
    <x v="1"/>
    <x v="4"/>
    <s v="2C3 Aluminium Production"/>
    <s v="2C3 Aluminium Production"/>
    <x v="6"/>
    <x v="4"/>
    <x v="0"/>
    <n v="0.26669999999999999"/>
  </r>
  <r>
    <x v="1"/>
    <x v="4"/>
    <s v="2C3 Aluminium Production"/>
    <s v="2C3 Aluminium Production"/>
    <x v="6"/>
    <x v="4"/>
    <x v="1"/>
    <n v="0.32958022765788325"/>
  </r>
  <r>
    <x v="1"/>
    <x v="4"/>
    <s v="2C3 Aluminium Production"/>
    <s v="2C3 Aluminium Production"/>
    <x v="6"/>
    <x v="4"/>
    <x v="2"/>
    <n v="0.30770154021506019"/>
  </r>
  <r>
    <x v="1"/>
    <x v="4"/>
    <s v="2C3 Aluminium Production"/>
    <s v="2C3 Aluminium Production"/>
    <x v="6"/>
    <x v="4"/>
    <x v="3"/>
    <n v="0.2945823272694551"/>
  </r>
  <r>
    <x v="1"/>
    <x v="4"/>
    <s v="2C3 Aluminium Production"/>
    <s v="2C3 Aluminium Production"/>
    <x v="6"/>
    <x v="4"/>
    <x v="4"/>
    <n v="0.32825272863217936"/>
  </r>
  <r>
    <x v="1"/>
    <x v="4"/>
    <s v="2C3 Aluminium Production"/>
    <s v="2C3 Aluminium Production"/>
    <x v="6"/>
    <x v="4"/>
    <x v="5"/>
    <n v="0.33059508967030365"/>
  </r>
  <r>
    <x v="1"/>
    <x v="4"/>
    <s v="2C3 Aluminium Production"/>
    <s v="2C3 Aluminium Production"/>
    <x v="6"/>
    <x v="5"/>
    <x v="0"/>
    <n v="2.6700000000000002E-2"/>
  </r>
  <r>
    <x v="1"/>
    <x v="4"/>
    <s v="2C3 Aluminium Production"/>
    <s v="2C3 Aluminium Production"/>
    <x v="6"/>
    <x v="5"/>
    <x v="1"/>
    <n v="3.299509590725716E-2"/>
  </r>
  <r>
    <x v="1"/>
    <x v="4"/>
    <s v="2C3 Aluminium Production"/>
    <s v="2C3 Aluminium Production"/>
    <x v="6"/>
    <x v="5"/>
    <x v="2"/>
    <n v="3.0804766118268122E-2"/>
  </r>
  <r>
    <x v="1"/>
    <x v="4"/>
    <s v="2C3 Aluminium Production"/>
    <s v="2C3 Aluminium Production"/>
    <x v="6"/>
    <x v="5"/>
    <x v="3"/>
    <n v="2.949136909671711E-2"/>
  </r>
  <r>
    <x v="1"/>
    <x v="4"/>
    <s v="2C3 Aluminium Production"/>
    <s v="2C3 Aluminium Production"/>
    <x v="6"/>
    <x v="5"/>
    <x v="4"/>
    <n v="3.2862196679711957E-2"/>
  </r>
  <r>
    <x v="1"/>
    <x v="4"/>
    <s v="2C3 Aluminium Production"/>
    <s v="2C3 Aluminium Production"/>
    <x v="6"/>
    <x v="5"/>
    <x v="5"/>
    <n v="3.3096696266205837E-2"/>
  </r>
  <r>
    <x v="1"/>
    <x v="4"/>
    <s v="2C5 Lead Production"/>
    <s v="2C5 Lead Production"/>
    <x v="6"/>
    <x v="1"/>
    <x v="0"/>
    <n v="27.294280000000004"/>
  </r>
  <r>
    <x v="1"/>
    <x v="4"/>
    <s v="2C5 Lead Production"/>
    <s v="2C5 Lead Production"/>
    <x v="6"/>
    <x v="1"/>
    <x v="1"/>
    <n v="21.84"/>
  </r>
  <r>
    <x v="1"/>
    <x v="4"/>
    <s v="2C5 Lead Production"/>
    <s v="2C5 Lead Production"/>
    <x v="6"/>
    <x v="1"/>
    <x v="2"/>
    <n v="22.07208198804468"/>
  </r>
  <r>
    <x v="1"/>
    <x v="4"/>
    <s v="2C5 Lead Production"/>
    <s v="2C5 Lead Production"/>
    <x v="6"/>
    <x v="1"/>
    <x v="3"/>
    <n v="18.2"/>
  </r>
  <r>
    <x v="1"/>
    <x v="4"/>
    <s v="2C5 Lead Production"/>
    <s v="2C5 Lead Production"/>
    <x v="6"/>
    <x v="1"/>
    <x v="4"/>
    <n v="21.901802271619349"/>
  </r>
  <r>
    <x v="1"/>
    <x v="4"/>
    <s v="2C5 Lead Production"/>
    <s v="2C5 Lead Production"/>
    <x v="6"/>
    <x v="1"/>
    <x v="5"/>
    <n v="21.743045827186773"/>
  </r>
  <r>
    <x v="1"/>
    <x v="4"/>
    <s v="2C6 Zinc Production"/>
    <s v="2C6 Zinc Production"/>
    <x v="6"/>
    <x v="1"/>
    <x v="0"/>
    <n v="63.64"/>
  </r>
  <r>
    <x v="1"/>
    <x v="4"/>
    <s v="2C6 Zinc Production"/>
    <s v="2C6 Zinc Production"/>
    <x v="6"/>
    <x v="1"/>
    <x v="1"/>
    <n v="51.6"/>
  </r>
  <r>
    <x v="1"/>
    <x v="4"/>
    <s v="2C6 Zinc Production"/>
    <s v="2C6 Zinc Production"/>
    <x v="6"/>
    <x v="1"/>
    <x v="2"/>
    <n v="44.962519999999998"/>
  </r>
  <r>
    <x v="1"/>
    <x v="4"/>
    <s v="2C6 Zinc Production"/>
    <s v="2C6 Zinc Production"/>
    <x v="6"/>
    <x v="1"/>
    <x v="3"/>
    <n v="49.88"/>
  </r>
  <r>
    <x v="1"/>
    <x v="4"/>
    <s v="2C6 Zinc Production"/>
    <s v="2C6 Zinc Production"/>
    <x v="6"/>
    <x v="1"/>
    <x v="4"/>
    <n v="47.152020906125856"/>
  </r>
  <r>
    <x v="1"/>
    <x v="4"/>
    <s v="2C6 Zinc Production"/>
    <s v="2C6 Zinc Production"/>
    <x v="6"/>
    <x v="1"/>
    <x v="5"/>
    <n v="46.315944980820788"/>
  </r>
  <r>
    <x v="1"/>
    <x v="5"/>
    <s v="2D1 Lubricant use"/>
    <s v="2D1 Lubricant use"/>
    <x v="6"/>
    <x v="1"/>
    <x v="0"/>
    <n v="250.58"/>
  </r>
  <r>
    <x v="1"/>
    <x v="5"/>
    <s v="2D1 Lubricant use"/>
    <s v="2D1 Lubricant use"/>
    <x v="6"/>
    <x v="1"/>
    <x v="1"/>
    <n v="268.54593874595992"/>
  </r>
  <r>
    <x v="1"/>
    <x v="5"/>
    <s v="2D1 Lubricant use"/>
    <s v="2D1 Lubricant use"/>
    <x v="6"/>
    <x v="1"/>
    <x v="2"/>
    <n v="269.74550295424086"/>
  </r>
  <r>
    <x v="1"/>
    <x v="5"/>
    <s v="2D1 Lubricant use"/>
    <s v="2D1 Lubricant use"/>
    <x v="6"/>
    <x v="1"/>
    <x v="3"/>
    <n v="270.87247043125336"/>
  </r>
  <r>
    <x v="1"/>
    <x v="5"/>
    <s v="2D1 Lubricant use"/>
    <s v="2D1 Lubricant use"/>
    <x v="6"/>
    <x v="1"/>
    <x v="4"/>
    <n v="271.93538199363684"/>
  </r>
  <r>
    <x v="1"/>
    <x v="5"/>
    <s v="2D1 Lubricant use"/>
    <s v="2D1 Lubricant use"/>
    <x v="6"/>
    <x v="1"/>
    <x v="5"/>
    <n v="272.94134139337575"/>
  </r>
  <r>
    <x v="1"/>
    <x v="5"/>
    <s v="2D2 Paraffin Wax Use"/>
    <s v="2D2 Paraffin Wax Use"/>
    <x v="6"/>
    <x v="1"/>
    <x v="0"/>
    <n v="3.2969107721929678"/>
  </r>
  <r>
    <x v="1"/>
    <x v="5"/>
    <s v="2D2 Paraffin Wax Use"/>
    <s v="2D2 Paraffin Wax Use"/>
    <x v="6"/>
    <x v="1"/>
    <x v="1"/>
    <n v="3.1601766230378749"/>
  </r>
  <r>
    <x v="1"/>
    <x v="5"/>
    <s v="2D2 Paraffin Wax Use"/>
    <s v="2D2 Paraffin Wax Use"/>
    <x v="6"/>
    <x v="1"/>
    <x v="2"/>
    <n v="3.0328801756196833"/>
  </r>
  <r>
    <x v="1"/>
    <x v="5"/>
    <s v="2D2 Paraffin Wax Use"/>
    <s v="2D2 Paraffin Wax Use"/>
    <x v="6"/>
    <x v="1"/>
    <x v="3"/>
    <n v="2.9138023015527885"/>
  </r>
  <r>
    <x v="1"/>
    <x v="5"/>
    <s v="2D2 Paraffin Wax Use"/>
    <s v="2D2 Paraffin Wax Use"/>
    <x v="6"/>
    <x v="1"/>
    <x v="4"/>
    <n v="2.8019458326600115"/>
  </r>
  <r>
    <x v="1"/>
    <x v="5"/>
    <s v="2D2 Paraffin Wax Use"/>
    <s v="2D2 Paraffin Wax Use"/>
    <x v="6"/>
    <x v="1"/>
    <x v="5"/>
    <n v="2.6964847485643841"/>
  </r>
  <r>
    <x v="1"/>
    <x v="6"/>
    <s v="2F1 Refrigeration and Air Conditioning"/>
    <s v="2F1 Refrigeration and Air Conditioning"/>
    <x v="6"/>
    <x v="6"/>
    <x v="0"/>
    <n v="2482.7810084104999"/>
  </r>
  <r>
    <x v="1"/>
    <x v="6"/>
    <s v="2F1 Refrigeration and Air Conditioning"/>
    <s v="2F1 Refrigeration and Air Conditioning"/>
    <x v="6"/>
    <x v="6"/>
    <x v="1"/>
    <n v="2802.3997062409999"/>
  </r>
  <r>
    <x v="1"/>
    <x v="6"/>
    <s v="2F1 Refrigeration and Air Conditioning"/>
    <s v="2F1 Refrigeration and Air Conditioning"/>
    <x v="6"/>
    <x v="6"/>
    <x v="2"/>
    <n v="3011.31930134"/>
  </r>
  <r>
    <x v="1"/>
    <x v="6"/>
    <s v="2F1 Refrigeration and Air Conditioning"/>
    <s v="2F1 Refrigeration and Air Conditioning"/>
    <x v="6"/>
    <x v="6"/>
    <x v="3"/>
    <n v="3419.7235398180001"/>
  </r>
  <r>
    <x v="1"/>
    <x v="6"/>
    <s v="2F1 Refrigeration and Air Conditioning"/>
    <s v="2F1 Refrigeration and Air Conditioning"/>
    <x v="6"/>
    <x v="6"/>
    <x v="4"/>
    <n v="3668.991196254"/>
  </r>
  <r>
    <x v="1"/>
    <x v="6"/>
    <s v="2F1 Refrigeration and Air Conditioning"/>
    <s v="2F1 Refrigeration and Air Conditioning"/>
    <x v="6"/>
    <x v="6"/>
    <x v="5"/>
    <n v="3963.4610677467999"/>
  </r>
  <r>
    <x v="1"/>
    <x v="6"/>
    <s v="2F2 Foam blowing agents"/>
    <s v="2F2 Foam blowing agents"/>
    <x v="6"/>
    <x v="6"/>
    <x v="0"/>
    <n v="3.4528660840000001"/>
  </r>
  <r>
    <x v="1"/>
    <x v="6"/>
    <s v="2F2 Foam blowing agents"/>
    <s v="2F2 Foam blowing agents"/>
    <x v="6"/>
    <x v="6"/>
    <x v="1"/>
    <n v="2.0036058250000002"/>
  </r>
  <r>
    <x v="1"/>
    <x v="6"/>
    <s v="2F2 Foam blowing agents"/>
    <s v="2F2 Foam blowing agents"/>
    <x v="6"/>
    <x v="6"/>
    <x v="2"/>
    <n v="1.7355986710000002"/>
  </r>
  <r>
    <x v="1"/>
    <x v="6"/>
    <s v="2F2 Foam blowing agents"/>
    <s v="2F2 Foam blowing agents"/>
    <x v="6"/>
    <x v="6"/>
    <x v="3"/>
    <n v="2.1042043709999998"/>
  </r>
  <r>
    <x v="1"/>
    <x v="6"/>
    <s v="2F2 Foam blowing agents"/>
    <s v="2F2 Foam blowing agents"/>
    <x v="6"/>
    <x v="6"/>
    <x v="4"/>
    <n v="2.1042043709999998"/>
  </r>
  <r>
    <x v="1"/>
    <x v="6"/>
    <s v="2F2 Foam blowing agents"/>
    <s v="2F2 Foam blowing agents"/>
    <x v="6"/>
    <x v="6"/>
    <x v="5"/>
    <n v="2.1042043709999998"/>
  </r>
  <r>
    <x v="1"/>
    <x v="6"/>
    <s v="2F3 Fire protection"/>
    <s v="2F3 Fire protection"/>
    <x v="6"/>
    <x v="6"/>
    <x v="0"/>
    <n v="25.331806229999998"/>
  </r>
  <r>
    <x v="1"/>
    <x v="6"/>
    <s v="2F3 Fire protection"/>
    <s v="2F3 Fire protection"/>
    <x v="6"/>
    <x v="6"/>
    <x v="1"/>
    <n v="30.53210928"/>
  </r>
  <r>
    <x v="1"/>
    <x v="6"/>
    <s v="2F3 Fire protection"/>
    <s v="2F3 Fire protection"/>
    <x v="6"/>
    <x v="6"/>
    <x v="2"/>
    <n v="35.923529300000006"/>
  </r>
  <r>
    <x v="1"/>
    <x v="6"/>
    <s v="2F3 Fire protection"/>
    <s v="2F3 Fire protection"/>
    <x v="6"/>
    <x v="6"/>
    <x v="3"/>
    <n v="42.095061219999998"/>
  </r>
  <r>
    <x v="1"/>
    <x v="6"/>
    <s v="2F3 Fire protection"/>
    <s v="2F3 Fire protection"/>
    <x v="6"/>
    <x v="6"/>
    <x v="4"/>
    <n v="46.142869999999995"/>
  </r>
  <r>
    <x v="1"/>
    <x v="6"/>
    <s v="2F3 Fire protection"/>
    <s v="2F3 Fire protection"/>
    <x v="6"/>
    <x v="6"/>
    <x v="5"/>
    <n v="51.086919999999992"/>
  </r>
  <r>
    <x v="1"/>
    <x v="6"/>
    <s v="2F4 Aerosols"/>
    <s v="2F4 Aerosols"/>
    <x v="6"/>
    <x v="6"/>
    <x v="0"/>
    <n v="16.021940999999998"/>
  </r>
  <r>
    <x v="1"/>
    <x v="6"/>
    <s v="2F4 Aerosols"/>
    <s v="2F4 Aerosols"/>
    <x v="6"/>
    <x v="6"/>
    <x v="1"/>
    <n v="17.601723100000001"/>
  </r>
  <r>
    <x v="1"/>
    <x v="6"/>
    <s v="2F4 Aerosols"/>
    <s v="2F4 Aerosols"/>
    <x v="6"/>
    <x v="6"/>
    <x v="2"/>
    <n v="16.615751399999997"/>
  </r>
  <r>
    <x v="1"/>
    <x v="6"/>
    <s v="2F4 Aerosols"/>
    <s v="2F4 Aerosols"/>
    <x v="6"/>
    <x v="6"/>
    <x v="3"/>
    <n v="18.202122020000004"/>
  </r>
  <r>
    <x v="1"/>
    <x v="6"/>
    <s v="2F4 Aerosols"/>
    <s v="2F4 Aerosols"/>
    <x v="6"/>
    <x v="6"/>
    <x v="4"/>
    <n v="18.202122020000004"/>
  </r>
  <r>
    <x v="1"/>
    <x v="6"/>
    <s v="2F4 Aerosols"/>
    <s v="2F4 Aerosols"/>
    <x v="6"/>
    <x v="6"/>
    <x v="5"/>
    <n v="18.202122020000004"/>
  </r>
  <r>
    <x v="2"/>
    <x v="7"/>
    <s v="4A Solid Waste Disposal"/>
    <s v="4A Solid Waste Disposal"/>
    <x v="6"/>
    <x v="2"/>
    <x v="0"/>
    <n v="730.09788437669772"/>
  </r>
  <r>
    <x v="2"/>
    <x v="7"/>
    <s v="4A Solid Waste Disposal"/>
    <s v="4A Solid Waste Disposal"/>
    <x v="6"/>
    <x v="2"/>
    <x v="1"/>
    <n v="749.42625633248088"/>
  </r>
  <r>
    <x v="2"/>
    <x v="7"/>
    <s v="4A Solid Waste Disposal"/>
    <s v="4A Solid Waste Disposal"/>
    <x v="6"/>
    <x v="2"/>
    <x v="2"/>
    <n v="769.49664270340054"/>
  </r>
  <r>
    <x v="2"/>
    <x v="7"/>
    <s v="4A Solid Waste Disposal"/>
    <s v="4A Solid Waste Disposal"/>
    <x v="6"/>
    <x v="2"/>
    <x v="3"/>
    <n v="789.20412079626408"/>
  </r>
  <r>
    <x v="2"/>
    <x v="7"/>
    <s v="4A Solid Waste Disposal"/>
    <s v="4A Solid Waste Disposal"/>
    <x v="6"/>
    <x v="2"/>
    <x v="4"/>
    <n v="808.37812092725358"/>
  </r>
  <r>
    <x v="2"/>
    <x v="7"/>
    <s v="4A Solid Waste Disposal"/>
    <s v="4A Solid Waste Disposal"/>
    <x v="6"/>
    <x v="2"/>
    <x v="5"/>
    <n v="826.95032720326924"/>
  </r>
  <r>
    <x v="2"/>
    <x v="8"/>
    <n v="0"/>
    <n v="0"/>
    <x v="6"/>
    <x v="2"/>
    <x v="0"/>
    <n v="0"/>
  </r>
  <r>
    <x v="2"/>
    <x v="8"/>
    <n v="0"/>
    <n v="0"/>
    <x v="6"/>
    <x v="2"/>
    <x v="1"/>
    <n v="0"/>
  </r>
  <r>
    <x v="2"/>
    <x v="8"/>
    <n v="0"/>
    <n v="0"/>
    <x v="6"/>
    <x v="2"/>
    <x v="2"/>
    <n v="0"/>
  </r>
  <r>
    <x v="2"/>
    <x v="8"/>
    <n v="0"/>
    <n v="0"/>
    <x v="6"/>
    <x v="2"/>
    <x v="3"/>
    <n v="0"/>
  </r>
  <r>
    <x v="2"/>
    <x v="8"/>
    <n v="0"/>
    <n v="0"/>
    <x v="6"/>
    <x v="2"/>
    <x v="4"/>
    <n v="0"/>
  </r>
  <r>
    <x v="2"/>
    <x v="8"/>
    <n v="0"/>
    <n v="0"/>
    <x v="6"/>
    <x v="2"/>
    <x v="5"/>
    <n v="0"/>
  </r>
  <r>
    <x v="2"/>
    <x v="8"/>
    <n v="0"/>
    <n v="0"/>
    <x v="6"/>
    <x v="3"/>
    <x v="0"/>
    <n v="0"/>
  </r>
  <r>
    <x v="2"/>
    <x v="8"/>
    <n v="0"/>
    <n v="0"/>
    <x v="6"/>
    <x v="3"/>
    <x v="1"/>
    <n v="0"/>
  </r>
  <r>
    <x v="2"/>
    <x v="8"/>
    <n v="0"/>
    <n v="0"/>
    <x v="6"/>
    <x v="3"/>
    <x v="2"/>
    <n v="0"/>
  </r>
  <r>
    <x v="2"/>
    <x v="8"/>
    <n v="0"/>
    <n v="0"/>
    <x v="6"/>
    <x v="3"/>
    <x v="3"/>
    <n v="0"/>
  </r>
  <r>
    <x v="2"/>
    <x v="8"/>
    <n v="0"/>
    <n v="0"/>
    <x v="6"/>
    <x v="3"/>
    <x v="4"/>
    <n v="0"/>
  </r>
  <r>
    <x v="2"/>
    <x v="8"/>
    <n v="0"/>
    <n v="0"/>
    <x v="6"/>
    <x v="3"/>
    <x v="5"/>
    <n v="0"/>
  </r>
  <r>
    <x v="2"/>
    <x v="9"/>
    <s v="4C2 Open Burning of Waste"/>
    <s v="4C2 Open Burning of Waste"/>
    <x v="6"/>
    <x v="1"/>
    <x v="0"/>
    <n v="35.132969508753597"/>
  </r>
  <r>
    <x v="2"/>
    <x v="9"/>
    <s v="4C2 Open Burning of Waste"/>
    <s v="4C2 Open Burning of Waste"/>
    <x v="6"/>
    <x v="1"/>
    <x v="1"/>
    <n v="35.272222907961584"/>
  </r>
  <r>
    <x v="2"/>
    <x v="9"/>
    <s v="4C2 Open Burning of Waste"/>
    <s v="4C2 Open Burning of Waste"/>
    <x v="6"/>
    <x v="1"/>
    <x v="2"/>
    <n v="35.846477401838392"/>
  </r>
  <r>
    <x v="2"/>
    <x v="9"/>
    <s v="4C2 Open Burning of Waste"/>
    <s v="4C2 Open Burning of Waste"/>
    <x v="6"/>
    <x v="1"/>
    <x v="3"/>
    <n v="36.44195146130879"/>
  </r>
  <r>
    <x v="2"/>
    <x v="9"/>
    <s v="4C2 Open Burning of Waste"/>
    <s v="4C2 Open Burning of Waste"/>
    <x v="6"/>
    <x v="1"/>
    <x v="4"/>
    <n v="36.868995218879988"/>
  </r>
  <r>
    <x v="2"/>
    <x v="9"/>
    <s v="4C2 Open Burning of Waste"/>
    <s v="4C2 Open Burning of Waste"/>
    <x v="6"/>
    <x v="1"/>
    <x v="5"/>
    <n v="37.465795501199977"/>
  </r>
  <r>
    <x v="2"/>
    <x v="9"/>
    <s v="4C2 Open Burning of Waste"/>
    <s v="4C2 Open Burning of Waste"/>
    <x v="6"/>
    <x v="2"/>
    <x v="0"/>
    <n v="10.748882196"/>
  </r>
  <r>
    <x v="2"/>
    <x v="9"/>
    <s v="4C2 Open Burning of Waste"/>
    <s v="4C2 Open Burning of Waste"/>
    <x v="6"/>
    <x v="2"/>
    <x v="1"/>
    <n v="10.791486575999999"/>
  </r>
  <r>
    <x v="2"/>
    <x v="9"/>
    <s v="4C2 Open Burning of Waste"/>
    <s v="4C2 Open Burning of Waste"/>
    <x v="6"/>
    <x v="2"/>
    <x v="2"/>
    <n v="10.967178923999999"/>
  </r>
  <r>
    <x v="2"/>
    <x v="9"/>
    <s v="4C2 Open Burning of Waste"/>
    <s v="4C2 Open Burning of Waste"/>
    <x v="6"/>
    <x v="2"/>
    <x v="3"/>
    <n v="11.149363367999998"/>
  </r>
  <r>
    <x v="2"/>
    <x v="9"/>
    <s v="4C2 Open Burning of Waste"/>
    <s v="4C2 Open Burning of Waste"/>
    <x v="6"/>
    <x v="2"/>
    <x v="4"/>
    <n v="11.280016799999997"/>
  </r>
  <r>
    <x v="2"/>
    <x v="9"/>
    <s v="4C2 Open Burning of Waste"/>
    <s v="4C2 Open Burning of Waste"/>
    <x v="6"/>
    <x v="2"/>
    <x v="5"/>
    <n v="11.462606999999998"/>
  </r>
  <r>
    <x v="2"/>
    <x v="9"/>
    <s v="4C2 Open Burning of Waste"/>
    <s v="4C2 Open Burning of Waste"/>
    <x v="6"/>
    <x v="3"/>
    <x v="0"/>
    <n v="0.24805112759999998"/>
  </r>
  <r>
    <x v="2"/>
    <x v="9"/>
    <s v="4C2 Open Burning of Waste"/>
    <s v="4C2 Open Burning of Waste"/>
    <x v="6"/>
    <x v="3"/>
    <x v="1"/>
    <n v="0.24903430559999998"/>
  </r>
  <r>
    <x v="2"/>
    <x v="9"/>
    <s v="4C2 Open Burning of Waste"/>
    <s v="4C2 Open Burning of Waste"/>
    <x v="6"/>
    <x v="3"/>
    <x v="2"/>
    <n v="0.25308874440000001"/>
  </r>
  <r>
    <x v="2"/>
    <x v="9"/>
    <s v="4C2 Open Burning of Waste"/>
    <s v="4C2 Open Burning of Waste"/>
    <x v="6"/>
    <x v="3"/>
    <x v="3"/>
    <n v="0.25729300079999995"/>
  </r>
  <r>
    <x v="2"/>
    <x v="9"/>
    <s v="4C2 Open Burning of Waste"/>
    <s v="4C2 Open Burning of Waste"/>
    <x v="6"/>
    <x v="3"/>
    <x v="4"/>
    <n v="0.26030807999999994"/>
  </r>
  <r>
    <x v="2"/>
    <x v="9"/>
    <s v="4C2 Open Burning of Waste"/>
    <s v="4C2 Open Burning of Waste"/>
    <x v="6"/>
    <x v="3"/>
    <x v="5"/>
    <n v="0.26452169999999997"/>
  </r>
  <r>
    <x v="2"/>
    <x v="10"/>
    <s v="4D1 Wastewater Treatment and Discharge"/>
    <s v="4D1 Wastewater Treatment and Discharge"/>
    <x v="6"/>
    <x v="2"/>
    <x v="0"/>
    <n v="122.94377942208722"/>
  </r>
  <r>
    <x v="2"/>
    <x v="10"/>
    <s v="4D1 Wastewater Treatment and Discharge"/>
    <s v="4D1 Wastewater Treatment and Discharge"/>
    <x v="6"/>
    <x v="2"/>
    <x v="1"/>
    <n v="123.4310806504032"/>
  </r>
  <r>
    <x v="2"/>
    <x v="10"/>
    <s v="4D1 Wastewater Treatment and Discharge"/>
    <s v="4D1 Wastewater Treatment and Discharge"/>
    <x v="6"/>
    <x v="2"/>
    <x v="2"/>
    <n v="125.4406180966968"/>
  </r>
  <r>
    <x v="2"/>
    <x v="10"/>
    <s v="4D1 Wastewater Treatment and Discharge"/>
    <s v="4D1 Wastewater Treatment and Discharge"/>
    <x v="6"/>
    <x v="2"/>
    <x v="3"/>
    <n v="127.52441096825761"/>
  </r>
  <r>
    <x v="2"/>
    <x v="10"/>
    <s v="4D1 Wastewater Treatment and Discharge"/>
    <s v="4D1 Wastewater Treatment and Discharge"/>
    <x v="6"/>
    <x v="2"/>
    <x v="4"/>
    <n v="129.01880140175999"/>
  </r>
  <r>
    <x v="2"/>
    <x v="10"/>
    <s v="4D1 Wastewater Treatment and Discharge"/>
    <s v="4D1 Wastewater Treatment and Discharge"/>
    <x v="6"/>
    <x v="2"/>
    <x v="5"/>
    <n v="131.1072352374"/>
  </r>
  <r>
    <x v="2"/>
    <x v="10"/>
    <s v="4D1 Wastewater Treatment and Discharge"/>
    <s v="4D1 Wastewater Treatment and Discharge"/>
    <x v="6"/>
    <x v="3"/>
    <x v="0"/>
    <n v="2.3278777028571431"/>
  </r>
  <r>
    <x v="2"/>
    <x v="10"/>
    <s v="4D1 Wastewater Treatment and Discharge"/>
    <s v="4D1 Wastewater Treatment and Discharge"/>
    <x v="6"/>
    <x v="3"/>
    <x v="1"/>
    <n v="2.3371045028571431"/>
  </r>
  <r>
    <x v="2"/>
    <x v="10"/>
    <s v="4D1 Wastewater Treatment and Discharge"/>
    <s v="4D1 Wastewater Treatment and Discharge"/>
    <x v="6"/>
    <x v="3"/>
    <x v="2"/>
    <n v="2.3751540685714287"/>
  </r>
  <r>
    <x v="2"/>
    <x v="10"/>
    <s v="4D1 Wastewater Treatment and Discharge"/>
    <s v="4D1 Wastewater Treatment and Discharge"/>
    <x v="6"/>
    <x v="3"/>
    <x v="3"/>
    <n v="2.4146096228571428"/>
  </r>
  <r>
    <x v="2"/>
    <x v="10"/>
    <s v="4D1 Wastewater Treatment and Discharge"/>
    <s v="4D1 Wastewater Treatment and Discharge"/>
    <x v="6"/>
    <x v="3"/>
    <x v="4"/>
    <n v="2.4429051428571427"/>
  </r>
  <r>
    <x v="2"/>
    <x v="10"/>
    <s v="4D1 Wastewater Treatment and Discharge"/>
    <s v="4D1 Wastewater Treatment and Discharge"/>
    <x v="6"/>
    <x v="3"/>
    <x v="5"/>
    <n v="2.4824485714285713"/>
  </r>
  <r>
    <x v="3"/>
    <x v="11"/>
    <s v="3B1a Forest land remaining forest land"/>
    <s v="3B1a Forest land remaining forest land"/>
    <x v="6"/>
    <x v="1"/>
    <x v="0"/>
    <n v="653.60804889259214"/>
  </r>
  <r>
    <x v="3"/>
    <x v="11"/>
    <s v="3B1a Forest land remaining forest land"/>
    <s v="3B1a Forest land remaining forest land"/>
    <x v="6"/>
    <x v="1"/>
    <x v="1"/>
    <n v="-5244.8686290540018"/>
  </r>
  <r>
    <x v="3"/>
    <x v="11"/>
    <s v="3B1a Forest land remaining forest land"/>
    <s v="3B1a Forest land remaining forest land"/>
    <x v="6"/>
    <x v="1"/>
    <x v="2"/>
    <n v="-1280.7198960736664"/>
  </r>
  <r>
    <x v="3"/>
    <x v="11"/>
    <s v="3B1a Forest land remaining forest land"/>
    <s v="3B1a Forest land remaining forest land"/>
    <x v="6"/>
    <x v="1"/>
    <x v="3"/>
    <n v="-8724.5263777112432"/>
  </r>
  <r>
    <x v="3"/>
    <x v="11"/>
    <s v="3B1a Forest land remaining forest land"/>
    <s v="3B1a Forest land remaining forest land"/>
    <x v="6"/>
    <x v="1"/>
    <x v="4"/>
    <n v="-17931.664503504366"/>
  </r>
  <r>
    <x v="3"/>
    <x v="11"/>
    <s v="3B1a Forest land remaining forest land"/>
    <s v="3B1a Forest land remaining forest land"/>
    <x v="6"/>
    <x v="1"/>
    <x v="5"/>
    <n v="-14093.578905177959"/>
  </r>
  <r>
    <x v="3"/>
    <x v="12"/>
    <s v="3B1b Land converted to forest land"/>
    <s v="3B1b Land converted to forest land"/>
    <x v="6"/>
    <x v="1"/>
    <x v="0"/>
    <n v="-21092.513643018978"/>
  </r>
  <r>
    <x v="3"/>
    <x v="12"/>
    <s v="3B1b Land converted to forest land"/>
    <s v="3B1b Land converted to forest land"/>
    <x v="6"/>
    <x v="1"/>
    <x v="1"/>
    <n v="-22350.423001585696"/>
  </r>
  <r>
    <x v="3"/>
    <x v="12"/>
    <s v="3B1b Land converted to forest land"/>
    <s v="3B1b Land converted to forest land"/>
    <x v="6"/>
    <x v="1"/>
    <x v="2"/>
    <n v="-20236.975199625118"/>
  </r>
  <r>
    <x v="3"/>
    <x v="12"/>
    <s v="3B1b Land converted to forest land"/>
    <s v="3B1b Land converted to forest land"/>
    <x v="6"/>
    <x v="1"/>
    <x v="3"/>
    <n v="-23535.492810774544"/>
  </r>
  <r>
    <x v="3"/>
    <x v="12"/>
    <s v="3B1b Land converted to forest land"/>
    <s v="3B1b Land converted to forest land"/>
    <x v="6"/>
    <x v="1"/>
    <x v="4"/>
    <n v="-26425.595886885381"/>
  </r>
  <r>
    <x v="3"/>
    <x v="12"/>
    <s v="3B1b Land converted to forest land"/>
    <s v="3B1b Land converted to forest land"/>
    <x v="6"/>
    <x v="1"/>
    <x v="5"/>
    <n v="-26613.847369368963"/>
  </r>
  <r>
    <x v="3"/>
    <x v="13"/>
    <s v="3B2a Cropland remaining cropland"/>
    <s v="3B2a Cropland remaining cropland"/>
    <x v="6"/>
    <x v="1"/>
    <x v="0"/>
    <n v="-1616.6343684495628"/>
  </r>
  <r>
    <x v="3"/>
    <x v="13"/>
    <s v="3B2a Cropland remaining cropland"/>
    <s v="3B2a Cropland remaining cropland"/>
    <x v="6"/>
    <x v="1"/>
    <x v="1"/>
    <n v="-1700.1192594434096"/>
  </r>
  <r>
    <x v="3"/>
    <x v="13"/>
    <s v="3B2a Cropland remaining cropland"/>
    <s v="3B2a Cropland remaining cropland"/>
    <x v="6"/>
    <x v="1"/>
    <x v="2"/>
    <n v="-1742.2120221801497"/>
  </r>
  <r>
    <x v="3"/>
    <x v="13"/>
    <s v="3B2a Cropland remaining cropland"/>
    <s v="3B2a Cropland remaining cropland"/>
    <x v="6"/>
    <x v="1"/>
    <x v="3"/>
    <n v="-1761.5059624359551"/>
  </r>
  <r>
    <x v="3"/>
    <x v="13"/>
    <s v="3B2a Cropland remaining cropland"/>
    <s v="3B2a Cropland remaining cropland"/>
    <x v="6"/>
    <x v="1"/>
    <x v="4"/>
    <n v="-1779.0270176086988"/>
  </r>
  <r>
    <x v="3"/>
    <x v="13"/>
    <s v="3B2a Cropland remaining cropland"/>
    <s v="3B2a Cropland remaining cropland"/>
    <x v="6"/>
    <x v="1"/>
    <x v="5"/>
    <n v="-1793.0466177325693"/>
  </r>
  <r>
    <x v="3"/>
    <x v="13"/>
    <s v="3B2b Land converted to cropland"/>
    <s v="3B2b Land converted to cropland"/>
    <x v="6"/>
    <x v="1"/>
    <x v="0"/>
    <n v="2367.1789951259334"/>
  </r>
  <r>
    <x v="3"/>
    <x v="13"/>
    <s v="3B2b Land converted to cropland"/>
    <s v="3B2b Land converted to cropland"/>
    <x v="6"/>
    <x v="1"/>
    <x v="1"/>
    <n v="2341.1882952842652"/>
  </r>
  <r>
    <x v="3"/>
    <x v="13"/>
    <s v="3B2b Land converted to cropland"/>
    <s v="3B2b Land converted to cropland"/>
    <x v="6"/>
    <x v="1"/>
    <x v="2"/>
    <n v="2332.0874534245559"/>
  </r>
  <r>
    <x v="3"/>
    <x v="13"/>
    <s v="3B2b Land converted to cropland"/>
    <s v="3B2b Land converted to cropland"/>
    <x v="6"/>
    <x v="1"/>
    <x v="3"/>
    <n v="2324.2392015289934"/>
  </r>
  <r>
    <x v="3"/>
    <x v="13"/>
    <s v="3B2b Land converted to cropland"/>
    <s v="3B2b Land converted to cropland"/>
    <x v="6"/>
    <x v="1"/>
    <x v="4"/>
    <n v="2322.6396749426403"/>
  </r>
  <r>
    <x v="3"/>
    <x v="13"/>
    <s v="3B2b Land converted to cropland"/>
    <s v="3B2b Land converted to cropland"/>
    <x v="6"/>
    <x v="1"/>
    <x v="5"/>
    <n v="2321.3160873713014"/>
  </r>
  <r>
    <x v="3"/>
    <x v="14"/>
    <s v="3B3a Grassland remaining grassland"/>
    <s v="3B3a Grassland remaining grassland"/>
    <x v="6"/>
    <x v="1"/>
    <x v="0"/>
    <n v="2654.6838056538431"/>
  </r>
  <r>
    <x v="3"/>
    <x v="14"/>
    <s v="3B3a Grassland remaining grassland"/>
    <s v="3B3a Grassland remaining grassland"/>
    <x v="6"/>
    <x v="1"/>
    <x v="1"/>
    <n v="-285.02699301122777"/>
  </r>
  <r>
    <x v="3"/>
    <x v="14"/>
    <s v="3B3a Grassland remaining grassland"/>
    <s v="3B3a Grassland remaining grassland"/>
    <x v="6"/>
    <x v="1"/>
    <x v="2"/>
    <n v="-1012.4760530735517"/>
  </r>
  <r>
    <x v="3"/>
    <x v="14"/>
    <s v="3B3a Grassland remaining grassland"/>
    <s v="3B3a Grassland remaining grassland"/>
    <x v="6"/>
    <x v="1"/>
    <x v="3"/>
    <n v="-559.90278669100746"/>
  </r>
  <r>
    <x v="3"/>
    <x v="14"/>
    <s v="3B3a Grassland remaining grassland"/>
    <s v="3B3a Grassland remaining grassland"/>
    <x v="6"/>
    <x v="1"/>
    <x v="4"/>
    <n v="113.83635312178907"/>
  </r>
  <r>
    <x v="3"/>
    <x v="14"/>
    <s v="3B3a Grassland remaining grassland"/>
    <s v="3B3a Grassland remaining grassland"/>
    <x v="6"/>
    <x v="1"/>
    <x v="5"/>
    <n v="-510.34824924842098"/>
  </r>
  <r>
    <x v="3"/>
    <x v="15"/>
    <s v="3B3b Land converted to grassland"/>
    <s v="3B3b Land converted to grassland"/>
    <x v="6"/>
    <x v="1"/>
    <x v="0"/>
    <n v="-17170.81639092675"/>
  </r>
  <r>
    <x v="3"/>
    <x v="15"/>
    <s v="3B3b Land converted to grassland"/>
    <s v="3B3b Land converted to grassland"/>
    <x v="6"/>
    <x v="1"/>
    <x v="1"/>
    <n v="-17528.772631214793"/>
  </r>
  <r>
    <x v="3"/>
    <x v="15"/>
    <s v="3B3b Land converted to grassland"/>
    <s v="3B3b Land converted to grassland"/>
    <x v="6"/>
    <x v="1"/>
    <x v="2"/>
    <n v="-17639.424786518321"/>
  </r>
  <r>
    <x v="3"/>
    <x v="15"/>
    <s v="3B3b Land converted to grassland"/>
    <s v="3B3b Land converted to grassland"/>
    <x v="6"/>
    <x v="1"/>
    <x v="3"/>
    <n v="-17622.509579936963"/>
  </r>
  <r>
    <x v="3"/>
    <x v="15"/>
    <s v="3B3b Land converted to grassland"/>
    <s v="3B3b Land converted to grassland"/>
    <x v="6"/>
    <x v="1"/>
    <x v="4"/>
    <n v="-17579.915082367821"/>
  </r>
  <r>
    <x v="3"/>
    <x v="15"/>
    <s v="3B3b Land converted to grassland"/>
    <s v="3B3b Land converted to grassland"/>
    <x v="6"/>
    <x v="1"/>
    <x v="5"/>
    <n v="-17662.305039074214"/>
  </r>
  <r>
    <x v="3"/>
    <x v="16"/>
    <s v="3B4 Wetland "/>
    <s v="3B4 Wetland "/>
    <x v="6"/>
    <x v="2"/>
    <x v="0"/>
    <n v="666.60230380589996"/>
  </r>
  <r>
    <x v="3"/>
    <x v="16"/>
    <s v="3B4 Wetland "/>
    <s v="3B4 Wetland "/>
    <x v="6"/>
    <x v="2"/>
    <x v="1"/>
    <n v="666.60230380589996"/>
  </r>
  <r>
    <x v="3"/>
    <x v="16"/>
    <s v="3B4 Wetland "/>
    <s v="3B4 Wetland "/>
    <x v="6"/>
    <x v="2"/>
    <x v="2"/>
    <n v="666.60230380589996"/>
  </r>
  <r>
    <x v="3"/>
    <x v="16"/>
    <s v="3B4 Wetland "/>
    <s v="3B4 Wetland "/>
    <x v="6"/>
    <x v="2"/>
    <x v="3"/>
    <n v="666.60230380589996"/>
  </r>
  <r>
    <x v="3"/>
    <x v="16"/>
    <s v="3B4 Wetland "/>
    <s v="3B4 Wetland "/>
    <x v="6"/>
    <x v="2"/>
    <x v="4"/>
    <n v="666.60230380589996"/>
  </r>
  <r>
    <x v="3"/>
    <x v="16"/>
    <s v="3B4 Wetland "/>
    <s v="3B4 Wetland "/>
    <x v="6"/>
    <x v="2"/>
    <x v="5"/>
    <n v="666.60230380589996"/>
  </r>
  <r>
    <x v="3"/>
    <x v="17"/>
    <s v="3B5a Settlements remaining settlements"/>
    <s v="3B5a Settlements remaining settlements"/>
    <x v="6"/>
    <x v="1"/>
    <x v="0"/>
    <n v="-478.00656133343938"/>
  </r>
  <r>
    <x v="3"/>
    <x v="17"/>
    <s v="3B5a Settlements remaining settlements"/>
    <s v="3B5a Settlements remaining settlements"/>
    <x v="6"/>
    <x v="1"/>
    <x v="1"/>
    <n v="-458.82371439020255"/>
  </r>
  <r>
    <x v="3"/>
    <x v="17"/>
    <s v="3B5a Settlements remaining settlements"/>
    <s v="3B5a Settlements remaining settlements"/>
    <x v="6"/>
    <x v="1"/>
    <x v="2"/>
    <n v="-446.63586956359592"/>
  </r>
  <r>
    <x v="3"/>
    <x v="17"/>
    <s v="3B5a Settlements remaining settlements"/>
    <s v="3B5a Settlements remaining settlements"/>
    <x v="6"/>
    <x v="1"/>
    <x v="3"/>
    <n v="-554.96515154875431"/>
  </r>
  <r>
    <x v="3"/>
    <x v="17"/>
    <s v="3B5a Settlements remaining settlements"/>
    <s v="3B5a Settlements remaining settlements"/>
    <x v="6"/>
    <x v="1"/>
    <x v="4"/>
    <n v="-682.25365605751233"/>
  </r>
  <r>
    <x v="3"/>
    <x v="17"/>
    <s v="3B5a Settlements remaining settlements"/>
    <s v="3B5a Settlements remaining settlements"/>
    <x v="6"/>
    <x v="1"/>
    <x v="5"/>
    <n v="-686.15774279253822"/>
  </r>
  <r>
    <x v="3"/>
    <x v="17"/>
    <s v="3B5b Land converted to settlements"/>
    <s v="3B5b Land converted to settlements"/>
    <x v="6"/>
    <x v="1"/>
    <x v="0"/>
    <n v="610.69052506778678"/>
  </r>
  <r>
    <x v="3"/>
    <x v="17"/>
    <s v="3B5b Land converted to settlements"/>
    <s v="3B5b Land converted to settlements"/>
    <x v="6"/>
    <x v="1"/>
    <x v="1"/>
    <n v="613.77334739982655"/>
  </r>
  <r>
    <x v="3"/>
    <x v="17"/>
    <s v="3B5b Land converted to settlements"/>
    <s v="3B5b Land converted to settlements"/>
    <x v="6"/>
    <x v="1"/>
    <x v="2"/>
    <n v="615.78369610226059"/>
  </r>
  <r>
    <x v="3"/>
    <x v="17"/>
    <s v="3B5b Land converted to settlements"/>
    <s v="3B5b Land converted to settlements"/>
    <x v="6"/>
    <x v="1"/>
    <x v="3"/>
    <n v="599.60502149131764"/>
  </r>
  <r>
    <x v="3"/>
    <x v="17"/>
    <s v="3B5b Land converted to settlements"/>
    <s v="3B5b Land converted to settlements"/>
    <x v="6"/>
    <x v="1"/>
    <x v="4"/>
    <n v="580.65047637728219"/>
  </r>
  <r>
    <x v="3"/>
    <x v="17"/>
    <s v="3B5b Land converted to settlements"/>
    <s v="3B5b Land converted to settlements"/>
    <x v="6"/>
    <x v="1"/>
    <x v="5"/>
    <n v="580.30948537636255"/>
  </r>
  <r>
    <x v="3"/>
    <x v="18"/>
    <s v="3B6a Other lands remaining other lands"/>
    <s v="3B6a Other lands remaining other lands"/>
    <x v="6"/>
    <x v="1"/>
    <x v="0"/>
    <n v="0"/>
  </r>
  <r>
    <x v="3"/>
    <x v="18"/>
    <s v="3B6a Other lands remaining other lands"/>
    <s v="3B6a Other lands remaining other lands"/>
    <x v="6"/>
    <x v="1"/>
    <x v="1"/>
    <n v="0"/>
  </r>
  <r>
    <x v="3"/>
    <x v="18"/>
    <s v="3B6a Other lands remaining other lands"/>
    <s v="3B6a Other lands remaining other lands"/>
    <x v="6"/>
    <x v="1"/>
    <x v="2"/>
    <n v="0"/>
  </r>
  <r>
    <x v="3"/>
    <x v="18"/>
    <s v="3B6a Other lands remaining other lands"/>
    <s v="3B6a Other lands remaining other lands"/>
    <x v="6"/>
    <x v="1"/>
    <x v="3"/>
    <n v="0"/>
  </r>
  <r>
    <x v="3"/>
    <x v="18"/>
    <s v="3B6a Other lands remaining other lands"/>
    <s v="3B6a Other lands remaining other lands"/>
    <x v="6"/>
    <x v="1"/>
    <x v="4"/>
    <n v="0"/>
  </r>
  <r>
    <x v="3"/>
    <x v="18"/>
    <s v="3B6a Other lands remaining other lands"/>
    <s v="3B6a Other lands remaining other lands"/>
    <x v="6"/>
    <x v="1"/>
    <x v="5"/>
    <n v="0"/>
  </r>
  <r>
    <x v="3"/>
    <x v="18"/>
    <s v="3B6b Land converted to other land"/>
    <s v="3B6b Land converted to other land"/>
    <x v="6"/>
    <x v="1"/>
    <x v="0"/>
    <n v="16044.820713057941"/>
  </r>
  <r>
    <x v="3"/>
    <x v="18"/>
    <s v="3B6b Land converted to other land"/>
    <s v="3B6b Land converted to other land"/>
    <x v="6"/>
    <x v="1"/>
    <x v="1"/>
    <n v="16044.820713057941"/>
  </r>
  <r>
    <x v="3"/>
    <x v="18"/>
    <s v="3B6b Land converted to other land"/>
    <s v="3B6b Land converted to other land"/>
    <x v="6"/>
    <x v="1"/>
    <x v="2"/>
    <n v="16044.820713057941"/>
  </r>
  <r>
    <x v="3"/>
    <x v="18"/>
    <s v="3B6b Land converted to other land"/>
    <s v="3B6b Land converted to other land"/>
    <x v="6"/>
    <x v="1"/>
    <x v="3"/>
    <n v="16044.820713057941"/>
  </r>
  <r>
    <x v="3"/>
    <x v="18"/>
    <s v="3B6b Land converted to other land"/>
    <s v="3B6b Land converted to other land"/>
    <x v="6"/>
    <x v="1"/>
    <x v="4"/>
    <n v="16044.820713057941"/>
  </r>
  <r>
    <x v="3"/>
    <x v="18"/>
    <s v="3B6b Land converted to other land"/>
    <s v="3B6b Land converted to other land"/>
    <x v="6"/>
    <x v="1"/>
    <x v="5"/>
    <n v="16044.820713057941"/>
  </r>
  <r>
    <x v="4"/>
    <x v="19"/>
    <s v="3A1a Cattle"/>
    <s v="3A1a Cattle"/>
    <x v="6"/>
    <x v="2"/>
    <x v="0"/>
    <n v="1045.3513594587218"/>
  </r>
  <r>
    <x v="4"/>
    <x v="19"/>
    <s v="3A1a Cattle"/>
    <s v="3A1a Cattle"/>
    <x v="6"/>
    <x v="2"/>
    <x v="1"/>
    <n v="1096.9034564086112"/>
  </r>
  <r>
    <x v="4"/>
    <x v="19"/>
    <s v="3A1a Cattle"/>
    <s v="3A1a Cattle"/>
    <x v="6"/>
    <x v="2"/>
    <x v="2"/>
    <n v="1093.9990741938861"/>
  </r>
  <r>
    <x v="4"/>
    <x v="19"/>
    <s v="3A1a Cattle"/>
    <s v="3A1a Cattle"/>
    <x v="6"/>
    <x v="2"/>
    <x v="3"/>
    <n v="1090.1375002864654"/>
  </r>
  <r>
    <x v="4"/>
    <x v="19"/>
    <s v="3A1a Cattle"/>
    <s v="3A1a Cattle"/>
    <x v="6"/>
    <x v="2"/>
    <x v="4"/>
    <n v="1039.5518470257455"/>
  </r>
  <r>
    <x v="4"/>
    <x v="19"/>
    <s v="3A1a Cattle"/>
    <s v="3A1a Cattle"/>
    <x v="6"/>
    <x v="2"/>
    <x v="5"/>
    <n v="1028.0825000967616"/>
  </r>
  <r>
    <x v="4"/>
    <x v="19"/>
    <s v="3A1c Sheep"/>
    <s v="3A1c Sheep"/>
    <x v="6"/>
    <x v="2"/>
    <x v="0"/>
    <n v="164.44551985280688"/>
  </r>
  <r>
    <x v="4"/>
    <x v="19"/>
    <s v="3A1c Sheep"/>
    <s v="3A1c Sheep"/>
    <x v="6"/>
    <x v="2"/>
    <x v="1"/>
    <n v="165.72685266278128"/>
  </r>
  <r>
    <x v="4"/>
    <x v="19"/>
    <s v="3A1c Sheep"/>
    <s v="3A1c Sheep"/>
    <x v="6"/>
    <x v="2"/>
    <x v="2"/>
    <n v="162.75622774970935"/>
  </r>
  <r>
    <x v="4"/>
    <x v="19"/>
    <s v="3A1c Sheep"/>
    <s v="3A1c Sheep"/>
    <x v="6"/>
    <x v="2"/>
    <x v="3"/>
    <n v="161.45793239415303"/>
  </r>
  <r>
    <x v="4"/>
    <x v="19"/>
    <s v="3A1c Sheep"/>
    <s v="3A1c Sheep"/>
    <x v="6"/>
    <x v="2"/>
    <x v="4"/>
    <n v="156.88777536094491"/>
  </r>
  <r>
    <x v="4"/>
    <x v="19"/>
    <s v="3A1c Sheep"/>
    <s v="3A1c Sheep"/>
    <x v="6"/>
    <x v="2"/>
    <x v="5"/>
    <n v="153.07541618066202"/>
  </r>
  <r>
    <x v="4"/>
    <x v="19"/>
    <s v="3A1d Goats"/>
    <s v="3A1d Goats"/>
    <x v="6"/>
    <x v="2"/>
    <x v="0"/>
    <n v="37.162508549546338"/>
  </r>
  <r>
    <x v="4"/>
    <x v="19"/>
    <s v="3A1d Goats"/>
    <s v="3A1d Goats"/>
    <x v="6"/>
    <x v="2"/>
    <x v="1"/>
    <n v="36.741040257317756"/>
  </r>
  <r>
    <x v="4"/>
    <x v="19"/>
    <s v="3A1d Goats"/>
    <s v="3A1d Goats"/>
    <x v="6"/>
    <x v="2"/>
    <x v="2"/>
    <n v="36.411195506877995"/>
  </r>
  <r>
    <x v="4"/>
    <x v="19"/>
    <s v="3A1d Goats"/>
    <s v="3A1d Goats"/>
    <x v="6"/>
    <x v="2"/>
    <x v="3"/>
    <n v="35.91642838121836"/>
  </r>
  <r>
    <x v="4"/>
    <x v="19"/>
    <s v="3A1d Goats"/>
    <s v="3A1d Goats"/>
    <x v="6"/>
    <x v="2"/>
    <x v="4"/>
    <n v="34.835270588110248"/>
  </r>
  <r>
    <x v="4"/>
    <x v="19"/>
    <s v="3A1d Goats"/>
    <s v="3A1d Goats"/>
    <x v="6"/>
    <x v="2"/>
    <x v="5"/>
    <n v="33.77243750335991"/>
  </r>
  <r>
    <x v="4"/>
    <x v="19"/>
    <s v="3A1f Horses"/>
    <s v="3A1f Horses"/>
    <x v="6"/>
    <x v="2"/>
    <x v="0"/>
    <n v="5.5439999999999996"/>
  </r>
  <r>
    <x v="4"/>
    <x v="19"/>
    <s v="3A1f Horses"/>
    <s v="3A1f Horses"/>
    <x v="6"/>
    <x v="2"/>
    <x v="1"/>
    <n v="5.58"/>
  </r>
  <r>
    <x v="4"/>
    <x v="19"/>
    <s v="3A1f Horses"/>
    <s v="3A1f Horses"/>
    <x v="6"/>
    <x v="2"/>
    <x v="2"/>
    <n v="5.6159999999999997"/>
  </r>
  <r>
    <x v="4"/>
    <x v="19"/>
    <s v="3A1f Horses"/>
    <s v="3A1f Horses"/>
    <x v="6"/>
    <x v="2"/>
    <x v="3"/>
    <n v="5.6668500000000002"/>
  </r>
  <r>
    <x v="4"/>
    <x v="19"/>
    <s v="3A1f Horses"/>
    <s v="3A1f Horses"/>
    <x v="6"/>
    <x v="2"/>
    <x v="4"/>
    <n v="5.7754799999999999"/>
  </r>
  <r>
    <x v="4"/>
    <x v="19"/>
    <s v="3A1f Horses"/>
    <s v="3A1f Horses"/>
    <x v="6"/>
    <x v="2"/>
    <x v="5"/>
    <n v="5.8098779999999994"/>
  </r>
  <r>
    <x v="4"/>
    <x v="19"/>
    <s v="3A1g Mules and asses"/>
    <s v="3A1g Mules and asses"/>
    <x v="6"/>
    <x v="2"/>
    <x v="0"/>
    <n v="1.67"/>
  </r>
  <r>
    <x v="4"/>
    <x v="19"/>
    <s v="3A1g Mules and asses"/>
    <s v="3A1g Mules and asses"/>
    <x v="6"/>
    <x v="2"/>
    <x v="1"/>
    <n v="1.7049999999999998"/>
  </r>
  <r>
    <x v="4"/>
    <x v="19"/>
    <s v="3A1g Mules and asses"/>
    <s v="3A1g Mules and asses"/>
    <x v="6"/>
    <x v="2"/>
    <x v="2"/>
    <n v="1.71"/>
  </r>
  <r>
    <x v="4"/>
    <x v="19"/>
    <s v="3A1g Mules and asses"/>
    <s v="3A1g Mules and asses"/>
    <x v="6"/>
    <x v="2"/>
    <x v="3"/>
    <n v="1.6902899999999998"/>
  </r>
  <r>
    <x v="4"/>
    <x v="19"/>
    <s v="3A1g Mules and asses"/>
    <s v="3A1g Mules and asses"/>
    <x v="6"/>
    <x v="2"/>
    <x v="4"/>
    <n v="1.6186799999999999"/>
  </r>
  <r>
    <x v="4"/>
    <x v="19"/>
    <s v="3A1g Mules and asses"/>
    <s v="3A1g Mules and asses"/>
    <x v="6"/>
    <x v="2"/>
    <x v="5"/>
    <n v="1.6281999999999999"/>
  </r>
  <r>
    <x v="4"/>
    <x v="19"/>
    <s v="3A1h Swine"/>
    <s v="3A1h Swine"/>
    <x v="6"/>
    <x v="2"/>
    <x v="0"/>
    <n v="1.9872912626883474"/>
  </r>
  <r>
    <x v="4"/>
    <x v="19"/>
    <s v="3A1h Swine"/>
    <s v="3A1h Swine"/>
    <x v="6"/>
    <x v="2"/>
    <x v="1"/>
    <n v="1.9809983834524763"/>
  </r>
  <r>
    <x v="4"/>
    <x v="19"/>
    <s v="3A1h Swine"/>
    <s v="3A1h Swine"/>
    <x v="6"/>
    <x v="2"/>
    <x v="2"/>
    <n v="1.9658954732863829"/>
  </r>
  <r>
    <x v="4"/>
    <x v="19"/>
    <s v="3A1h Swine"/>
    <s v="3A1h Swine"/>
    <x v="6"/>
    <x v="2"/>
    <x v="3"/>
    <n v="1.9168110152465825"/>
  </r>
  <r>
    <x v="4"/>
    <x v="19"/>
    <s v="3A1h Swine"/>
    <s v="3A1h Swine"/>
    <x v="6"/>
    <x v="2"/>
    <x v="4"/>
    <n v="1.9029666809276644"/>
  </r>
  <r>
    <x v="4"/>
    <x v="19"/>
    <s v="3A1h Swine"/>
    <s v="3A1h Swine"/>
    <x v="6"/>
    <x v="2"/>
    <x v="5"/>
    <n v="1.8639508296652583"/>
  </r>
  <r>
    <x v="4"/>
    <x v="20"/>
    <s v="3A2a Cattle"/>
    <s v="3A2a Cattle"/>
    <x v="6"/>
    <x v="2"/>
    <x v="0"/>
    <n v="10.173642905806361"/>
  </r>
  <r>
    <x v="4"/>
    <x v="20"/>
    <s v="3A2a Cattle"/>
    <s v="3A2a Cattle"/>
    <x v="6"/>
    <x v="2"/>
    <x v="1"/>
    <n v="10.990377211161398"/>
  </r>
  <r>
    <x v="4"/>
    <x v="20"/>
    <s v="3A2a Cattle"/>
    <s v="3A2a Cattle"/>
    <x v="6"/>
    <x v="2"/>
    <x v="2"/>
    <n v="10.387994113860676"/>
  </r>
  <r>
    <x v="4"/>
    <x v="20"/>
    <s v="3A2a Cattle"/>
    <s v="3A2a Cattle"/>
    <x v="6"/>
    <x v="2"/>
    <x v="3"/>
    <n v="10.489127750954353"/>
  </r>
  <r>
    <x v="4"/>
    <x v="20"/>
    <s v="3A2a Cattle"/>
    <s v="3A2a Cattle"/>
    <x v="6"/>
    <x v="2"/>
    <x v="4"/>
    <n v="10.855904276310678"/>
  </r>
  <r>
    <x v="4"/>
    <x v="20"/>
    <s v="3A2a Cattle"/>
    <s v="3A2a Cattle"/>
    <x v="6"/>
    <x v="2"/>
    <x v="5"/>
    <n v="11.665134741006755"/>
  </r>
  <r>
    <x v="4"/>
    <x v="20"/>
    <s v="3A2c Sheep"/>
    <s v="3A2c Sheep"/>
    <x v="6"/>
    <x v="2"/>
    <x v="0"/>
    <n v="4.4935788877931843E-2"/>
  </r>
  <r>
    <x v="4"/>
    <x v="20"/>
    <s v="3A2c Sheep"/>
    <s v="3A2c Sheep"/>
    <x v="6"/>
    <x v="2"/>
    <x v="1"/>
    <n v="4.5287636820500139E-2"/>
  </r>
  <r>
    <x v="4"/>
    <x v="20"/>
    <s v="3A2c Sheep"/>
    <s v="3A2c Sheep"/>
    <x v="6"/>
    <x v="2"/>
    <x v="2"/>
    <n v="4.4475885999023773E-2"/>
  </r>
  <r>
    <x v="4"/>
    <x v="20"/>
    <s v="3A2c Sheep"/>
    <s v="3A2c Sheep"/>
    <x v="6"/>
    <x v="2"/>
    <x v="3"/>
    <n v="4.4121075269542634E-2"/>
  </r>
  <r>
    <x v="4"/>
    <x v="20"/>
    <s v="3A2c Sheep"/>
    <s v="3A2c Sheep"/>
    <x v="6"/>
    <x v="2"/>
    <x v="4"/>
    <n v="4.2872011329991799E-2"/>
  </r>
  <r>
    <x v="4"/>
    <x v="20"/>
    <s v="3A2c Sheep"/>
    <s v="3A2c Sheep"/>
    <x v="6"/>
    <x v="2"/>
    <x v="5"/>
    <n v="4.18300611115381E-2"/>
  </r>
  <r>
    <x v="4"/>
    <x v="20"/>
    <s v="3A2d Goats"/>
    <s v="3A2d Goats"/>
    <x v="6"/>
    <x v="2"/>
    <x v="0"/>
    <n v="4.2017778410524197E-2"/>
  </r>
  <r>
    <x v="4"/>
    <x v="20"/>
    <s v="3A2d Goats"/>
    <s v="3A2d Goats"/>
    <x v="6"/>
    <x v="2"/>
    <x v="1"/>
    <n v="4.1541245420661239E-2"/>
  </r>
  <r>
    <x v="4"/>
    <x v="20"/>
    <s v="3A2d Goats"/>
    <s v="3A2d Goats"/>
    <x v="6"/>
    <x v="2"/>
    <x v="2"/>
    <n v="4.1168306559029387E-2"/>
  </r>
  <r>
    <x v="4"/>
    <x v="20"/>
    <s v="3A2d Goats"/>
    <s v="3A2d Goats"/>
    <x v="6"/>
    <x v="2"/>
    <x v="3"/>
    <n v="4.0608898266581567E-2"/>
  </r>
  <r>
    <x v="4"/>
    <x v="20"/>
    <s v="3A2d Goats"/>
    <s v="3A2d Goats"/>
    <x v="6"/>
    <x v="2"/>
    <x v="4"/>
    <n v="3.9386487553454877E-2"/>
  </r>
  <r>
    <x v="4"/>
    <x v="20"/>
    <s v="3A2d Goats"/>
    <s v="3A2d Goats"/>
    <x v="6"/>
    <x v="2"/>
    <x v="5"/>
    <n v="3.8184795665974401E-2"/>
  </r>
  <r>
    <x v="4"/>
    <x v="20"/>
    <s v="3A2f Horses"/>
    <s v="3A2f Horses"/>
    <x v="6"/>
    <x v="2"/>
    <x v="0"/>
    <n v="4.1271999999999993E-3"/>
  </r>
  <r>
    <x v="4"/>
    <x v="20"/>
    <s v="3A2f Horses"/>
    <s v="3A2f Horses"/>
    <x v="6"/>
    <x v="2"/>
    <x v="1"/>
    <n v="4.1539999999999997E-3"/>
  </r>
  <r>
    <x v="4"/>
    <x v="20"/>
    <s v="3A2f Horses"/>
    <s v="3A2f Horses"/>
    <x v="6"/>
    <x v="2"/>
    <x v="2"/>
    <n v="4.1808000000000001E-3"/>
  </r>
  <r>
    <x v="4"/>
    <x v="20"/>
    <s v="3A2f Horses"/>
    <s v="3A2f Horses"/>
    <x v="6"/>
    <x v="2"/>
    <x v="3"/>
    <n v="4.218655E-3"/>
  </r>
  <r>
    <x v="4"/>
    <x v="20"/>
    <s v="3A2f Horses"/>
    <s v="3A2f Horses"/>
    <x v="6"/>
    <x v="2"/>
    <x v="4"/>
    <n v="4.2995239999999999E-3"/>
  </r>
  <r>
    <x v="4"/>
    <x v="20"/>
    <s v="3A2f Horses"/>
    <s v="3A2f Horses"/>
    <x v="6"/>
    <x v="2"/>
    <x v="5"/>
    <n v="4.3251314000000004E-3"/>
  </r>
  <r>
    <x v="4"/>
    <x v="20"/>
    <s v="3A2g Mules and asses"/>
    <s v="3A2g Mules and asses"/>
    <x v="6"/>
    <x v="2"/>
    <x v="0"/>
    <n v="7.515E-4"/>
  </r>
  <r>
    <x v="4"/>
    <x v="20"/>
    <s v="3A2g Mules and asses"/>
    <s v="3A2g Mules and asses"/>
    <x v="6"/>
    <x v="2"/>
    <x v="1"/>
    <n v="7.6724999999999981E-4"/>
  </r>
  <r>
    <x v="4"/>
    <x v="20"/>
    <s v="3A2g Mules and asses"/>
    <s v="3A2g Mules and asses"/>
    <x v="6"/>
    <x v="2"/>
    <x v="2"/>
    <n v="7.6949999999999989E-4"/>
  </r>
  <r>
    <x v="4"/>
    <x v="20"/>
    <s v="3A2g Mules and asses"/>
    <s v="3A2g Mules and asses"/>
    <x v="6"/>
    <x v="2"/>
    <x v="3"/>
    <n v="7.6063049999999994E-4"/>
  </r>
  <r>
    <x v="4"/>
    <x v="20"/>
    <s v="3A2g Mules and asses"/>
    <s v="3A2g Mules and asses"/>
    <x v="6"/>
    <x v="2"/>
    <x v="4"/>
    <n v="7.2840599999999991E-4"/>
  </r>
  <r>
    <x v="4"/>
    <x v="20"/>
    <s v="3A2g Mules and asses"/>
    <s v="3A2g Mules and asses"/>
    <x v="6"/>
    <x v="2"/>
    <x v="5"/>
    <n v="7.3268999999999993E-4"/>
  </r>
  <r>
    <x v="4"/>
    <x v="20"/>
    <s v="3A2h Swine"/>
    <s v="3A2h Swine"/>
    <x v="6"/>
    <x v="2"/>
    <x v="0"/>
    <n v="22.267175687433909"/>
  </r>
  <r>
    <x v="4"/>
    <x v="20"/>
    <s v="3A2h Swine"/>
    <s v="3A2h Swine"/>
    <x v="6"/>
    <x v="2"/>
    <x v="1"/>
    <n v="22.196665314769451"/>
  </r>
  <r>
    <x v="4"/>
    <x v="20"/>
    <s v="3A2h Swine"/>
    <s v="3A2h Swine"/>
    <x v="6"/>
    <x v="2"/>
    <x v="2"/>
    <n v="22.02744042037477"/>
  </r>
  <r>
    <x v="4"/>
    <x v="20"/>
    <s v="3A2h Swine"/>
    <s v="3A2h Swine"/>
    <x v="6"/>
    <x v="2"/>
    <x v="3"/>
    <n v="21.477459513592041"/>
  </r>
  <r>
    <x v="4"/>
    <x v="20"/>
    <s v="3A2h Swine"/>
    <s v="3A2h Swine"/>
    <x v="6"/>
    <x v="2"/>
    <x v="4"/>
    <n v="21.32233669373025"/>
  </r>
  <r>
    <x v="4"/>
    <x v="20"/>
    <s v="3A2h Swine"/>
    <s v="3A2h Swine"/>
    <x v="6"/>
    <x v="2"/>
    <x v="5"/>
    <n v="20.885172383210648"/>
  </r>
  <r>
    <x v="4"/>
    <x v="20"/>
    <s v="3A2i Poultry"/>
    <s v="3A2i Poultry"/>
    <x v="6"/>
    <x v="2"/>
    <x v="0"/>
    <n v="2.9025790967295291"/>
  </r>
  <r>
    <x v="4"/>
    <x v="20"/>
    <s v="3A2i Poultry"/>
    <s v="3A2i Poultry"/>
    <x v="6"/>
    <x v="2"/>
    <x v="1"/>
    <n v="2.8307207551465305"/>
  </r>
  <r>
    <x v="4"/>
    <x v="20"/>
    <s v="3A2i Poultry"/>
    <s v="3A2i Poultry"/>
    <x v="6"/>
    <x v="2"/>
    <x v="2"/>
    <n v="2.92700480806187"/>
  </r>
  <r>
    <x v="4"/>
    <x v="20"/>
    <s v="3A2i Poultry"/>
    <s v="3A2i Poultry"/>
    <x v="6"/>
    <x v="2"/>
    <x v="3"/>
    <n v="3.0335551998640375"/>
  </r>
  <r>
    <x v="4"/>
    <x v="20"/>
    <s v="3A2i Poultry"/>
    <s v="3A2i Poultry"/>
    <x v="6"/>
    <x v="2"/>
    <x v="4"/>
    <n v="2.8623805375080003"/>
  </r>
  <r>
    <x v="4"/>
    <x v="20"/>
    <s v="3A2i Poultry"/>
    <s v="3A2i Poultry"/>
    <x v="6"/>
    <x v="2"/>
    <x v="5"/>
    <n v="2.819336235967"/>
  </r>
  <r>
    <x v="4"/>
    <x v="21"/>
    <s v="3A2a Cattle"/>
    <s v="3A2a Cattle"/>
    <x v="6"/>
    <x v="3"/>
    <x v="0"/>
    <n v="2.5573623283855471"/>
  </r>
  <r>
    <x v="4"/>
    <x v="21"/>
    <s v="3A2a Cattle"/>
    <s v="3A2a Cattle"/>
    <x v="6"/>
    <x v="3"/>
    <x v="1"/>
    <n v="2.9137103251042356"/>
  </r>
  <r>
    <x v="4"/>
    <x v="21"/>
    <s v="3A2a Cattle"/>
    <s v="3A2a Cattle"/>
    <x v="6"/>
    <x v="3"/>
    <x v="2"/>
    <n v="2.9184160941291473"/>
  </r>
  <r>
    <x v="4"/>
    <x v="21"/>
    <s v="3A2a Cattle"/>
    <s v="3A2a Cattle"/>
    <x v="6"/>
    <x v="3"/>
    <x v="3"/>
    <n v="2.9652505418410433"/>
  </r>
  <r>
    <x v="4"/>
    <x v="21"/>
    <s v="3A2a Cattle"/>
    <s v="3A2a Cattle"/>
    <x v="6"/>
    <x v="3"/>
    <x v="4"/>
    <n v="2.8158447965654538"/>
  </r>
  <r>
    <x v="4"/>
    <x v="21"/>
    <s v="3A2a Cattle"/>
    <s v="3A2a Cattle"/>
    <x v="6"/>
    <x v="3"/>
    <x v="5"/>
    <n v="2.8694686208076909"/>
  </r>
  <r>
    <x v="4"/>
    <x v="21"/>
    <s v="3A2c Sheep"/>
    <s v="3A2c Sheep"/>
    <x v="6"/>
    <x v="3"/>
    <x v="0"/>
    <n v="0.35903900238973924"/>
  </r>
  <r>
    <x v="4"/>
    <x v="21"/>
    <s v="3A2c Sheep"/>
    <s v="3A2c Sheep"/>
    <x v="6"/>
    <x v="3"/>
    <x v="1"/>
    <n v="0.36182823025869049"/>
  </r>
  <r>
    <x v="4"/>
    <x v="21"/>
    <s v="3A2c Sheep"/>
    <s v="3A2c Sheep"/>
    <x v="6"/>
    <x v="3"/>
    <x v="2"/>
    <n v="0.35534253792566839"/>
  </r>
  <r>
    <x v="4"/>
    <x v="21"/>
    <s v="3A2c Sheep"/>
    <s v="3A2c Sheep"/>
    <x v="6"/>
    <x v="3"/>
    <x v="3"/>
    <n v="0.35250801454016922"/>
  </r>
  <r>
    <x v="4"/>
    <x v="21"/>
    <s v="3A2c Sheep"/>
    <s v="3A2c Sheep"/>
    <x v="6"/>
    <x v="3"/>
    <x v="4"/>
    <n v="0.34253199524510936"/>
  </r>
  <r>
    <x v="4"/>
    <x v="21"/>
    <s v="3A2c Sheep"/>
    <s v="3A2c Sheep"/>
    <x v="6"/>
    <x v="3"/>
    <x v="5"/>
    <n v="0.33420855963431384"/>
  </r>
  <r>
    <x v="4"/>
    <x v="21"/>
    <s v="3A2d Goats"/>
    <s v="3A2d Goats"/>
    <x v="6"/>
    <x v="3"/>
    <x v="0"/>
    <n v="0.12879907237579047"/>
  </r>
  <r>
    <x v="4"/>
    <x v="21"/>
    <s v="3A2d Goats"/>
    <s v="3A2d Goats"/>
    <x v="6"/>
    <x v="3"/>
    <x v="1"/>
    <n v="0.12733833338928002"/>
  </r>
  <r>
    <x v="4"/>
    <x v="21"/>
    <s v="3A2d Goats"/>
    <s v="3A2d Goats"/>
    <x v="6"/>
    <x v="3"/>
    <x v="2"/>
    <n v="0.12619514635635881"/>
  </r>
  <r>
    <x v="4"/>
    <x v="21"/>
    <s v="3A2d Goats"/>
    <s v="3A2d Goats"/>
    <x v="6"/>
    <x v="3"/>
    <x v="3"/>
    <n v="0.12448036580697698"/>
  </r>
  <r>
    <x v="4"/>
    <x v="21"/>
    <s v="3A2d Goats"/>
    <s v="3A2d Goats"/>
    <x v="6"/>
    <x v="3"/>
    <x v="4"/>
    <n v="0.1207332527546241"/>
  </r>
  <r>
    <x v="4"/>
    <x v="21"/>
    <s v="3A2d Goats"/>
    <s v="3A2d Goats"/>
    <x v="6"/>
    <x v="3"/>
    <x v="5"/>
    <n v="0.11704965009298907"/>
  </r>
  <r>
    <x v="4"/>
    <x v="21"/>
    <s v="3A2f Horses"/>
    <s v="3A2f Horses"/>
    <x v="6"/>
    <x v="3"/>
    <x v="0"/>
    <n v="0"/>
  </r>
  <r>
    <x v="4"/>
    <x v="21"/>
    <s v="3A2f Horses"/>
    <s v="3A2f Horses"/>
    <x v="6"/>
    <x v="3"/>
    <x v="1"/>
    <n v="0"/>
  </r>
  <r>
    <x v="4"/>
    <x v="21"/>
    <s v="3A2f Horses"/>
    <s v="3A2f Horses"/>
    <x v="6"/>
    <x v="3"/>
    <x v="2"/>
    <n v="0"/>
  </r>
  <r>
    <x v="4"/>
    <x v="21"/>
    <s v="3A2f Horses"/>
    <s v="3A2f Horses"/>
    <x v="6"/>
    <x v="3"/>
    <x v="3"/>
    <n v="0"/>
  </r>
  <r>
    <x v="4"/>
    <x v="21"/>
    <s v="3A2f Horses"/>
    <s v="3A2f Horses"/>
    <x v="6"/>
    <x v="3"/>
    <x v="4"/>
    <n v="0"/>
  </r>
  <r>
    <x v="4"/>
    <x v="21"/>
    <s v="3A2f Horses"/>
    <s v="3A2f Horses"/>
    <x v="6"/>
    <x v="3"/>
    <x v="5"/>
    <n v="0"/>
  </r>
  <r>
    <x v="4"/>
    <x v="21"/>
    <s v="3A2g Mules and asses"/>
    <s v="3A2g Mules and asses"/>
    <x v="6"/>
    <x v="3"/>
    <x v="0"/>
    <n v="0"/>
  </r>
  <r>
    <x v="4"/>
    <x v="21"/>
    <s v="3A2g Mules and asses"/>
    <s v="3A2g Mules and asses"/>
    <x v="6"/>
    <x v="3"/>
    <x v="1"/>
    <n v="0"/>
  </r>
  <r>
    <x v="4"/>
    <x v="21"/>
    <s v="3A2g Mules and asses"/>
    <s v="3A2g Mules and asses"/>
    <x v="6"/>
    <x v="3"/>
    <x v="2"/>
    <n v="0"/>
  </r>
  <r>
    <x v="4"/>
    <x v="21"/>
    <s v="3A2g Mules and asses"/>
    <s v="3A2g Mules and asses"/>
    <x v="6"/>
    <x v="3"/>
    <x v="3"/>
    <n v="0"/>
  </r>
  <r>
    <x v="4"/>
    <x v="21"/>
    <s v="3A2g Mules and asses"/>
    <s v="3A2g Mules and asses"/>
    <x v="6"/>
    <x v="3"/>
    <x v="4"/>
    <n v="0"/>
  </r>
  <r>
    <x v="4"/>
    <x v="21"/>
    <s v="3A2g Mules and asses"/>
    <s v="3A2g Mules and asses"/>
    <x v="6"/>
    <x v="3"/>
    <x v="5"/>
    <n v="0"/>
  </r>
  <r>
    <x v="4"/>
    <x v="21"/>
    <s v="3A2h Swine"/>
    <s v="3A2h Swine"/>
    <x v="6"/>
    <x v="3"/>
    <x v="0"/>
    <n v="0.12774843160915242"/>
  </r>
  <r>
    <x v="4"/>
    <x v="21"/>
    <s v="3A2h Swine"/>
    <s v="3A2h Swine"/>
    <x v="6"/>
    <x v="3"/>
    <x v="1"/>
    <n v="0.12734390839316398"/>
  </r>
  <r>
    <x v="4"/>
    <x v="21"/>
    <s v="3A2h Swine"/>
    <s v="3A2h Swine"/>
    <x v="6"/>
    <x v="3"/>
    <x v="2"/>
    <n v="0.12637305267479168"/>
  </r>
  <r>
    <x v="4"/>
    <x v="21"/>
    <s v="3A2h Swine"/>
    <s v="3A2h Swine"/>
    <x v="6"/>
    <x v="3"/>
    <x v="3"/>
    <n v="0.12321777159008182"/>
  </r>
  <r>
    <x v="4"/>
    <x v="21"/>
    <s v="3A2h Swine"/>
    <s v="3A2h Swine"/>
    <x v="6"/>
    <x v="3"/>
    <x v="4"/>
    <n v="0.12232782051490719"/>
  </r>
  <r>
    <x v="4"/>
    <x v="21"/>
    <s v="3A2h Swine"/>
    <s v="3A2h Swine"/>
    <x v="6"/>
    <x v="3"/>
    <x v="5"/>
    <n v="0.11981977657577882"/>
  </r>
  <r>
    <x v="4"/>
    <x v="21"/>
    <s v="3A2i Poultry"/>
    <s v="3A2i Poultry"/>
    <x v="6"/>
    <x v="3"/>
    <x v="0"/>
    <n v="2.1245014501858854"/>
  </r>
  <r>
    <x v="4"/>
    <x v="21"/>
    <s v="3A2i Poultry"/>
    <s v="3A2i Poultry"/>
    <x v="6"/>
    <x v="3"/>
    <x v="1"/>
    <n v="2.0713208913006285"/>
  </r>
  <r>
    <x v="4"/>
    <x v="21"/>
    <s v="3A2i Poultry"/>
    <s v="3A2i Poultry"/>
    <x v="6"/>
    <x v="3"/>
    <x v="2"/>
    <n v="2.146382240672708"/>
  </r>
  <r>
    <x v="4"/>
    <x v="21"/>
    <s v="3A2i Poultry"/>
    <s v="3A2i Poultry"/>
    <x v="6"/>
    <x v="3"/>
    <x v="3"/>
    <n v="2.2261725622861852"/>
  </r>
  <r>
    <x v="4"/>
    <x v="21"/>
    <s v="3A2i Poultry"/>
    <s v="3A2i Poultry"/>
    <x v="6"/>
    <x v="3"/>
    <x v="4"/>
    <n v="2.0945938378811597"/>
  </r>
  <r>
    <x v="4"/>
    <x v="21"/>
    <s v="3A2i Poultry"/>
    <s v="3A2i Poultry"/>
    <x v="6"/>
    <x v="3"/>
    <x v="5"/>
    <n v="2.0686868324945893"/>
  </r>
  <r>
    <x v="5"/>
    <x v="22"/>
    <s v="3C2 Liming"/>
    <s v="3C2 Liming"/>
    <x v="6"/>
    <x v="1"/>
    <x v="0"/>
    <n v="834.93197842496943"/>
  </r>
  <r>
    <x v="5"/>
    <x v="22"/>
    <s v="3C2 Liming"/>
    <s v="3C2 Liming"/>
    <x v="6"/>
    <x v="1"/>
    <x v="1"/>
    <n v="755.27559526787866"/>
  </r>
  <r>
    <x v="5"/>
    <x v="22"/>
    <s v="3C2 Liming"/>
    <s v="3C2 Liming"/>
    <x v="6"/>
    <x v="1"/>
    <x v="2"/>
    <n v="778.70394325525831"/>
  </r>
  <r>
    <x v="5"/>
    <x v="22"/>
    <s v="3C2 Liming"/>
    <s v="3C2 Liming"/>
    <x v="6"/>
    <x v="1"/>
    <x v="3"/>
    <n v="785.73244765147194"/>
  </r>
  <r>
    <x v="5"/>
    <x v="22"/>
    <s v="3C2 Liming"/>
    <s v="3C2 Liming"/>
    <x v="6"/>
    <x v="1"/>
    <x v="4"/>
    <n v="987.21624034293666"/>
  </r>
  <r>
    <x v="5"/>
    <x v="22"/>
    <s v="3C2 Liming"/>
    <s v="3C2 Liming"/>
    <x v="6"/>
    <x v="1"/>
    <x v="5"/>
    <n v="1222.085428916417"/>
  </r>
  <r>
    <x v="5"/>
    <x v="23"/>
    <s v="3C3 Urea application "/>
    <s v="3C3 Urea application "/>
    <x v="6"/>
    <x v="1"/>
    <x v="0"/>
    <n v="587.22106666666662"/>
  </r>
  <r>
    <x v="5"/>
    <x v="23"/>
    <s v="3C3 Urea application "/>
    <s v="3C3 Urea application "/>
    <x v="6"/>
    <x v="1"/>
    <x v="1"/>
    <n v="533.06336966666674"/>
  </r>
  <r>
    <x v="5"/>
    <x v="23"/>
    <s v="3C3 Urea application "/>
    <s v="3C3 Urea application "/>
    <x v="6"/>
    <x v="1"/>
    <x v="2"/>
    <n v="663.77159200000006"/>
  </r>
  <r>
    <x v="5"/>
    <x v="23"/>
    <s v="3C3 Urea application "/>
    <s v="3C3 Urea application "/>
    <x v="6"/>
    <x v="1"/>
    <x v="3"/>
    <n v="486.09938600666663"/>
  </r>
  <r>
    <x v="5"/>
    <x v="23"/>
    <s v="3C3 Urea application "/>
    <s v="3C3 Urea application "/>
    <x v="6"/>
    <x v="1"/>
    <x v="4"/>
    <n v="643.60119999999995"/>
  </r>
  <r>
    <x v="5"/>
    <x v="23"/>
    <s v="3C3 Urea application "/>
    <s v="3C3 Urea application "/>
    <x v="6"/>
    <x v="1"/>
    <x v="5"/>
    <n v="679.61446666666666"/>
  </r>
  <r>
    <x v="6"/>
    <x v="24"/>
    <s v="3D1 Harvested wood products"/>
    <s v="3D1 Harvested wood products"/>
    <x v="6"/>
    <x v="1"/>
    <x v="0"/>
    <n v="-441.44080220232041"/>
  </r>
  <r>
    <x v="6"/>
    <x v="24"/>
    <s v="3D1 Harvested wood products"/>
    <s v="3D1 Harvested wood products"/>
    <x v="6"/>
    <x v="1"/>
    <x v="1"/>
    <n v="-282.94739523023077"/>
  </r>
  <r>
    <x v="6"/>
    <x v="24"/>
    <s v="3D1 Harvested wood products"/>
    <s v="3D1 Harvested wood products"/>
    <x v="6"/>
    <x v="1"/>
    <x v="2"/>
    <n v="-535.39495683438167"/>
  </r>
  <r>
    <x v="6"/>
    <x v="24"/>
    <s v="3D1 Harvested wood products"/>
    <s v="3D1 Harvested wood products"/>
    <x v="6"/>
    <x v="1"/>
    <x v="3"/>
    <n v="-608.30014113289644"/>
  </r>
  <r>
    <x v="6"/>
    <x v="24"/>
    <s v="3D1 Harvested wood products"/>
    <s v="3D1 Harvested wood products"/>
    <x v="6"/>
    <x v="1"/>
    <x v="4"/>
    <n v="-1091.139423441078"/>
  </r>
  <r>
    <x v="6"/>
    <x v="24"/>
    <s v="3D1 Harvested wood products"/>
    <s v="3D1 Harvested wood products"/>
    <x v="6"/>
    <x v="1"/>
    <x v="5"/>
    <n v="-776.92149697574223"/>
  </r>
  <r>
    <x v="5"/>
    <x v="25"/>
    <s v="3C1a Biomass burning in forest land"/>
    <s v="3C1a Biomass burning in forest land"/>
    <x v="6"/>
    <x v="6"/>
    <x v="0"/>
    <n v="226.64651793336"/>
  </r>
  <r>
    <x v="5"/>
    <x v="25"/>
    <s v="3C1a Biomass burning in forest land"/>
    <s v="3C1a Biomass burning in forest land"/>
    <x v="6"/>
    <x v="6"/>
    <x v="1"/>
    <n v="229.98676158549003"/>
  </r>
  <r>
    <x v="5"/>
    <x v="25"/>
    <s v="3C1a Biomass burning in forest land"/>
    <s v="3C1a Biomass burning in forest land"/>
    <x v="6"/>
    <x v="6"/>
    <x v="2"/>
    <n v="266.73500742587999"/>
  </r>
  <r>
    <x v="5"/>
    <x v="25"/>
    <s v="3C1a Biomass burning in forest land"/>
    <s v="3C1a Biomass burning in forest land"/>
    <x v="6"/>
    <x v="6"/>
    <x v="3"/>
    <n v="174.59402268546"/>
  </r>
  <r>
    <x v="5"/>
    <x v="25"/>
    <s v="3C1a Biomass burning in forest land"/>
    <s v="3C1a Biomass burning in forest land"/>
    <x v="6"/>
    <x v="6"/>
    <x v="4"/>
    <n v="104.93048305152003"/>
  </r>
  <r>
    <x v="5"/>
    <x v="25"/>
    <s v="3C1a Biomass burning in forest land"/>
    <s v="3C1a Biomass burning in forest land"/>
    <x v="6"/>
    <x v="6"/>
    <x v="5"/>
    <n v="107.19076198005001"/>
  </r>
  <r>
    <x v="5"/>
    <x v="25"/>
    <s v="3C1b Biomass burning in Croplands"/>
    <s v="3C1b Biomass burning in Croplands"/>
    <x v="6"/>
    <x v="6"/>
    <x v="0"/>
    <n v="154.055849913"/>
  </r>
  <r>
    <x v="5"/>
    <x v="25"/>
    <s v="3C1b Biomass burning in Croplands"/>
    <s v="3C1b Biomass burning in Croplands"/>
    <x v="6"/>
    <x v="6"/>
    <x v="1"/>
    <n v="163.93445674200004"/>
  </r>
  <r>
    <x v="5"/>
    <x v="25"/>
    <s v="3C1b Biomass burning in Croplands"/>
    <s v="3C1b Biomass burning in Croplands"/>
    <x v="6"/>
    <x v="6"/>
    <x v="2"/>
    <n v="173.38441157100002"/>
  </r>
  <r>
    <x v="5"/>
    <x v="25"/>
    <s v="3C1b Biomass burning in Croplands"/>
    <s v="3C1b Biomass burning in Croplands"/>
    <x v="6"/>
    <x v="6"/>
    <x v="3"/>
    <n v="114.07194149400001"/>
  </r>
  <r>
    <x v="5"/>
    <x v="25"/>
    <s v="3C1b Biomass burning in Croplands"/>
    <s v="3C1b Biomass burning in Croplands"/>
    <x v="6"/>
    <x v="6"/>
    <x v="4"/>
    <n v="57.513989169000013"/>
  </r>
  <r>
    <x v="5"/>
    <x v="25"/>
    <s v="3C1b Biomass burning in Croplands"/>
    <s v="3C1b Biomass burning in Croplands"/>
    <x v="6"/>
    <x v="6"/>
    <x v="5"/>
    <n v="57.191428539000015"/>
  </r>
  <r>
    <x v="5"/>
    <x v="25"/>
    <s v="3C1c Biomass burning in Grasslands"/>
    <s v="3C1c Biomass burning in Grasslands"/>
    <x v="6"/>
    <x v="6"/>
    <x v="0"/>
    <n v="500.99947344931667"/>
  </r>
  <r>
    <x v="5"/>
    <x v="25"/>
    <s v="3C1c Biomass burning in Grasslands"/>
    <s v="3C1c Biomass burning in Grasslands"/>
    <x v="6"/>
    <x v="6"/>
    <x v="1"/>
    <n v="479.97821524432493"/>
  </r>
  <r>
    <x v="5"/>
    <x v="25"/>
    <s v="3C1c Biomass burning in Grasslands"/>
    <s v="3C1c Biomass burning in Grasslands"/>
    <x v="6"/>
    <x v="6"/>
    <x v="2"/>
    <n v="412.38610465287059"/>
  </r>
  <r>
    <x v="5"/>
    <x v="25"/>
    <s v="3C1c Biomass burning in Grasslands"/>
    <s v="3C1c Biomass burning in Grasslands"/>
    <x v="6"/>
    <x v="6"/>
    <x v="3"/>
    <n v="322.03734884178471"/>
  </r>
  <r>
    <x v="5"/>
    <x v="25"/>
    <s v="3C1c Biomass burning in Grasslands"/>
    <s v="3C1c Biomass burning in Grasslands"/>
    <x v="6"/>
    <x v="6"/>
    <x v="4"/>
    <n v="226.7492192318808"/>
  </r>
  <r>
    <x v="5"/>
    <x v="25"/>
    <s v="3C1c Biomass burning in Grasslands"/>
    <s v="3C1c Biomass burning in Grasslands"/>
    <x v="6"/>
    <x v="6"/>
    <x v="5"/>
    <n v="204.7709675082078"/>
  </r>
  <r>
    <x v="5"/>
    <x v="25"/>
    <s v="3C1d Biomass burning in Wetlands"/>
    <s v="3C1d Biomass burning in Wetlands"/>
    <x v="6"/>
    <x v="6"/>
    <x v="0"/>
    <n v="19.583725341599997"/>
  </r>
  <r>
    <x v="5"/>
    <x v="25"/>
    <s v="3C1d Biomass burning in Wetlands"/>
    <s v="3C1d Biomass burning in Wetlands"/>
    <x v="6"/>
    <x v="6"/>
    <x v="1"/>
    <n v="22.904682500700002"/>
  </r>
  <r>
    <x v="5"/>
    <x v="25"/>
    <s v="3C1d Biomass burning in Wetlands"/>
    <s v="3C1d Biomass burning in Wetlands"/>
    <x v="6"/>
    <x v="6"/>
    <x v="2"/>
    <n v="21.862304068499999"/>
  </r>
  <r>
    <x v="5"/>
    <x v="25"/>
    <s v="3C1d Biomass burning in Wetlands"/>
    <s v="3C1d Biomass burning in Wetlands"/>
    <x v="6"/>
    <x v="6"/>
    <x v="3"/>
    <n v="20.309590444499996"/>
  </r>
  <r>
    <x v="5"/>
    <x v="25"/>
    <s v="3C1d Biomass burning in Wetlands"/>
    <s v="3C1d Biomass burning in Wetlands"/>
    <x v="6"/>
    <x v="6"/>
    <x v="4"/>
    <n v="10.6690781421"/>
  </r>
  <r>
    <x v="5"/>
    <x v="25"/>
    <s v="3C1d Biomass burning in Wetlands"/>
    <s v="3C1d Biomass burning in Wetlands"/>
    <x v="6"/>
    <x v="6"/>
    <x v="5"/>
    <n v="10.203299700299999"/>
  </r>
  <r>
    <x v="5"/>
    <x v="25"/>
    <s v="3C1e Biomass burning in Settlements"/>
    <s v="3C1e Biomass burning in Settlements"/>
    <x v="6"/>
    <x v="6"/>
    <x v="0"/>
    <n v="6.0933316121999992"/>
  </r>
  <r>
    <x v="5"/>
    <x v="25"/>
    <s v="3C1e Biomass burning in Settlements"/>
    <s v="3C1e Biomass burning in Settlements"/>
    <x v="6"/>
    <x v="6"/>
    <x v="1"/>
    <n v="6.5517492788999983"/>
  </r>
  <r>
    <x v="5"/>
    <x v="25"/>
    <s v="3C1e Biomass burning in Settlements"/>
    <s v="3C1e Biomass burning in Settlements"/>
    <x v="6"/>
    <x v="6"/>
    <x v="2"/>
    <n v="6.8506894259999989"/>
  </r>
  <r>
    <x v="5"/>
    <x v="25"/>
    <s v="3C1e Biomass burning in Settlements"/>
    <s v="3C1e Biomass burning in Settlements"/>
    <x v="6"/>
    <x v="6"/>
    <x v="3"/>
    <n v="4.4449100891999995"/>
  </r>
  <r>
    <x v="5"/>
    <x v="25"/>
    <s v="3C1e Biomass burning in Settlements"/>
    <s v="3C1e Biomass burning in Settlements"/>
    <x v="6"/>
    <x v="6"/>
    <x v="4"/>
    <n v="1.6263570204"/>
  </r>
  <r>
    <x v="5"/>
    <x v="25"/>
    <s v="3C1e Biomass burning in Settlements"/>
    <s v="3C1e Biomass burning in Settlements"/>
    <x v="6"/>
    <x v="6"/>
    <x v="5"/>
    <n v="1.5756514388999998"/>
  </r>
  <r>
    <x v="5"/>
    <x v="25"/>
    <s v="3C1f Biomass burning in Other lands"/>
    <s v="3C1f Biomass burning in Other lands"/>
    <x v="6"/>
    <x v="6"/>
    <x v="0"/>
    <n v="0"/>
  </r>
  <r>
    <x v="5"/>
    <x v="25"/>
    <s v="3C1f Biomass burning in Other lands"/>
    <s v="3C1f Biomass burning in Other lands"/>
    <x v="6"/>
    <x v="6"/>
    <x v="1"/>
    <n v="0"/>
  </r>
  <r>
    <x v="5"/>
    <x v="25"/>
    <s v="3C1f Biomass burning in Other lands"/>
    <s v="3C1f Biomass burning in Other lands"/>
    <x v="6"/>
    <x v="6"/>
    <x v="2"/>
    <n v="0"/>
  </r>
  <r>
    <x v="5"/>
    <x v="25"/>
    <s v="3C1f Biomass burning in Other lands"/>
    <s v="3C1f Biomass burning in Other lands"/>
    <x v="6"/>
    <x v="6"/>
    <x v="3"/>
    <n v="0"/>
  </r>
  <r>
    <x v="5"/>
    <x v="25"/>
    <s v="3C1f Biomass burning in Other lands"/>
    <s v="3C1f Biomass burning in Other lands"/>
    <x v="6"/>
    <x v="6"/>
    <x v="4"/>
    <n v="0"/>
  </r>
  <r>
    <x v="5"/>
    <x v="25"/>
    <s v="3C1f Biomass burning in Other lands"/>
    <s v="3C1f Biomass burning in Other lands"/>
    <x v="6"/>
    <x v="6"/>
    <x v="5"/>
    <n v="0"/>
  </r>
  <r>
    <x v="5"/>
    <x v="26"/>
    <s v="3C1a Biomass burning in forest land"/>
    <s v="3C1a Biomass burning in forest land"/>
    <x v="6"/>
    <x v="6"/>
    <x v="0"/>
    <n v="239.98880626608002"/>
  </r>
  <r>
    <x v="5"/>
    <x v="26"/>
    <s v="3C1a Biomass burning in forest land"/>
    <s v="3C1a Biomass burning in forest land"/>
    <x v="6"/>
    <x v="6"/>
    <x v="1"/>
    <n v="230.63943238938"/>
  </r>
  <r>
    <x v="5"/>
    <x v="26"/>
    <s v="3C1a Biomass burning in forest land"/>
    <s v="3C1a Biomass burning in forest land"/>
    <x v="6"/>
    <x v="6"/>
    <x v="2"/>
    <n v="283.26814348056001"/>
  </r>
  <r>
    <x v="5"/>
    <x v="26"/>
    <s v="3C1a Biomass burning in forest land"/>
    <s v="3C1a Biomass burning in forest land"/>
    <x v="6"/>
    <x v="6"/>
    <x v="3"/>
    <n v="185.93255546628009"/>
  </r>
  <r>
    <x v="5"/>
    <x v="26"/>
    <s v="3C1a Biomass burning in forest land"/>
    <s v="3C1a Biomass burning in forest land"/>
    <x v="6"/>
    <x v="6"/>
    <x v="4"/>
    <n v="97.257859176000011"/>
  </r>
  <r>
    <x v="5"/>
    <x v="26"/>
    <s v="3C1a Biomass burning in forest land"/>
    <s v="3C1a Biomass burning in forest land"/>
    <x v="6"/>
    <x v="6"/>
    <x v="5"/>
    <n v="98.217721730820003"/>
  </r>
  <r>
    <x v="5"/>
    <x v="26"/>
    <s v="3C1b Biomass burning in Croplands"/>
    <s v="3C1b Biomass burning in Croplands"/>
    <x v="6"/>
    <x v="6"/>
    <x v="0"/>
    <n v="58.959646263000025"/>
  </r>
  <r>
    <x v="5"/>
    <x v="26"/>
    <s v="3C1b Biomass burning in Croplands"/>
    <s v="3C1b Biomass burning in Croplands"/>
    <x v="6"/>
    <x v="6"/>
    <x v="1"/>
    <n v="62.74034764200001"/>
  </r>
  <r>
    <x v="5"/>
    <x v="26"/>
    <s v="3C1b Biomass burning in Croplands"/>
    <s v="3C1b Biomass burning in Croplands"/>
    <x v="6"/>
    <x v="6"/>
    <x v="2"/>
    <n v="66.356997021000012"/>
  </r>
  <r>
    <x v="5"/>
    <x v="26"/>
    <s v="3C1b Biomass burning in Croplands"/>
    <s v="3C1b Biomass burning in Croplands"/>
    <x v="6"/>
    <x v="6"/>
    <x v="3"/>
    <n v="43.657162794000008"/>
  </r>
  <r>
    <x v="5"/>
    <x v="26"/>
    <s v="3C1b Biomass burning in Croplands"/>
    <s v="3C1b Biomass burning in Croplands"/>
    <x v="6"/>
    <x v="6"/>
    <x v="4"/>
    <n v="22.011526718999999"/>
  </r>
  <r>
    <x v="5"/>
    <x v="26"/>
    <s v="3C1b Biomass burning in Croplands"/>
    <s v="3C1b Biomass burning in Croplands"/>
    <x v="6"/>
    <x v="6"/>
    <x v="5"/>
    <n v="21.888077589000009"/>
  </r>
  <r>
    <x v="5"/>
    <x v="26"/>
    <s v="3C1c Biomass burning in Grasslands"/>
    <s v="3C1c Biomass burning in Grasslands"/>
    <x v="6"/>
    <x v="6"/>
    <x v="0"/>
    <n v="585.14317057455833"/>
  </r>
  <r>
    <x v="5"/>
    <x v="26"/>
    <s v="3C1c Biomass burning in Grasslands"/>
    <s v="3C1c Biomass burning in Grasslands"/>
    <x v="6"/>
    <x v="6"/>
    <x v="1"/>
    <n v="604.37967220575001"/>
  </r>
  <r>
    <x v="5"/>
    <x v="26"/>
    <s v="3C1c Biomass burning in Grasslands"/>
    <s v="3C1c Biomass burning in Grasslands"/>
    <x v="6"/>
    <x v="6"/>
    <x v="2"/>
    <n v="524.36583954692287"/>
  </r>
  <r>
    <x v="5"/>
    <x v="26"/>
    <s v="3C1c Biomass burning in Grasslands"/>
    <s v="3C1c Biomass burning in Grasslands"/>
    <x v="6"/>
    <x v="6"/>
    <x v="3"/>
    <n v="397.69563776574233"/>
  </r>
  <r>
    <x v="5"/>
    <x v="26"/>
    <s v="3C1c Biomass burning in Grasslands"/>
    <s v="3C1c Biomass burning in Grasslands"/>
    <x v="6"/>
    <x v="6"/>
    <x v="4"/>
    <n v="261.29465063609041"/>
  </r>
  <r>
    <x v="5"/>
    <x v="26"/>
    <s v="3C1c Biomass burning in Grasslands"/>
    <s v="3C1c Biomass burning in Grasslands"/>
    <x v="6"/>
    <x v="6"/>
    <x v="5"/>
    <n v="241.83666954611638"/>
  </r>
  <r>
    <x v="5"/>
    <x v="26"/>
    <s v="3C1d Biomass burning in Wetlands"/>
    <s v="3C1d Biomass burning in Wetlands"/>
    <x v="6"/>
    <x v="6"/>
    <x v="0"/>
    <n v="26.395455895199998"/>
  </r>
  <r>
    <x v="5"/>
    <x v="26"/>
    <s v="3C1d Biomass burning in Wetlands"/>
    <s v="3C1d Biomass burning in Wetlands"/>
    <x v="6"/>
    <x v="6"/>
    <x v="1"/>
    <n v="30.871528587899995"/>
  </r>
  <r>
    <x v="5"/>
    <x v="26"/>
    <s v="3C1d Biomass burning in Wetlands"/>
    <s v="3C1d Biomass burning in Wetlands"/>
    <x v="6"/>
    <x v="6"/>
    <x v="2"/>
    <n v="29.466583744499996"/>
  </r>
  <r>
    <x v="5"/>
    <x v="26"/>
    <s v="3C1d Biomass burning in Wetlands"/>
    <s v="3C1d Biomass burning in Wetlands"/>
    <x v="6"/>
    <x v="6"/>
    <x v="3"/>
    <n v="27.373795816499989"/>
  </r>
  <r>
    <x v="5"/>
    <x v="26"/>
    <s v="3C1d Biomass burning in Wetlands"/>
    <s v="3C1d Biomass burning in Wetlands"/>
    <x v="6"/>
    <x v="6"/>
    <x v="4"/>
    <n v="14.3800618437"/>
  </r>
  <r>
    <x v="5"/>
    <x v="26"/>
    <s v="3C1d Biomass burning in Wetlands"/>
    <s v="3C1d Biomass burning in Wetlands"/>
    <x v="6"/>
    <x v="6"/>
    <x v="5"/>
    <n v="13.752273509099998"/>
  </r>
  <r>
    <x v="5"/>
    <x v="26"/>
    <s v="3C1e Biomass burning in Settlements"/>
    <s v="3C1e Biomass burning in Settlements"/>
    <x v="6"/>
    <x v="6"/>
    <x v="0"/>
    <n v="8.212751303400001"/>
  </r>
  <r>
    <x v="5"/>
    <x v="26"/>
    <s v="3C1e Biomass burning in Settlements"/>
    <s v="3C1e Biomass burning in Settlements"/>
    <x v="6"/>
    <x v="6"/>
    <x v="1"/>
    <n v="8.8306185932999988"/>
  </r>
  <r>
    <x v="5"/>
    <x v="26"/>
    <s v="3C1e Biomass burning in Settlements"/>
    <s v="3C1e Biomass burning in Settlements"/>
    <x v="6"/>
    <x v="6"/>
    <x v="2"/>
    <n v="9.233537922"/>
  </r>
  <r>
    <x v="5"/>
    <x v="26"/>
    <s v="3C1e Biomass burning in Settlements"/>
    <s v="3C1e Biomass burning in Settlements"/>
    <x v="6"/>
    <x v="6"/>
    <x v="3"/>
    <n v="5.9909657724000001"/>
  </r>
  <r>
    <x v="5"/>
    <x v="26"/>
    <s v="3C1e Biomass burning in Settlements"/>
    <s v="3C1e Biomass burning in Settlements"/>
    <x v="6"/>
    <x v="6"/>
    <x v="4"/>
    <n v="2.1920464187999995"/>
  </r>
  <r>
    <x v="5"/>
    <x v="26"/>
    <s v="3C1e Biomass burning in Settlements"/>
    <s v="3C1e Biomass burning in Settlements"/>
    <x v="6"/>
    <x v="6"/>
    <x v="5"/>
    <n v="2.1237041132999996"/>
  </r>
  <r>
    <x v="5"/>
    <x v="26"/>
    <s v="3C1f Biomass burning in Other lands"/>
    <s v="3C1f Biomass burning in Other lands"/>
    <x v="6"/>
    <x v="6"/>
    <x v="0"/>
    <n v="0"/>
  </r>
  <r>
    <x v="5"/>
    <x v="26"/>
    <s v="3C1f Biomass burning in Other lands"/>
    <s v="3C1f Biomass burning in Other lands"/>
    <x v="6"/>
    <x v="6"/>
    <x v="1"/>
    <n v="0"/>
  </r>
  <r>
    <x v="5"/>
    <x v="26"/>
    <s v="3C1f Biomass burning in Other lands"/>
    <s v="3C1f Biomass burning in Other lands"/>
    <x v="6"/>
    <x v="6"/>
    <x v="2"/>
    <n v="0"/>
  </r>
  <r>
    <x v="5"/>
    <x v="26"/>
    <s v="3C1f Biomass burning in Other lands"/>
    <s v="3C1f Biomass burning in Other lands"/>
    <x v="6"/>
    <x v="6"/>
    <x v="3"/>
    <n v="0"/>
  </r>
  <r>
    <x v="5"/>
    <x v="26"/>
    <s v="3C1f Biomass burning in Other lands"/>
    <s v="3C1f Biomass burning in Other lands"/>
    <x v="6"/>
    <x v="6"/>
    <x v="4"/>
    <n v="0"/>
  </r>
  <r>
    <x v="5"/>
    <x v="26"/>
    <s v="3C1f Biomass burning in Other lands"/>
    <s v="3C1f Biomass burning in Other lands"/>
    <x v="6"/>
    <x v="6"/>
    <x v="5"/>
    <n v="0"/>
  </r>
  <r>
    <x v="5"/>
    <x v="27"/>
    <s v="3C4 N2O from organic N application"/>
    <s v="3C4 N2O from organic N application"/>
    <x v="6"/>
    <x v="6"/>
    <x v="0"/>
    <n v="2094.7142857142858"/>
  </r>
  <r>
    <x v="5"/>
    <x v="27"/>
    <s v="3C4 N2O from organic N application"/>
    <s v="3C4 N2O from organic N application"/>
    <x v="6"/>
    <x v="6"/>
    <x v="1"/>
    <n v="2028.95"/>
  </r>
  <r>
    <x v="5"/>
    <x v="27"/>
    <s v="3C4 N2O from organic N application"/>
    <s v="3C4 N2O from organic N application"/>
    <x v="6"/>
    <x v="6"/>
    <x v="2"/>
    <n v="2180.1932428571426"/>
  </r>
  <r>
    <x v="5"/>
    <x v="27"/>
    <s v="3C4 N2O from organic N application"/>
    <s v="3C4 N2O from organic N application"/>
    <x v="6"/>
    <x v="6"/>
    <x v="3"/>
    <n v="1962.1724571428567"/>
  </r>
  <r>
    <x v="5"/>
    <x v="27"/>
    <s v="3C4 N2O from organic N application"/>
    <s v="3C4 N2O from organic N application"/>
    <x v="6"/>
    <x v="6"/>
    <x v="4"/>
    <n v="2094.7142857142858"/>
  </r>
  <r>
    <x v="5"/>
    <x v="27"/>
    <s v="3C4 N2O from organic N application"/>
    <s v="3C4 N2O from organic N application"/>
    <x v="6"/>
    <x v="6"/>
    <x v="5"/>
    <n v="2157.5557142857142"/>
  </r>
  <r>
    <x v="5"/>
    <x v="27"/>
    <s v="3C4 N2O from inorganic N application"/>
    <s v="3C4 N2O from inorganic N application"/>
    <x v="6"/>
    <x v="6"/>
    <x v="0"/>
    <n v="1814.9078227999053"/>
  </r>
  <r>
    <x v="5"/>
    <x v="27"/>
    <s v="3C4 N2O from inorganic N application"/>
    <s v="3C4 N2O from inorganic N application"/>
    <x v="6"/>
    <x v="6"/>
    <x v="1"/>
    <n v="2181.8371672061198"/>
  </r>
  <r>
    <x v="5"/>
    <x v="27"/>
    <s v="3C4 N2O from inorganic N application"/>
    <s v="3C4 N2O from inorganic N application"/>
    <x v="6"/>
    <x v="6"/>
    <x v="2"/>
    <n v="2154.5767941889681"/>
  </r>
  <r>
    <x v="5"/>
    <x v="27"/>
    <s v="3C4 N2O from inorganic N application"/>
    <s v="3C4 N2O from inorganic N application"/>
    <x v="6"/>
    <x v="6"/>
    <x v="3"/>
    <n v="2182.7150212046722"/>
  </r>
  <r>
    <x v="5"/>
    <x v="27"/>
    <s v="3C4 N2O from inorganic N application"/>
    <s v="3C4 N2O from inorganic N application"/>
    <x v="6"/>
    <x v="6"/>
    <x v="4"/>
    <n v="1999.0522300192922"/>
  </r>
  <r>
    <x v="5"/>
    <x v="27"/>
    <s v="3C4 N2O from inorganic N application"/>
    <s v="3C4 N2O from inorganic N application"/>
    <x v="6"/>
    <x v="6"/>
    <x v="5"/>
    <n v="2033.1614861655382"/>
  </r>
  <r>
    <x v="5"/>
    <x v="27"/>
    <s v="3C4 N2O from crop residues"/>
    <s v="3C4 N2O from crop residues"/>
    <x v="6"/>
    <x v="6"/>
    <x v="0"/>
    <n v="1081.7379590352589"/>
  </r>
  <r>
    <x v="5"/>
    <x v="27"/>
    <s v="3C4 N2O from crop residues"/>
    <s v="3C4 N2O from crop residues"/>
    <x v="6"/>
    <x v="6"/>
    <x v="1"/>
    <n v="1149.0702853881348"/>
  </r>
  <r>
    <x v="5"/>
    <x v="27"/>
    <s v="3C4 N2O from crop residues"/>
    <s v="3C4 N2O from crop residues"/>
    <x v="6"/>
    <x v="6"/>
    <x v="2"/>
    <n v="1084.4870764477294"/>
  </r>
  <r>
    <x v="5"/>
    <x v="27"/>
    <s v="3C4 N2O from crop residues"/>
    <s v="3C4 N2O from crop residues"/>
    <x v="6"/>
    <x v="6"/>
    <x v="3"/>
    <n v="1033.2185035735433"/>
  </r>
  <r>
    <x v="5"/>
    <x v="27"/>
    <s v="3C4 N2O from crop residues"/>
    <s v="3C4 N2O from crop residues"/>
    <x v="6"/>
    <x v="6"/>
    <x v="4"/>
    <n v="878.22493907856244"/>
  </r>
  <r>
    <x v="5"/>
    <x v="27"/>
    <s v="3C4 N2O from crop residues"/>
    <s v="3C4 N2O from crop residues"/>
    <x v="6"/>
    <x v="6"/>
    <x v="5"/>
    <n v="1034.5515564956095"/>
  </r>
  <r>
    <x v="5"/>
    <x v="27"/>
    <s v="3C4 N2O from urine and dung deposits"/>
    <s v="3C4 N2O from urine and dung deposits"/>
    <x v="6"/>
    <x v="6"/>
    <x v="0"/>
    <n v="11870.090042383668"/>
  </r>
  <r>
    <x v="5"/>
    <x v="27"/>
    <s v="3C4 N2O from urine and dung deposits"/>
    <s v="3C4 N2O from urine and dung deposits"/>
    <x v="6"/>
    <x v="6"/>
    <x v="1"/>
    <n v="12805.632473145819"/>
  </r>
  <r>
    <x v="5"/>
    <x v="27"/>
    <s v="3C4 N2O from urine and dung deposits"/>
    <s v="3C4 N2O from urine and dung deposits"/>
    <x v="6"/>
    <x v="6"/>
    <x v="2"/>
    <n v="12734.36522903524"/>
  </r>
  <r>
    <x v="5"/>
    <x v="27"/>
    <s v="3C4 N2O from urine and dung deposits"/>
    <s v="3C4 N2O from urine and dung deposits"/>
    <x v="6"/>
    <x v="6"/>
    <x v="3"/>
    <n v="12732.715036225653"/>
  </r>
  <r>
    <x v="5"/>
    <x v="27"/>
    <s v="3C4 N2O from urine and dung deposits"/>
    <s v="3C4 N2O from urine and dung deposits"/>
    <x v="6"/>
    <x v="6"/>
    <x v="4"/>
    <n v="11640.230729230349"/>
  </r>
  <r>
    <x v="5"/>
    <x v="27"/>
    <s v="3C4 N2O from urine and dung deposits"/>
    <s v="3C4 N2O from urine and dung deposits"/>
    <x v="6"/>
    <x v="6"/>
    <x v="5"/>
    <n v="11438.927403862079"/>
  </r>
  <r>
    <x v="5"/>
    <x v="27"/>
    <s v="3C4 N2O from N mineralisation from the loss of SOC due to LU change"/>
    <s v="3C4 N2O from N mineralisation from the loss of SOC due to LU change"/>
    <x v="6"/>
    <x v="6"/>
    <x v="0"/>
    <n v="1416.8528436149575"/>
  </r>
  <r>
    <x v="5"/>
    <x v="27"/>
    <s v="3C4 N2O from N mineralisation from the loss of SOC due to LU change"/>
    <s v="3C4 N2O from N mineralisation from the loss of SOC due to LU change"/>
    <x v="6"/>
    <x v="6"/>
    <x v="1"/>
    <n v="1416.8528436149575"/>
  </r>
  <r>
    <x v="5"/>
    <x v="27"/>
    <s v="3C4 N2O from N mineralisation from the loss of SOC due to LU change"/>
    <s v="3C4 N2O from N mineralisation from the loss of SOC due to LU change"/>
    <x v="6"/>
    <x v="6"/>
    <x v="2"/>
    <n v="1416.8528436149575"/>
  </r>
  <r>
    <x v="5"/>
    <x v="27"/>
    <s v="3C4 N2O from N mineralisation from the loss of SOC due to LU change"/>
    <s v="3C4 N2O from N mineralisation from the loss of SOC due to LU change"/>
    <x v="6"/>
    <x v="6"/>
    <x v="3"/>
    <n v="1416.8528436149575"/>
  </r>
  <r>
    <x v="5"/>
    <x v="27"/>
    <s v="3C4 N2O from N mineralisation from the loss of SOC due to LU change"/>
    <s v="3C4 N2O from N mineralisation from the loss of SOC due to LU change"/>
    <x v="6"/>
    <x v="6"/>
    <x v="4"/>
    <n v="1416.8528436149575"/>
  </r>
  <r>
    <x v="5"/>
    <x v="27"/>
    <s v="3C4 N2O from N mineralisation from the loss of SOC due to LU change"/>
    <s v="3C4 N2O from N mineralisation from the loss of SOC due to LU change"/>
    <x v="6"/>
    <x v="6"/>
    <x v="5"/>
    <n v="1416.8528436149575"/>
  </r>
  <r>
    <x v="5"/>
    <x v="28"/>
    <s v="3C5 Indirect N2O emissions due to atmospheric deposition/volatilization"/>
    <s v="3C5 Indirect N2O emissions due to atmospheric deposition/volatilization"/>
    <x v="6"/>
    <x v="6"/>
    <x v="0"/>
    <n v="2048.6157481022265"/>
  </r>
  <r>
    <x v="5"/>
    <x v="28"/>
    <s v="3C5 Indirect N2O emissions due to atmospheric deposition/volatilization"/>
    <s v="3C5 Indirect N2O emissions due to atmospheric deposition/volatilization"/>
    <x v="6"/>
    <x v="6"/>
    <x v="1"/>
    <n v="2210.1157263746809"/>
  </r>
  <r>
    <x v="5"/>
    <x v="28"/>
    <s v="3C5 Indirect N2O emissions due to atmospheric deposition/volatilization"/>
    <s v="3C5 Indirect N2O emissions due to atmospheric deposition/volatilization"/>
    <x v="6"/>
    <x v="6"/>
    <x v="2"/>
    <n v="2208.1436707738176"/>
  </r>
  <r>
    <x v="5"/>
    <x v="28"/>
    <s v="3C5 Indirect N2O emissions due to atmospheric deposition/volatilization"/>
    <s v="3C5 Indirect N2O emissions due to atmospheric deposition/volatilization"/>
    <x v="6"/>
    <x v="6"/>
    <x v="3"/>
    <n v="2189.3013060103331"/>
  </r>
  <r>
    <x v="5"/>
    <x v="28"/>
    <s v="3C5 Indirect N2O emissions due to atmospheric deposition/volatilization"/>
    <s v="3C5 Indirect N2O emissions due to atmospheric deposition/volatilization"/>
    <x v="6"/>
    <x v="6"/>
    <x v="4"/>
    <n v="2048.728105195536"/>
  </r>
  <r>
    <x v="5"/>
    <x v="28"/>
    <s v="3C5 Indirect N2O emissions due to atmospheric deposition/volatilization"/>
    <s v="3C5 Indirect N2O emissions due to atmospheric deposition/volatilization"/>
    <x v="6"/>
    <x v="6"/>
    <x v="5"/>
    <n v="2034.8885807257248"/>
  </r>
  <r>
    <x v="5"/>
    <x v="28"/>
    <s v="3C5 Indirect N2O emissions due to leaching/runoff"/>
    <s v="3C5 Indirect N2O emissions due to leaching/runoff"/>
    <x v="6"/>
    <x v="6"/>
    <x v="0"/>
    <n v="203.16377401398788"/>
  </r>
  <r>
    <x v="5"/>
    <x v="28"/>
    <s v="3C5 Indirect N2O emissions due to leaching/runoff"/>
    <s v="3C5 Indirect N2O emissions due to leaching/runoff"/>
    <x v="6"/>
    <x v="6"/>
    <x v="1"/>
    <n v="204.77971090455239"/>
  </r>
  <r>
    <x v="5"/>
    <x v="28"/>
    <s v="3C5 Indirect N2O emissions due to leaching/runoff"/>
    <s v="3C5 Indirect N2O emissions due to leaching/runoff"/>
    <x v="6"/>
    <x v="6"/>
    <x v="2"/>
    <n v="205.6118127598682"/>
  </r>
  <r>
    <x v="5"/>
    <x v="28"/>
    <s v="3C5 Indirect N2O emissions due to leaching/runoff"/>
    <s v="3C5 Indirect N2O emissions due to leaching/runoff"/>
    <x v="6"/>
    <x v="6"/>
    <x v="3"/>
    <n v="200.84686105040038"/>
  </r>
  <r>
    <x v="5"/>
    <x v="28"/>
    <s v="3C5 Indirect N2O emissions due to leaching/runoff"/>
    <s v="3C5 Indirect N2O emissions due to leaching/runoff"/>
    <x v="6"/>
    <x v="6"/>
    <x v="4"/>
    <n v="198.98641936577826"/>
  </r>
  <r>
    <x v="5"/>
    <x v="28"/>
    <s v="3C5 Indirect N2O emissions due to leaching/runoff"/>
    <s v="3C5 Indirect N2O emissions due to leaching/runoff"/>
    <x v="6"/>
    <x v="6"/>
    <x v="5"/>
    <n v="201.37106802031929"/>
  </r>
  <r>
    <x v="5"/>
    <x v="29"/>
    <s v="3C6 Emissions due to volatilization"/>
    <s v="3C6 Emissions due to volatilization"/>
    <x v="6"/>
    <x v="6"/>
    <x v="0"/>
    <n v="342.62311752494008"/>
  </r>
  <r>
    <x v="5"/>
    <x v="29"/>
    <s v="3C6 Emissions due to volatilization"/>
    <s v="3C6 Emissions due to volatilization"/>
    <x v="6"/>
    <x v="6"/>
    <x v="1"/>
    <n v="352.95424164372747"/>
  </r>
  <r>
    <x v="5"/>
    <x v="29"/>
    <s v="3C6 Emissions due to volatilization"/>
    <s v="3C6 Emissions due to volatilization"/>
    <x v="6"/>
    <x v="6"/>
    <x v="2"/>
    <n v="351.12734881553763"/>
  </r>
  <r>
    <x v="5"/>
    <x v="29"/>
    <s v="3C6 Emissions due to volatilization"/>
    <s v="3C6 Emissions due to volatilization"/>
    <x v="6"/>
    <x v="6"/>
    <x v="3"/>
    <n v="358.10698492400172"/>
  </r>
  <r>
    <x v="5"/>
    <x v="29"/>
    <s v="3C6 Emissions due to volatilization"/>
    <s v="3C6 Emissions due to volatilization"/>
    <x v="6"/>
    <x v="6"/>
    <x v="4"/>
    <n v="356.84210031839137"/>
  </r>
  <r>
    <x v="5"/>
    <x v="29"/>
    <s v="3C6 Emissions due to volatilization"/>
    <s v="3C6 Emissions due to volatilization"/>
    <x v="6"/>
    <x v="6"/>
    <x v="5"/>
    <n v="366.85924153631174"/>
  </r>
  <r>
    <x v="5"/>
    <x v="29"/>
    <s v="3C6 Indirect N2O emissions due to leaching/runoff"/>
    <s v="3C6 Indirect N2O emissions due to leaching/runoff"/>
    <x v="6"/>
    <x v="6"/>
    <x v="0"/>
    <n v="97.984685016509488"/>
  </r>
  <r>
    <x v="5"/>
    <x v="29"/>
    <s v="3C6 Indirect N2O emissions due to leaching/runoff"/>
    <s v="3C6 Indirect N2O emissions due to leaching/runoff"/>
    <x v="6"/>
    <x v="6"/>
    <x v="1"/>
    <n v="103.6280212981514"/>
  </r>
  <r>
    <x v="5"/>
    <x v="29"/>
    <s v="3C6 Indirect N2O emissions due to leaching/runoff"/>
    <s v="3C6 Indirect N2O emissions due to leaching/runoff"/>
    <x v="6"/>
    <x v="6"/>
    <x v="2"/>
    <n v="103.74533389965649"/>
  </r>
  <r>
    <x v="5"/>
    <x v="29"/>
    <s v="3C6 Indirect N2O emissions due to leaching/runoff"/>
    <s v="3C6 Indirect N2O emissions due to leaching/runoff"/>
    <x v="6"/>
    <x v="6"/>
    <x v="3"/>
    <n v="105.43577374218711"/>
  </r>
  <r>
    <x v="5"/>
    <x v="29"/>
    <s v="3C6 Indirect N2O emissions due to leaching/runoff"/>
    <s v="3C6 Indirect N2O emissions due to leaching/runoff"/>
    <x v="6"/>
    <x v="6"/>
    <x v="4"/>
    <n v="101.37861932006442"/>
  </r>
  <r>
    <x v="5"/>
    <x v="29"/>
    <s v="3C6 Indirect N2O emissions due to leaching/runoff"/>
    <s v="3C6 Indirect N2O emissions due to leaching/runoff"/>
    <x v="6"/>
    <x v="6"/>
    <x v="5"/>
    <n v="102.48674626913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4" indent="0" outline="1" outlineData="1" multipleFieldFilters="0">
  <location ref="A1:G57" firstHeaderRow="1" firstDataRow="2" firstDataCol="1"/>
  <pivotFields count="8">
    <pivotField axis="axisRow" showAll="0">
      <items count="5">
        <item x="0"/>
        <item x="1"/>
        <item x="3"/>
        <item x="2"/>
        <item t="default"/>
      </items>
    </pivotField>
    <pivotField axis="axisRow" showAll="0">
      <items count="20">
        <item x="8"/>
        <item x="0"/>
        <item x="1"/>
        <item x="2"/>
        <item x="3"/>
        <item x="4"/>
        <item x="5"/>
        <item x="6"/>
        <item x="11"/>
        <item x="12"/>
        <item x="13"/>
        <item x="15"/>
        <item x="14"/>
        <item x="16"/>
        <item x="17"/>
        <item x="18"/>
        <item x="7"/>
        <item x="9"/>
        <item x="10"/>
        <item t="default"/>
      </items>
    </pivotField>
    <pivotField showAll="0"/>
    <pivotField showAll="0"/>
    <pivotField showAll="0"/>
    <pivotField axis="axisRow" showAll="0">
      <items count="8">
        <item x="5"/>
        <item x="4"/>
        <item x="2"/>
        <item x="1"/>
        <item x="6"/>
        <item x="0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3">
    <field x="5"/>
    <field x="0"/>
    <field x="1"/>
  </rowFields>
  <rowItems count="55">
    <i>
      <x/>
    </i>
    <i r="1">
      <x v="1"/>
    </i>
    <i r="2">
      <x v="5"/>
    </i>
    <i>
      <x v="1"/>
    </i>
    <i r="1">
      <x v="1"/>
    </i>
    <i r="2">
      <x v="5"/>
    </i>
    <i>
      <x v="2"/>
    </i>
    <i r="1">
      <x/>
    </i>
    <i r="2">
      <x v="1"/>
    </i>
    <i r="2">
      <x v="2"/>
    </i>
    <i r="1">
      <x v="1"/>
    </i>
    <i r="2">
      <x v="4"/>
    </i>
    <i r="2">
      <x v="5"/>
    </i>
    <i r="1">
      <x v="2"/>
    </i>
    <i r="2">
      <x v="13"/>
    </i>
    <i r="1">
      <x v="3"/>
    </i>
    <i r="2">
      <x/>
    </i>
    <i r="2">
      <x v="16"/>
    </i>
    <i r="2">
      <x v="17"/>
    </i>
    <i r="2">
      <x v="18"/>
    </i>
    <i>
      <x v="3"/>
    </i>
    <i r="1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1">
      <x v="2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1">
      <x v="3"/>
    </i>
    <i r="2">
      <x v="17"/>
    </i>
    <i>
      <x v="4"/>
    </i>
    <i r="1">
      <x v="1"/>
    </i>
    <i r="2">
      <x v="7"/>
    </i>
    <i>
      <x v="5"/>
    </i>
    <i r="1">
      <x/>
    </i>
    <i r="2">
      <x v="1"/>
    </i>
    <i>
      <x v="6"/>
    </i>
    <i r="1">
      <x/>
    </i>
    <i r="2">
      <x v="1"/>
    </i>
    <i r="1">
      <x v="1"/>
    </i>
    <i r="2">
      <x v="4"/>
    </i>
    <i r="1">
      <x v="3"/>
    </i>
    <i r="2">
      <x/>
    </i>
    <i r="2">
      <x v="17"/>
    </i>
    <i r="2">
      <x v="1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Inventory" fld="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91AE6-EBBA-44A2-BBD6-FF68FD82454F}" name="PivotTable7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1:G73" firstHeaderRow="1" firstDataRow="2" firstDataCol="1"/>
  <pivotFields count="8">
    <pivotField axis="axisRow" showAll="0">
      <items count="8">
        <item x="0"/>
        <item x="1"/>
        <item x="4"/>
        <item x="3"/>
        <item x="5"/>
        <item x="6"/>
        <item x="2"/>
        <item t="default"/>
      </items>
    </pivotField>
    <pivotField axis="axisRow" showAll="0">
      <items count="31">
        <item x="8"/>
        <item x="0"/>
        <item x="1"/>
        <item x="2"/>
        <item x="3"/>
        <item x="4"/>
        <item x="5"/>
        <item x="6"/>
        <item x="19"/>
        <item x="21"/>
        <item x="20"/>
        <item x="11"/>
        <item x="12"/>
        <item x="13"/>
        <item x="15"/>
        <item x="14"/>
        <item x="16"/>
        <item x="17"/>
        <item x="18"/>
        <item x="25"/>
        <item x="26"/>
        <item x="22"/>
        <item x="23"/>
        <item x="27"/>
        <item x="28"/>
        <item x="29"/>
        <item x="24"/>
        <item x="7"/>
        <item x="9"/>
        <item x="10"/>
        <item t="default"/>
      </items>
    </pivotField>
    <pivotField showAll="0"/>
    <pivotField showAll="0"/>
    <pivotField showAll="0"/>
    <pivotField axis="axisRow" showAll="0">
      <items count="8">
        <item x="5"/>
        <item x="4"/>
        <item x="2"/>
        <item x="1"/>
        <item x="6"/>
        <item x="0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3">
    <field x="5"/>
    <field x="0"/>
    <field x="1"/>
  </rowFields>
  <rowItems count="71">
    <i>
      <x/>
    </i>
    <i r="1">
      <x v="1"/>
    </i>
    <i r="2">
      <x v="5"/>
    </i>
    <i>
      <x v="1"/>
    </i>
    <i r="1">
      <x v="1"/>
    </i>
    <i r="2">
      <x v="5"/>
    </i>
    <i>
      <x v="2"/>
    </i>
    <i r="1">
      <x/>
    </i>
    <i r="2">
      <x v="1"/>
    </i>
    <i r="2">
      <x v="2"/>
    </i>
    <i r="1">
      <x v="1"/>
    </i>
    <i r="2">
      <x v="4"/>
    </i>
    <i r="2">
      <x v="5"/>
    </i>
    <i r="1">
      <x v="2"/>
    </i>
    <i r="2">
      <x v="8"/>
    </i>
    <i r="2">
      <x v="10"/>
    </i>
    <i r="1">
      <x v="3"/>
    </i>
    <i r="2">
      <x v="16"/>
    </i>
    <i r="1">
      <x v="6"/>
    </i>
    <i r="2">
      <x/>
    </i>
    <i r="2">
      <x v="27"/>
    </i>
    <i r="2">
      <x v="28"/>
    </i>
    <i r="2">
      <x v="29"/>
    </i>
    <i>
      <x v="3"/>
    </i>
    <i r="1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1">
      <x v="4"/>
    </i>
    <i r="2">
      <x v="21"/>
    </i>
    <i r="2">
      <x v="22"/>
    </i>
    <i r="1">
      <x v="5"/>
    </i>
    <i r="2">
      <x v="26"/>
    </i>
    <i r="1">
      <x v="6"/>
    </i>
    <i r="2">
      <x v="28"/>
    </i>
    <i>
      <x v="4"/>
    </i>
    <i r="1">
      <x v="1"/>
    </i>
    <i r="2">
      <x v="7"/>
    </i>
    <i r="1">
      <x v="4"/>
    </i>
    <i r="2">
      <x v="19"/>
    </i>
    <i r="2">
      <x v="20"/>
    </i>
    <i r="2">
      <x v="23"/>
    </i>
    <i r="2">
      <x v="24"/>
    </i>
    <i r="2">
      <x v="25"/>
    </i>
    <i>
      <x v="5"/>
    </i>
    <i r="1">
      <x/>
    </i>
    <i r="2">
      <x v="1"/>
    </i>
    <i>
      <x v="6"/>
    </i>
    <i r="1">
      <x/>
    </i>
    <i r="2">
      <x v="1"/>
    </i>
    <i r="1">
      <x v="1"/>
    </i>
    <i r="2">
      <x v="4"/>
    </i>
    <i r="1">
      <x v="2"/>
    </i>
    <i r="2">
      <x v="9"/>
    </i>
    <i r="1">
      <x v="6"/>
    </i>
    <i r="2">
      <x/>
    </i>
    <i r="2">
      <x v="28"/>
    </i>
    <i r="2">
      <x v="2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Invento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workbookViewId="0">
      <selection activeCell="D11" sqref="D11"/>
    </sheetView>
  </sheetViews>
  <sheetFormatPr defaultRowHeight="15" x14ac:dyDescent="0.25"/>
  <cols>
    <col min="1" max="1" width="62.5703125" bestFit="1" customWidth="1"/>
    <col min="2" max="2" width="16.28515625" bestFit="1" customWidth="1"/>
    <col min="3" max="8" width="12.7109375" customWidth="1"/>
    <col min="9" max="9" width="22.5703125" customWidth="1"/>
    <col min="10" max="10" width="34.28515625" customWidth="1"/>
    <col min="11" max="11" width="23.7109375" customWidth="1"/>
    <col min="12" max="12" width="34.28515625" customWidth="1"/>
    <col min="13" max="13" width="20.7109375" customWidth="1"/>
    <col min="14" max="14" width="47" customWidth="1"/>
    <col min="15" max="15" width="49.7109375" customWidth="1"/>
    <col min="16" max="16" width="55.42578125" customWidth="1"/>
    <col min="17" max="17" width="58.28515625" customWidth="1"/>
    <col min="18" max="18" width="15.85546875" customWidth="1"/>
    <col min="19" max="19" width="18.7109375" customWidth="1"/>
    <col min="20" max="20" width="16.28515625" customWidth="1"/>
    <col min="21" max="21" width="19.140625" customWidth="1"/>
    <col min="22" max="22" width="14.7109375" customWidth="1"/>
    <col min="23" max="23" width="17.5703125" customWidth="1"/>
    <col min="24" max="24" width="14.7109375" customWidth="1"/>
    <col min="25" max="25" width="17.5703125" customWidth="1"/>
    <col min="26" max="26" width="15.28515625" customWidth="1"/>
    <col min="27" max="27" width="18" customWidth="1"/>
    <col min="28" max="28" width="14.140625" customWidth="1"/>
    <col min="29" max="29" width="16.85546875" customWidth="1"/>
    <col min="30" max="30" width="16.7109375" customWidth="1"/>
    <col min="31" max="31" width="19.42578125" customWidth="1"/>
    <col min="32" max="32" width="16.28515625" customWidth="1"/>
    <col min="33" max="33" width="19.140625" customWidth="1"/>
    <col min="34" max="34" width="23" customWidth="1"/>
    <col min="35" max="35" width="25.85546875" customWidth="1"/>
    <col min="36" max="36" width="26.28515625" customWidth="1"/>
    <col min="37" max="37" width="29.140625" customWidth="1"/>
    <col min="38" max="38" width="38.7109375" customWidth="1"/>
    <col min="39" max="39" width="41.5703125" customWidth="1"/>
    <col min="40" max="40" width="10.7109375" customWidth="1"/>
    <col min="41" max="41" width="34.28515625" customWidth="1"/>
    <col min="42" max="42" width="9.7109375" customWidth="1"/>
    <col min="43" max="43" width="34.28515625" bestFit="1" customWidth="1"/>
    <col min="44" max="44" width="9.7109375" customWidth="1"/>
    <col min="45" max="45" width="34.28515625" bestFit="1" customWidth="1"/>
    <col min="46" max="46" width="9.7109375" customWidth="1"/>
    <col min="47" max="47" width="34.28515625" bestFit="1" customWidth="1"/>
    <col min="48" max="48" width="9.7109375" customWidth="1"/>
    <col min="49" max="49" width="34.28515625" bestFit="1" customWidth="1"/>
    <col min="50" max="50" width="9.7109375" customWidth="1"/>
    <col min="51" max="51" width="34.28515625" bestFit="1" customWidth="1"/>
    <col min="52" max="52" width="9.7109375" customWidth="1"/>
    <col min="53" max="53" width="22.5703125" customWidth="1"/>
    <col min="54" max="54" width="34.28515625" customWidth="1"/>
    <col min="55" max="55" width="9.7109375" customWidth="1"/>
    <col min="56" max="56" width="34.28515625" customWidth="1"/>
    <col min="57" max="57" width="9.7109375" customWidth="1"/>
    <col min="58" max="58" width="34.28515625" bestFit="1" customWidth="1"/>
    <col min="59" max="59" width="9.7109375" customWidth="1"/>
    <col min="60" max="60" width="34.28515625" bestFit="1" customWidth="1"/>
    <col min="61" max="61" width="9.7109375" customWidth="1"/>
    <col min="62" max="62" width="34.28515625" bestFit="1" customWidth="1"/>
    <col min="63" max="63" width="9.7109375" customWidth="1"/>
    <col min="64" max="64" width="34.28515625" bestFit="1" customWidth="1"/>
    <col min="65" max="65" width="9.7109375" customWidth="1"/>
    <col min="66" max="66" width="23.7109375" bestFit="1" customWidth="1"/>
    <col min="67" max="67" width="34.28515625" bestFit="1" customWidth="1"/>
    <col min="68" max="68" width="9.7109375" customWidth="1"/>
    <col min="69" max="69" width="34.28515625" bestFit="1" customWidth="1"/>
    <col min="70" max="70" width="9.7109375" customWidth="1"/>
    <col min="71" max="71" width="34.28515625" bestFit="1" customWidth="1"/>
    <col min="72" max="72" width="9.7109375" customWidth="1"/>
    <col min="73" max="73" width="34.28515625" bestFit="1" customWidth="1"/>
    <col min="74" max="74" width="9.7109375" customWidth="1"/>
    <col min="75" max="75" width="34.28515625" bestFit="1" customWidth="1"/>
    <col min="76" max="76" width="9.7109375" customWidth="1"/>
    <col min="77" max="77" width="34.28515625" customWidth="1"/>
    <col min="78" max="78" width="9.7109375" customWidth="1"/>
    <col min="79" max="79" width="20.7109375" bestFit="1" customWidth="1"/>
    <col min="80" max="80" width="47" customWidth="1"/>
    <col min="81" max="81" width="9.7109375" customWidth="1"/>
    <col min="82" max="82" width="34.28515625" bestFit="1" customWidth="1"/>
    <col min="83" max="83" width="9.7109375" customWidth="1"/>
    <col min="84" max="84" width="34.28515625" bestFit="1" customWidth="1"/>
    <col min="85" max="85" width="9.7109375" customWidth="1"/>
    <col min="86" max="86" width="34.28515625" bestFit="1" customWidth="1"/>
    <col min="87" max="87" width="9.7109375" customWidth="1"/>
    <col min="88" max="88" width="34.28515625" bestFit="1" customWidth="1"/>
    <col min="89" max="89" width="9.7109375" customWidth="1"/>
    <col min="90" max="90" width="34.28515625" bestFit="1" customWidth="1"/>
    <col min="91" max="91" width="9.7109375" customWidth="1"/>
    <col min="92" max="92" width="49.7109375" bestFit="1" customWidth="1"/>
    <col min="93" max="93" width="55.42578125" bestFit="1" customWidth="1"/>
    <col min="94" max="94" width="9.7109375" customWidth="1"/>
    <col min="95" max="95" width="34.28515625" customWidth="1"/>
    <col min="96" max="96" width="9.7109375" customWidth="1"/>
    <col min="97" max="97" width="34.28515625" bestFit="1" customWidth="1"/>
    <col min="98" max="98" width="9.7109375" customWidth="1"/>
    <col min="99" max="99" width="34.28515625" bestFit="1" customWidth="1"/>
    <col min="100" max="100" width="9.7109375" customWidth="1"/>
    <col min="101" max="101" width="34.28515625" bestFit="1" customWidth="1"/>
    <col min="102" max="102" width="9.7109375" customWidth="1"/>
    <col min="103" max="103" width="34.28515625" bestFit="1" customWidth="1"/>
    <col min="104" max="104" width="9.7109375" customWidth="1"/>
    <col min="105" max="105" width="58.28515625" bestFit="1" customWidth="1"/>
    <col min="106" max="106" width="15.85546875" bestFit="1" customWidth="1"/>
    <col min="107" max="107" width="9.7109375" customWidth="1"/>
    <col min="108" max="108" width="7.7109375" customWidth="1"/>
    <col min="109" max="109" width="9.7109375" customWidth="1"/>
    <col min="110" max="110" width="7.7109375" customWidth="1"/>
    <col min="111" max="111" width="9.7109375" customWidth="1"/>
    <col min="112" max="112" width="7.7109375" customWidth="1"/>
    <col min="113" max="113" width="9.7109375" customWidth="1"/>
    <col min="114" max="114" width="7.7109375" customWidth="1"/>
    <col min="115" max="115" width="9.7109375" customWidth="1"/>
    <col min="116" max="116" width="7.7109375" customWidth="1"/>
    <col min="117" max="117" width="9.7109375" customWidth="1"/>
    <col min="118" max="118" width="18.7109375" bestFit="1" customWidth="1"/>
    <col min="119" max="119" width="16.28515625" customWidth="1"/>
    <col min="120" max="120" width="9.7109375" customWidth="1"/>
    <col min="121" max="121" width="7.7109375" customWidth="1"/>
    <col min="122" max="122" width="9.7109375" customWidth="1"/>
    <col min="123" max="123" width="7.7109375" customWidth="1"/>
    <col min="124" max="124" width="9.7109375" customWidth="1"/>
    <col min="125" max="125" width="7.7109375" customWidth="1"/>
    <col min="126" max="126" width="9.7109375" customWidth="1"/>
    <col min="127" max="127" width="7.7109375" customWidth="1"/>
    <col min="128" max="128" width="9.7109375" customWidth="1"/>
    <col min="129" max="129" width="7.7109375" customWidth="1"/>
    <col min="130" max="130" width="9.7109375" customWidth="1"/>
    <col min="131" max="131" width="19.140625" customWidth="1"/>
    <col min="132" max="132" width="14.7109375" customWidth="1"/>
    <col min="133" max="133" width="9.7109375" customWidth="1"/>
    <col min="134" max="134" width="7.7109375" customWidth="1"/>
    <col min="135" max="135" width="9.7109375" customWidth="1"/>
    <col min="136" max="136" width="7.7109375" customWidth="1"/>
    <col min="137" max="137" width="9.7109375" customWidth="1"/>
    <col min="138" max="138" width="7.7109375" customWidth="1"/>
    <col min="139" max="139" width="9.7109375" customWidth="1"/>
    <col min="140" max="140" width="7.7109375" customWidth="1"/>
    <col min="141" max="141" width="9.7109375" customWidth="1"/>
    <col min="142" max="142" width="7.7109375" customWidth="1"/>
    <col min="143" max="143" width="9.7109375" customWidth="1"/>
    <col min="144" max="144" width="17.5703125" customWidth="1"/>
    <col min="145" max="145" width="14.7109375" bestFit="1" customWidth="1"/>
    <col min="146" max="146" width="9.7109375" customWidth="1"/>
    <col min="147" max="147" width="7.7109375" customWidth="1"/>
    <col min="148" max="148" width="9.7109375" customWidth="1"/>
    <col min="149" max="149" width="7.7109375" customWidth="1"/>
    <col min="150" max="150" width="9.7109375" customWidth="1"/>
    <col min="151" max="151" width="7.7109375" customWidth="1"/>
    <col min="152" max="152" width="9.7109375" customWidth="1"/>
    <col min="153" max="153" width="7.7109375" customWidth="1"/>
    <col min="154" max="154" width="9.7109375" customWidth="1"/>
    <col min="155" max="155" width="7.7109375" customWidth="1"/>
    <col min="156" max="156" width="9.7109375" customWidth="1"/>
    <col min="157" max="157" width="17.5703125" bestFit="1" customWidth="1"/>
    <col min="158" max="158" width="15.28515625" customWidth="1"/>
    <col min="159" max="159" width="9.7109375" customWidth="1"/>
    <col min="160" max="160" width="7.7109375" customWidth="1"/>
    <col min="161" max="161" width="9.7109375" customWidth="1"/>
    <col min="162" max="162" width="7.7109375" customWidth="1"/>
    <col min="163" max="163" width="9.7109375" customWidth="1"/>
    <col min="164" max="164" width="7.7109375" customWidth="1"/>
    <col min="165" max="165" width="9.7109375" customWidth="1"/>
    <col min="166" max="166" width="7.7109375" customWidth="1"/>
    <col min="167" max="167" width="9.7109375" customWidth="1"/>
    <col min="168" max="168" width="7.7109375" customWidth="1"/>
    <col min="169" max="169" width="9.7109375" customWidth="1"/>
    <col min="170" max="170" width="18" customWidth="1"/>
    <col min="171" max="171" width="14.140625" customWidth="1"/>
    <col min="172" max="172" width="9.7109375" customWidth="1"/>
    <col min="173" max="173" width="7.7109375" customWidth="1"/>
    <col min="174" max="174" width="9.7109375" customWidth="1"/>
    <col min="175" max="175" width="7.7109375" customWidth="1"/>
    <col min="176" max="176" width="9.7109375" customWidth="1"/>
    <col min="177" max="177" width="7.7109375" customWidth="1"/>
    <col min="178" max="178" width="9.7109375" customWidth="1"/>
    <col min="179" max="179" width="7.7109375" customWidth="1"/>
    <col min="180" max="180" width="9.7109375" customWidth="1"/>
    <col min="181" max="181" width="7.7109375" customWidth="1"/>
    <col min="182" max="182" width="9.7109375" customWidth="1"/>
    <col min="183" max="183" width="16.85546875" customWidth="1"/>
    <col min="184" max="184" width="16.7109375" bestFit="1" customWidth="1"/>
    <col min="185" max="185" width="9.7109375" customWidth="1"/>
    <col min="186" max="186" width="7.7109375" customWidth="1"/>
    <col min="187" max="187" width="9.7109375" customWidth="1"/>
    <col min="188" max="188" width="7.7109375" customWidth="1"/>
    <col min="189" max="189" width="9.7109375" customWidth="1"/>
    <col min="190" max="190" width="7.7109375" customWidth="1"/>
    <col min="191" max="191" width="9.7109375" customWidth="1"/>
    <col min="192" max="192" width="7.7109375" customWidth="1"/>
    <col min="193" max="193" width="9.7109375" customWidth="1"/>
    <col min="194" max="194" width="7.7109375" customWidth="1"/>
    <col min="195" max="195" width="9.7109375" customWidth="1"/>
    <col min="196" max="196" width="19.42578125" bestFit="1" customWidth="1"/>
    <col min="197" max="197" width="16.28515625" customWidth="1"/>
    <col min="198" max="198" width="9.7109375" customWidth="1"/>
    <col min="199" max="199" width="7.7109375" customWidth="1"/>
    <col min="200" max="200" width="9.7109375" customWidth="1"/>
    <col min="201" max="201" width="7.7109375" customWidth="1"/>
    <col min="202" max="202" width="9.7109375" customWidth="1"/>
    <col min="203" max="203" width="7.7109375" customWidth="1"/>
    <col min="204" max="204" width="9.7109375" customWidth="1"/>
    <col min="205" max="205" width="7.7109375" customWidth="1"/>
    <col min="206" max="206" width="9.7109375" customWidth="1"/>
    <col min="207" max="207" width="7.7109375" customWidth="1"/>
    <col min="208" max="208" width="9.7109375" customWidth="1"/>
    <col min="209" max="209" width="19.140625" customWidth="1"/>
    <col min="210" max="210" width="23" customWidth="1"/>
    <col min="211" max="211" width="9.7109375" customWidth="1"/>
    <col min="212" max="212" width="7.7109375" customWidth="1"/>
    <col min="213" max="213" width="9.7109375" customWidth="1"/>
    <col min="214" max="214" width="7.7109375" customWidth="1"/>
    <col min="215" max="215" width="9.7109375" customWidth="1"/>
    <col min="216" max="216" width="7.7109375" customWidth="1"/>
    <col min="217" max="217" width="9.7109375" customWidth="1"/>
    <col min="218" max="218" width="7.7109375" customWidth="1"/>
    <col min="219" max="219" width="9.7109375" customWidth="1"/>
    <col min="220" max="220" width="7.7109375" customWidth="1"/>
    <col min="221" max="221" width="9.7109375" customWidth="1"/>
    <col min="222" max="222" width="25.85546875" bestFit="1" customWidth="1"/>
    <col min="223" max="223" width="26.28515625" bestFit="1" customWidth="1"/>
    <col min="224" max="224" width="9.7109375" customWidth="1"/>
    <col min="225" max="225" width="7.7109375" customWidth="1"/>
    <col min="226" max="226" width="9.7109375" customWidth="1"/>
    <col min="227" max="227" width="7.7109375" customWidth="1"/>
    <col min="228" max="228" width="9.7109375" customWidth="1"/>
    <col min="229" max="229" width="7.7109375" customWidth="1"/>
    <col min="230" max="230" width="9.7109375" customWidth="1"/>
    <col min="231" max="231" width="7.7109375" customWidth="1"/>
    <col min="232" max="232" width="9.7109375" customWidth="1"/>
    <col min="233" max="233" width="7.7109375" customWidth="1"/>
    <col min="234" max="234" width="9.7109375" customWidth="1"/>
    <col min="235" max="235" width="29.140625" bestFit="1" customWidth="1"/>
    <col min="236" max="236" width="38.7109375" bestFit="1" customWidth="1"/>
    <col min="237" max="237" width="9.7109375" bestFit="1" customWidth="1"/>
    <col min="238" max="238" width="7.7109375" customWidth="1"/>
    <col min="239" max="239" width="9.7109375" bestFit="1" customWidth="1"/>
    <col min="240" max="240" width="7.7109375" customWidth="1"/>
    <col min="241" max="241" width="9.7109375" bestFit="1" customWidth="1"/>
    <col min="242" max="242" width="7.7109375" customWidth="1"/>
    <col min="243" max="243" width="9.7109375" bestFit="1" customWidth="1"/>
    <col min="244" max="244" width="7.7109375" customWidth="1"/>
    <col min="245" max="245" width="9.7109375" bestFit="1" customWidth="1"/>
    <col min="246" max="246" width="7.7109375" customWidth="1"/>
    <col min="247" max="247" width="9.7109375" bestFit="1" customWidth="1"/>
    <col min="248" max="248" width="41.5703125" bestFit="1" customWidth="1"/>
    <col min="249" max="249" width="10.7109375" bestFit="1" customWidth="1"/>
  </cols>
  <sheetData>
    <row r="1" spans="1:7" x14ac:dyDescent="0.25">
      <c r="A1" s="2" t="s">
        <v>31</v>
      </c>
      <c r="B1" s="2" t="s">
        <v>32</v>
      </c>
    </row>
    <row r="2" spans="1:7" x14ac:dyDescent="0.25">
      <c r="A2" s="2" t="s">
        <v>0</v>
      </c>
      <c r="B2">
        <v>2012</v>
      </c>
      <c r="C2">
        <v>2013</v>
      </c>
      <c r="D2">
        <v>2014</v>
      </c>
      <c r="E2">
        <v>2015</v>
      </c>
      <c r="F2">
        <v>2016</v>
      </c>
      <c r="G2">
        <v>2017</v>
      </c>
    </row>
    <row r="3" spans="1:7" x14ac:dyDescent="0.25">
      <c r="A3" s="3" t="s">
        <v>1</v>
      </c>
      <c r="B3" s="1">
        <v>2.6700000000000002E-2</v>
      </c>
      <c r="C3" s="1">
        <v>3.299509590725716E-2</v>
      </c>
      <c r="D3" s="1">
        <v>3.0804766118268122E-2</v>
      </c>
      <c r="E3" s="1">
        <v>2.949136909671711E-2</v>
      </c>
      <c r="F3" s="1">
        <v>3.2862196679711957E-2</v>
      </c>
      <c r="G3" s="1">
        <v>3.3096696266205837E-2</v>
      </c>
    </row>
    <row r="4" spans="1:7" x14ac:dyDescent="0.25">
      <c r="A4" s="4" t="s">
        <v>9</v>
      </c>
      <c r="B4" s="1">
        <v>2.6700000000000002E-2</v>
      </c>
      <c r="C4" s="1">
        <v>3.299509590725716E-2</v>
      </c>
      <c r="D4" s="1">
        <v>3.0804766118268122E-2</v>
      </c>
      <c r="E4" s="1">
        <v>2.949136909671711E-2</v>
      </c>
      <c r="F4" s="1">
        <v>3.2862196679711957E-2</v>
      </c>
      <c r="G4" s="1">
        <v>3.3096696266205837E-2</v>
      </c>
    </row>
    <row r="5" spans="1:7" x14ac:dyDescent="0.25">
      <c r="A5" s="5" t="s">
        <v>19</v>
      </c>
      <c r="B5" s="1">
        <v>2.6700000000000002E-2</v>
      </c>
      <c r="C5" s="1">
        <v>3.299509590725716E-2</v>
      </c>
      <c r="D5" s="1">
        <v>3.0804766118268122E-2</v>
      </c>
      <c r="E5" s="1">
        <v>2.949136909671711E-2</v>
      </c>
      <c r="F5" s="1">
        <v>3.2862196679711957E-2</v>
      </c>
      <c r="G5" s="1">
        <v>3.3096696266205837E-2</v>
      </c>
    </row>
    <row r="6" spans="1:7" x14ac:dyDescent="0.25">
      <c r="A6" s="3" t="s">
        <v>2</v>
      </c>
      <c r="B6" s="1">
        <v>0.26669999999999999</v>
      </c>
      <c r="C6" s="1">
        <v>0.32958022765788325</v>
      </c>
      <c r="D6" s="1">
        <v>0.30770154021506019</v>
      </c>
      <c r="E6" s="1">
        <v>0.2945823272694551</v>
      </c>
      <c r="F6" s="1">
        <v>0.32825272863217936</v>
      </c>
      <c r="G6" s="1">
        <v>0.33059508967030365</v>
      </c>
    </row>
    <row r="7" spans="1:7" x14ac:dyDescent="0.25">
      <c r="A7" s="4" t="s">
        <v>9</v>
      </c>
      <c r="B7" s="1">
        <v>0.26669999999999999</v>
      </c>
      <c r="C7" s="1">
        <v>0.32958022765788325</v>
      </c>
      <c r="D7" s="1">
        <v>0.30770154021506019</v>
      </c>
      <c r="E7" s="1">
        <v>0.2945823272694551</v>
      </c>
      <c r="F7" s="1">
        <v>0.32825272863217936</v>
      </c>
      <c r="G7" s="1">
        <v>0.33059508967030365</v>
      </c>
    </row>
    <row r="8" spans="1:7" x14ac:dyDescent="0.25">
      <c r="A8" s="5" t="s">
        <v>19</v>
      </c>
      <c r="B8" s="1">
        <v>0.26669999999999999</v>
      </c>
      <c r="C8" s="1">
        <v>0.32958022765788325</v>
      </c>
      <c r="D8" s="1">
        <v>0.30770154021506019</v>
      </c>
      <c r="E8" s="1">
        <v>0.2945823272694551</v>
      </c>
      <c r="F8" s="1">
        <v>0.32825272863217936</v>
      </c>
      <c r="G8" s="1">
        <v>0.33059508967030365</v>
      </c>
    </row>
    <row r="9" spans="1:7" x14ac:dyDescent="0.25">
      <c r="A9" s="3" t="s">
        <v>3</v>
      </c>
      <c r="B9" s="1">
        <v>1739.1292742261683</v>
      </c>
      <c r="C9" s="1">
        <v>1760.5893424509202</v>
      </c>
      <c r="D9" s="1">
        <v>1784.0982915162906</v>
      </c>
      <c r="E9" s="1">
        <v>1804.9296558681633</v>
      </c>
      <c r="F9" s="1">
        <v>1824.7069690169039</v>
      </c>
      <c r="G9" s="1">
        <v>1851.2361938241356</v>
      </c>
    </row>
    <row r="10" spans="1:7" x14ac:dyDescent="0.25">
      <c r="A10" s="4" t="s">
        <v>10</v>
      </c>
      <c r="B10" s="1">
        <v>205.53863562548341</v>
      </c>
      <c r="C10" s="1">
        <v>206.7529408073363</v>
      </c>
      <c r="D10" s="1">
        <v>208.13819642047719</v>
      </c>
      <c r="E10" s="1">
        <v>206.11235830961616</v>
      </c>
      <c r="F10" s="1">
        <v>205.70686755513884</v>
      </c>
      <c r="G10" s="1">
        <v>207.00260725951466</v>
      </c>
    </row>
    <row r="11" spans="1:7" x14ac:dyDescent="0.25">
      <c r="A11" s="5" t="s">
        <v>17</v>
      </c>
      <c r="B11" s="1">
        <v>26.958568320199383</v>
      </c>
      <c r="C11" s="1">
        <v>26.875847909640395</v>
      </c>
      <c r="D11" s="1">
        <v>27.143060467876737</v>
      </c>
      <c r="E11" s="1">
        <v>27.25552707575817</v>
      </c>
      <c r="F11" s="1">
        <v>27.261166221805507</v>
      </c>
      <c r="G11" s="1">
        <v>27.415730759514641</v>
      </c>
    </row>
    <row r="12" spans="1:7" x14ac:dyDescent="0.25">
      <c r="A12" s="5" t="s">
        <v>18</v>
      </c>
      <c r="B12" s="1">
        <v>178.58006730528402</v>
      </c>
      <c r="C12" s="1">
        <v>179.87709289769592</v>
      </c>
      <c r="D12" s="1">
        <v>180.99513595260046</v>
      </c>
      <c r="E12" s="1">
        <v>178.85683123385797</v>
      </c>
      <c r="F12" s="1">
        <v>178.44570133333335</v>
      </c>
      <c r="G12" s="1">
        <v>179.58687650000002</v>
      </c>
    </row>
    <row r="13" spans="1:7" x14ac:dyDescent="0.25">
      <c r="A13" s="4" t="s">
        <v>9</v>
      </c>
      <c r="B13" s="1">
        <v>3.1977888000000001</v>
      </c>
      <c r="C13" s="1">
        <v>3.5852742788000005</v>
      </c>
      <c r="D13" s="1">
        <v>3.4533515658160536</v>
      </c>
      <c r="E13" s="1">
        <v>4.3370986201255759</v>
      </c>
      <c r="F13" s="1">
        <v>3.7208585268517682</v>
      </c>
      <c r="G13" s="1">
        <v>8.1111133180517729</v>
      </c>
    </row>
    <row r="14" spans="1:7" x14ac:dyDescent="0.25">
      <c r="A14" s="5" t="s">
        <v>20</v>
      </c>
      <c r="B14" s="1">
        <v>3.0510888</v>
      </c>
      <c r="C14" s="1">
        <v>3.4660742788000003</v>
      </c>
      <c r="D14" s="1">
        <v>3.3090115658160535</v>
      </c>
      <c r="E14" s="1">
        <v>4.1479786201255759</v>
      </c>
      <c r="F14" s="1">
        <v>3.5690085348517684</v>
      </c>
      <c r="G14" s="1">
        <v>7.9649138060517721</v>
      </c>
    </row>
    <row r="15" spans="1:7" x14ac:dyDescent="0.25">
      <c r="A15" s="5" t="s">
        <v>19</v>
      </c>
      <c r="B15" s="1">
        <v>0.1467</v>
      </c>
      <c r="C15" s="1">
        <v>0.1192</v>
      </c>
      <c r="D15" s="1">
        <v>0.14434</v>
      </c>
      <c r="E15" s="1">
        <v>0.18912000000000001</v>
      </c>
      <c r="F15" s="1">
        <v>0.15184999199999999</v>
      </c>
      <c r="G15" s="1">
        <v>0.146199512</v>
      </c>
    </row>
    <row r="16" spans="1:7" x14ac:dyDescent="0.25">
      <c r="A16" s="4" t="s">
        <v>11</v>
      </c>
      <c r="B16" s="1">
        <v>666.60230380589996</v>
      </c>
      <c r="C16" s="1">
        <v>666.60230380589996</v>
      </c>
      <c r="D16" s="1">
        <v>666.60230380589996</v>
      </c>
      <c r="E16" s="1">
        <v>666.60230380589996</v>
      </c>
      <c r="F16" s="1">
        <v>666.60230380589996</v>
      </c>
      <c r="G16" s="1">
        <v>666.60230380589996</v>
      </c>
    </row>
    <row r="17" spans="1:7" x14ac:dyDescent="0.25">
      <c r="A17" s="5" t="s">
        <v>13</v>
      </c>
      <c r="B17" s="1">
        <v>666.60230380589996</v>
      </c>
      <c r="C17" s="1">
        <v>666.60230380589996</v>
      </c>
      <c r="D17" s="1">
        <v>666.60230380589996</v>
      </c>
      <c r="E17" s="1">
        <v>666.60230380589996</v>
      </c>
      <c r="F17" s="1">
        <v>666.60230380589996</v>
      </c>
      <c r="G17" s="1">
        <v>666.60230380589996</v>
      </c>
    </row>
    <row r="18" spans="1:7" x14ac:dyDescent="0.25">
      <c r="A18" s="4" t="s">
        <v>12</v>
      </c>
      <c r="B18" s="1">
        <v>863.79054599478491</v>
      </c>
      <c r="C18" s="1">
        <v>883.64882355888403</v>
      </c>
      <c r="D18" s="1">
        <v>905.9044397240973</v>
      </c>
      <c r="E18" s="1">
        <v>927.87789513252164</v>
      </c>
      <c r="F18" s="1">
        <v>948.67693912901359</v>
      </c>
      <c r="G18" s="1">
        <v>969.52016944066929</v>
      </c>
    </row>
    <row r="19" spans="1:7" x14ac:dyDescent="0.25">
      <c r="A19" s="5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s="5" t="s">
        <v>14</v>
      </c>
      <c r="B20" s="1">
        <v>730.09788437669772</v>
      </c>
      <c r="C20" s="1">
        <v>749.42625633248088</v>
      </c>
      <c r="D20" s="1">
        <v>769.49664270340054</v>
      </c>
      <c r="E20" s="1">
        <v>789.20412079626408</v>
      </c>
      <c r="F20" s="1">
        <v>808.37812092725358</v>
      </c>
      <c r="G20" s="1">
        <v>826.95032720326924</v>
      </c>
    </row>
    <row r="21" spans="1:7" x14ac:dyDescent="0.25">
      <c r="A21" s="5" t="s">
        <v>15</v>
      </c>
      <c r="B21" s="1">
        <v>10.748882196</v>
      </c>
      <c r="C21" s="1">
        <v>10.791486575999999</v>
      </c>
      <c r="D21" s="1">
        <v>10.967178923999999</v>
      </c>
      <c r="E21" s="1">
        <v>11.149363367999998</v>
      </c>
      <c r="F21" s="1">
        <v>11.280016799999997</v>
      </c>
      <c r="G21" s="1">
        <v>11.462606999999998</v>
      </c>
    </row>
    <row r="22" spans="1:7" x14ac:dyDescent="0.25">
      <c r="A22" s="5" t="s">
        <v>16</v>
      </c>
      <c r="B22" s="1">
        <v>122.94377942208722</v>
      </c>
      <c r="C22" s="1">
        <v>123.4310806504032</v>
      </c>
      <c r="D22" s="1">
        <v>125.4406180966968</v>
      </c>
      <c r="E22" s="1">
        <v>127.52441096825761</v>
      </c>
      <c r="F22" s="1">
        <v>129.01880140175999</v>
      </c>
      <c r="G22" s="1">
        <v>131.1072352374</v>
      </c>
    </row>
    <row r="23" spans="1:7" x14ac:dyDescent="0.25">
      <c r="A23" s="3" t="s">
        <v>4</v>
      </c>
      <c r="B23" s="1">
        <v>483835.30058066518</v>
      </c>
      <c r="C23" s="1">
        <v>484000.84954237984</v>
      </c>
      <c r="D23" s="1">
        <v>485616.33392774779</v>
      </c>
      <c r="E23" s="1">
        <v>468419.72767411952</v>
      </c>
      <c r="F23" s="1">
        <v>464178.34522340808</v>
      </c>
      <c r="G23" s="1">
        <v>466440.09550665651</v>
      </c>
    </row>
    <row r="24" spans="1:7" x14ac:dyDescent="0.25">
      <c r="A24" s="4" t="s">
        <v>10</v>
      </c>
      <c r="B24" s="1">
        <v>467796.83639747323</v>
      </c>
      <c r="C24" s="1">
        <v>477163.05920056324</v>
      </c>
      <c r="D24" s="1">
        <v>472858.16867842001</v>
      </c>
      <c r="E24" s="1">
        <v>466395.93507554138</v>
      </c>
      <c r="F24" s="1">
        <v>473536.27184431936</v>
      </c>
      <c r="G24" s="1">
        <v>472516.76341546327</v>
      </c>
    </row>
    <row r="25" spans="1:7" x14ac:dyDescent="0.25">
      <c r="A25" s="5" t="s">
        <v>17</v>
      </c>
      <c r="B25" s="1">
        <v>441997.77807570447</v>
      </c>
      <c r="C25" s="1">
        <v>450963.59269176715</v>
      </c>
      <c r="D25" s="1">
        <v>447086.7774281124</v>
      </c>
      <c r="E25" s="1">
        <v>441075.84989715426</v>
      </c>
      <c r="F25" s="1">
        <v>448014.24094395683</v>
      </c>
      <c r="G25" s="1">
        <v>446107.6791457783</v>
      </c>
    </row>
    <row r="26" spans="1:7" x14ac:dyDescent="0.25">
      <c r="A26" s="5" t="s">
        <v>18</v>
      </c>
      <c r="B26" s="1">
        <v>25799.058321768742</v>
      </c>
      <c r="C26" s="1">
        <v>26199.466508796118</v>
      </c>
      <c r="D26" s="1">
        <v>25771.391250307599</v>
      </c>
      <c r="E26" s="1">
        <v>25320.085178387137</v>
      </c>
      <c r="F26" s="1">
        <v>25522.030900362548</v>
      </c>
      <c r="G26" s="1">
        <v>26409.084269685001</v>
      </c>
    </row>
    <row r="27" spans="1:7" x14ac:dyDescent="0.25">
      <c r="A27" s="4" t="s">
        <v>9</v>
      </c>
      <c r="B27" s="1">
        <v>34030.320089613801</v>
      </c>
      <c r="C27" s="1">
        <v>35370.769991865949</v>
      </c>
      <c r="D27" s="1">
        <v>36088.07073637563</v>
      </c>
      <c r="E27" s="1">
        <v>35777.588380137087</v>
      </c>
      <c r="F27" s="1">
        <v>35941.713312793901</v>
      </c>
      <c r="G27" s="1">
        <v>36298.703933281016</v>
      </c>
    </row>
    <row r="28" spans="1:7" x14ac:dyDescent="0.25">
      <c r="A28" s="5" t="s">
        <v>21</v>
      </c>
      <c r="B28" s="1">
        <v>5457.2451988416005</v>
      </c>
      <c r="C28" s="1">
        <v>5688.3723988416004</v>
      </c>
      <c r="D28" s="1">
        <v>5770.0734488416001</v>
      </c>
      <c r="E28" s="1">
        <v>6178.5199588415999</v>
      </c>
      <c r="F28" s="1">
        <v>6396.8310951691174</v>
      </c>
      <c r="G28" s="1">
        <v>6462.0556479787492</v>
      </c>
    </row>
    <row r="29" spans="1:7" x14ac:dyDescent="0.25">
      <c r="A29" s="5" t="s">
        <v>20</v>
      </c>
      <c r="B29" s="1">
        <v>516.53808000000004</v>
      </c>
      <c r="C29" s="1">
        <v>474.96662760000004</v>
      </c>
      <c r="D29" s="1">
        <v>489.42202738875653</v>
      </c>
      <c r="E29" s="1">
        <v>568.99747763505832</v>
      </c>
      <c r="F29" s="1">
        <v>599.51652860058846</v>
      </c>
      <c r="G29" s="1">
        <v>523.86041380777033</v>
      </c>
    </row>
    <row r="30" spans="1:7" x14ac:dyDescent="0.25">
      <c r="A30" s="5" t="s">
        <v>19</v>
      </c>
      <c r="B30" s="1">
        <v>27802.659900000002</v>
      </c>
      <c r="C30" s="1">
        <v>28935.724850055351</v>
      </c>
      <c r="D30" s="1">
        <v>29555.796877015415</v>
      </c>
      <c r="E30" s="1">
        <v>28756.284670927627</v>
      </c>
      <c r="F30" s="1">
        <v>28670.628361197898</v>
      </c>
      <c r="G30" s="1">
        <v>29037.150045352562</v>
      </c>
    </row>
    <row r="31" spans="1:7" x14ac:dyDescent="0.25">
      <c r="A31" s="5" t="s">
        <v>22</v>
      </c>
      <c r="B31" s="1">
        <v>253.87691077219299</v>
      </c>
      <c r="C31" s="1">
        <v>271.70611536899781</v>
      </c>
      <c r="D31" s="1">
        <v>272.77838312986057</v>
      </c>
      <c r="E31" s="1">
        <v>273.78627273280614</v>
      </c>
      <c r="F31" s="1">
        <v>274.73732782629685</v>
      </c>
      <c r="G31" s="1">
        <v>275.63782614194014</v>
      </c>
    </row>
    <row r="32" spans="1:7" x14ac:dyDescent="0.25">
      <c r="A32" s="4" t="s">
        <v>11</v>
      </c>
      <c r="B32" s="1">
        <v>-18026.988875930634</v>
      </c>
      <c r="C32" s="1">
        <v>-28568.251872957298</v>
      </c>
      <c r="D32" s="1">
        <v>-23365.75196444965</v>
      </c>
      <c r="E32" s="1">
        <v>-33790.237733020222</v>
      </c>
      <c r="F32" s="1">
        <v>-45336.508928924122</v>
      </c>
      <c r="G32" s="1">
        <v>-42412.837637589058</v>
      </c>
    </row>
    <row r="33" spans="1:7" x14ac:dyDescent="0.25">
      <c r="A33" s="5" t="s">
        <v>24</v>
      </c>
      <c r="B33" s="1">
        <v>653.60804889259214</v>
      </c>
      <c r="C33" s="1">
        <v>-5244.8686290540018</v>
      </c>
      <c r="D33" s="1">
        <v>-1280.7198960736664</v>
      </c>
      <c r="E33" s="1">
        <v>-8724.5263777112432</v>
      </c>
      <c r="F33" s="1">
        <v>-17931.664503504366</v>
      </c>
      <c r="G33" s="1">
        <v>-14093.578905177959</v>
      </c>
    </row>
    <row r="34" spans="1:7" x14ac:dyDescent="0.25">
      <c r="A34" s="5" t="s">
        <v>25</v>
      </c>
      <c r="B34" s="1">
        <v>-21092.513643018978</v>
      </c>
      <c r="C34" s="1">
        <v>-22350.423001585696</v>
      </c>
      <c r="D34" s="1">
        <v>-20236.975199625118</v>
      </c>
      <c r="E34" s="1">
        <v>-23535.492810774544</v>
      </c>
      <c r="F34" s="1">
        <v>-26425.595886885381</v>
      </c>
      <c r="G34" s="1">
        <v>-26613.847369368963</v>
      </c>
    </row>
    <row r="35" spans="1:7" x14ac:dyDescent="0.25">
      <c r="A35" s="5" t="s">
        <v>26</v>
      </c>
      <c r="B35" s="1">
        <v>750.54462667637063</v>
      </c>
      <c r="C35" s="1">
        <v>641.06903584085558</v>
      </c>
      <c r="D35" s="1">
        <v>589.87543124440617</v>
      </c>
      <c r="E35" s="1">
        <v>562.73323909303826</v>
      </c>
      <c r="F35" s="1">
        <v>543.61265733394157</v>
      </c>
      <c r="G35" s="1">
        <v>528.26946963873206</v>
      </c>
    </row>
    <row r="36" spans="1:7" x14ac:dyDescent="0.25">
      <c r="A36" s="5" t="s">
        <v>28</v>
      </c>
      <c r="B36" s="1">
        <v>-17170.81639092675</v>
      </c>
      <c r="C36" s="1">
        <v>-17528.772631214793</v>
      </c>
      <c r="D36" s="1">
        <v>-17639.424786518321</v>
      </c>
      <c r="E36" s="1">
        <v>-17622.509579936963</v>
      </c>
      <c r="F36" s="1">
        <v>-17579.915082367821</v>
      </c>
      <c r="G36" s="1">
        <v>-17662.305039074214</v>
      </c>
    </row>
    <row r="37" spans="1:7" x14ac:dyDescent="0.25">
      <c r="A37" s="5" t="s">
        <v>27</v>
      </c>
      <c r="B37" s="1">
        <v>2654.6838056538431</v>
      </c>
      <c r="C37" s="1">
        <v>-285.02699301122777</v>
      </c>
      <c r="D37" s="1">
        <v>-1012.4760530735517</v>
      </c>
      <c r="E37" s="1">
        <v>-559.90278669100746</v>
      </c>
      <c r="F37" s="1">
        <v>113.83635312178907</v>
      </c>
      <c r="G37" s="1">
        <v>-510.34824924842098</v>
      </c>
    </row>
    <row r="38" spans="1:7" x14ac:dyDescent="0.25">
      <c r="A38" s="5" t="s">
        <v>29</v>
      </c>
      <c r="B38" s="1">
        <v>132.6839637343474</v>
      </c>
      <c r="C38" s="1">
        <v>154.94963300962399</v>
      </c>
      <c r="D38" s="1">
        <v>169.14782653866467</v>
      </c>
      <c r="E38" s="1">
        <v>44.639869942563337</v>
      </c>
      <c r="F38" s="1">
        <v>-101.60317968023014</v>
      </c>
      <c r="G38" s="1">
        <v>-105.84825741617567</v>
      </c>
    </row>
    <row r="39" spans="1:7" x14ac:dyDescent="0.25">
      <c r="A39" s="5" t="s">
        <v>30</v>
      </c>
      <c r="B39" s="1">
        <v>16044.820713057941</v>
      </c>
      <c r="C39" s="1">
        <v>16044.820713057941</v>
      </c>
      <c r="D39" s="1">
        <v>16044.820713057941</v>
      </c>
      <c r="E39" s="1">
        <v>16044.820713057941</v>
      </c>
      <c r="F39" s="1">
        <v>16044.820713057941</v>
      </c>
      <c r="G39" s="1">
        <v>16044.820713057941</v>
      </c>
    </row>
    <row r="40" spans="1:7" x14ac:dyDescent="0.25">
      <c r="A40" s="4" t="s">
        <v>12</v>
      </c>
      <c r="B40" s="1">
        <v>35.132969508753597</v>
      </c>
      <c r="C40" s="1">
        <v>35.272222907961584</v>
      </c>
      <c r="D40" s="1">
        <v>35.846477401838392</v>
      </c>
      <c r="E40" s="1">
        <v>36.44195146130879</v>
      </c>
      <c r="F40" s="1">
        <v>36.868995218879988</v>
      </c>
      <c r="G40" s="1">
        <v>37.465795501199977</v>
      </c>
    </row>
    <row r="41" spans="1:7" x14ac:dyDescent="0.25">
      <c r="A41" s="5" t="s">
        <v>15</v>
      </c>
      <c r="B41" s="1">
        <v>35.132969508753597</v>
      </c>
      <c r="C41" s="1">
        <v>35.272222907961584</v>
      </c>
      <c r="D41" s="1">
        <v>35.846477401838392</v>
      </c>
      <c r="E41" s="1">
        <v>36.44195146130879</v>
      </c>
      <c r="F41" s="1">
        <v>36.868995218879988</v>
      </c>
      <c r="G41" s="1">
        <v>37.465795501199977</v>
      </c>
    </row>
    <row r="42" spans="1:7" x14ac:dyDescent="0.25">
      <c r="A42" s="3" t="s">
        <v>5</v>
      </c>
      <c r="B42" s="1">
        <v>2527.5876217245</v>
      </c>
      <c r="C42" s="1">
        <v>2852.5371444459997</v>
      </c>
      <c r="D42" s="1">
        <v>3065.5941807110003</v>
      </c>
      <c r="E42" s="1">
        <v>3482.1249274289999</v>
      </c>
      <c r="F42" s="1">
        <v>3735.440392645</v>
      </c>
      <c r="G42" s="1">
        <v>4034.8543141378</v>
      </c>
    </row>
    <row r="43" spans="1:7" x14ac:dyDescent="0.25">
      <c r="A43" s="4" t="s">
        <v>9</v>
      </c>
      <c r="B43" s="1">
        <v>2527.5876217245</v>
      </c>
      <c r="C43" s="1">
        <v>2852.5371444459997</v>
      </c>
      <c r="D43" s="1">
        <v>3065.5941807110003</v>
      </c>
      <c r="E43" s="1">
        <v>3482.1249274289999</v>
      </c>
      <c r="F43" s="1">
        <v>3735.440392645</v>
      </c>
      <c r="G43" s="1">
        <v>4034.8543141378</v>
      </c>
    </row>
    <row r="44" spans="1:7" x14ac:dyDescent="0.25">
      <c r="A44" s="5" t="s">
        <v>23</v>
      </c>
      <c r="B44" s="1">
        <v>2527.5876217245</v>
      </c>
      <c r="C44" s="1">
        <v>2852.5371444459997</v>
      </c>
      <c r="D44" s="1">
        <v>3065.5941807110003</v>
      </c>
      <c r="E44" s="1">
        <v>3482.1249274289999</v>
      </c>
      <c r="F44" s="1">
        <v>3735.440392645</v>
      </c>
      <c r="G44" s="1">
        <v>4034.8543141378</v>
      </c>
    </row>
    <row r="45" spans="1:7" x14ac:dyDescent="0.25">
      <c r="A45" s="3" t="s">
        <v>6</v>
      </c>
      <c r="B45" s="1">
        <v>4951586.86798611</v>
      </c>
      <c r="C45" s="1">
        <v>5074450.9962126398</v>
      </c>
      <c r="D45" s="1">
        <v>5045612.4450768605</v>
      </c>
      <c r="E45" s="1">
        <v>4995692.434624996</v>
      </c>
      <c r="F45" s="1">
        <v>5071528.9548739744</v>
      </c>
      <c r="G45" s="1">
        <v>5059943.4529791148</v>
      </c>
    </row>
    <row r="46" spans="1:7" x14ac:dyDescent="0.25">
      <c r="A46" s="4" t="s">
        <v>10</v>
      </c>
      <c r="B46" s="1">
        <v>4951586.86798611</v>
      </c>
      <c r="C46" s="1">
        <v>5074450.9962126398</v>
      </c>
      <c r="D46" s="1">
        <v>5045612.4450768605</v>
      </c>
      <c r="E46" s="1">
        <v>4995692.434624996</v>
      </c>
      <c r="F46" s="1">
        <v>5071528.9548739744</v>
      </c>
      <c r="G46" s="1">
        <v>5059943.4529791148</v>
      </c>
    </row>
    <row r="47" spans="1:7" x14ac:dyDescent="0.25">
      <c r="A47" s="5" t="s">
        <v>17</v>
      </c>
      <c r="B47" s="1">
        <v>4951586.86798611</v>
      </c>
      <c r="C47" s="1">
        <v>5074450.9962126398</v>
      </c>
      <c r="D47" s="1">
        <v>5045612.4450768605</v>
      </c>
      <c r="E47" s="1">
        <v>4995692.434624996</v>
      </c>
      <c r="F47" s="1">
        <v>5071528.9548739744</v>
      </c>
      <c r="G47" s="1">
        <v>5059943.4529791148</v>
      </c>
    </row>
    <row r="48" spans="1:7" x14ac:dyDescent="0.25">
      <c r="A48" s="3" t="s">
        <v>7</v>
      </c>
      <c r="B48" s="1">
        <v>13.323360409392077</v>
      </c>
      <c r="C48" s="1">
        <v>14.322641304304261</v>
      </c>
      <c r="D48" s="1">
        <v>13.662018423125627</v>
      </c>
      <c r="E48" s="1">
        <v>13.522974334905463</v>
      </c>
      <c r="F48" s="1">
        <v>13.517668242718045</v>
      </c>
      <c r="G48" s="1">
        <v>13.577968966430577</v>
      </c>
    </row>
    <row r="49" spans="1:7" x14ac:dyDescent="0.25">
      <c r="A49" s="4" t="s">
        <v>10</v>
      </c>
      <c r="B49" s="1">
        <v>9.6162215789349332</v>
      </c>
      <c r="C49" s="1">
        <v>9.7868324958471185</v>
      </c>
      <c r="D49" s="1">
        <v>9.8443756101541968</v>
      </c>
      <c r="E49" s="1">
        <v>9.7368717112483196</v>
      </c>
      <c r="F49" s="1">
        <v>9.8647290883735508</v>
      </c>
      <c r="G49" s="1">
        <v>9.8872727635146536</v>
      </c>
    </row>
    <row r="50" spans="1:7" x14ac:dyDescent="0.25">
      <c r="A50" s="5" t="s">
        <v>17</v>
      </c>
      <c r="B50" s="1">
        <v>9.6162215789349332</v>
      </c>
      <c r="C50" s="1">
        <v>9.7868324958471185</v>
      </c>
      <c r="D50" s="1">
        <v>9.8443756101541968</v>
      </c>
      <c r="E50" s="1">
        <v>9.7368717112483196</v>
      </c>
      <c r="F50" s="1">
        <v>9.8647290883735508</v>
      </c>
      <c r="G50" s="1">
        <v>9.8872727635146536</v>
      </c>
    </row>
    <row r="51" spans="1:7" x14ac:dyDescent="0.25">
      <c r="A51" s="4" t="s">
        <v>9</v>
      </c>
      <c r="B51" s="1">
        <v>1.1312099999999998</v>
      </c>
      <c r="C51" s="1">
        <v>1.9496699999999998</v>
      </c>
      <c r="D51" s="1">
        <v>1.1894</v>
      </c>
      <c r="E51" s="1">
        <v>1.1141999999999999</v>
      </c>
      <c r="F51" s="1">
        <v>0.94972593148735229</v>
      </c>
      <c r="G51" s="1">
        <v>0.94372593148735229</v>
      </c>
    </row>
    <row r="52" spans="1:7" x14ac:dyDescent="0.25">
      <c r="A52" s="5" t="s">
        <v>20</v>
      </c>
      <c r="B52" s="1">
        <v>1.1312099999999998</v>
      </c>
      <c r="C52" s="1">
        <v>1.9496699999999998</v>
      </c>
      <c r="D52" s="1">
        <v>1.1894</v>
      </c>
      <c r="E52" s="1">
        <v>1.1141999999999999</v>
      </c>
      <c r="F52" s="1">
        <v>0.94972593148735229</v>
      </c>
      <c r="G52" s="1">
        <v>0.94372593148735229</v>
      </c>
    </row>
    <row r="53" spans="1:7" x14ac:dyDescent="0.25">
      <c r="A53" s="4" t="s">
        <v>12</v>
      </c>
      <c r="B53" s="1">
        <v>2.5759288304571433</v>
      </c>
      <c r="C53" s="1">
        <v>2.5861388084571431</v>
      </c>
      <c r="D53" s="1">
        <v>2.6282428129714286</v>
      </c>
      <c r="E53" s="1">
        <v>2.6719026236571426</v>
      </c>
      <c r="F53" s="1">
        <v>2.7032132228571424</v>
      </c>
      <c r="G53" s="1">
        <v>2.7469702714285713</v>
      </c>
    </row>
    <row r="54" spans="1:7" x14ac:dyDescent="0.25">
      <c r="A54" s="5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5" t="s">
        <v>15</v>
      </c>
      <c r="B55" s="1">
        <v>0.24805112759999998</v>
      </c>
      <c r="C55" s="1">
        <v>0.24903430559999998</v>
      </c>
      <c r="D55" s="1">
        <v>0.25308874440000001</v>
      </c>
      <c r="E55" s="1">
        <v>0.25729300079999995</v>
      </c>
      <c r="F55" s="1">
        <v>0.26030807999999994</v>
      </c>
      <c r="G55" s="1">
        <v>0.26452169999999997</v>
      </c>
    </row>
    <row r="56" spans="1:7" x14ac:dyDescent="0.25">
      <c r="A56" s="5" t="s">
        <v>16</v>
      </c>
      <c r="B56" s="1">
        <v>2.3278777028571431</v>
      </c>
      <c r="C56" s="1">
        <v>2.3371045028571431</v>
      </c>
      <c r="D56" s="1">
        <v>2.3751540685714287</v>
      </c>
      <c r="E56" s="1">
        <v>2.4146096228571428</v>
      </c>
      <c r="F56" s="1">
        <v>2.4429051428571427</v>
      </c>
      <c r="G56" s="1">
        <v>2.4824485714285713</v>
      </c>
    </row>
    <row r="57" spans="1:7" x14ac:dyDescent="0.25">
      <c r="A57" s="3" t="s">
        <v>8</v>
      </c>
      <c r="B57" s="1">
        <v>5439702.5022231359</v>
      </c>
      <c r="C57" s="1">
        <v>5563079.6574585447</v>
      </c>
      <c r="D57" s="1">
        <v>5536092.4720015647</v>
      </c>
      <c r="E57" s="1">
        <v>5469413.0639304435</v>
      </c>
      <c r="F57" s="1">
        <v>5541281.3262422131</v>
      </c>
      <c r="G57" s="1">
        <v>5532283.5806544852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6BBD-78B4-482D-9B80-8AF9C7B6F91E}">
  <dimension ref="A1:G73"/>
  <sheetViews>
    <sheetView topLeftCell="A61" workbookViewId="0">
      <selection activeCell="A67" sqref="A67:G68"/>
    </sheetView>
  </sheetViews>
  <sheetFormatPr defaultRowHeight="15" x14ac:dyDescent="0.25"/>
  <cols>
    <col min="1" max="1" width="62.5703125" bestFit="1" customWidth="1"/>
    <col min="2" max="2" width="16.28515625" bestFit="1" customWidth="1"/>
    <col min="3" max="8" width="12.7109375" bestFit="1" customWidth="1"/>
    <col min="9" max="13" width="7" bestFit="1" customWidth="1"/>
    <col min="14" max="14" width="21.42578125" bestFit="1" customWidth="1"/>
    <col min="15" max="15" width="16.5703125" bestFit="1" customWidth="1"/>
  </cols>
  <sheetData>
    <row r="1" spans="1:7" x14ac:dyDescent="0.25">
      <c r="A1" s="2" t="s">
        <v>31</v>
      </c>
      <c r="B1" s="2" t="s">
        <v>32</v>
      </c>
    </row>
    <row r="2" spans="1:7" x14ac:dyDescent="0.25">
      <c r="A2" s="2" t="s">
        <v>0</v>
      </c>
      <c r="B2">
        <v>2012</v>
      </c>
      <c r="C2">
        <v>2013</v>
      </c>
      <c r="D2">
        <v>2014</v>
      </c>
      <c r="E2">
        <v>2015</v>
      </c>
      <c r="F2">
        <v>2016</v>
      </c>
      <c r="G2">
        <v>2017</v>
      </c>
    </row>
    <row r="3" spans="1:7" x14ac:dyDescent="0.25">
      <c r="A3" s="3" t="s">
        <v>1</v>
      </c>
      <c r="B3" s="1">
        <v>2.6700000000000002E-2</v>
      </c>
      <c r="C3" s="1">
        <v>3.299509590725716E-2</v>
      </c>
      <c r="D3" s="1">
        <v>3.0804766118268122E-2</v>
      </c>
      <c r="E3" s="1">
        <v>2.949136909671711E-2</v>
      </c>
      <c r="F3" s="1">
        <v>3.2862196679711957E-2</v>
      </c>
      <c r="G3" s="1">
        <v>3.3096696266205837E-2</v>
      </c>
    </row>
    <row r="4" spans="1:7" x14ac:dyDescent="0.25">
      <c r="A4" s="4" t="s">
        <v>9</v>
      </c>
      <c r="B4" s="1">
        <v>2.6700000000000002E-2</v>
      </c>
      <c r="C4" s="1">
        <v>3.299509590725716E-2</v>
      </c>
      <c r="D4" s="1">
        <v>3.0804766118268122E-2</v>
      </c>
      <c r="E4" s="1">
        <v>2.949136909671711E-2</v>
      </c>
      <c r="F4" s="1">
        <v>3.2862196679711957E-2</v>
      </c>
      <c r="G4" s="1">
        <v>3.3096696266205837E-2</v>
      </c>
    </row>
    <row r="5" spans="1:7" x14ac:dyDescent="0.25">
      <c r="A5" s="5" t="s">
        <v>19</v>
      </c>
      <c r="B5" s="1">
        <v>2.6700000000000002E-2</v>
      </c>
      <c r="C5" s="1">
        <v>3.299509590725716E-2</v>
      </c>
      <c r="D5" s="1">
        <v>3.0804766118268122E-2</v>
      </c>
      <c r="E5" s="1">
        <v>2.949136909671711E-2</v>
      </c>
      <c r="F5" s="1">
        <v>3.2862196679711957E-2</v>
      </c>
      <c r="G5" s="1">
        <v>3.3096696266205837E-2</v>
      </c>
    </row>
    <row r="6" spans="1:7" x14ac:dyDescent="0.25">
      <c r="A6" s="3" t="s">
        <v>2</v>
      </c>
      <c r="B6" s="1">
        <v>0.26669999999999999</v>
      </c>
      <c r="C6" s="1">
        <v>0.32958022765788325</v>
      </c>
      <c r="D6" s="1">
        <v>0.30770154021506019</v>
      </c>
      <c r="E6" s="1">
        <v>0.2945823272694551</v>
      </c>
      <c r="F6" s="1">
        <v>0.32825272863217936</v>
      </c>
      <c r="G6" s="1">
        <v>0.33059508967030365</v>
      </c>
    </row>
    <row r="7" spans="1:7" x14ac:dyDescent="0.25">
      <c r="A7" s="4" t="s">
        <v>9</v>
      </c>
      <c r="B7" s="1">
        <v>0.26669999999999999</v>
      </c>
      <c r="C7" s="1">
        <v>0.32958022765788325</v>
      </c>
      <c r="D7" s="1">
        <v>0.30770154021506019</v>
      </c>
      <c r="E7" s="1">
        <v>0.2945823272694551</v>
      </c>
      <c r="F7" s="1">
        <v>0.32825272863217936</v>
      </c>
      <c r="G7" s="1">
        <v>0.33059508967030365</v>
      </c>
    </row>
    <row r="8" spans="1:7" x14ac:dyDescent="0.25">
      <c r="A8" s="5" t="s">
        <v>19</v>
      </c>
      <c r="B8" s="1">
        <v>0.26669999999999999</v>
      </c>
      <c r="C8" s="1">
        <v>0.32958022765788325</v>
      </c>
      <c r="D8" s="1">
        <v>0.30770154021506019</v>
      </c>
      <c r="E8" s="1">
        <v>0.2945823272694551</v>
      </c>
      <c r="F8" s="1">
        <v>0.32825272863217936</v>
      </c>
      <c r="G8" s="1">
        <v>0.33059508967030365</v>
      </c>
    </row>
    <row r="9" spans="1:7" x14ac:dyDescent="0.25">
      <c r="A9" s="3" t="s">
        <v>3</v>
      </c>
      <c r="B9" s="1">
        <v>3030.7251833071905</v>
      </c>
      <c r="C9" s="1">
        <v>3105.3362035764017</v>
      </c>
      <c r="D9" s="1">
        <v>3121.989718274906</v>
      </c>
      <c r="E9" s="1">
        <v>3136.8053196686938</v>
      </c>
      <c r="F9" s="1">
        <v>3100.4068966090645</v>
      </c>
      <c r="G9" s="1">
        <v>3110.9232924729463</v>
      </c>
    </row>
    <row r="10" spans="1:7" x14ac:dyDescent="0.25">
      <c r="A10" s="4" t="s">
        <v>10</v>
      </c>
      <c r="B10" s="1">
        <v>205.53863562548341</v>
      </c>
      <c r="C10" s="1">
        <v>206.7529408073363</v>
      </c>
      <c r="D10" s="1">
        <v>208.13819642047719</v>
      </c>
      <c r="E10" s="1">
        <v>206.11235830961616</v>
      </c>
      <c r="F10" s="1">
        <v>205.70686755513884</v>
      </c>
      <c r="G10" s="1">
        <v>207.00260725951466</v>
      </c>
    </row>
    <row r="11" spans="1:7" x14ac:dyDescent="0.25">
      <c r="A11" s="5" t="s">
        <v>17</v>
      </c>
      <c r="B11" s="1">
        <v>26.958568320199383</v>
      </c>
      <c r="C11" s="1">
        <v>26.875847909640395</v>
      </c>
      <c r="D11" s="1">
        <v>27.143060467876737</v>
      </c>
      <c r="E11" s="1">
        <v>27.25552707575817</v>
      </c>
      <c r="F11" s="1">
        <v>27.261166221805507</v>
      </c>
      <c r="G11" s="1">
        <v>27.415730759514641</v>
      </c>
    </row>
    <row r="12" spans="1:7" x14ac:dyDescent="0.25">
      <c r="A12" s="5" t="s">
        <v>18</v>
      </c>
      <c r="B12" s="1">
        <v>178.58006730528402</v>
      </c>
      <c r="C12" s="1">
        <v>179.87709289769592</v>
      </c>
      <c r="D12" s="1">
        <v>180.99513595260046</v>
      </c>
      <c r="E12" s="1">
        <v>178.85683123385797</v>
      </c>
      <c r="F12" s="1">
        <v>178.44570133333335</v>
      </c>
      <c r="G12" s="1">
        <v>179.58687650000002</v>
      </c>
    </row>
    <row r="13" spans="1:7" x14ac:dyDescent="0.25">
      <c r="A13" s="4" t="s">
        <v>9</v>
      </c>
      <c r="B13" s="1">
        <v>3.1977888000000001</v>
      </c>
      <c r="C13" s="1">
        <v>3.5852742788000005</v>
      </c>
      <c r="D13" s="1">
        <v>3.4533515658160536</v>
      </c>
      <c r="E13" s="1">
        <v>4.3370986201255759</v>
      </c>
      <c r="F13" s="1">
        <v>3.7208585268517682</v>
      </c>
      <c r="G13" s="1">
        <v>8.1111133180517729</v>
      </c>
    </row>
    <row r="14" spans="1:7" x14ac:dyDescent="0.25">
      <c r="A14" s="5" t="s">
        <v>20</v>
      </c>
      <c r="B14" s="1">
        <v>3.0510888</v>
      </c>
      <c r="C14" s="1">
        <v>3.4660742788000003</v>
      </c>
      <c r="D14" s="1">
        <v>3.3090115658160535</v>
      </c>
      <c r="E14" s="1">
        <v>4.1479786201255759</v>
      </c>
      <c r="F14" s="1">
        <v>3.5690085348517684</v>
      </c>
      <c r="G14" s="1">
        <v>7.9649138060517721</v>
      </c>
    </row>
    <row r="15" spans="1:7" x14ac:dyDescent="0.25">
      <c r="A15" s="5" t="s">
        <v>19</v>
      </c>
      <c r="B15" s="1">
        <v>0.1467</v>
      </c>
      <c r="C15" s="1">
        <v>0.1192</v>
      </c>
      <c r="D15" s="1">
        <v>0.14434</v>
      </c>
      <c r="E15" s="1">
        <v>0.18912000000000001</v>
      </c>
      <c r="F15" s="1">
        <v>0.15184999199999999</v>
      </c>
      <c r="G15" s="1">
        <v>0.146199512</v>
      </c>
    </row>
    <row r="16" spans="1:7" x14ac:dyDescent="0.25">
      <c r="A16" s="4" t="s">
        <v>36</v>
      </c>
      <c r="B16" s="1">
        <v>1291.595909081022</v>
      </c>
      <c r="C16" s="1">
        <v>1344.7468611254812</v>
      </c>
      <c r="D16" s="1">
        <v>1337.8914267586151</v>
      </c>
      <c r="E16" s="1">
        <v>1331.87566380053</v>
      </c>
      <c r="F16" s="1">
        <v>1275.6999275921607</v>
      </c>
      <c r="G16" s="1">
        <v>1259.6870986488109</v>
      </c>
    </row>
    <row r="17" spans="1:7" x14ac:dyDescent="0.25">
      <c r="A17" s="5" t="s">
        <v>49</v>
      </c>
      <c r="B17" s="1">
        <v>1256.1606791237637</v>
      </c>
      <c r="C17" s="1">
        <v>1308.6373477121626</v>
      </c>
      <c r="D17" s="1">
        <v>1302.4583929237597</v>
      </c>
      <c r="E17" s="1">
        <v>1296.7858120770834</v>
      </c>
      <c r="F17" s="1">
        <v>1240.5720196557284</v>
      </c>
      <c r="G17" s="1">
        <v>1224.2323826104489</v>
      </c>
    </row>
    <row r="18" spans="1:7" x14ac:dyDescent="0.25">
      <c r="A18" s="5" t="s">
        <v>40</v>
      </c>
      <c r="B18" s="1">
        <v>35.435229957258258</v>
      </c>
      <c r="C18" s="1">
        <v>36.109513413318538</v>
      </c>
      <c r="D18" s="1">
        <v>35.433033834855365</v>
      </c>
      <c r="E18" s="1">
        <v>35.089851723446557</v>
      </c>
      <c r="F18" s="1">
        <v>35.127907936432379</v>
      </c>
      <c r="G18" s="1">
        <v>35.454716038361916</v>
      </c>
    </row>
    <row r="19" spans="1:7" x14ac:dyDescent="0.25">
      <c r="A19" s="4" t="s">
        <v>11</v>
      </c>
      <c r="B19" s="1">
        <v>666.60230380589996</v>
      </c>
      <c r="C19" s="1">
        <v>666.60230380589996</v>
      </c>
      <c r="D19" s="1">
        <v>666.60230380589996</v>
      </c>
      <c r="E19" s="1">
        <v>666.60230380589996</v>
      </c>
      <c r="F19" s="1">
        <v>666.60230380589996</v>
      </c>
      <c r="G19" s="1">
        <v>666.60230380589996</v>
      </c>
    </row>
    <row r="20" spans="1:7" x14ac:dyDescent="0.25">
      <c r="A20" s="5" t="s">
        <v>13</v>
      </c>
      <c r="B20" s="1">
        <v>666.60230380589996</v>
      </c>
      <c r="C20" s="1">
        <v>666.60230380589996</v>
      </c>
      <c r="D20" s="1">
        <v>666.60230380589996</v>
      </c>
      <c r="E20" s="1">
        <v>666.60230380589996</v>
      </c>
      <c r="F20" s="1">
        <v>666.60230380589996</v>
      </c>
      <c r="G20" s="1">
        <v>666.60230380589996</v>
      </c>
    </row>
    <row r="21" spans="1:7" x14ac:dyDescent="0.25">
      <c r="A21" s="4" t="s">
        <v>12</v>
      </c>
      <c r="B21" s="1">
        <v>863.79054599478491</v>
      </c>
      <c r="C21" s="1">
        <v>883.64882355888403</v>
      </c>
      <c r="D21" s="1">
        <v>905.9044397240973</v>
      </c>
      <c r="E21" s="1">
        <v>927.87789513252164</v>
      </c>
      <c r="F21" s="1">
        <v>948.67693912901359</v>
      </c>
      <c r="G21" s="1">
        <v>969.52016944066929</v>
      </c>
    </row>
    <row r="22" spans="1:7" x14ac:dyDescent="0.25">
      <c r="A22" s="5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s="5" t="s">
        <v>14</v>
      </c>
      <c r="B23" s="1">
        <v>730.09788437669772</v>
      </c>
      <c r="C23" s="1">
        <v>749.42625633248088</v>
      </c>
      <c r="D23" s="1">
        <v>769.49664270340054</v>
      </c>
      <c r="E23" s="1">
        <v>789.20412079626408</v>
      </c>
      <c r="F23" s="1">
        <v>808.37812092725358</v>
      </c>
      <c r="G23" s="1">
        <v>826.95032720326924</v>
      </c>
    </row>
    <row r="24" spans="1:7" x14ac:dyDescent="0.25">
      <c r="A24" s="5" t="s">
        <v>15</v>
      </c>
      <c r="B24" s="1">
        <v>10.748882196</v>
      </c>
      <c r="C24" s="1">
        <v>10.791486575999999</v>
      </c>
      <c r="D24" s="1">
        <v>10.967178923999999</v>
      </c>
      <c r="E24" s="1">
        <v>11.149363367999998</v>
      </c>
      <c r="F24" s="1">
        <v>11.280016799999997</v>
      </c>
      <c r="G24" s="1">
        <v>11.462606999999998</v>
      </c>
    </row>
    <row r="25" spans="1:7" x14ac:dyDescent="0.25">
      <c r="A25" s="5" t="s">
        <v>16</v>
      </c>
      <c r="B25" s="1">
        <v>122.94377942208722</v>
      </c>
      <c r="C25" s="1">
        <v>123.4310806504032</v>
      </c>
      <c r="D25" s="1">
        <v>125.4406180966968</v>
      </c>
      <c r="E25" s="1">
        <v>127.52441096825761</v>
      </c>
      <c r="F25" s="1">
        <v>129.01880140175999</v>
      </c>
      <c r="G25" s="1">
        <v>131.1072352374</v>
      </c>
    </row>
    <row r="26" spans="1:7" x14ac:dyDescent="0.25">
      <c r="A26" s="3" t="s">
        <v>4</v>
      </c>
      <c r="B26" s="1">
        <v>484816.01282355445</v>
      </c>
      <c r="C26" s="1">
        <v>485006.24111208419</v>
      </c>
      <c r="D26" s="1">
        <v>486523.41450616863</v>
      </c>
      <c r="E26" s="1">
        <v>469083.25936664472</v>
      </c>
      <c r="F26" s="1">
        <v>464718.02324030991</v>
      </c>
      <c r="G26" s="1">
        <v>467564.87390526384</v>
      </c>
    </row>
    <row r="27" spans="1:7" x14ac:dyDescent="0.25">
      <c r="A27" s="4" t="s">
        <v>10</v>
      </c>
      <c r="B27" s="1">
        <v>467796.83639747323</v>
      </c>
      <c r="C27" s="1">
        <v>477163.05920056324</v>
      </c>
      <c r="D27" s="1">
        <v>472858.16867842001</v>
      </c>
      <c r="E27" s="1">
        <v>466395.93507554138</v>
      </c>
      <c r="F27" s="1">
        <v>473536.27184431936</v>
      </c>
      <c r="G27" s="1">
        <v>472516.76341546327</v>
      </c>
    </row>
    <row r="28" spans="1:7" x14ac:dyDescent="0.25">
      <c r="A28" s="5" t="s">
        <v>17</v>
      </c>
      <c r="B28" s="1">
        <v>441997.77807570447</v>
      </c>
      <c r="C28" s="1">
        <v>450963.59269176715</v>
      </c>
      <c r="D28" s="1">
        <v>447086.7774281124</v>
      </c>
      <c r="E28" s="1">
        <v>441075.84989715426</v>
      </c>
      <c r="F28" s="1">
        <v>448014.24094395683</v>
      </c>
      <c r="G28" s="1">
        <v>446107.6791457783</v>
      </c>
    </row>
    <row r="29" spans="1:7" x14ac:dyDescent="0.25">
      <c r="A29" s="5" t="s">
        <v>18</v>
      </c>
      <c r="B29" s="1">
        <v>25799.058321768742</v>
      </c>
      <c r="C29" s="1">
        <v>26199.466508796118</v>
      </c>
      <c r="D29" s="1">
        <v>25771.391250307599</v>
      </c>
      <c r="E29" s="1">
        <v>25320.085178387137</v>
      </c>
      <c r="F29" s="1">
        <v>25522.030900362548</v>
      </c>
      <c r="G29" s="1">
        <v>26409.084269685001</v>
      </c>
    </row>
    <row r="30" spans="1:7" x14ac:dyDescent="0.25">
      <c r="A30" s="4" t="s">
        <v>9</v>
      </c>
      <c r="B30" s="1">
        <v>34030.320089613801</v>
      </c>
      <c r="C30" s="1">
        <v>35370.769991865949</v>
      </c>
      <c r="D30" s="1">
        <v>36088.07073637563</v>
      </c>
      <c r="E30" s="1">
        <v>35777.588380137087</v>
      </c>
      <c r="F30" s="1">
        <v>35941.713312793901</v>
      </c>
      <c r="G30" s="1">
        <v>36298.703933281016</v>
      </c>
    </row>
    <row r="31" spans="1:7" x14ac:dyDescent="0.25">
      <c r="A31" s="5" t="s">
        <v>21</v>
      </c>
      <c r="B31" s="1">
        <v>5457.2451988416005</v>
      </c>
      <c r="C31" s="1">
        <v>5688.3723988416004</v>
      </c>
      <c r="D31" s="1">
        <v>5770.0734488416001</v>
      </c>
      <c r="E31" s="1">
        <v>6178.5199588415999</v>
      </c>
      <c r="F31" s="1">
        <v>6396.8310951691174</v>
      </c>
      <c r="G31" s="1">
        <v>6462.0556479787492</v>
      </c>
    </row>
    <row r="32" spans="1:7" x14ac:dyDescent="0.25">
      <c r="A32" s="5" t="s">
        <v>20</v>
      </c>
      <c r="B32" s="1">
        <v>516.53808000000004</v>
      </c>
      <c r="C32" s="1">
        <v>474.96662760000004</v>
      </c>
      <c r="D32" s="1">
        <v>489.42202738875653</v>
      </c>
      <c r="E32" s="1">
        <v>568.99747763505832</v>
      </c>
      <c r="F32" s="1">
        <v>599.51652860058846</v>
      </c>
      <c r="G32" s="1">
        <v>523.86041380777033</v>
      </c>
    </row>
    <row r="33" spans="1:7" x14ac:dyDescent="0.25">
      <c r="A33" s="5" t="s">
        <v>19</v>
      </c>
      <c r="B33" s="1">
        <v>27802.659900000002</v>
      </c>
      <c r="C33" s="1">
        <v>28935.724850055351</v>
      </c>
      <c r="D33" s="1">
        <v>29555.796877015415</v>
      </c>
      <c r="E33" s="1">
        <v>28756.284670927627</v>
      </c>
      <c r="F33" s="1">
        <v>28670.628361197898</v>
      </c>
      <c r="G33" s="1">
        <v>29037.150045352562</v>
      </c>
    </row>
    <row r="34" spans="1:7" x14ac:dyDescent="0.25">
      <c r="A34" s="5" t="s">
        <v>22</v>
      </c>
      <c r="B34" s="1">
        <v>253.87691077219299</v>
      </c>
      <c r="C34" s="1">
        <v>271.70611536899781</v>
      </c>
      <c r="D34" s="1">
        <v>272.77838312986057</v>
      </c>
      <c r="E34" s="1">
        <v>273.78627273280614</v>
      </c>
      <c r="F34" s="1">
        <v>274.73732782629685</v>
      </c>
      <c r="G34" s="1">
        <v>275.63782614194014</v>
      </c>
    </row>
    <row r="35" spans="1:7" x14ac:dyDescent="0.25">
      <c r="A35" s="4" t="s">
        <v>11</v>
      </c>
      <c r="B35" s="1">
        <v>-18026.988875930634</v>
      </c>
      <c r="C35" s="1">
        <v>-28568.251872957298</v>
      </c>
      <c r="D35" s="1">
        <v>-23365.75196444965</v>
      </c>
      <c r="E35" s="1">
        <v>-33790.237733020222</v>
      </c>
      <c r="F35" s="1">
        <v>-45336.508928924122</v>
      </c>
      <c r="G35" s="1">
        <v>-42412.837637589058</v>
      </c>
    </row>
    <row r="36" spans="1:7" x14ac:dyDescent="0.25">
      <c r="A36" s="5" t="s">
        <v>24</v>
      </c>
      <c r="B36" s="1">
        <v>653.60804889259214</v>
      </c>
      <c r="C36" s="1">
        <v>-5244.8686290540018</v>
      </c>
      <c r="D36" s="1">
        <v>-1280.7198960736664</v>
      </c>
      <c r="E36" s="1">
        <v>-8724.5263777112432</v>
      </c>
      <c r="F36" s="1">
        <v>-17931.664503504366</v>
      </c>
      <c r="G36" s="1">
        <v>-14093.578905177959</v>
      </c>
    </row>
    <row r="37" spans="1:7" x14ac:dyDescent="0.25">
      <c r="A37" s="5" t="s">
        <v>25</v>
      </c>
      <c r="B37" s="1">
        <v>-21092.513643018978</v>
      </c>
      <c r="C37" s="1">
        <v>-22350.423001585696</v>
      </c>
      <c r="D37" s="1">
        <v>-20236.975199625118</v>
      </c>
      <c r="E37" s="1">
        <v>-23535.492810774544</v>
      </c>
      <c r="F37" s="1">
        <v>-26425.595886885381</v>
      </c>
      <c r="G37" s="1">
        <v>-26613.847369368963</v>
      </c>
    </row>
    <row r="38" spans="1:7" x14ac:dyDescent="0.25">
      <c r="A38" s="5" t="s">
        <v>26</v>
      </c>
      <c r="B38" s="1">
        <v>750.54462667637063</v>
      </c>
      <c r="C38" s="1">
        <v>641.06903584085558</v>
      </c>
      <c r="D38" s="1">
        <v>589.87543124440617</v>
      </c>
      <c r="E38" s="1">
        <v>562.73323909303826</v>
      </c>
      <c r="F38" s="1">
        <v>543.61265733394157</v>
      </c>
      <c r="G38" s="1">
        <v>528.26946963873206</v>
      </c>
    </row>
    <row r="39" spans="1:7" x14ac:dyDescent="0.25">
      <c r="A39" s="5" t="s">
        <v>28</v>
      </c>
      <c r="B39" s="1">
        <v>-17170.81639092675</v>
      </c>
      <c r="C39" s="1">
        <v>-17528.772631214793</v>
      </c>
      <c r="D39" s="1">
        <v>-17639.424786518321</v>
      </c>
      <c r="E39" s="1">
        <v>-17622.509579936963</v>
      </c>
      <c r="F39" s="1">
        <v>-17579.915082367821</v>
      </c>
      <c r="G39" s="1">
        <v>-17662.305039074214</v>
      </c>
    </row>
    <row r="40" spans="1:7" x14ac:dyDescent="0.25">
      <c r="A40" s="5" t="s">
        <v>27</v>
      </c>
      <c r="B40" s="1">
        <v>2654.6838056538431</v>
      </c>
      <c r="C40" s="1">
        <v>-285.02699301122777</v>
      </c>
      <c r="D40" s="1">
        <v>-1012.4760530735517</v>
      </c>
      <c r="E40" s="1">
        <v>-559.90278669100746</v>
      </c>
      <c r="F40" s="1">
        <v>113.83635312178907</v>
      </c>
      <c r="G40" s="1">
        <v>-510.34824924842098</v>
      </c>
    </row>
    <row r="41" spans="1:7" x14ac:dyDescent="0.25">
      <c r="A41" s="5" t="s">
        <v>29</v>
      </c>
      <c r="B41" s="1">
        <v>132.6839637343474</v>
      </c>
      <c r="C41" s="1">
        <v>154.94963300962399</v>
      </c>
      <c r="D41" s="1">
        <v>169.14782653866467</v>
      </c>
      <c r="E41" s="1">
        <v>44.639869942563337</v>
      </c>
      <c r="F41" s="1">
        <v>-101.60317968023014</v>
      </c>
      <c r="G41" s="1">
        <v>-105.84825741617567</v>
      </c>
    </row>
    <row r="42" spans="1:7" x14ac:dyDescent="0.25">
      <c r="A42" s="5" t="s">
        <v>30</v>
      </c>
      <c r="B42" s="1">
        <v>16044.820713057941</v>
      </c>
      <c r="C42" s="1">
        <v>16044.820713057941</v>
      </c>
      <c r="D42" s="1">
        <v>16044.820713057941</v>
      </c>
      <c r="E42" s="1">
        <v>16044.820713057941</v>
      </c>
      <c r="F42" s="1">
        <v>16044.820713057941</v>
      </c>
      <c r="G42" s="1">
        <v>16044.820713057941</v>
      </c>
    </row>
    <row r="43" spans="1:7" x14ac:dyDescent="0.25">
      <c r="A43" s="4" t="s">
        <v>37</v>
      </c>
      <c r="B43" s="1">
        <v>1422.1530450916362</v>
      </c>
      <c r="C43" s="1">
        <v>1288.3389649345454</v>
      </c>
      <c r="D43" s="1">
        <v>1442.4755352552584</v>
      </c>
      <c r="E43" s="1">
        <v>1271.8318336581385</v>
      </c>
      <c r="F43" s="1">
        <v>1630.8174403429366</v>
      </c>
      <c r="G43" s="1">
        <v>1901.6998955830836</v>
      </c>
    </row>
    <row r="44" spans="1:7" x14ac:dyDescent="0.25">
      <c r="A44" s="5" t="s">
        <v>43</v>
      </c>
      <c r="B44" s="1">
        <v>834.93197842496943</v>
      </c>
      <c r="C44" s="1">
        <v>755.27559526787866</v>
      </c>
      <c r="D44" s="1">
        <v>778.70394325525831</v>
      </c>
      <c r="E44" s="1">
        <v>785.73244765147194</v>
      </c>
      <c r="F44" s="1">
        <v>987.21624034293666</v>
      </c>
      <c r="G44" s="1">
        <v>1222.085428916417</v>
      </c>
    </row>
    <row r="45" spans="1:7" x14ac:dyDescent="0.25">
      <c r="A45" s="5" t="s">
        <v>44</v>
      </c>
      <c r="B45" s="1">
        <v>587.22106666666662</v>
      </c>
      <c r="C45" s="1">
        <v>533.06336966666674</v>
      </c>
      <c r="D45" s="1">
        <v>663.77159200000006</v>
      </c>
      <c r="E45" s="1">
        <v>486.09938600666663</v>
      </c>
      <c r="F45" s="1">
        <v>643.60119999999995</v>
      </c>
      <c r="G45" s="1">
        <v>679.61446666666666</v>
      </c>
    </row>
    <row r="46" spans="1:7" x14ac:dyDescent="0.25">
      <c r="A46" s="4" t="s">
        <v>38</v>
      </c>
      <c r="B46" s="1">
        <v>-441.44080220232041</v>
      </c>
      <c r="C46" s="1">
        <v>-282.94739523023077</v>
      </c>
      <c r="D46" s="1">
        <v>-535.39495683438167</v>
      </c>
      <c r="E46" s="1">
        <v>-608.30014113289644</v>
      </c>
      <c r="F46" s="1">
        <v>-1091.139423441078</v>
      </c>
      <c r="G46" s="1">
        <v>-776.92149697574223</v>
      </c>
    </row>
    <row r="47" spans="1:7" x14ac:dyDescent="0.25">
      <c r="A47" s="5" t="s">
        <v>48</v>
      </c>
      <c r="B47" s="1">
        <v>-441.44080220232041</v>
      </c>
      <c r="C47" s="1">
        <v>-282.94739523023077</v>
      </c>
      <c r="D47" s="1">
        <v>-535.39495683438167</v>
      </c>
      <c r="E47" s="1">
        <v>-608.30014113289644</v>
      </c>
      <c r="F47" s="1">
        <v>-1091.139423441078</v>
      </c>
      <c r="G47" s="1">
        <v>-776.92149697574223</v>
      </c>
    </row>
    <row r="48" spans="1:7" x14ac:dyDescent="0.25">
      <c r="A48" s="4" t="s">
        <v>12</v>
      </c>
      <c r="B48" s="1">
        <v>35.132969508753597</v>
      </c>
      <c r="C48" s="1">
        <v>35.272222907961584</v>
      </c>
      <c r="D48" s="1">
        <v>35.846477401838392</v>
      </c>
      <c r="E48" s="1">
        <v>36.44195146130879</v>
      </c>
      <c r="F48" s="1">
        <v>36.868995218879988</v>
      </c>
      <c r="G48" s="1">
        <v>37.465795501199977</v>
      </c>
    </row>
    <row r="49" spans="1:7" x14ac:dyDescent="0.25">
      <c r="A49" s="5" t="s">
        <v>15</v>
      </c>
      <c r="B49" s="1">
        <v>35.132969508753597</v>
      </c>
      <c r="C49" s="1">
        <v>35.272222907961584</v>
      </c>
      <c r="D49" s="1">
        <v>35.846477401838392</v>
      </c>
      <c r="E49" s="1">
        <v>36.44195146130879</v>
      </c>
      <c r="F49" s="1">
        <v>36.868995218879988</v>
      </c>
      <c r="G49" s="1">
        <v>37.465795501199977</v>
      </c>
    </row>
    <row r="50" spans="1:7" x14ac:dyDescent="0.25">
      <c r="A50" s="3" t="s">
        <v>5</v>
      </c>
      <c r="B50" s="1">
        <v>25324.356628481957</v>
      </c>
      <c r="C50" s="1">
        <v>27147.17507879189</v>
      </c>
      <c r="D50" s="1">
        <v>27298.607151963151</v>
      </c>
      <c r="E50" s="1">
        <v>26959.597646087474</v>
      </c>
      <c r="F50" s="1">
        <v>25269.075935910707</v>
      </c>
      <c r="G50" s="1">
        <v>25580.259510767981</v>
      </c>
    </row>
    <row r="51" spans="1:7" x14ac:dyDescent="0.25">
      <c r="A51" s="4" t="s">
        <v>9</v>
      </c>
      <c r="B51" s="1">
        <v>2527.5876217245</v>
      </c>
      <c r="C51" s="1">
        <v>2852.5371444459997</v>
      </c>
      <c r="D51" s="1">
        <v>3065.5941807110003</v>
      </c>
      <c r="E51" s="1">
        <v>3482.1249274289999</v>
      </c>
      <c r="F51" s="1">
        <v>3735.440392645</v>
      </c>
      <c r="G51" s="1">
        <v>4034.8543141378</v>
      </c>
    </row>
    <row r="52" spans="1:7" x14ac:dyDescent="0.25">
      <c r="A52" s="5" t="s">
        <v>23</v>
      </c>
      <c r="B52" s="1">
        <v>2527.5876217245</v>
      </c>
      <c r="C52" s="1">
        <v>2852.5371444459997</v>
      </c>
      <c r="D52" s="1">
        <v>3065.5941807110003</v>
      </c>
      <c r="E52" s="1">
        <v>3482.1249274289999</v>
      </c>
      <c r="F52" s="1">
        <v>3735.440392645</v>
      </c>
      <c r="G52" s="1">
        <v>4034.8543141378</v>
      </c>
    </row>
    <row r="53" spans="1:7" x14ac:dyDescent="0.25">
      <c r="A53" s="4" t="s">
        <v>37</v>
      </c>
      <c r="B53" s="1">
        <v>22796.769006757455</v>
      </c>
      <c r="C53" s="1">
        <v>24294.63793434589</v>
      </c>
      <c r="D53" s="1">
        <v>24233.012971252152</v>
      </c>
      <c r="E53" s="1">
        <v>23477.472718658471</v>
      </c>
      <c r="F53" s="1">
        <v>21533.635543265707</v>
      </c>
      <c r="G53" s="1">
        <v>21545.405196630181</v>
      </c>
    </row>
    <row r="54" spans="1:7" x14ac:dyDescent="0.25">
      <c r="A54" s="5" t="s">
        <v>41</v>
      </c>
      <c r="B54" s="1">
        <v>907.37889824947672</v>
      </c>
      <c r="C54" s="1">
        <v>903.3558653514151</v>
      </c>
      <c r="D54" s="1">
        <v>881.21851714425054</v>
      </c>
      <c r="E54" s="1">
        <v>635.45781355494478</v>
      </c>
      <c r="F54" s="1">
        <v>401.48912661490078</v>
      </c>
      <c r="G54" s="1">
        <v>380.93210916645791</v>
      </c>
    </row>
    <row r="55" spans="1:7" x14ac:dyDescent="0.25">
      <c r="A55" s="5" t="s">
        <v>42</v>
      </c>
      <c r="B55" s="1">
        <v>918.6998303022383</v>
      </c>
      <c r="C55" s="1">
        <v>937.46159941833002</v>
      </c>
      <c r="D55" s="1">
        <v>912.69110171498289</v>
      </c>
      <c r="E55" s="1">
        <v>660.65011761492246</v>
      </c>
      <c r="F55" s="1">
        <v>397.1361447935904</v>
      </c>
      <c r="G55" s="1">
        <v>377.81844648833641</v>
      </c>
    </row>
    <row r="56" spans="1:7" x14ac:dyDescent="0.25">
      <c r="A56" s="5" t="s">
        <v>45</v>
      </c>
      <c r="B56" s="1">
        <v>18278.302953548075</v>
      </c>
      <c r="C56" s="1">
        <v>19582.342769355033</v>
      </c>
      <c r="D56" s="1">
        <v>19570.475186144038</v>
      </c>
      <c r="E56" s="1">
        <v>19327.673861761683</v>
      </c>
      <c r="F56" s="1">
        <v>18029.075027657447</v>
      </c>
      <c r="G56" s="1">
        <v>18081.049004423898</v>
      </c>
    </row>
    <row r="57" spans="1:7" x14ac:dyDescent="0.25">
      <c r="A57" s="5" t="s">
        <v>46</v>
      </c>
      <c r="B57" s="1">
        <v>2251.7795221162141</v>
      </c>
      <c r="C57" s="1">
        <v>2414.8954372792332</v>
      </c>
      <c r="D57" s="1">
        <v>2413.7554835336859</v>
      </c>
      <c r="E57" s="1">
        <v>2390.1481670607336</v>
      </c>
      <c r="F57" s="1">
        <v>2247.7145245613142</v>
      </c>
      <c r="G57" s="1">
        <v>2236.2596487460441</v>
      </c>
    </row>
    <row r="58" spans="1:7" x14ac:dyDescent="0.25">
      <c r="A58" s="5" t="s">
        <v>47</v>
      </c>
      <c r="B58" s="1">
        <v>440.60780254144959</v>
      </c>
      <c r="C58" s="1">
        <v>456.58226294187887</v>
      </c>
      <c r="D58" s="1">
        <v>454.87268271519412</v>
      </c>
      <c r="E58" s="1">
        <v>463.54275866618883</v>
      </c>
      <c r="F58" s="1">
        <v>458.22071963845576</v>
      </c>
      <c r="G58" s="1">
        <v>469.34598780544559</v>
      </c>
    </row>
    <row r="59" spans="1:7" x14ac:dyDescent="0.25">
      <c r="A59" s="3" t="s">
        <v>6</v>
      </c>
      <c r="B59" s="1">
        <v>4951586.86798611</v>
      </c>
      <c r="C59" s="1">
        <v>5074450.9962126398</v>
      </c>
      <c r="D59" s="1">
        <v>5045612.4450768605</v>
      </c>
      <c r="E59" s="1">
        <v>4995692.434624996</v>
      </c>
      <c r="F59" s="1">
        <v>5071528.9548739744</v>
      </c>
      <c r="G59" s="1">
        <v>5059943.4529791148</v>
      </c>
    </row>
    <row r="60" spans="1:7" x14ac:dyDescent="0.25">
      <c r="A60" s="4" t="s">
        <v>10</v>
      </c>
      <c r="B60" s="1">
        <v>4951586.86798611</v>
      </c>
      <c r="C60" s="1">
        <v>5074450.9962126398</v>
      </c>
      <c r="D60" s="1">
        <v>5045612.4450768605</v>
      </c>
      <c r="E60" s="1">
        <v>4995692.434624996</v>
      </c>
      <c r="F60" s="1">
        <v>5071528.9548739744</v>
      </c>
      <c r="G60" s="1">
        <v>5059943.4529791148</v>
      </c>
    </row>
    <row r="61" spans="1:7" x14ac:dyDescent="0.25">
      <c r="A61" s="5" t="s">
        <v>17</v>
      </c>
      <c r="B61" s="1">
        <v>4951586.86798611</v>
      </c>
      <c r="C61" s="1">
        <v>5074450.9962126398</v>
      </c>
      <c r="D61" s="1">
        <v>5045612.4450768605</v>
      </c>
      <c r="E61" s="1">
        <v>4995692.434624996</v>
      </c>
      <c r="F61" s="1">
        <v>5071528.9548739744</v>
      </c>
      <c r="G61" s="1">
        <v>5059943.4529791148</v>
      </c>
    </row>
    <row r="62" spans="1:7" x14ac:dyDescent="0.25">
      <c r="A62" s="3" t="s">
        <v>7</v>
      </c>
      <c r="B62" s="1">
        <v>18.620810694338189</v>
      </c>
      <c r="C62" s="1">
        <v>19.924182992750261</v>
      </c>
      <c r="D62" s="1">
        <v>19.334727494884302</v>
      </c>
      <c r="E62" s="1">
        <v>19.31460359096992</v>
      </c>
      <c r="F62" s="1">
        <v>19.013699945679299</v>
      </c>
      <c r="G62" s="1">
        <v>19.087202406035939</v>
      </c>
    </row>
    <row r="63" spans="1:7" x14ac:dyDescent="0.25">
      <c r="A63" s="4" t="s">
        <v>10</v>
      </c>
      <c r="B63" s="1">
        <v>9.6162215789349332</v>
      </c>
      <c r="C63" s="1">
        <v>9.7868324958471185</v>
      </c>
      <c r="D63" s="1">
        <v>9.8443756101541968</v>
      </c>
      <c r="E63" s="1">
        <v>9.7368717112483196</v>
      </c>
      <c r="F63" s="1">
        <v>9.8647290883735508</v>
      </c>
      <c r="G63" s="1">
        <v>9.8872727635146536</v>
      </c>
    </row>
    <row r="64" spans="1:7" x14ac:dyDescent="0.25">
      <c r="A64" s="5" t="s">
        <v>17</v>
      </c>
      <c r="B64" s="1">
        <v>9.6162215789349332</v>
      </c>
      <c r="C64" s="1">
        <v>9.7868324958471185</v>
      </c>
      <c r="D64" s="1">
        <v>9.8443756101541968</v>
      </c>
      <c r="E64" s="1">
        <v>9.7368717112483196</v>
      </c>
      <c r="F64" s="1">
        <v>9.8647290883735508</v>
      </c>
      <c r="G64" s="1">
        <v>9.8872727635146536</v>
      </c>
    </row>
    <row r="65" spans="1:7" x14ac:dyDescent="0.25">
      <c r="A65" s="4" t="s">
        <v>9</v>
      </c>
      <c r="B65" s="1">
        <v>1.1312099999999998</v>
      </c>
      <c r="C65" s="1">
        <v>1.9496699999999998</v>
      </c>
      <c r="D65" s="1">
        <v>1.1894</v>
      </c>
      <c r="E65" s="1">
        <v>1.1141999999999999</v>
      </c>
      <c r="F65" s="1">
        <v>0.94972593148735229</v>
      </c>
      <c r="G65" s="1">
        <v>0.94372593148735229</v>
      </c>
    </row>
    <row r="66" spans="1:7" x14ac:dyDescent="0.25">
      <c r="A66" s="5" t="s">
        <v>20</v>
      </c>
      <c r="B66" s="1">
        <v>1.1312099999999998</v>
      </c>
      <c r="C66" s="1">
        <v>1.9496699999999998</v>
      </c>
      <c r="D66" s="1">
        <v>1.1894</v>
      </c>
      <c r="E66" s="1">
        <v>1.1141999999999999</v>
      </c>
      <c r="F66" s="1">
        <v>0.94972593148735229</v>
      </c>
      <c r="G66" s="1">
        <v>0.94372593148735229</v>
      </c>
    </row>
    <row r="67" spans="1:7" x14ac:dyDescent="0.25">
      <c r="A67" s="4" t="s">
        <v>36</v>
      </c>
      <c r="B67" s="1">
        <v>5.2974502849461143</v>
      </c>
      <c r="C67" s="1">
        <v>5.6015416884459981</v>
      </c>
      <c r="D67" s="1">
        <v>5.6727090717586739</v>
      </c>
      <c r="E67" s="1">
        <v>5.7916292560644571</v>
      </c>
      <c r="F67" s="1">
        <v>5.496031702961254</v>
      </c>
      <c r="G67" s="1">
        <v>5.5092334396053619</v>
      </c>
    </row>
    <row r="68" spans="1:7" x14ac:dyDescent="0.25">
      <c r="A68" s="5" t="s">
        <v>39</v>
      </c>
      <c r="B68" s="1">
        <v>5.2974502849461143</v>
      </c>
      <c r="C68" s="1">
        <v>5.6015416884459981</v>
      </c>
      <c r="D68" s="1">
        <v>5.6727090717586739</v>
      </c>
      <c r="E68" s="1">
        <v>5.7916292560644571</v>
      </c>
      <c r="F68" s="1">
        <v>5.496031702961254</v>
      </c>
      <c r="G68" s="1">
        <v>5.5092334396053619</v>
      </c>
    </row>
    <row r="69" spans="1:7" x14ac:dyDescent="0.25">
      <c r="A69" s="4" t="s">
        <v>12</v>
      </c>
      <c r="B69" s="1">
        <v>2.5759288304571433</v>
      </c>
      <c r="C69" s="1">
        <v>2.5861388084571431</v>
      </c>
      <c r="D69" s="1">
        <v>2.6282428129714286</v>
      </c>
      <c r="E69" s="1">
        <v>2.6719026236571426</v>
      </c>
      <c r="F69" s="1">
        <v>2.7032132228571424</v>
      </c>
      <c r="G69" s="1">
        <v>2.7469702714285713</v>
      </c>
    </row>
    <row r="70" spans="1:7" x14ac:dyDescent="0.25">
      <c r="A70" s="5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5" t="s">
        <v>15</v>
      </c>
      <c r="B71" s="1">
        <v>0.24805112759999998</v>
      </c>
      <c r="C71" s="1">
        <v>0.24903430559999998</v>
      </c>
      <c r="D71" s="1">
        <v>0.25308874440000001</v>
      </c>
      <c r="E71" s="1">
        <v>0.25729300079999995</v>
      </c>
      <c r="F71" s="1">
        <v>0.26030807999999994</v>
      </c>
      <c r="G71" s="1">
        <v>0.26452169999999997</v>
      </c>
    </row>
    <row r="72" spans="1:7" x14ac:dyDescent="0.25">
      <c r="A72" s="5" t="s">
        <v>16</v>
      </c>
      <c r="B72" s="1">
        <v>2.3278777028571431</v>
      </c>
      <c r="C72" s="1">
        <v>2.3371045028571431</v>
      </c>
      <c r="D72" s="1">
        <v>2.3751540685714287</v>
      </c>
      <c r="E72" s="1">
        <v>2.4146096228571428</v>
      </c>
      <c r="F72" s="1">
        <v>2.4429051428571427</v>
      </c>
      <c r="G72" s="1">
        <v>2.4824485714285713</v>
      </c>
    </row>
    <row r="73" spans="1:7" x14ac:dyDescent="0.25">
      <c r="A73" s="3" t="s">
        <v>8</v>
      </c>
      <c r="B73" s="1">
        <v>5464776.876832149</v>
      </c>
      <c r="C73" s="1">
        <v>5589730.0353654092</v>
      </c>
      <c r="D73" s="1">
        <v>5562576.1296870681</v>
      </c>
      <c r="E73" s="1">
        <v>5494891.7356346836</v>
      </c>
      <c r="F73" s="1">
        <v>5564635.8357616756</v>
      </c>
      <c r="G73" s="1">
        <v>5556218.9605818111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T63"/>
  <sheetViews>
    <sheetView tabSelected="1" topLeftCell="A16" zoomScale="110" zoomScaleNormal="110" workbookViewId="0">
      <selection activeCell="I67" sqref="I67"/>
    </sheetView>
  </sheetViews>
  <sheetFormatPr defaultRowHeight="15" x14ac:dyDescent="0.25"/>
  <cols>
    <col min="1" max="1" width="9.140625" style="7"/>
    <col min="2" max="2" width="23.28515625" customWidth="1"/>
    <col min="3" max="3" width="13.42578125" style="7" bestFit="1" customWidth="1"/>
    <col min="4" max="4" width="12" style="7" bestFit="1" customWidth="1"/>
    <col min="5" max="6" width="13.42578125" style="7" bestFit="1" customWidth="1"/>
    <col min="7" max="7" width="12" style="7" bestFit="1" customWidth="1"/>
    <col min="8" max="9" width="13.42578125" style="7" bestFit="1" customWidth="1"/>
    <col min="10" max="10" width="12" style="7" bestFit="1" customWidth="1"/>
    <col min="11" max="12" width="13.42578125" style="7" bestFit="1" customWidth="1"/>
    <col min="13" max="13" width="12" style="7" bestFit="1" customWidth="1"/>
    <col min="14" max="14" width="13.42578125" style="7" bestFit="1" customWidth="1"/>
    <col min="15" max="15" width="14.7109375" style="7" bestFit="1" customWidth="1"/>
    <col min="16" max="16" width="13.140625" style="7" bestFit="1" customWidth="1"/>
    <col min="17" max="18" width="13.42578125" style="7" bestFit="1" customWidth="1"/>
    <col min="19" max="19" width="12" bestFit="1" customWidth="1"/>
    <col min="20" max="20" width="13.42578125" style="7" bestFit="1" customWidth="1"/>
  </cols>
  <sheetData>
    <row r="1" spans="1:20" x14ac:dyDescent="0.25">
      <c r="C1" s="33">
        <v>2012</v>
      </c>
      <c r="D1" s="33"/>
      <c r="E1" s="11"/>
      <c r="F1" s="33">
        <v>2013</v>
      </c>
      <c r="G1" s="33"/>
      <c r="H1" s="11"/>
      <c r="I1" s="33">
        <v>2014</v>
      </c>
      <c r="J1" s="33"/>
      <c r="K1" s="11"/>
      <c r="L1" s="8">
        <v>2015</v>
      </c>
      <c r="M1" s="8"/>
      <c r="N1" s="11"/>
      <c r="O1" s="33">
        <v>2016</v>
      </c>
      <c r="P1" s="33"/>
      <c r="Q1" s="11"/>
      <c r="R1" s="33">
        <v>2017</v>
      </c>
      <c r="S1" s="33"/>
      <c r="T1" s="11"/>
    </row>
    <row r="2" spans="1:20" x14ac:dyDescent="0.25">
      <c r="B2" s="7"/>
      <c r="C2" s="11" t="s">
        <v>33</v>
      </c>
      <c r="D2" s="11" t="s">
        <v>34</v>
      </c>
      <c r="E2" s="21" t="s">
        <v>35</v>
      </c>
      <c r="F2" s="11" t="s">
        <v>33</v>
      </c>
      <c r="G2" s="11" t="s">
        <v>34</v>
      </c>
      <c r="H2" s="21" t="s">
        <v>35</v>
      </c>
      <c r="I2" s="11" t="s">
        <v>33</v>
      </c>
      <c r="J2" s="11" t="s">
        <v>34</v>
      </c>
      <c r="K2" s="21" t="s">
        <v>35</v>
      </c>
      <c r="L2" s="11" t="s">
        <v>33</v>
      </c>
      <c r="M2" s="11" t="s">
        <v>34</v>
      </c>
      <c r="N2" s="21" t="s">
        <v>35</v>
      </c>
      <c r="O2" s="11" t="s">
        <v>33</v>
      </c>
      <c r="P2" s="11" t="s">
        <v>34</v>
      </c>
      <c r="Q2" s="21" t="s">
        <v>35</v>
      </c>
      <c r="R2" s="8" t="s">
        <v>33</v>
      </c>
      <c r="S2" s="8" t="s">
        <v>34</v>
      </c>
      <c r="T2" s="21" t="s">
        <v>35</v>
      </c>
    </row>
    <row r="3" spans="1:20" s="25" customFormat="1" x14ac:dyDescent="0.25">
      <c r="A3" s="9" t="s">
        <v>1</v>
      </c>
      <c r="B3" s="17" t="s">
        <v>9</v>
      </c>
      <c r="C3" s="26">
        <v>2.6700000000000002E-2</v>
      </c>
      <c r="D3" s="30">
        <f>SUM(D4)</f>
        <v>2.6700000000000002E-2</v>
      </c>
      <c r="E3" s="27">
        <f>C3-D3</f>
        <v>0</v>
      </c>
      <c r="F3" s="26">
        <v>3.299509590725716E-2</v>
      </c>
      <c r="G3" s="30">
        <f>SUM(G4)</f>
        <v>3.299509590725716E-2</v>
      </c>
      <c r="H3" s="27">
        <f>F3-G3</f>
        <v>0</v>
      </c>
      <c r="I3" s="26">
        <v>3.0804766118268122E-2</v>
      </c>
      <c r="J3" s="30">
        <f>SUM(J4)</f>
        <v>3.0804766118268122E-2</v>
      </c>
      <c r="K3" s="27">
        <f>I3-J3</f>
        <v>0</v>
      </c>
      <c r="L3" s="26">
        <v>2.949136909671711E-2</v>
      </c>
      <c r="M3" s="30">
        <f>SUM(M4)</f>
        <v>2.949136909671711E-2</v>
      </c>
      <c r="N3" s="27">
        <f>L3-M3</f>
        <v>0</v>
      </c>
      <c r="O3" s="26">
        <v>3.2862196679711957E-2</v>
      </c>
      <c r="P3" s="30">
        <f>SUM(P4)</f>
        <v>3.2862196679711957E-2</v>
      </c>
      <c r="Q3" s="27">
        <f>O3-P3</f>
        <v>0</v>
      </c>
      <c r="R3" s="28">
        <v>3.3096696266205837E-2</v>
      </c>
      <c r="S3" s="30">
        <f>SUM(S4)</f>
        <v>3.3096696266205837E-2</v>
      </c>
      <c r="T3" s="27">
        <f>R3-S3</f>
        <v>0</v>
      </c>
    </row>
    <row r="4" spans="1:20" s="10" customFormat="1" x14ac:dyDescent="0.25">
      <c r="A4" s="16"/>
      <c r="B4" s="18" t="s">
        <v>19</v>
      </c>
      <c r="C4" s="15">
        <v>2.6700000000000002E-2</v>
      </c>
      <c r="D4" s="13">
        <f>'[1]2C Summary'!$R$53</f>
        <v>2.6700000000000002E-2</v>
      </c>
      <c r="E4" s="22">
        <f t="shared" ref="E4:E63" si="0">C4-D4</f>
        <v>0</v>
      </c>
      <c r="F4" s="15">
        <v>3.299509590725716E-2</v>
      </c>
      <c r="G4" s="14">
        <f>'[1]2C Summary'!$S$53</f>
        <v>3.299509590725716E-2</v>
      </c>
      <c r="H4" s="22">
        <f t="shared" ref="H4:H63" si="1">F4-G4</f>
        <v>0</v>
      </c>
      <c r="I4" s="15">
        <v>3.0804766118268122E-2</v>
      </c>
      <c r="J4" s="14">
        <f>'[1]2C Summary'!$T$53</f>
        <v>3.0804766118268122E-2</v>
      </c>
      <c r="K4" s="22">
        <f t="shared" ref="K4:K63" si="2">I4-J4</f>
        <v>0</v>
      </c>
      <c r="L4" s="15">
        <v>2.949136909671711E-2</v>
      </c>
      <c r="M4" s="14">
        <f>'[1]2C Summary'!$U$53</f>
        <v>2.949136909671711E-2</v>
      </c>
      <c r="N4" s="22">
        <f t="shared" ref="N4:N63" si="3">L4-M4</f>
        <v>0</v>
      </c>
      <c r="O4" s="15">
        <v>3.2862196679711957E-2</v>
      </c>
      <c r="P4" s="14">
        <f>'[1]2C Summary'!$V$53</f>
        <v>3.2862196679711957E-2</v>
      </c>
      <c r="Q4" s="22">
        <f t="shared" ref="Q4:Q62" si="4">O4-P4</f>
        <v>0</v>
      </c>
      <c r="R4" s="12">
        <v>3.3096696266205837E-2</v>
      </c>
      <c r="S4" s="14">
        <f>'[1]2C Summary'!$W$53</f>
        <v>3.3096696266205837E-2</v>
      </c>
      <c r="T4" s="22">
        <f t="shared" ref="T4:T63" si="5">R4-S4</f>
        <v>0</v>
      </c>
    </row>
    <row r="5" spans="1:20" x14ac:dyDescent="0.25">
      <c r="A5" s="9" t="s">
        <v>2</v>
      </c>
      <c r="B5" s="17" t="s">
        <v>9</v>
      </c>
      <c r="C5" s="15">
        <v>0.26669999999999999</v>
      </c>
      <c r="D5" s="13">
        <f>SUM(D6)</f>
        <v>0.26669999999999999</v>
      </c>
      <c r="E5" s="22">
        <f t="shared" si="0"/>
        <v>0</v>
      </c>
      <c r="F5" s="15">
        <v>0.32958022765788325</v>
      </c>
      <c r="G5" s="13">
        <f>SUM(G6)</f>
        <v>0.32958022765788325</v>
      </c>
      <c r="H5" s="22">
        <f t="shared" si="1"/>
        <v>0</v>
      </c>
      <c r="I5" s="15">
        <v>0.30770154021506019</v>
      </c>
      <c r="J5" s="13">
        <f>SUM(J6)</f>
        <v>0.30770154021506019</v>
      </c>
      <c r="K5" s="22">
        <f t="shared" si="2"/>
        <v>0</v>
      </c>
      <c r="L5" s="15">
        <v>0.2945823272694551</v>
      </c>
      <c r="M5" s="13">
        <f>SUM(M6)</f>
        <v>0.2945823272694551</v>
      </c>
      <c r="N5" s="22">
        <f t="shared" si="3"/>
        <v>0</v>
      </c>
      <c r="O5" s="15">
        <v>0.32825272863217936</v>
      </c>
      <c r="P5" s="13">
        <f>SUM(P6)</f>
        <v>0.32825272863217936</v>
      </c>
      <c r="Q5" s="22">
        <f t="shared" si="4"/>
        <v>0</v>
      </c>
      <c r="R5" s="12">
        <v>0.33059508967030365</v>
      </c>
      <c r="S5" s="13">
        <f>SUM(S6)</f>
        <v>0.33059508967030365</v>
      </c>
      <c r="T5" s="22">
        <f t="shared" si="5"/>
        <v>0</v>
      </c>
    </row>
    <row r="6" spans="1:20" s="10" customFormat="1" x14ac:dyDescent="0.25">
      <c r="A6" s="16"/>
      <c r="B6" s="18" t="s">
        <v>19</v>
      </c>
      <c r="C6" s="15">
        <v>0.26669999999999999</v>
      </c>
      <c r="D6" s="14">
        <f>'[1]2C Summary'!$R$44</f>
        <v>0.26669999999999999</v>
      </c>
      <c r="E6" s="22">
        <f t="shared" si="0"/>
        <v>0</v>
      </c>
      <c r="F6" s="15">
        <v>0.32958022765788325</v>
      </c>
      <c r="G6" s="14">
        <f>'[1]2C Summary'!$S$44</f>
        <v>0.32958022765788325</v>
      </c>
      <c r="H6" s="22">
        <f t="shared" si="1"/>
        <v>0</v>
      </c>
      <c r="I6" s="15">
        <v>0.30770154021506019</v>
      </c>
      <c r="J6" s="14">
        <f>'[1]2C Summary'!$T$44</f>
        <v>0.30770154021506019</v>
      </c>
      <c r="K6" s="22">
        <f t="shared" si="2"/>
        <v>0</v>
      </c>
      <c r="L6" s="15">
        <v>0.2945823272694551</v>
      </c>
      <c r="M6" s="14">
        <f>'[1]2C Summary'!$U$44</f>
        <v>0.2945823272694551</v>
      </c>
      <c r="N6" s="22">
        <f t="shared" si="3"/>
        <v>0</v>
      </c>
      <c r="O6" s="15">
        <v>0.32825272863217936</v>
      </c>
      <c r="P6" s="14">
        <f>'[1]2C Summary'!$V$44</f>
        <v>0.32825272863217936</v>
      </c>
      <c r="Q6" s="22">
        <f t="shared" si="4"/>
        <v>0</v>
      </c>
      <c r="R6" s="12">
        <v>0.33059508967030365</v>
      </c>
      <c r="S6" s="14">
        <f>'[1]2C Summary'!$W$47</f>
        <v>0.33059508967030365</v>
      </c>
      <c r="T6" s="22">
        <f t="shared" si="5"/>
        <v>0</v>
      </c>
    </row>
    <row r="7" spans="1:20" s="25" customFormat="1" x14ac:dyDescent="0.25">
      <c r="A7" s="9" t="s">
        <v>3</v>
      </c>
      <c r="B7" s="17" t="s">
        <v>10</v>
      </c>
      <c r="C7" s="26">
        <v>205.53863562548341</v>
      </c>
      <c r="D7" s="26">
        <f>SUM(D8:D9)</f>
        <v>205.53863562548341</v>
      </c>
      <c r="E7" s="27">
        <f t="shared" si="0"/>
        <v>0</v>
      </c>
      <c r="F7" s="26">
        <v>206.7529408073363</v>
      </c>
      <c r="G7" s="26">
        <f>SUM(G8:G9)</f>
        <v>206.7529408073363</v>
      </c>
      <c r="H7" s="27">
        <f t="shared" si="1"/>
        <v>0</v>
      </c>
      <c r="I7" s="26">
        <v>208.13819642047719</v>
      </c>
      <c r="J7" s="26">
        <f>SUM(J8:J9)</f>
        <v>208.13819642047719</v>
      </c>
      <c r="K7" s="27">
        <f t="shared" si="2"/>
        <v>0</v>
      </c>
      <c r="L7" s="26">
        <v>206.11235830961616</v>
      </c>
      <c r="M7" s="26">
        <f>SUM(M8:M9)</f>
        <v>206.11235830961616</v>
      </c>
      <c r="N7" s="27">
        <f t="shared" si="3"/>
        <v>0</v>
      </c>
      <c r="O7" s="26">
        <v>205.70686755513884</v>
      </c>
      <c r="P7" s="26">
        <f>SUM(P8:P9)</f>
        <v>205.70686755513884</v>
      </c>
      <c r="Q7" s="27">
        <f t="shared" si="4"/>
        <v>0</v>
      </c>
      <c r="R7" s="26">
        <v>207.00260725951466</v>
      </c>
      <c r="S7" s="26">
        <f>SUM(S8:S9)</f>
        <v>207.00260725951466</v>
      </c>
      <c r="T7" s="27">
        <f t="shared" si="5"/>
        <v>0</v>
      </c>
    </row>
    <row r="8" spans="1:20" x14ac:dyDescent="0.25">
      <c r="B8" s="19" t="s">
        <v>17</v>
      </c>
      <c r="C8" s="15">
        <v>26.958568320199401</v>
      </c>
      <c r="D8" s="15">
        <f>SUM('[2]1A1 Energy Industries'!$R$89:$R$101)+ '[2]1A2 Manufacturing Construction'!$R$71+SUM('[2]1A3 Transport'!$R$112:$R$129)+SUM('[2]1A4 Other Sectors'!$R$134:$R$155)+SUM('[2]1A5 Non-Specified'!$R$43:$R$46)</f>
        <v>26.95856832019938</v>
      </c>
      <c r="E8" s="22">
        <f t="shared" si="0"/>
        <v>0</v>
      </c>
      <c r="F8" s="15">
        <v>26.875847909640395</v>
      </c>
      <c r="G8" s="15">
        <f>SUM('[2]1A1 Energy Industries'!$S$89:$S$101)+ '[2]1A2 Manufacturing Construction'!$S$71+SUM('[2]1A3 Transport'!$S$112:$S$129)+SUM('[2]1A4 Other Sectors'!$S$134:$S$155)+SUM('[2]1A5 Non-Specified'!$S$43:$S$46)</f>
        <v>26.875847909640395</v>
      </c>
      <c r="H8" s="22">
        <f t="shared" si="1"/>
        <v>0</v>
      </c>
      <c r="I8" s="15">
        <v>27.143060467876737</v>
      </c>
      <c r="J8" s="15">
        <f>SUM('[2]1A1 Energy Industries'!$T$89:$T$101)+ '[2]1A2 Manufacturing Construction'!$T$71+SUM('[2]1A3 Transport'!$T$112:$T$129)+SUM('[2]1A4 Other Sectors'!$T$134:$T$155)+SUM('[2]1A5 Non-Specified'!$T$43:$T$46)</f>
        <v>27.143060467876737</v>
      </c>
      <c r="K8" s="22">
        <f t="shared" si="2"/>
        <v>0</v>
      </c>
      <c r="L8" s="15">
        <v>27.25552707575817</v>
      </c>
      <c r="M8" s="15">
        <f>SUM('[2]1A1 Energy Industries'!$U$89:$U$101)+ '[2]1A2 Manufacturing Construction'!$U$71+SUM('[2]1A3 Transport'!$U$112:$U$129)+SUM('[2]1A4 Other Sectors'!$U$134:$U$155)+SUM('[2]1A5 Non-Specified'!$U$43:$U$46)</f>
        <v>27.25552707575817</v>
      </c>
      <c r="N8" s="22">
        <f t="shared" si="3"/>
        <v>0</v>
      </c>
      <c r="O8" s="15">
        <v>27.261166221805507</v>
      </c>
      <c r="P8" s="15">
        <f>SUM('[2]1A1 Energy Industries'!$V$89:$V$101)+ '[2]1A2 Manufacturing Construction'!$V$71+SUM('[2]1A3 Transport'!$V$112:$V$129)+SUM('[2]1A4 Other Sectors'!$V$134:$V$155)+SUM('[2]1A5 Non-Specified'!$V$43:$V$46)</f>
        <v>27.261166221805503</v>
      </c>
      <c r="Q8" s="22">
        <f t="shared" si="4"/>
        <v>0</v>
      </c>
      <c r="R8" s="15">
        <v>27.415730759514641</v>
      </c>
      <c r="S8" s="15">
        <f>SUM('[2]1A1 Energy Industries'!$W$89:$W$101)+ '[2]1A2 Manufacturing Construction'!$W$71+SUM('[2]1A3 Transport'!$W$112:$W$129)+SUM('[2]1A4 Other Sectors'!$W$134:$W$155)+SUM('[2]1A5 Non-Specified'!$W$43:$W$46)</f>
        <v>27.415730759514648</v>
      </c>
      <c r="T8" s="22">
        <f t="shared" si="5"/>
        <v>0</v>
      </c>
    </row>
    <row r="9" spans="1:20" x14ac:dyDescent="0.25">
      <c r="B9" s="19" t="s">
        <v>18</v>
      </c>
      <c r="C9" s="15">
        <v>178.58006730528402</v>
      </c>
      <c r="D9" s="15">
        <f>'[2]1B1 Solid Fuels'!$R$32+'[2]1B1 Solid Fuels'!$R$33+'[2]1B1 Solid Fuels'!$R$36+'[2]1B1 Solid Fuels'!$R$37+'[2]1B3 Other Emissions'!$R$29+'[2]1B3 Other Emissions'!$R$30</f>
        <v>178.58006730528402</v>
      </c>
      <c r="E9" s="22">
        <f t="shared" si="0"/>
        <v>0</v>
      </c>
      <c r="F9" s="15">
        <v>179.87709289769592</v>
      </c>
      <c r="G9" s="15">
        <f>'[2]1B1 Solid Fuels'!$S$32+'[2]1B1 Solid Fuels'!$S$33+'[2]1B1 Solid Fuels'!$S$36+'[2]1B1 Solid Fuels'!$S$37+'[2]1B3 Other Emissions'!$S$29+'[2]1B3 Other Emissions'!$S$30</f>
        <v>179.87709289769592</v>
      </c>
      <c r="H9" s="22">
        <f t="shared" si="1"/>
        <v>0</v>
      </c>
      <c r="I9" s="15">
        <v>180.99513595260046</v>
      </c>
      <c r="J9" s="15">
        <f>'[2]1B1 Solid Fuels'!$T$32+'[2]1B1 Solid Fuels'!$T$33+'[2]1B1 Solid Fuels'!$T$36+'[2]1B1 Solid Fuels'!$T$37+'[2]1B3 Other Emissions'!$T$29+'[2]1B3 Other Emissions'!$T$30</f>
        <v>180.99513595260046</v>
      </c>
      <c r="K9" s="22">
        <f t="shared" si="2"/>
        <v>0</v>
      </c>
      <c r="L9" s="15">
        <v>178.85683123385797</v>
      </c>
      <c r="M9" s="15">
        <f>'[2]1B1 Solid Fuels'!$U$32+'[2]1B1 Solid Fuels'!$U$33+'[2]1B1 Solid Fuels'!$U$36+'[2]1B1 Solid Fuels'!$U$37+'[2]1B3 Other Emissions'!$U$29+'[2]1B3 Other Emissions'!$U$30</f>
        <v>178.85683123385797</v>
      </c>
      <c r="N9" s="22">
        <f t="shared" si="3"/>
        <v>0</v>
      </c>
      <c r="O9" s="15">
        <v>178.44570133333335</v>
      </c>
      <c r="P9" s="15">
        <f>'[2]1B1 Solid Fuels'!$V$32+'[2]1B1 Solid Fuels'!$V$33+'[2]1B1 Solid Fuels'!$V$36+'[2]1B1 Solid Fuels'!$V$37+'[2]1B3 Other Emissions'!$V$29+'[2]1B3 Other Emissions'!$V$30</f>
        <v>178.44570133333335</v>
      </c>
      <c r="Q9" s="22">
        <f t="shared" si="4"/>
        <v>0</v>
      </c>
      <c r="R9" s="15">
        <v>179.58687650000002</v>
      </c>
      <c r="S9" s="15">
        <f>'[2]1B1 Solid Fuels'!$W$32+'[2]1B1 Solid Fuels'!$W$33+'[2]1B1 Solid Fuels'!$W$36+'[2]1B1 Solid Fuels'!$W$37+'[2]1B3 Other Emissions'!$W$29+'[2]1B3 Other Emissions'!$W$30</f>
        <v>179.58687650000002</v>
      </c>
      <c r="T9" s="22">
        <f t="shared" si="5"/>
        <v>0</v>
      </c>
    </row>
    <row r="10" spans="1:20" x14ac:dyDescent="0.25">
      <c r="B10" s="17" t="s">
        <v>9</v>
      </c>
      <c r="C10" s="15">
        <v>3.1977888000000001</v>
      </c>
      <c r="D10" s="15">
        <f>SUM(D11:D12)</f>
        <v>3.1977888000000001</v>
      </c>
      <c r="E10" s="22">
        <f t="shared" si="0"/>
        <v>0</v>
      </c>
      <c r="F10" s="15">
        <v>3.5852742788000005</v>
      </c>
      <c r="G10" s="15">
        <f>SUM(G11:G12)</f>
        <v>3.5852742788000005</v>
      </c>
      <c r="H10" s="22">
        <f t="shared" si="1"/>
        <v>0</v>
      </c>
      <c r="I10" s="15">
        <v>3.4533515658160536</v>
      </c>
      <c r="J10" s="15">
        <f>SUM(J11:J12)</f>
        <v>3.4533515658160536</v>
      </c>
      <c r="K10" s="22">
        <f t="shared" si="2"/>
        <v>0</v>
      </c>
      <c r="L10" s="15">
        <v>4.3370986201255759</v>
      </c>
      <c r="M10" s="15">
        <f>SUM(M11:M12)</f>
        <v>4.3370986201255759</v>
      </c>
      <c r="N10" s="22">
        <f t="shared" si="3"/>
        <v>0</v>
      </c>
      <c r="O10" s="15">
        <v>3.7208585268517682</v>
      </c>
      <c r="P10" s="15">
        <f>SUM(P11:P12)</f>
        <v>3.7208585268517682</v>
      </c>
      <c r="Q10" s="22">
        <f t="shared" si="4"/>
        <v>0</v>
      </c>
      <c r="R10" s="12">
        <v>8.1111133180517729</v>
      </c>
      <c r="S10" s="15">
        <f>SUM(S11:S12)</f>
        <v>8.1111133180517729</v>
      </c>
      <c r="T10" s="22">
        <f t="shared" si="5"/>
        <v>0</v>
      </c>
    </row>
    <row r="11" spans="1:20" x14ac:dyDescent="0.25">
      <c r="B11" s="5" t="s">
        <v>20</v>
      </c>
      <c r="C11" s="12">
        <v>3.0510888</v>
      </c>
      <c r="D11" s="15">
        <f>'[1]2B Summary'!$R$31</f>
        <v>3.0510888</v>
      </c>
      <c r="E11" s="22">
        <f t="shared" si="0"/>
        <v>0</v>
      </c>
      <c r="F11" s="12">
        <v>3.4660742788000003</v>
      </c>
      <c r="G11" s="15">
        <f>'[1]2B Summary'!$S$31</f>
        <v>3.4660742788000003</v>
      </c>
      <c r="H11" s="22">
        <f t="shared" si="1"/>
        <v>0</v>
      </c>
      <c r="I11" s="12">
        <v>3.3090115658160535</v>
      </c>
      <c r="J11" s="15">
        <f>'[1]2B Summary'!$T$31</f>
        <v>3.3090115658160535</v>
      </c>
      <c r="K11" s="22">
        <f t="shared" si="2"/>
        <v>0</v>
      </c>
      <c r="L11" s="12">
        <v>4.1479786201255759</v>
      </c>
      <c r="M11" s="15">
        <f>'[1]2B Summary'!$U$31</f>
        <v>4.1479786201255759</v>
      </c>
      <c r="N11" s="22">
        <f t="shared" si="3"/>
        <v>0</v>
      </c>
      <c r="O11" s="12">
        <v>3.5690085348517684</v>
      </c>
      <c r="P11" s="15">
        <f>'[1]2B Summary'!$V$31</f>
        <v>3.5690085348517684</v>
      </c>
      <c r="Q11" s="22">
        <f t="shared" si="4"/>
        <v>0</v>
      </c>
      <c r="R11" s="12">
        <v>7.9649138060517721</v>
      </c>
      <c r="S11" s="12">
        <f>'[1]2B Summary'!$W$31</f>
        <v>7.9649138060517721</v>
      </c>
      <c r="T11" s="22">
        <f t="shared" si="5"/>
        <v>0</v>
      </c>
    </row>
    <row r="12" spans="1:20" x14ac:dyDescent="0.25">
      <c r="B12" s="5" t="s">
        <v>19</v>
      </c>
      <c r="C12" s="12">
        <v>0.1467</v>
      </c>
      <c r="D12" s="15">
        <f>'[1]2C Summary'!$R$25</f>
        <v>0.1467</v>
      </c>
      <c r="E12" s="22">
        <f t="shared" si="0"/>
        <v>0</v>
      </c>
      <c r="F12" s="12">
        <v>0.1192</v>
      </c>
      <c r="G12" s="15">
        <f>'[1]2C Summary'!$S$25</f>
        <v>0.1192</v>
      </c>
      <c r="H12" s="22">
        <f t="shared" si="1"/>
        <v>0</v>
      </c>
      <c r="I12" s="12">
        <v>0.14434</v>
      </c>
      <c r="J12" s="15">
        <f>'[1]2C Summary'!$T$25</f>
        <v>0.14434</v>
      </c>
      <c r="K12" s="22">
        <f t="shared" si="2"/>
        <v>0</v>
      </c>
      <c r="L12" s="12">
        <v>0.18912000000000001</v>
      </c>
      <c r="M12" s="15">
        <f>'[1]2C Summary'!$U$25</f>
        <v>0.18912000000000001</v>
      </c>
      <c r="N12" s="22">
        <f t="shared" si="3"/>
        <v>0</v>
      </c>
      <c r="O12" s="12">
        <v>0.15184999199999999</v>
      </c>
      <c r="P12" s="15">
        <f>'[1]2C Summary'!$V$25</f>
        <v>0.15184999199999999</v>
      </c>
      <c r="Q12" s="22">
        <f t="shared" si="4"/>
        <v>0</v>
      </c>
      <c r="R12" s="12">
        <v>0.146199512</v>
      </c>
      <c r="S12" s="12">
        <f>'[1]2C Summary'!$W$25</f>
        <v>0.146199512</v>
      </c>
      <c r="T12" s="22">
        <f t="shared" si="5"/>
        <v>0</v>
      </c>
    </row>
    <row r="13" spans="1:20" s="25" customFormat="1" x14ac:dyDescent="0.25">
      <c r="A13" s="20"/>
      <c r="B13" s="6" t="s">
        <v>36</v>
      </c>
      <c r="C13" s="23">
        <v>1291.595909081022</v>
      </c>
      <c r="D13" s="20">
        <f>SUM(D14:D15)</f>
        <v>1291.595909081022</v>
      </c>
      <c r="E13" s="27">
        <f t="shared" si="0"/>
        <v>0</v>
      </c>
      <c r="F13" s="23">
        <v>1344.7468611254812</v>
      </c>
      <c r="G13" s="20">
        <f>SUM(G14:G15)</f>
        <v>1344.7468611254812</v>
      </c>
      <c r="H13" s="27">
        <f t="shared" si="1"/>
        <v>0</v>
      </c>
      <c r="I13" s="23">
        <v>1337.8914267586151</v>
      </c>
      <c r="J13" s="20">
        <f>SUM(J14:J15)</f>
        <v>1337.8914267586151</v>
      </c>
      <c r="K13" s="27">
        <f t="shared" si="2"/>
        <v>0</v>
      </c>
      <c r="L13" s="23">
        <v>1331.87566380053</v>
      </c>
      <c r="M13" s="20">
        <f>SUM(M14:M15)</f>
        <v>1331.87566380053</v>
      </c>
      <c r="N13" s="27">
        <f t="shared" si="3"/>
        <v>0</v>
      </c>
      <c r="O13" s="23">
        <v>1275.6999275921607</v>
      </c>
      <c r="P13" s="20">
        <f>SUM(P14:P15)</f>
        <v>1275.6999275921607</v>
      </c>
      <c r="Q13" s="27">
        <f t="shared" si="4"/>
        <v>0</v>
      </c>
      <c r="R13" s="23">
        <v>1259.6870986488109</v>
      </c>
      <c r="S13" s="20">
        <f>SUM(S14:S15)</f>
        <v>1259.6870986488109</v>
      </c>
      <c r="T13" s="27">
        <f t="shared" si="5"/>
        <v>0</v>
      </c>
    </row>
    <row r="14" spans="1:20" x14ac:dyDescent="0.25">
      <c r="B14" s="5" t="s">
        <v>49</v>
      </c>
      <c r="C14" s="1">
        <v>1256.1606791237637</v>
      </c>
      <c r="D14" s="24">
        <f>'[3]3A Summary'!$AC$6</f>
        <v>1256.1606791237637</v>
      </c>
      <c r="E14" s="22">
        <f t="shared" si="0"/>
        <v>0</v>
      </c>
      <c r="F14" s="1">
        <v>1308.6373477121626</v>
      </c>
      <c r="G14" s="24">
        <f>'[3]3A Summary'!$AD$6</f>
        <v>1308.6373477121626</v>
      </c>
      <c r="H14" s="22">
        <f t="shared" si="1"/>
        <v>0</v>
      </c>
      <c r="I14" s="1">
        <v>1302.4583929237597</v>
      </c>
      <c r="J14" s="24">
        <f>'[3]3A Summary'!$AE$6</f>
        <v>1302.4583929237597</v>
      </c>
      <c r="K14" s="22">
        <f t="shared" si="2"/>
        <v>0</v>
      </c>
      <c r="L14" s="1">
        <v>1296.7858120770834</v>
      </c>
      <c r="M14" s="24">
        <f>'[3]3A Summary'!$AF$6</f>
        <v>1296.7858120770834</v>
      </c>
      <c r="N14" s="22">
        <f t="shared" si="3"/>
        <v>0</v>
      </c>
      <c r="O14" s="1">
        <v>1240.5720196557284</v>
      </c>
      <c r="P14" s="24">
        <f>'[3]3A Summary'!$AG$6</f>
        <v>1240.5720196557284</v>
      </c>
      <c r="Q14" s="22">
        <f t="shared" si="4"/>
        <v>0</v>
      </c>
      <c r="R14" s="1">
        <v>1224.2323826104489</v>
      </c>
      <c r="S14" s="24">
        <f>'[3]3A Summary'!$AH$6</f>
        <v>1224.2323826104489</v>
      </c>
      <c r="T14" s="22">
        <f t="shared" si="5"/>
        <v>0</v>
      </c>
    </row>
    <row r="15" spans="1:20" x14ac:dyDescent="0.25">
      <c r="B15" s="5" t="s">
        <v>40</v>
      </c>
      <c r="C15" s="1">
        <v>35.435229957258258</v>
      </c>
      <c r="D15" s="24">
        <f>'[3]3A Summary'!$AC$19</f>
        <v>35.435229957258258</v>
      </c>
      <c r="E15" s="22">
        <f t="shared" si="0"/>
        <v>0</v>
      </c>
      <c r="F15" s="1">
        <v>36.109513413318538</v>
      </c>
      <c r="G15" s="24">
        <f>'[3]3A Summary'!$AD$19</f>
        <v>36.109513413318538</v>
      </c>
      <c r="H15" s="22">
        <f t="shared" si="1"/>
        <v>0</v>
      </c>
      <c r="I15" s="1">
        <v>35.433033834855365</v>
      </c>
      <c r="J15" s="15">
        <f>'[3]3A Summary'!$AE$19</f>
        <v>35.433033834855365</v>
      </c>
      <c r="K15" s="22">
        <f t="shared" si="2"/>
        <v>0</v>
      </c>
      <c r="L15" s="1">
        <v>35.089851723446557</v>
      </c>
      <c r="M15" s="15">
        <f>'[3]3A Summary'!$AF$19</f>
        <v>35.089851723446557</v>
      </c>
      <c r="N15" s="22">
        <f t="shared" si="3"/>
        <v>0</v>
      </c>
      <c r="O15" s="1">
        <v>35.127907936432379</v>
      </c>
      <c r="P15" s="15">
        <f>'[3]3A Summary'!$AG$19</f>
        <v>35.127907936432379</v>
      </c>
      <c r="Q15" s="22">
        <f t="shared" si="4"/>
        <v>0</v>
      </c>
      <c r="R15" s="1">
        <v>35.454716038361916</v>
      </c>
      <c r="S15" s="12">
        <f>'[3]3A Summary'!$AH$19</f>
        <v>35.454716038361916</v>
      </c>
      <c r="T15" s="22">
        <f t="shared" si="5"/>
        <v>0</v>
      </c>
    </row>
    <row r="16" spans="1:20" x14ac:dyDescent="0.25">
      <c r="A16" s="9"/>
      <c r="B16" s="6" t="s">
        <v>11</v>
      </c>
      <c r="C16" s="15">
        <v>666.60230380589996</v>
      </c>
      <c r="D16" s="15">
        <f>SUM(D17)</f>
        <v>666.60230380589996</v>
      </c>
      <c r="E16" s="22">
        <f t="shared" si="0"/>
        <v>0</v>
      </c>
      <c r="F16" s="15">
        <v>666.60230380589996</v>
      </c>
      <c r="G16" s="15">
        <f>SUM(G17)</f>
        <v>666.60230380589996</v>
      </c>
      <c r="H16" s="22">
        <f t="shared" si="1"/>
        <v>0</v>
      </c>
      <c r="I16" s="15">
        <v>666.60230380589996</v>
      </c>
      <c r="J16" s="15">
        <f>SUM(J17)</f>
        <v>666.60230380589996</v>
      </c>
      <c r="K16" s="22">
        <f t="shared" si="2"/>
        <v>0</v>
      </c>
      <c r="L16" s="15">
        <v>666.60230380589996</v>
      </c>
      <c r="M16" s="15">
        <f>SUM(M17)</f>
        <v>666.60230380589996</v>
      </c>
      <c r="N16" s="22">
        <f t="shared" si="3"/>
        <v>0</v>
      </c>
      <c r="O16" s="15">
        <v>666.60230380589996</v>
      </c>
      <c r="P16" s="15">
        <f>SUM(P17)</f>
        <v>666.60230380589996</v>
      </c>
      <c r="Q16" s="22">
        <f t="shared" si="4"/>
        <v>0</v>
      </c>
      <c r="R16" s="15">
        <v>666.60230380589996</v>
      </c>
      <c r="S16" s="15">
        <f>SUM(S17)</f>
        <v>666.60230380589996</v>
      </c>
      <c r="T16" s="22">
        <f t="shared" si="5"/>
        <v>0</v>
      </c>
    </row>
    <row r="17" spans="1:20" x14ac:dyDescent="0.25">
      <c r="B17" s="5" t="s">
        <v>13</v>
      </c>
      <c r="C17" s="15">
        <v>666.60230380589996</v>
      </c>
      <c r="D17" s="15">
        <f>[4]Summary!$AB$173</f>
        <v>666.60230380589996</v>
      </c>
      <c r="E17" s="22">
        <f t="shared" si="0"/>
        <v>0</v>
      </c>
      <c r="F17" s="15">
        <v>666.60230380589996</v>
      </c>
      <c r="G17" s="15">
        <f>[4]Summary!$AC$173</f>
        <v>666.60230380589996</v>
      </c>
      <c r="H17" s="22">
        <f t="shared" si="1"/>
        <v>0</v>
      </c>
      <c r="I17" s="15">
        <v>666.60230380589996</v>
      </c>
      <c r="J17" s="15">
        <f>[4]Summary!$AD$173</f>
        <v>666.60230380589996</v>
      </c>
      <c r="K17" s="22">
        <f t="shared" si="2"/>
        <v>0</v>
      </c>
      <c r="L17" s="15">
        <v>666.60230380589996</v>
      </c>
      <c r="M17" s="15">
        <f>[4]Summary!$AE$173</f>
        <v>666.60230380589996</v>
      </c>
      <c r="N17" s="22">
        <f t="shared" si="3"/>
        <v>0</v>
      </c>
      <c r="O17" s="15">
        <v>666.60230380589996</v>
      </c>
      <c r="P17" s="15">
        <f>[4]Summary!$AF$173</f>
        <v>666.60230380589996</v>
      </c>
      <c r="Q17" s="22">
        <f t="shared" si="4"/>
        <v>0</v>
      </c>
      <c r="R17" s="15">
        <v>666.60230380589996</v>
      </c>
      <c r="S17" s="12">
        <f>[4]Summary!$AG$173</f>
        <v>666.60230380589996</v>
      </c>
      <c r="T17" s="22">
        <f t="shared" si="5"/>
        <v>0</v>
      </c>
    </row>
    <row r="18" spans="1:20" x14ac:dyDescent="0.25">
      <c r="B18" s="6" t="s">
        <v>12</v>
      </c>
      <c r="C18" s="15">
        <v>863.79054599478491</v>
      </c>
      <c r="D18" s="15">
        <f>SUM(D19:D22)</f>
        <v>863.79054599478491</v>
      </c>
      <c r="E18" s="22">
        <f t="shared" si="0"/>
        <v>0</v>
      </c>
      <c r="F18" s="15">
        <v>883.64882355888403</v>
      </c>
      <c r="G18" s="15">
        <f>SUM(G19:G22)</f>
        <v>883.64882355888403</v>
      </c>
      <c r="H18" s="22">
        <f t="shared" si="1"/>
        <v>0</v>
      </c>
      <c r="I18" s="15">
        <v>905.9044397240973</v>
      </c>
      <c r="J18" s="15">
        <f>SUM(J19:J22)</f>
        <v>905.9044397240973</v>
      </c>
      <c r="K18" s="22">
        <f t="shared" si="2"/>
        <v>0</v>
      </c>
      <c r="L18" s="15">
        <v>927.87789513252164</v>
      </c>
      <c r="M18" s="15">
        <f>SUM(M19:M22)</f>
        <v>927.87789513252164</v>
      </c>
      <c r="N18" s="22">
        <f t="shared" si="3"/>
        <v>0</v>
      </c>
      <c r="O18" s="15">
        <v>948.67693912901359</v>
      </c>
      <c r="P18" s="15">
        <f>SUM(P19:P22)</f>
        <v>948.67693912901359</v>
      </c>
      <c r="Q18" s="22">
        <f t="shared" si="4"/>
        <v>0</v>
      </c>
      <c r="R18" s="15">
        <v>969.52016944066929</v>
      </c>
      <c r="S18" s="15">
        <f>SUM(S19:S22)</f>
        <v>969.52016944066929</v>
      </c>
      <c r="T18" s="22">
        <f t="shared" si="5"/>
        <v>0</v>
      </c>
    </row>
    <row r="19" spans="1:20" x14ac:dyDescent="0.25">
      <c r="B19" s="5">
        <v>0</v>
      </c>
      <c r="C19" s="15">
        <v>0</v>
      </c>
      <c r="D19" s="15"/>
      <c r="E19" s="22">
        <f t="shared" si="0"/>
        <v>0</v>
      </c>
      <c r="F19" s="15">
        <v>0</v>
      </c>
      <c r="G19" s="15"/>
      <c r="H19" s="22">
        <f t="shared" si="1"/>
        <v>0</v>
      </c>
      <c r="I19" s="15">
        <v>0</v>
      </c>
      <c r="J19" s="15"/>
      <c r="K19" s="22">
        <f t="shared" si="2"/>
        <v>0</v>
      </c>
      <c r="L19" s="15">
        <v>0</v>
      </c>
      <c r="M19" s="15"/>
      <c r="N19" s="22">
        <f t="shared" si="3"/>
        <v>0</v>
      </c>
      <c r="O19" s="15">
        <v>0</v>
      </c>
      <c r="P19" s="15"/>
      <c r="Q19" s="22">
        <f t="shared" si="4"/>
        <v>0</v>
      </c>
      <c r="R19" s="15">
        <v>0</v>
      </c>
      <c r="S19" s="12"/>
      <c r="T19" s="22">
        <f t="shared" si="5"/>
        <v>0</v>
      </c>
    </row>
    <row r="20" spans="1:20" x14ac:dyDescent="0.25">
      <c r="B20" s="5" t="s">
        <v>14</v>
      </c>
      <c r="C20" s="15">
        <v>730.09788437669772</v>
      </c>
      <c r="D20" s="15">
        <f>'[5]Waste Summary'!$R$4</f>
        <v>730.09788437669772</v>
      </c>
      <c r="E20" s="22">
        <f t="shared" si="0"/>
        <v>0</v>
      </c>
      <c r="F20" s="15">
        <v>749.42625633248088</v>
      </c>
      <c r="G20" s="15">
        <f>'[5]Waste Summary'!$S$4</f>
        <v>749.42625633248088</v>
      </c>
      <c r="H20" s="22">
        <f t="shared" si="1"/>
        <v>0</v>
      </c>
      <c r="I20" s="15">
        <v>769.49664270340054</v>
      </c>
      <c r="J20" s="15">
        <f>'[5]Waste Summary'!$T$4</f>
        <v>769.49664270340054</v>
      </c>
      <c r="K20" s="22">
        <f t="shared" si="2"/>
        <v>0</v>
      </c>
      <c r="L20" s="15">
        <v>789.20412079626408</v>
      </c>
      <c r="M20" s="15">
        <f>'[5]Waste Summary'!$U$4</f>
        <v>789.20412079626408</v>
      </c>
      <c r="N20" s="22">
        <f t="shared" si="3"/>
        <v>0</v>
      </c>
      <c r="O20" s="15">
        <v>808.37812092725358</v>
      </c>
      <c r="P20" s="15">
        <f>'[5]Waste Summary'!$V$4</f>
        <v>808.37812092725358</v>
      </c>
      <c r="Q20" s="22">
        <f t="shared" si="4"/>
        <v>0</v>
      </c>
      <c r="R20" s="15">
        <v>826.95032720326924</v>
      </c>
      <c r="S20" s="12">
        <f>'[5]Waste Summary'!$W$4</f>
        <v>826.95032720326924</v>
      </c>
      <c r="T20" s="22">
        <f t="shared" si="5"/>
        <v>0</v>
      </c>
    </row>
    <row r="21" spans="1:20" x14ac:dyDescent="0.25">
      <c r="B21" s="5" t="s">
        <v>15</v>
      </c>
      <c r="C21" s="15">
        <v>10.748882196</v>
      </c>
      <c r="D21" s="15">
        <f>'[5]Waste Summary'!$R$6</f>
        <v>10.748882196</v>
      </c>
      <c r="E21" s="22">
        <f t="shared" si="0"/>
        <v>0</v>
      </c>
      <c r="F21" s="15">
        <v>10.791486575999999</v>
      </c>
      <c r="G21" s="15">
        <f>'[5]Waste Summary'!$S$6</f>
        <v>10.791486575999999</v>
      </c>
      <c r="H21" s="22">
        <f t="shared" si="1"/>
        <v>0</v>
      </c>
      <c r="I21" s="15">
        <v>10.967178923999999</v>
      </c>
      <c r="J21" s="15">
        <f>'[5]Waste Summary'!$T$6</f>
        <v>10.967178923999999</v>
      </c>
      <c r="K21" s="22">
        <f t="shared" si="2"/>
        <v>0</v>
      </c>
      <c r="L21" s="15">
        <v>11.149363367999998</v>
      </c>
      <c r="M21" s="15">
        <f>'[5]Waste Summary'!$U$6</f>
        <v>11.149363367999998</v>
      </c>
      <c r="N21" s="22">
        <f t="shared" si="3"/>
        <v>0</v>
      </c>
      <c r="O21" s="15">
        <v>11.280016799999997</v>
      </c>
      <c r="P21" s="15">
        <f>'[5]Waste Summary'!$V$6</f>
        <v>11.280016799999997</v>
      </c>
      <c r="Q21" s="22">
        <f t="shared" si="4"/>
        <v>0</v>
      </c>
      <c r="R21" s="15">
        <v>11.462606999999998</v>
      </c>
      <c r="S21" s="12">
        <f>'[5]Waste Summary'!$W$6</f>
        <v>11.462606999999998</v>
      </c>
      <c r="T21" s="22">
        <f t="shared" si="5"/>
        <v>0</v>
      </c>
    </row>
    <row r="22" spans="1:20" x14ac:dyDescent="0.25">
      <c r="B22" s="5" t="s">
        <v>16</v>
      </c>
      <c r="C22" s="15">
        <v>122.94377942208722</v>
      </c>
      <c r="D22" s="15">
        <f>'[5]Waste Summary'!$R$8</f>
        <v>122.94377942208722</v>
      </c>
      <c r="E22" s="22">
        <f t="shared" si="0"/>
        <v>0</v>
      </c>
      <c r="F22" s="15">
        <v>123.4310806504032</v>
      </c>
      <c r="G22" s="15">
        <f>'[5]Waste Summary'!$S$8</f>
        <v>123.4310806504032</v>
      </c>
      <c r="H22" s="22">
        <f t="shared" si="1"/>
        <v>0</v>
      </c>
      <c r="I22" s="15">
        <v>125.4406180966968</v>
      </c>
      <c r="J22" s="15">
        <f>'[5]Waste Summary'!$T$8</f>
        <v>125.4406180966968</v>
      </c>
      <c r="K22" s="22">
        <f t="shared" si="2"/>
        <v>0</v>
      </c>
      <c r="L22" s="15">
        <v>127.52441096825761</v>
      </c>
      <c r="M22" s="15">
        <f>'[5]Waste Summary'!$U$8</f>
        <v>127.52441096825761</v>
      </c>
      <c r="N22" s="22">
        <f t="shared" si="3"/>
        <v>0</v>
      </c>
      <c r="O22" s="15">
        <v>129.01880140175999</v>
      </c>
      <c r="P22" s="15">
        <f>'[5]Waste Summary'!$V$8</f>
        <v>129.01880140175999</v>
      </c>
      <c r="Q22" s="22">
        <f t="shared" si="4"/>
        <v>0</v>
      </c>
      <c r="R22" s="15">
        <v>131.1072352374</v>
      </c>
      <c r="S22" s="12">
        <f>'[5]Waste Summary'!$W$8</f>
        <v>131.1072352374</v>
      </c>
      <c r="T22" s="22">
        <f t="shared" si="5"/>
        <v>0</v>
      </c>
    </row>
    <row r="23" spans="1:20" s="25" customFormat="1" x14ac:dyDescent="0.25">
      <c r="A23" s="20" t="s">
        <v>4</v>
      </c>
      <c r="B23" s="6" t="s">
        <v>10</v>
      </c>
      <c r="C23" s="26">
        <v>467796.83639747323</v>
      </c>
      <c r="D23" s="26">
        <f>SUM(D24:D25)</f>
        <v>442222.94675730314</v>
      </c>
      <c r="E23" s="27">
        <f>C23-D23</f>
        <v>25573.889640170091</v>
      </c>
      <c r="F23" s="26">
        <v>477163.05920056324</v>
      </c>
      <c r="G23" s="26">
        <f>SUM(G24:G25)</f>
        <v>454799.62959056336</v>
      </c>
      <c r="H23" s="27">
        <f t="shared" si="1"/>
        <v>22363.429609999876</v>
      </c>
      <c r="I23" s="26">
        <v>472858.16867842001</v>
      </c>
      <c r="J23" s="26">
        <f>SUM(J24:J25)</f>
        <v>450867.75085341994</v>
      </c>
      <c r="K23" s="27">
        <f t="shared" si="2"/>
        <v>21990.41782500007</v>
      </c>
      <c r="L23" s="26">
        <v>466395.93507554138</v>
      </c>
      <c r="M23" s="26">
        <f>SUM(M24:M25)</f>
        <v>444594.62503554131</v>
      </c>
      <c r="N23" s="27">
        <f t="shared" si="3"/>
        <v>21801.310040000069</v>
      </c>
      <c r="O23" s="26">
        <v>473536.27184431936</v>
      </c>
      <c r="P23" s="26">
        <f>SUM(P24:P25)</f>
        <v>452046.73961931933</v>
      </c>
      <c r="Q23" s="27">
        <f t="shared" si="4"/>
        <v>21489.532225000032</v>
      </c>
      <c r="R23" s="26">
        <v>472516.76341546327</v>
      </c>
      <c r="S23" s="26">
        <f>SUM(S24:S25)</f>
        <v>451308.23806546337</v>
      </c>
      <c r="T23" s="27">
        <f t="shared" si="5"/>
        <v>21208.525349999894</v>
      </c>
    </row>
    <row r="24" spans="1:20" x14ac:dyDescent="0.25">
      <c r="B24" s="5" t="s">
        <v>17</v>
      </c>
      <c r="C24" s="15">
        <v>441997.77807570447</v>
      </c>
      <c r="D24" s="15">
        <f>'[2]1A Summary'!$R$37</f>
        <v>416423.88843553438</v>
      </c>
      <c r="E24" s="31">
        <f>C24-D24</f>
        <v>25573.889640170091</v>
      </c>
      <c r="F24" s="15">
        <v>450963.59269176715</v>
      </c>
      <c r="G24" s="15">
        <f>'[2]1A Summary'!$S$37</f>
        <v>428600.16308176727</v>
      </c>
      <c r="H24" s="31">
        <f t="shared" si="1"/>
        <v>22363.429609999876</v>
      </c>
      <c r="I24" s="15">
        <v>447086.7774281124</v>
      </c>
      <c r="J24" s="15">
        <f>'[2]1A Summary'!$T$37</f>
        <v>425096.35960311233</v>
      </c>
      <c r="K24" s="31">
        <f t="shared" si="2"/>
        <v>21990.41782500007</v>
      </c>
      <c r="L24" s="15">
        <v>441075.84989715426</v>
      </c>
      <c r="M24" s="15">
        <f>'[2]1A Summary'!$U$37</f>
        <v>419274.53985715419</v>
      </c>
      <c r="N24" s="31">
        <f t="shared" si="3"/>
        <v>21801.310040000069</v>
      </c>
      <c r="O24" s="15">
        <v>448014.24094395683</v>
      </c>
      <c r="P24" s="32">
        <f>'[2]1A Summary'!$V$37</f>
        <v>426524.7087189568</v>
      </c>
      <c r="Q24" s="31">
        <f t="shared" si="4"/>
        <v>21489.532225000032</v>
      </c>
      <c r="R24" s="15">
        <v>446107.6791457783</v>
      </c>
      <c r="S24" s="32">
        <f>'[2]1A Summary'!$W$37</f>
        <v>424899.1537957784</v>
      </c>
      <c r="T24" s="31">
        <f t="shared" si="5"/>
        <v>21208.525349999894</v>
      </c>
    </row>
    <row r="25" spans="1:20" x14ac:dyDescent="0.25">
      <c r="B25" s="5" t="s">
        <v>18</v>
      </c>
      <c r="C25" s="15">
        <v>25799.058321768742</v>
      </c>
      <c r="D25" s="15">
        <f>'[2]1B Summary'!$R$14</f>
        <v>25799.058321768742</v>
      </c>
      <c r="E25" s="22">
        <f t="shared" si="0"/>
        <v>0</v>
      </c>
      <c r="F25" s="15">
        <v>26199.466508796118</v>
      </c>
      <c r="G25" s="15">
        <f>'[2]1B Summary'!$S$14</f>
        <v>26199.466508796118</v>
      </c>
      <c r="H25" s="22">
        <f t="shared" si="1"/>
        <v>0</v>
      </c>
      <c r="I25" s="15">
        <v>25771.391250307599</v>
      </c>
      <c r="J25" s="15">
        <f>'[2]1B Summary'!$T$14</f>
        <v>25771.391250307599</v>
      </c>
      <c r="K25" s="22">
        <f t="shared" si="2"/>
        <v>0</v>
      </c>
      <c r="L25" s="15">
        <v>25320.085178387137</v>
      </c>
      <c r="M25" s="15">
        <f>'[2]1B Summary'!$U$14</f>
        <v>25320.085178387137</v>
      </c>
      <c r="N25" s="22">
        <f t="shared" si="3"/>
        <v>0</v>
      </c>
      <c r="O25" s="15">
        <v>25522.030900362548</v>
      </c>
      <c r="P25" s="15">
        <f>'[2]1B Summary'!$V$14</f>
        <v>25522.030900362548</v>
      </c>
      <c r="Q25" s="22">
        <f t="shared" si="4"/>
        <v>0</v>
      </c>
      <c r="R25" s="15">
        <v>26409.084269685001</v>
      </c>
      <c r="S25" s="15">
        <f>'[2]1B Summary'!$W$14</f>
        <v>26409.084269685001</v>
      </c>
      <c r="T25" s="22">
        <f t="shared" si="5"/>
        <v>0</v>
      </c>
    </row>
    <row r="26" spans="1:20" s="25" customFormat="1" x14ac:dyDescent="0.25">
      <c r="A26" s="20"/>
      <c r="B26" s="6" t="s">
        <v>9</v>
      </c>
      <c r="C26" s="28">
        <v>34030.320089613801</v>
      </c>
      <c r="D26" s="26">
        <f>SUM(D27:D30)</f>
        <v>34030.320089613801</v>
      </c>
      <c r="E26" s="27">
        <f t="shared" si="0"/>
        <v>0</v>
      </c>
      <c r="F26" s="28">
        <v>35370.769991865949</v>
      </c>
      <c r="G26" s="26">
        <f>SUM(G27:G30)</f>
        <v>35370.769991865949</v>
      </c>
      <c r="H26" s="27">
        <f t="shared" si="1"/>
        <v>0</v>
      </c>
      <c r="I26" s="28">
        <v>36088.07073637563</v>
      </c>
      <c r="J26" s="26">
        <f>SUM(J27:J30)</f>
        <v>36088.07073637563</v>
      </c>
      <c r="K26" s="27">
        <f t="shared" si="2"/>
        <v>0</v>
      </c>
      <c r="L26" s="28">
        <v>35777.588380137087</v>
      </c>
      <c r="M26" s="26">
        <f>SUM(M27:M30)</f>
        <v>35777.588380137087</v>
      </c>
      <c r="N26" s="27">
        <f t="shared" si="3"/>
        <v>0</v>
      </c>
      <c r="O26" s="28">
        <v>35941.713312793901</v>
      </c>
      <c r="P26" s="26">
        <f>SUM(P27:P30)</f>
        <v>35941.713312793901</v>
      </c>
      <c r="Q26" s="27">
        <f t="shared" si="4"/>
        <v>0</v>
      </c>
      <c r="R26" s="28">
        <v>36298.703933281016</v>
      </c>
      <c r="S26" s="26">
        <f>SUM(S27:S30)</f>
        <v>36298.703933281016</v>
      </c>
      <c r="T26" s="27">
        <f t="shared" si="5"/>
        <v>0</v>
      </c>
    </row>
    <row r="27" spans="1:20" x14ac:dyDescent="0.25">
      <c r="B27" s="5" t="s">
        <v>21</v>
      </c>
      <c r="C27" s="12">
        <v>5457.2451988416005</v>
      </c>
      <c r="D27" s="15">
        <f>'[1]2A Summary'!$R$4</f>
        <v>5457.2451988416005</v>
      </c>
      <c r="E27" s="22">
        <f t="shared" si="0"/>
        <v>0</v>
      </c>
      <c r="F27" s="12">
        <v>5688.3723988416004</v>
      </c>
      <c r="G27" s="15">
        <f>'[1]2A Summary'!$S$4</f>
        <v>5688.3723988416004</v>
      </c>
      <c r="H27" s="22">
        <f t="shared" si="1"/>
        <v>0</v>
      </c>
      <c r="I27" s="12">
        <v>5770.0734488416001</v>
      </c>
      <c r="J27" s="15">
        <f>'[1]2A Summary'!$T$4</f>
        <v>5770.0734488416001</v>
      </c>
      <c r="K27" s="22">
        <f t="shared" si="2"/>
        <v>0</v>
      </c>
      <c r="L27" s="12">
        <v>6178.5199588415999</v>
      </c>
      <c r="M27" s="15">
        <f>'[1]2A Summary'!$U$4</f>
        <v>6178.5199588415999</v>
      </c>
      <c r="N27" s="22">
        <f t="shared" si="3"/>
        <v>0</v>
      </c>
      <c r="O27" s="12">
        <v>6396.8310951691174</v>
      </c>
      <c r="P27" s="15">
        <f>'[1]2A Summary'!$V$4</f>
        <v>6396.8310951691174</v>
      </c>
      <c r="Q27" s="22">
        <f t="shared" si="4"/>
        <v>0</v>
      </c>
      <c r="R27" s="12">
        <v>6462.0556479787492</v>
      </c>
      <c r="S27" s="12">
        <f>'[1]2A Summary'!$W$4</f>
        <v>6462.0556479787492</v>
      </c>
      <c r="T27" s="22">
        <f t="shared" si="5"/>
        <v>0</v>
      </c>
    </row>
    <row r="28" spans="1:20" x14ac:dyDescent="0.25">
      <c r="B28" s="5" t="s">
        <v>20</v>
      </c>
      <c r="C28" s="12">
        <v>516.53808000000004</v>
      </c>
      <c r="D28" s="15">
        <f>'[1]2B Summary'!$R$18</f>
        <v>516.53808000000004</v>
      </c>
      <c r="E28" s="22">
        <f t="shared" si="0"/>
        <v>0</v>
      </c>
      <c r="F28" s="12">
        <v>474.96662760000004</v>
      </c>
      <c r="G28" s="15">
        <f>'[1]2B Summary'!$S$18</f>
        <v>474.96662760000004</v>
      </c>
      <c r="H28" s="22">
        <f t="shared" si="1"/>
        <v>0</v>
      </c>
      <c r="I28" s="12">
        <v>489.42202738875653</v>
      </c>
      <c r="J28" s="15">
        <f>'[1]2B Summary'!$T$18</f>
        <v>489.42202738875653</v>
      </c>
      <c r="K28" s="22">
        <f t="shared" si="2"/>
        <v>0</v>
      </c>
      <c r="L28" s="12">
        <v>568.99747763505832</v>
      </c>
      <c r="M28" s="15">
        <f>'[1]2B Summary'!$U$18</f>
        <v>568.99747763505832</v>
      </c>
      <c r="N28" s="22">
        <f t="shared" si="3"/>
        <v>0</v>
      </c>
      <c r="O28" s="12">
        <v>599.51652860058846</v>
      </c>
      <c r="P28" s="15">
        <f>'[1]2B Summary'!$V$18</f>
        <v>599.51652860058846</v>
      </c>
      <c r="Q28" s="22">
        <f t="shared" si="4"/>
        <v>0</v>
      </c>
      <c r="R28" s="12">
        <v>523.86041380777033</v>
      </c>
      <c r="S28" s="12">
        <f>'[1]2B Summary'!$W$18</f>
        <v>523.86041380777033</v>
      </c>
      <c r="T28" s="22">
        <f t="shared" si="5"/>
        <v>0</v>
      </c>
    </row>
    <row r="29" spans="1:20" x14ac:dyDescent="0.25">
      <c r="B29" s="5" t="s">
        <v>19</v>
      </c>
      <c r="C29" s="12">
        <v>27802.659900000002</v>
      </c>
      <c r="D29" s="15">
        <f>'[1]2C Summary'!$R$15</f>
        <v>27802.659900000002</v>
      </c>
      <c r="E29" s="22">
        <f t="shared" si="0"/>
        <v>0</v>
      </c>
      <c r="F29" s="12">
        <v>28935.724850055351</v>
      </c>
      <c r="G29" s="15">
        <f>'[1]2C Summary'!$S$15</f>
        <v>28935.724850055351</v>
      </c>
      <c r="H29" s="22">
        <f t="shared" si="1"/>
        <v>0</v>
      </c>
      <c r="I29" s="12">
        <v>29555.796877015415</v>
      </c>
      <c r="J29" s="15">
        <f>'[1]2C Summary'!$T$15</f>
        <v>29555.796877015415</v>
      </c>
      <c r="K29" s="22">
        <f t="shared" si="2"/>
        <v>0</v>
      </c>
      <c r="L29" s="12">
        <v>28756.284670927627</v>
      </c>
      <c r="M29" s="15">
        <f>'[1]2C Summary'!$U$15</f>
        <v>28756.284670927627</v>
      </c>
      <c r="N29" s="22">
        <f t="shared" si="3"/>
        <v>0</v>
      </c>
      <c r="O29" s="12">
        <v>28670.628361197898</v>
      </c>
      <c r="P29" s="15">
        <f>'[1]2C Summary'!$V$15</f>
        <v>28670.628361197898</v>
      </c>
      <c r="Q29" s="22">
        <f t="shared" si="4"/>
        <v>0</v>
      </c>
      <c r="R29" s="12">
        <v>29037.150045352562</v>
      </c>
      <c r="S29" s="12">
        <f>'[1]2C Summary'!$W$15</f>
        <v>29037.150045352562</v>
      </c>
      <c r="T29" s="22">
        <f t="shared" si="5"/>
        <v>0</v>
      </c>
    </row>
    <row r="30" spans="1:20" x14ac:dyDescent="0.25">
      <c r="B30" s="5" t="s">
        <v>22</v>
      </c>
      <c r="C30" s="12">
        <v>253.87691077219299</v>
      </c>
      <c r="D30" s="15">
        <f>'[1]2D Summary'!$R$4</f>
        <v>253.87691077219299</v>
      </c>
      <c r="E30" s="22">
        <f t="shared" si="0"/>
        <v>0</v>
      </c>
      <c r="F30" s="12">
        <v>271.70611536899781</v>
      </c>
      <c r="G30" s="15">
        <f>'[1]2D Summary'!$S$4</f>
        <v>271.70611536899781</v>
      </c>
      <c r="H30" s="22">
        <f t="shared" si="1"/>
        <v>0</v>
      </c>
      <c r="I30" s="12">
        <v>272.77838312986057</v>
      </c>
      <c r="J30" s="15">
        <f>'[1]2D Summary'!$T$4</f>
        <v>272.77838312986057</v>
      </c>
      <c r="K30" s="22">
        <f t="shared" si="2"/>
        <v>0</v>
      </c>
      <c r="L30" s="12">
        <v>273.78627273280614</v>
      </c>
      <c r="M30" s="15">
        <f>'[1]2D Summary'!$U$4</f>
        <v>273.78627273280614</v>
      </c>
      <c r="N30" s="22">
        <f t="shared" si="3"/>
        <v>0</v>
      </c>
      <c r="O30" s="12">
        <v>274.73732782629685</v>
      </c>
      <c r="P30" s="15">
        <f>'[1]2D Summary'!$V$4</f>
        <v>274.73732782629685</v>
      </c>
      <c r="Q30" s="22">
        <f t="shared" si="4"/>
        <v>0</v>
      </c>
      <c r="R30" s="12">
        <v>275.63782614194014</v>
      </c>
      <c r="S30" s="12">
        <f>'[1]2D Summary'!$W$4</f>
        <v>275.63782614194014</v>
      </c>
      <c r="T30" s="22">
        <f t="shared" si="5"/>
        <v>0</v>
      </c>
    </row>
    <row r="31" spans="1:20" x14ac:dyDescent="0.25">
      <c r="B31" s="6" t="s">
        <v>11</v>
      </c>
      <c r="C31" s="15">
        <v>-18026.988875930634</v>
      </c>
      <c r="D31" s="15">
        <f>SUM(D32:D38)</f>
        <v>-18026.988875930634</v>
      </c>
      <c r="E31" s="22">
        <f t="shared" si="0"/>
        <v>0</v>
      </c>
      <c r="F31" s="15">
        <v>-28568.251872957298</v>
      </c>
      <c r="G31" s="15">
        <f>SUM(G32:G38)</f>
        <v>-28568.251872957298</v>
      </c>
      <c r="H31" s="22">
        <f t="shared" si="1"/>
        <v>0</v>
      </c>
      <c r="I31" s="15">
        <v>-23365.75196444965</v>
      </c>
      <c r="J31" s="15">
        <f>SUM(J32:J38)</f>
        <v>-23365.75196444965</v>
      </c>
      <c r="K31" s="22">
        <f t="shared" si="2"/>
        <v>0</v>
      </c>
      <c r="L31" s="15">
        <v>-33790.237733020222</v>
      </c>
      <c r="M31" s="15">
        <f>SUM(M32:M38)</f>
        <v>-33790.237733020222</v>
      </c>
      <c r="N31" s="22">
        <f t="shared" si="3"/>
        <v>0</v>
      </c>
      <c r="O31" s="15">
        <v>-45336.508928924122</v>
      </c>
      <c r="P31" s="15">
        <f>SUM(P32:P38)</f>
        <v>-45336.508928924122</v>
      </c>
      <c r="Q31" s="22">
        <f t="shared" si="4"/>
        <v>0</v>
      </c>
      <c r="R31" s="15">
        <v>-42412.837637589058</v>
      </c>
      <c r="S31" s="15">
        <f>SUM(S32:S38)</f>
        <v>-42412.837637589058</v>
      </c>
      <c r="T31" s="22">
        <f t="shared" si="5"/>
        <v>0</v>
      </c>
    </row>
    <row r="32" spans="1:20" x14ac:dyDescent="0.25">
      <c r="B32" s="5" t="s">
        <v>24</v>
      </c>
      <c r="C32" s="15">
        <v>653.60804889259214</v>
      </c>
      <c r="D32" s="15">
        <f>[4]Summary!$AB$60</f>
        <v>653.60804889259214</v>
      </c>
      <c r="E32" s="22">
        <f t="shared" si="0"/>
        <v>0</v>
      </c>
      <c r="F32" s="15">
        <v>-5244.8686290540018</v>
      </c>
      <c r="G32" s="15">
        <f>[4]Summary!$AC$60</f>
        <v>-5244.8686290540018</v>
      </c>
      <c r="H32" s="22">
        <f t="shared" si="1"/>
        <v>0</v>
      </c>
      <c r="I32" s="15">
        <v>-1280.7198960736664</v>
      </c>
      <c r="J32" s="15">
        <f>[4]Summary!$AD$60</f>
        <v>-1280.7198960736664</v>
      </c>
      <c r="K32" s="22">
        <f t="shared" si="2"/>
        <v>0</v>
      </c>
      <c r="L32" s="15">
        <v>-8724.5263777112432</v>
      </c>
      <c r="M32" s="15">
        <f>[4]Summary!$AE$60</f>
        <v>-8724.5263777112432</v>
      </c>
      <c r="N32" s="22">
        <f t="shared" si="3"/>
        <v>0</v>
      </c>
      <c r="O32" s="15">
        <v>-17931.664503504366</v>
      </c>
      <c r="P32" s="15">
        <f>[4]Summary!$AF$60</f>
        <v>-17931.664503504366</v>
      </c>
      <c r="Q32" s="22">
        <f t="shared" si="4"/>
        <v>0</v>
      </c>
      <c r="R32" s="15">
        <v>-14093.578905177959</v>
      </c>
      <c r="S32" s="12">
        <f>[4]Summary!$AG$60</f>
        <v>-14093.578905177959</v>
      </c>
      <c r="T32" s="22">
        <f t="shared" si="5"/>
        <v>0</v>
      </c>
    </row>
    <row r="33" spans="1:20" x14ac:dyDescent="0.25">
      <c r="B33" s="5" t="s">
        <v>25</v>
      </c>
      <c r="C33" s="15">
        <v>-21092.513643018978</v>
      </c>
      <c r="D33" s="15">
        <f>[4]Summary!$AB$66</f>
        <v>-21092.513643018978</v>
      </c>
      <c r="E33" s="22">
        <f t="shared" si="0"/>
        <v>0</v>
      </c>
      <c r="F33" s="15">
        <v>-22350.423001585696</v>
      </c>
      <c r="G33" s="15">
        <f>[4]Summary!$AC$66</f>
        <v>-22350.423001585696</v>
      </c>
      <c r="H33" s="22">
        <f t="shared" si="1"/>
        <v>0</v>
      </c>
      <c r="I33" s="15">
        <v>-20236.975199625118</v>
      </c>
      <c r="J33" s="15">
        <f>[4]Summary!$AD$66</f>
        <v>-20236.975199625118</v>
      </c>
      <c r="K33" s="22">
        <f t="shared" si="2"/>
        <v>0</v>
      </c>
      <c r="L33" s="15">
        <v>-23535.492810774544</v>
      </c>
      <c r="M33" s="15">
        <f>[4]Summary!$AE$66</f>
        <v>-23535.492810774544</v>
      </c>
      <c r="N33" s="22">
        <f t="shared" si="3"/>
        <v>0</v>
      </c>
      <c r="O33" s="15">
        <v>-26425.595886885381</v>
      </c>
      <c r="P33" s="15">
        <f>[4]Summary!$AF$66</f>
        <v>-26425.595886885381</v>
      </c>
      <c r="Q33" s="22">
        <f t="shared" si="4"/>
        <v>0</v>
      </c>
      <c r="R33" s="15">
        <v>-26613.847369368963</v>
      </c>
      <c r="S33" s="12">
        <f>[4]Summary!$AG$66</f>
        <v>-26613.847369368963</v>
      </c>
      <c r="T33" s="22">
        <f t="shared" si="5"/>
        <v>0</v>
      </c>
    </row>
    <row r="34" spans="1:20" x14ac:dyDescent="0.25">
      <c r="B34" s="5" t="s">
        <v>26</v>
      </c>
      <c r="C34" s="15">
        <v>750.54462667637063</v>
      </c>
      <c r="D34" s="15">
        <f>[4]Summary!$AB$97</f>
        <v>750.54462667637063</v>
      </c>
      <c r="E34" s="22">
        <f t="shared" si="0"/>
        <v>0</v>
      </c>
      <c r="F34" s="15">
        <v>641.06903584085558</v>
      </c>
      <c r="G34" s="15">
        <f>[4]Summary!$AC$97</f>
        <v>641.06903584085558</v>
      </c>
      <c r="H34" s="22">
        <f t="shared" si="1"/>
        <v>0</v>
      </c>
      <c r="I34" s="15">
        <v>589.87543124440617</v>
      </c>
      <c r="J34" s="15">
        <f>[4]Summary!$AD$97</f>
        <v>589.87543124440617</v>
      </c>
      <c r="K34" s="22">
        <f t="shared" si="2"/>
        <v>0</v>
      </c>
      <c r="L34" s="15">
        <v>562.73323909303826</v>
      </c>
      <c r="M34" s="15">
        <f>[4]Summary!$AE$97</f>
        <v>562.73323909303826</v>
      </c>
      <c r="N34" s="22">
        <f t="shared" si="3"/>
        <v>0</v>
      </c>
      <c r="O34" s="15">
        <v>543.61265733394157</v>
      </c>
      <c r="P34" s="15">
        <f>[4]Summary!$AF$97</f>
        <v>543.61265733394157</v>
      </c>
      <c r="Q34" s="22">
        <f t="shared" si="4"/>
        <v>0</v>
      </c>
      <c r="R34" s="15">
        <v>528.26946963873206</v>
      </c>
      <c r="S34" s="12">
        <f>[4]Summary!$AG$97</f>
        <v>528.26946963873206</v>
      </c>
      <c r="T34" s="22">
        <f t="shared" si="5"/>
        <v>0</v>
      </c>
    </row>
    <row r="35" spans="1:20" x14ac:dyDescent="0.25">
      <c r="B35" s="5" t="s">
        <v>28</v>
      </c>
      <c r="C35" s="15">
        <v>-17170.81639092675</v>
      </c>
      <c r="D35" s="15">
        <f>[4]Summary!$AB$142</f>
        <v>-17170.81639092675</v>
      </c>
      <c r="E35" s="22">
        <f t="shared" si="0"/>
        <v>0</v>
      </c>
      <c r="F35" s="15">
        <v>-17528.772631214793</v>
      </c>
      <c r="G35" s="15">
        <f>[4]Summary!$AC$142</f>
        <v>-17528.772631214793</v>
      </c>
      <c r="H35" s="22">
        <f t="shared" si="1"/>
        <v>0</v>
      </c>
      <c r="I35" s="15">
        <v>-17639.424786518321</v>
      </c>
      <c r="J35" s="15">
        <f>[4]Summary!$AD$142</f>
        <v>-17639.424786518321</v>
      </c>
      <c r="K35" s="22">
        <f t="shared" si="2"/>
        <v>0</v>
      </c>
      <c r="L35" s="15">
        <v>-17622.509579936963</v>
      </c>
      <c r="M35" s="15">
        <f>[4]Summary!$AE$142</f>
        <v>-17622.509579936963</v>
      </c>
      <c r="N35" s="22">
        <f t="shared" si="3"/>
        <v>0</v>
      </c>
      <c r="O35" s="15">
        <v>-17579.915082367821</v>
      </c>
      <c r="P35" s="15">
        <f>[4]Summary!$AF$142</f>
        <v>-17579.915082367821</v>
      </c>
      <c r="Q35" s="22">
        <f t="shared" si="4"/>
        <v>0</v>
      </c>
      <c r="R35" s="15">
        <v>-17662.305039074214</v>
      </c>
      <c r="S35" s="12">
        <f>[4]Summary!$AG$142</f>
        <v>-17662.305039074214</v>
      </c>
      <c r="T35" s="22">
        <f t="shared" si="5"/>
        <v>0</v>
      </c>
    </row>
    <row r="36" spans="1:20" x14ac:dyDescent="0.25">
      <c r="B36" s="5" t="s">
        <v>27</v>
      </c>
      <c r="C36" s="15">
        <v>2654.6838056538431</v>
      </c>
      <c r="D36" s="15">
        <f>[4]Summary!$AB$136</f>
        <v>2654.6838056538431</v>
      </c>
      <c r="E36" s="22">
        <f t="shared" si="0"/>
        <v>0</v>
      </c>
      <c r="F36" s="15">
        <v>-285.02699301122777</v>
      </c>
      <c r="G36" s="15">
        <f>[4]Summary!$AC$136</f>
        <v>-285.02699301122777</v>
      </c>
      <c r="H36" s="22">
        <f t="shared" si="1"/>
        <v>0</v>
      </c>
      <c r="I36" s="15">
        <v>-1012.4760530735517</v>
      </c>
      <c r="J36" s="15">
        <f>[4]Summary!$AD$136</f>
        <v>-1012.4760530735517</v>
      </c>
      <c r="K36" s="22">
        <f t="shared" si="2"/>
        <v>0</v>
      </c>
      <c r="L36" s="15">
        <v>-559.90278669100746</v>
      </c>
      <c r="M36" s="15">
        <f>[4]Summary!$AE$136</f>
        <v>-559.90278669100746</v>
      </c>
      <c r="N36" s="22">
        <f t="shared" si="3"/>
        <v>0</v>
      </c>
      <c r="O36" s="15">
        <v>113.83635312178907</v>
      </c>
      <c r="P36" s="15">
        <f>[4]Summary!$AF$136</f>
        <v>113.83635312178907</v>
      </c>
      <c r="Q36" s="22">
        <f t="shared" si="4"/>
        <v>0</v>
      </c>
      <c r="R36" s="15">
        <v>-510.34824924842098</v>
      </c>
      <c r="S36" s="12">
        <f>[4]Summary!$AG$136</f>
        <v>-510.34824924842098</v>
      </c>
      <c r="T36" s="22">
        <f t="shared" si="5"/>
        <v>0</v>
      </c>
    </row>
    <row r="37" spans="1:20" x14ac:dyDescent="0.25">
      <c r="B37" s="5" t="s">
        <v>29</v>
      </c>
      <c r="C37" s="15">
        <v>132.6839637343474</v>
      </c>
      <c r="D37" s="15">
        <f>[4]Summary!$AB$216</f>
        <v>132.6839637343474</v>
      </c>
      <c r="E37" s="22">
        <f t="shared" si="0"/>
        <v>0</v>
      </c>
      <c r="F37" s="15">
        <v>154.94963300962399</v>
      </c>
      <c r="G37" s="15">
        <f>[4]Summary!$AC$216</f>
        <v>154.94963300962399</v>
      </c>
      <c r="H37" s="22">
        <f t="shared" si="1"/>
        <v>0</v>
      </c>
      <c r="I37" s="15">
        <v>169.14782653866467</v>
      </c>
      <c r="J37" s="15">
        <f>[4]Summary!$AD$216</f>
        <v>169.14782653866467</v>
      </c>
      <c r="K37" s="22">
        <f t="shared" si="2"/>
        <v>0</v>
      </c>
      <c r="L37" s="15">
        <v>44.639869942563337</v>
      </c>
      <c r="M37" s="15">
        <f>[4]Summary!$AE$216</f>
        <v>44.639869942563337</v>
      </c>
      <c r="N37" s="22">
        <f t="shared" si="3"/>
        <v>0</v>
      </c>
      <c r="O37" s="15">
        <v>-101.60317968023014</v>
      </c>
      <c r="P37" s="15">
        <f>[4]Summary!$AF$216</f>
        <v>-101.60317968023014</v>
      </c>
      <c r="Q37" s="22">
        <f t="shared" si="4"/>
        <v>0</v>
      </c>
      <c r="R37" s="15">
        <v>-105.84825741617567</v>
      </c>
      <c r="S37" s="12">
        <f>[4]Summary!$AG$216</f>
        <v>-105.84825741617567</v>
      </c>
      <c r="T37" s="22">
        <f t="shared" si="5"/>
        <v>0</v>
      </c>
    </row>
    <row r="38" spans="1:20" x14ac:dyDescent="0.25">
      <c r="B38" s="5" t="s">
        <v>30</v>
      </c>
      <c r="C38" s="15">
        <v>16044.820713057941</v>
      </c>
      <c r="D38" s="15">
        <f>[4]Summary!$AB$254</f>
        <v>16044.820713057941</v>
      </c>
      <c r="E38" s="22">
        <f t="shared" si="0"/>
        <v>0</v>
      </c>
      <c r="F38" s="15">
        <v>16044.820713057941</v>
      </c>
      <c r="G38" s="15">
        <f>[4]Summary!$AC$254</f>
        <v>16044.820713057941</v>
      </c>
      <c r="H38" s="22">
        <f t="shared" si="1"/>
        <v>0</v>
      </c>
      <c r="I38" s="15">
        <v>16044.820713057941</v>
      </c>
      <c r="J38" s="15">
        <f>[4]Summary!$AD$254</f>
        <v>16044.820713057941</v>
      </c>
      <c r="K38" s="22">
        <f t="shared" si="2"/>
        <v>0</v>
      </c>
      <c r="L38" s="15">
        <v>16044.820713057941</v>
      </c>
      <c r="M38" s="15">
        <f>[4]Summary!$AE$254</f>
        <v>16044.820713057941</v>
      </c>
      <c r="N38" s="22">
        <f t="shared" si="3"/>
        <v>0</v>
      </c>
      <c r="O38" s="15">
        <v>16044.820713057941</v>
      </c>
      <c r="P38" s="15">
        <f>[4]Summary!$AF$254</f>
        <v>16044.820713057941</v>
      </c>
      <c r="Q38" s="22">
        <f t="shared" si="4"/>
        <v>0</v>
      </c>
      <c r="R38" s="15">
        <v>16044.820713057941</v>
      </c>
      <c r="S38" s="12">
        <f>[4]Summary!$AG$254</f>
        <v>16044.820713057941</v>
      </c>
      <c r="T38" s="22">
        <f t="shared" si="5"/>
        <v>0</v>
      </c>
    </row>
    <row r="39" spans="1:20" x14ac:dyDescent="0.25">
      <c r="B39" s="6" t="s">
        <v>37</v>
      </c>
      <c r="C39" s="23">
        <v>1422.1530450916362</v>
      </c>
      <c r="D39" s="7">
        <f>SUM(D40:D41)</f>
        <v>1422.1530450916362</v>
      </c>
      <c r="E39" s="22">
        <f t="shared" si="0"/>
        <v>0</v>
      </c>
      <c r="F39" s="23">
        <v>1288.3389649345454</v>
      </c>
      <c r="G39" s="7">
        <f>SUM(G40:G41)</f>
        <v>1288.3389649345454</v>
      </c>
      <c r="H39" s="22">
        <f t="shared" si="1"/>
        <v>0</v>
      </c>
      <c r="I39" s="23">
        <v>1442.4755352552584</v>
      </c>
      <c r="J39" s="7">
        <f>SUM(J40:J41)</f>
        <v>1442.4755352552584</v>
      </c>
      <c r="K39" s="22">
        <f t="shared" si="2"/>
        <v>0</v>
      </c>
      <c r="L39" s="23">
        <v>1271.8318336581385</v>
      </c>
      <c r="M39" s="7">
        <f>SUM(M40:M41)</f>
        <v>1271.8318336581385</v>
      </c>
      <c r="N39" s="22">
        <f t="shared" si="3"/>
        <v>0</v>
      </c>
      <c r="O39" s="23">
        <v>1630.8174403429366</v>
      </c>
      <c r="P39" s="7">
        <f>SUM(P40:P41)</f>
        <v>1630.8174403429366</v>
      </c>
      <c r="Q39" s="22">
        <f t="shared" si="4"/>
        <v>0</v>
      </c>
      <c r="R39" s="23">
        <v>1901.6998955830836</v>
      </c>
      <c r="S39" s="7">
        <f>SUM(S40:S41)</f>
        <v>1901.6998955830836</v>
      </c>
      <c r="T39" s="22">
        <f t="shared" si="5"/>
        <v>0</v>
      </c>
    </row>
    <row r="40" spans="1:20" x14ac:dyDescent="0.25">
      <c r="B40" s="5" t="s">
        <v>43</v>
      </c>
      <c r="C40" s="1">
        <v>834.93197842496943</v>
      </c>
      <c r="D40" s="7">
        <f>'[3]3C Summary'!$AC$51</f>
        <v>834.93197842496943</v>
      </c>
      <c r="E40" s="22">
        <f t="shared" si="0"/>
        <v>0</v>
      </c>
      <c r="F40" s="1">
        <v>755.27559526787866</v>
      </c>
      <c r="G40" s="7">
        <f>'[3]3C Summary'!$AD$51</f>
        <v>755.27559526787866</v>
      </c>
      <c r="H40" s="22">
        <f t="shared" si="1"/>
        <v>0</v>
      </c>
      <c r="I40" s="1">
        <v>778.70394325525831</v>
      </c>
      <c r="J40" s="7">
        <f>'[3]3C Summary'!$AE$51</f>
        <v>778.70394325525831</v>
      </c>
      <c r="K40" s="22">
        <f t="shared" si="2"/>
        <v>0</v>
      </c>
      <c r="L40" s="1">
        <v>785.73244765147194</v>
      </c>
      <c r="M40" s="7">
        <f>'[3]3C Summary'!$AF$51</f>
        <v>785.73244765147194</v>
      </c>
      <c r="N40" s="22">
        <f t="shared" si="3"/>
        <v>0</v>
      </c>
      <c r="O40" s="1">
        <v>987.21624034293666</v>
      </c>
      <c r="P40" s="7">
        <f>'[3]3C Summary'!$AG$51</f>
        <v>987.21624034293666</v>
      </c>
      <c r="Q40" s="22">
        <f t="shared" si="4"/>
        <v>0</v>
      </c>
      <c r="R40" s="1">
        <v>1222.085428916417</v>
      </c>
      <c r="S40" s="7">
        <f>'[3]3C Summary'!$AH$51</f>
        <v>1222.085428916417</v>
      </c>
      <c r="T40" s="22">
        <f t="shared" si="5"/>
        <v>0</v>
      </c>
    </row>
    <row r="41" spans="1:20" x14ac:dyDescent="0.25">
      <c r="B41" s="5" t="s">
        <v>44</v>
      </c>
      <c r="C41" s="1">
        <v>587.22106666666662</v>
      </c>
      <c r="D41" s="7">
        <f>'[3]3C Summary'!$AC$52</f>
        <v>587.22106666666662</v>
      </c>
      <c r="E41" s="22">
        <f t="shared" si="0"/>
        <v>0</v>
      </c>
      <c r="F41" s="1">
        <v>533.06336966666674</v>
      </c>
      <c r="G41" s="7">
        <f>'[3]3C Summary'!$AD$52</f>
        <v>533.06336966666674</v>
      </c>
      <c r="H41" s="22">
        <f t="shared" si="1"/>
        <v>0</v>
      </c>
      <c r="I41" s="1">
        <v>663.77159200000006</v>
      </c>
      <c r="J41" s="7">
        <f>'[3]3C Summary'!$AE$52</f>
        <v>663.77159200000006</v>
      </c>
      <c r="K41" s="22">
        <f t="shared" si="2"/>
        <v>0</v>
      </c>
      <c r="L41" s="1">
        <v>486.09938600666663</v>
      </c>
      <c r="M41" s="7">
        <f>'[3]3C Summary'!$AF$52</f>
        <v>486.09938600666663</v>
      </c>
      <c r="N41" s="22">
        <f t="shared" si="3"/>
        <v>0</v>
      </c>
      <c r="O41" s="1">
        <v>643.60119999999995</v>
      </c>
      <c r="P41" s="7">
        <f>'[3]3C Summary'!$AG$52</f>
        <v>643.60119999999995</v>
      </c>
      <c r="Q41" s="22">
        <f t="shared" si="4"/>
        <v>0</v>
      </c>
      <c r="R41" s="1">
        <v>679.61446666666666</v>
      </c>
      <c r="S41" s="7">
        <f>'[3]3C Summary'!$AH$52</f>
        <v>679.61446666666666</v>
      </c>
      <c r="T41" s="22">
        <f t="shared" si="5"/>
        <v>0</v>
      </c>
    </row>
    <row r="42" spans="1:20" x14ac:dyDescent="0.25">
      <c r="B42" s="6" t="s">
        <v>38</v>
      </c>
      <c r="C42" s="23">
        <v>-441.44080220232041</v>
      </c>
      <c r="D42" s="12">
        <f>SUM(D43)</f>
        <v>-441.44080220232041</v>
      </c>
      <c r="E42" s="22">
        <f t="shared" si="0"/>
        <v>0</v>
      </c>
      <c r="F42" s="23">
        <v>-282.94739523023077</v>
      </c>
      <c r="G42" s="12">
        <f>SUM(G43)</f>
        <v>-282.94739523023077</v>
      </c>
      <c r="H42" s="22">
        <f t="shared" si="1"/>
        <v>0</v>
      </c>
      <c r="I42" s="23">
        <v>-535.39495683438167</v>
      </c>
      <c r="J42" s="12">
        <f>SUM(J43)</f>
        <v>-535.39495683438167</v>
      </c>
      <c r="K42" s="22">
        <f t="shared" si="2"/>
        <v>0</v>
      </c>
      <c r="L42" s="23">
        <v>-608.30014113289644</v>
      </c>
      <c r="M42" s="12">
        <f>SUM(M43)</f>
        <v>-608.30014113289644</v>
      </c>
      <c r="N42" s="22">
        <f t="shared" si="3"/>
        <v>0</v>
      </c>
      <c r="O42" s="23">
        <v>-1091.139423441078</v>
      </c>
      <c r="P42" s="12">
        <f>SUM(P43)</f>
        <v>-1091.139423441078</v>
      </c>
      <c r="Q42" s="22">
        <f t="shared" si="4"/>
        <v>0</v>
      </c>
      <c r="R42" s="23">
        <v>-776.92149697574223</v>
      </c>
      <c r="S42" s="12">
        <f>SUM(S43)</f>
        <v>-776.92149697574223</v>
      </c>
      <c r="T42" s="22">
        <f t="shared" si="5"/>
        <v>0</v>
      </c>
    </row>
    <row r="43" spans="1:20" x14ac:dyDescent="0.25">
      <c r="B43" s="5" t="s">
        <v>48</v>
      </c>
      <c r="C43" s="1">
        <v>-441.44080220232041</v>
      </c>
      <c r="D43" s="24">
        <f>'[3]3D Summary'!$AB$5</f>
        <v>-441.44080220232041</v>
      </c>
      <c r="E43" s="22">
        <f t="shared" si="0"/>
        <v>0</v>
      </c>
      <c r="F43" s="1">
        <v>-282.94739523023077</v>
      </c>
      <c r="G43" s="24">
        <f>'[3]3D Summary'!$AC$5</f>
        <v>-282.94739523023077</v>
      </c>
      <c r="H43" s="22">
        <f t="shared" si="1"/>
        <v>0</v>
      </c>
      <c r="I43" s="1">
        <v>-535.39495683438167</v>
      </c>
      <c r="J43" s="24">
        <f>'[3]3D Summary'!$AD$5</f>
        <v>-535.39495683438167</v>
      </c>
      <c r="K43" s="22">
        <f t="shared" si="2"/>
        <v>0</v>
      </c>
      <c r="L43" s="1">
        <v>-608.30014113289644</v>
      </c>
      <c r="M43" s="24">
        <f>'[3]3D Summary'!$AE$5</f>
        <v>-608.30014113289644</v>
      </c>
      <c r="N43" s="22">
        <f t="shared" si="3"/>
        <v>0</v>
      </c>
      <c r="O43" s="1">
        <v>-1091.139423441078</v>
      </c>
      <c r="P43" s="24">
        <f>'[3]3D Summary'!$AF$5</f>
        <v>-1091.139423441078</v>
      </c>
      <c r="Q43" s="22">
        <f t="shared" si="4"/>
        <v>0</v>
      </c>
      <c r="R43" s="1">
        <v>-776.92149697574223</v>
      </c>
      <c r="S43" s="24">
        <f>'[3]3D Summary'!$AG$5</f>
        <v>-776.92149697574223</v>
      </c>
      <c r="T43" s="22">
        <f t="shared" si="5"/>
        <v>0</v>
      </c>
    </row>
    <row r="44" spans="1:20" x14ac:dyDescent="0.25">
      <c r="B44" s="6" t="s">
        <v>12</v>
      </c>
      <c r="C44" s="15">
        <v>35.132969508753597</v>
      </c>
      <c r="D44" s="15">
        <f>SUM(D45)</f>
        <v>35.132969508753597</v>
      </c>
      <c r="E44" s="22">
        <f t="shared" si="0"/>
        <v>0</v>
      </c>
      <c r="F44" s="15">
        <v>35.272222907961584</v>
      </c>
      <c r="G44" s="15">
        <f>SUM(G45)</f>
        <v>35.272222907961584</v>
      </c>
      <c r="H44" s="22">
        <f t="shared" si="1"/>
        <v>0</v>
      </c>
      <c r="I44" s="15">
        <v>35.846477401838392</v>
      </c>
      <c r="J44" s="15">
        <f>SUM(J45)</f>
        <v>35.846477401838392</v>
      </c>
      <c r="K44" s="22">
        <f t="shared" si="2"/>
        <v>0</v>
      </c>
      <c r="L44" s="15">
        <v>36.44195146130879</v>
      </c>
      <c r="M44" s="15">
        <f>SUM(M45)</f>
        <v>36.44195146130879</v>
      </c>
      <c r="N44" s="22">
        <f t="shared" si="3"/>
        <v>0</v>
      </c>
      <c r="O44" s="15">
        <v>36.868995218879988</v>
      </c>
      <c r="P44" s="15">
        <f>SUM(P45)</f>
        <v>36.868995218879988</v>
      </c>
      <c r="Q44" s="22">
        <f t="shared" si="4"/>
        <v>0</v>
      </c>
      <c r="R44" s="15">
        <v>37.465795501199977</v>
      </c>
      <c r="S44" s="15">
        <f>SUM(S45)</f>
        <v>37.465795501199977</v>
      </c>
      <c r="T44" s="22">
        <f t="shared" si="5"/>
        <v>0</v>
      </c>
    </row>
    <row r="45" spans="1:20" x14ac:dyDescent="0.25">
      <c r="B45" s="5" t="s">
        <v>15</v>
      </c>
      <c r="C45" s="15">
        <v>35.132969508753597</v>
      </c>
      <c r="D45" s="15">
        <f>'[5]Waste Summary'!$R$5</f>
        <v>35.132969508753597</v>
      </c>
      <c r="E45" s="22">
        <f t="shared" si="0"/>
        <v>0</v>
      </c>
      <c r="F45" s="15">
        <v>35.272222907961584</v>
      </c>
      <c r="G45" s="15">
        <f>'[5]Waste Summary'!$S$5</f>
        <v>35.272222907961584</v>
      </c>
      <c r="H45" s="22">
        <f t="shared" si="1"/>
        <v>0</v>
      </c>
      <c r="I45" s="15">
        <v>35.846477401838392</v>
      </c>
      <c r="J45" s="15">
        <f>'[5]Waste Summary'!$T$5</f>
        <v>35.846477401838392</v>
      </c>
      <c r="K45" s="22">
        <f t="shared" si="2"/>
        <v>0</v>
      </c>
      <c r="L45" s="15">
        <v>36.44195146130879</v>
      </c>
      <c r="M45" s="15">
        <f>'[5]Waste Summary'!$U$5</f>
        <v>36.44195146130879</v>
      </c>
      <c r="N45" s="22">
        <f t="shared" si="3"/>
        <v>0</v>
      </c>
      <c r="O45" s="15">
        <v>36.868995218879988</v>
      </c>
      <c r="P45" s="15">
        <f>'[5]Waste Summary'!$V$5</f>
        <v>36.868995218879988</v>
      </c>
      <c r="Q45" s="22">
        <f t="shared" si="4"/>
        <v>0</v>
      </c>
      <c r="R45" s="15">
        <v>37.465795501199977</v>
      </c>
      <c r="S45" s="12">
        <f>'[5]Waste Summary'!$W$5</f>
        <v>37.465795501199977</v>
      </c>
      <c r="T45" s="22">
        <f t="shared" si="5"/>
        <v>0</v>
      </c>
    </row>
    <row r="46" spans="1:20" x14ac:dyDescent="0.25">
      <c r="A46" s="9" t="s">
        <v>5</v>
      </c>
      <c r="B46" s="6" t="s">
        <v>9</v>
      </c>
      <c r="C46" s="12">
        <v>2527.5876217245</v>
      </c>
      <c r="D46" s="15">
        <f>SUM(D47)</f>
        <v>2527.5876217245</v>
      </c>
      <c r="E46" s="22">
        <f t="shared" si="0"/>
        <v>0</v>
      </c>
      <c r="F46" s="12">
        <v>2852.5371444459997</v>
      </c>
      <c r="G46" s="15">
        <f>SUM(G47)</f>
        <v>2852.5371444459997</v>
      </c>
      <c r="H46" s="22">
        <f t="shared" si="1"/>
        <v>0</v>
      </c>
      <c r="I46" s="12">
        <v>3065.5941807110003</v>
      </c>
      <c r="J46" s="15">
        <f>SUM(J47)</f>
        <v>3065.5941807110003</v>
      </c>
      <c r="K46" s="22">
        <f t="shared" si="2"/>
        <v>0</v>
      </c>
      <c r="L46" s="12">
        <v>3482.1249274289999</v>
      </c>
      <c r="M46" s="15">
        <f>SUM(M47)</f>
        <v>3482.1249274289999</v>
      </c>
      <c r="N46" s="22">
        <f t="shared" si="3"/>
        <v>0</v>
      </c>
      <c r="O46" s="12">
        <v>3735.440392645</v>
      </c>
      <c r="P46" s="15">
        <f>SUM(P47)</f>
        <v>3735.440392645</v>
      </c>
      <c r="Q46" s="22">
        <f t="shared" si="4"/>
        <v>0</v>
      </c>
      <c r="R46" s="12">
        <v>4034.8543141378</v>
      </c>
      <c r="S46" s="15">
        <f>SUM(S47)</f>
        <v>4034.8543141378</v>
      </c>
      <c r="T46" s="22">
        <f t="shared" si="5"/>
        <v>0</v>
      </c>
    </row>
    <row r="47" spans="1:20" x14ac:dyDescent="0.25">
      <c r="B47" s="5" t="s">
        <v>23</v>
      </c>
      <c r="C47" s="12">
        <v>2527.5876217245</v>
      </c>
      <c r="D47" s="15">
        <f>'[1]2F Summary'!$R$4</f>
        <v>2527.5876217245</v>
      </c>
      <c r="E47" s="22">
        <f t="shared" si="0"/>
        <v>0</v>
      </c>
      <c r="F47" s="12">
        <v>2852.5371444459997</v>
      </c>
      <c r="G47" s="15">
        <f>'[1]2F Summary'!$S$4</f>
        <v>2852.5371444459997</v>
      </c>
      <c r="H47" s="22">
        <f t="shared" si="1"/>
        <v>0</v>
      </c>
      <c r="I47" s="12">
        <v>3065.5941807110003</v>
      </c>
      <c r="J47" s="15">
        <f>'[1]2F Summary'!$T$4</f>
        <v>3065.5941807110003</v>
      </c>
      <c r="K47" s="22">
        <f t="shared" si="2"/>
        <v>0</v>
      </c>
      <c r="L47" s="12">
        <v>3482.1249274289999</v>
      </c>
      <c r="M47" s="15">
        <f>'[1]2F Summary'!$U$4</f>
        <v>3482.1249274289999</v>
      </c>
      <c r="N47" s="22">
        <f t="shared" si="3"/>
        <v>0</v>
      </c>
      <c r="O47" s="12">
        <v>3735.440392645</v>
      </c>
      <c r="P47" s="15">
        <f>'[6]2F Summary'!$V$4</f>
        <v>3735.440392645</v>
      </c>
      <c r="Q47" s="22">
        <f t="shared" si="4"/>
        <v>0</v>
      </c>
      <c r="R47" s="12">
        <v>4034.8543141378</v>
      </c>
      <c r="S47" s="12">
        <f>'[6]2F Summary'!$W$4</f>
        <v>4034.8543141378</v>
      </c>
      <c r="T47" s="22">
        <f t="shared" si="5"/>
        <v>0</v>
      </c>
    </row>
    <row r="48" spans="1:20" s="25" customFormat="1" x14ac:dyDescent="0.25">
      <c r="A48" s="20"/>
      <c r="B48" s="6" t="s">
        <v>37</v>
      </c>
      <c r="C48" s="23">
        <v>22796.769006757455</v>
      </c>
      <c r="D48" s="20">
        <f>SUM(D49:D53)</f>
        <v>22796.769006757455</v>
      </c>
      <c r="E48" s="27">
        <f t="shared" si="0"/>
        <v>0</v>
      </c>
      <c r="F48" s="23">
        <v>24294.63793434589</v>
      </c>
      <c r="G48" s="20">
        <f>SUM(G49:G53)</f>
        <v>24294.63793434589</v>
      </c>
      <c r="H48" s="27">
        <f t="shared" si="1"/>
        <v>0</v>
      </c>
      <c r="I48" s="23">
        <v>24233.012971252152</v>
      </c>
      <c r="J48" s="20">
        <f>SUM(J49:J53)</f>
        <v>24233.012971252152</v>
      </c>
      <c r="K48" s="27">
        <f t="shared" si="2"/>
        <v>0</v>
      </c>
      <c r="L48" s="23">
        <v>23477.472718658471</v>
      </c>
      <c r="M48" s="20">
        <f>SUM(M49:M53)</f>
        <v>23477.472718658471</v>
      </c>
      <c r="N48" s="27">
        <f t="shared" si="3"/>
        <v>0</v>
      </c>
      <c r="O48" s="23">
        <v>21533.635543265707</v>
      </c>
      <c r="P48" s="20">
        <f>SUM(P49:P53)</f>
        <v>21533.635543265707</v>
      </c>
      <c r="Q48" s="27">
        <f t="shared" si="4"/>
        <v>0</v>
      </c>
      <c r="R48" s="23">
        <v>21545.405196630181</v>
      </c>
      <c r="S48" s="20">
        <f>SUM(S49:S53)</f>
        <v>21545.405196630181</v>
      </c>
      <c r="T48" s="27">
        <f t="shared" si="5"/>
        <v>0</v>
      </c>
    </row>
    <row r="49" spans="1:20" x14ac:dyDescent="0.25">
      <c r="B49" s="5" t="s">
        <v>41</v>
      </c>
      <c r="C49" s="1">
        <v>907.37889824947672</v>
      </c>
      <c r="D49" s="7">
        <f>'[3]3C Summary'!$AC$9</f>
        <v>907.37889824947672</v>
      </c>
      <c r="E49" s="22">
        <f t="shared" si="0"/>
        <v>0</v>
      </c>
      <c r="F49" s="1">
        <v>903.3558653514151</v>
      </c>
      <c r="G49" s="7">
        <f>'[3]3C Summary'!$AD$9</f>
        <v>903.3558653514151</v>
      </c>
      <c r="H49" s="22">
        <f t="shared" si="1"/>
        <v>0</v>
      </c>
      <c r="I49" s="1">
        <v>881.21851714425054</v>
      </c>
      <c r="J49" s="7">
        <f>'[3]3C Summary'!$AE$9</f>
        <v>881.21851714425054</v>
      </c>
      <c r="K49" s="22">
        <f t="shared" si="2"/>
        <v>0</v>
      </c>
      <c r="L49" s="1">
        <v>635.45781355494478</v>
      </c>
      <c r="M49" s="7">
        <f>'[3]3C Summary'!$AF$9</f>
        <v>635.45781355494478</v>
      </c>
      <c r="N49" s="22">
        <f t="shared" si="3"/>
        <v>0</v>
      </c>
      <c r="O49" s="1">
        <v>401.48912661490078</v>
      </c>
      <c r="P49" s="7">
        <f>'[3]3C Summary'!$AG$9</f>
        <v>401.48912661490078</v>
      </c>
      <c r="Q49" s="22">
        <f t="shared" si="4"/>
        <v>0</v>
      </c>
      <c r="R49" s="1">
        <v>380.93210916645791</v>
      </c>
      <c r="S49" s="7">
        <f>'[3]3C Summary'!$AH$9</f>
        <v>380.93210916645791</v>
      </c>
      <c r="T49" s="22">
        <f t="shared" si="5"/>
        <v>0</v>
      </c>
    </row>
    <row r="50" spans="1:20" x14ac:dyDescent="0.25">
      <c r="B50" s="5" t="s">
        <v>42</v>
      </c>
      <c r="C50" s="1">
        <v>918.6998303022383</v>
      </c>
      <c r="D50" s="7">
        <f>'[3]3C Summary'!$AC$10</f>
        <v>918.6998303022383</v>
      </c>
      <c r="E50" s="22">
        <f t="shared" si="0"/>
        <v>0</v>
      </c>
      <c r="F50" s="1">
        <v>937.46159941833002</v>
      </c>
      <c r="G50" s="7">
        <f>'[3]3C Summary'!$AD$10</f>
        <v>937.46159941833002</v>
      </c>
      <c r="H50" s="22">
        <f t="shared" si="1"/>
        <v>0</v>
      </c>
      <c r="I50" s="1">
        <v>912.69110171498289</v>
      </c>
      <c r="J50" s="7">
        <f>'[3]3C Summary'!$AE$10</f>
        <v>912.69110171498289</v>
      </c>
      <c r="K50" s="22">
        <f t="shared" si="2"/>
        <v>0</v>
      </c>
      <c r="L50" s="1">
        <v>660.65011761492246</v>
      </c>
      <c r="M50" s="7">
        <f>'[3]3C Summary'!$AF$10</f>
        <v>660.65011761492246</v>
      </c>
      <c r="N50" s="22">
        <f t="shared" si="3"/>
        <v>0</v>
      </c>
      <c r="O50" s="1">
        <v>397.1361447935904</v>
      </c>
      <c r="P50" s="7">
        <f>'[3]3C Summary'!$AG$10</f>
        <v>397.1361447935904</v>
      </c>
      <c r="Q50" s="22">
        <f t="shared" si="4"/>
        <v>0</v>
      </c>
      <c r="R50" s="1">
        <v>377.81844648833641</v>
      </c>
      <c r="S50" s="7">
        <f>'[3]3C Summary'!$AH$10</f>
        <v>377.81844648833641</v>
      </c>
      <c r="T50" s="22">
        <f t="shared" si="5"/>
        <v>0</v>
      </c>
    </row>
    <row r="51" spans="1:20" x14ac:dyDescent="0.25">
      <c r="B51" s="5" t="s">
        <v>45</v>
      </c>
      <c r="C51" s="1">
        <v>18278.302953548075</v>
      </c>
      <c r="D51" s="7">
        <f>'[3]3C Summary'!$AC$54</f>
        <v>18278.302953548075</v>
      </c>
      <c r="E51" s="22">
        <f t="shared" si="0"/>
        <v>0</v>
      </c>
      <c r="F51" s="1">
        <v>19582.342769355033</v>
      </c>
      <c r="G51" s="7">
        <f>'[3]3C Summary'!$AD$54</f>
        <v>19582.342769355033</v>
      </c>
      <c r="H51" s="22">
        <f t="shared" si="1"/>
        <v>0</v>
      </c>
      <c r="I51" s="1">
        <v>19570.475186144038</v>
      </c>
      <c r="J51" s="7">
        <f>'[3]3C Summary'!$AE$54</f>
        <v>19570.475186144038</v>
      </c>
      <c r="K51" s="22">
        <f t="shared" si="2"/>
        <v>0</v>
      </c>
      <c r="L51" s="1">
        <v>19327.673861761683</v>
      </c>
      <c r="M51" s="7">
        <f>'[3]3C Summary'!$AF$54</f>
        <v>19327.673861761683</v>
      </c>
      <c r="N51" s="22">
        <f t="shared" si="3"/>
        <v>0</v>
      </c>
      <c r="O51" s="1">
        <v>18029.075027657447</v>
      </c>
      <c r="P51" s="7">
        <f>'[3]3C Summary'!$AG$54</f>
        <v>18029.075027657447</v>
      </c>
      <c r="Q51" s="22">
        <f t="shared" si="4"/>
        <v>0</v>
      </c>
      <c r="R51" s="1">
        <v>18081.049004423898</v>
      </c>
      <c r="S51" s="7">
        <f>'[3]3C Summary'!$AH$54</f>
        <v>18081.049004423898</v>
      </c>
      <c r="T51" s="22">
        <f t="shared" si="5"/>
        <v>0</v>
      </c>
    </row>
    <row r="52" spans="1:20" x14ac:dyDescent="0.25">
      <c r="B52" s="5" t="s">
        <v>46</v>
      </c>
      <c r="C52" s="1">
        <v>2251.7795221162141</v>
      </c>
      <c r="D52" s="7">
        <f>'[3]3C Summary'!$AC$82</f>
        <v>2251.7795221162141</v>
      </c>
      <c r="E52" s="22">
        <f t="shared" si="0"/>
        <v>0</v>
      </c>
      <c r="F52" s="1">
        <v>2414.8954372792332</v>
      </c>
      <c r="G52" s="7">
        <f>'[3]3C Summary'!$AD$82</f>
        <v>2414.8954372792332</v>
      </c>
      <c r="H52" s="22">
        <f t="shared" si="1"/>
        <v>0</v>
      </c>
      <c r="I52" s="1">
        <v>2413.7554835336859</v>
      </c>
      <c r="J52" s="7">
        <f>'[3]3C Summary'!$AE$82</f>
        <v>2413.7554835336859</v>
      </c>
      <c r="K52" s="22">
        <f t="shared" si="2"/>
        <v>0</v>
      </c>
      <c r="L52" s="1">
        <v>2390.1481670607336</v>
      </c>
      <c r="M52" s="7">
        <f>'[3]3C Summary'!$AF$82</f>
        <v>2390.1481670607336</v>
      </c>
      <c r="N52" s="22">
        <f t="shared" si="3"/>
        <v>0</v>
      </c>
      <c r="O52" s="1">
        <v>2247.7145245613142</v>
      </c>
      <c r="P52" s="7">
        <f>'[3]3C Summary'!$AG$82</f>
        <v>2247.7145245613142</v>
      </c>
      <c r="Q52" s="22">
        <f t="shared" si="4"/>
        <v>0</v>
      </c>
      <c r="R52" s="1">
        <v>2236.2596487460441</v>
      </c>
      <c r="S52" s="7">
        <f>'[3]3C Summary'!$AH$82</f>
        <v>2236.2596487460441</v>
      </c>
      <c r="T52" s="22">
        <f t="shared" si="5"/>
        <v>0</v>
      </c>
    </row>
    <row r="53" spans="1:20" x14ac:dyDescent="0.25">
      <c r="B53" s="5" t="s">
        <v>47</v>
      </c>
      <c r="C53" s="1">
        <v>440.60780254144959</v>
      </c>
      <c r="D53" s="7">
        <f>'[3]3C Summary'!$AC$98</f>
        <v>440.60780254144959</v>
      </c>
      <c r="E53" s="22">
        <f t="shared" si="0"/>
        <v>0</v>
      </c>
      <c r="F53" s="1">
        <v>456.58226294187887</v>
      </c>
      <c r="G53" s="7">
        <f>'[3]3C Summary'!$AD$98</f>
        <v>456.58226294187887</v>
      </c>
      <c r="H53" s="22">
        <f t="shared" si="1"/>
        <v>0</v>
      </c>
      <c r="I53" s="1">
        <v>454.87268271519412</v>
      </c>
      <c r="J53" s="7">
        <f>'[3]3C Summary'!$AE$98</f>
        <v>454.87268271519412</v>
      </c>
      <c r="K53" s="22">
        <f t="shared" si="2"/>
        <v>0</v>
      </c>
      <c r="L53" s="1">
        <v>463.54275866618883</v>
      </c>
      <c r="M53" s="7">
        <f>'[3]3C Summary'!$AF$98</f>
        <v>463.54275866618883</v>
      </c>
      <c r="N53" s="22">
        <f t="shared" si="3"/>
        <v>0</v>
      </c>
      <c r="O53" s="1">
        <v>458.22071963845576</v>
      </c>
      <c r="P53" s="7">
        <f>'[3]3C Summary'!$AG$98</f>
        <v>458.22071963845576</v>
      </c>
      <c r="Q53" s="22">
        <f t="shared" si="4"/>
        <v>0</v>
      </c>
      <c r="R53" s="1">
        <v>469.34598780544559</v>
      </c>
      <c r="S53" s="7">
        <f>'[3]3C Summary'!$AH$98</f>
        <v>469.34598780544559</v>
      </c>
      <c r="T53" s="22">
        <f t="shared" si="5"/>
        <v>0</v>
      </c>
    </row>
    <row r="54" spans="1:20" s="25" customFormat="1" x14ac:dyDescent="0.25">
      <c r="A54" s="20" t="s">
        <v>7</v>
      </c>
      <c r="B54" s="6" t="s">
        <v>10</v>
      </c>
      <c r="C54" s="26">
        <v>9.6162215789349332</v>
      </c>
      <c r="D54" s="26">
        <f>SUM(D55)</f>
        <v>9.6162215789349332</v>
      </c>
      <c r="E54" s="22">
        <f t="shared" si="0"/>
        <v>0</v>
      </c>
      <c r="F54" s="26">
        <v>9.7868324958471185</v>
      </c>
      <c r="G54" s="26">
        <f>SUM(G55)</f>
        <v>9.7868324958471202</v>
      </c>
      <c r="H54" s="22">
        <f t="shared" si="1"/>
        <v>0</v>
      </c>
      <c r="I54" s="26">
        <v>9.8443756101541968</v>
      </c>
      <c r="J54" s="26">
        <f>SUM(J55)</f>
        <v>9.8443756101541933</v>
      </c>
      <c r="K54" s="22">
        <f t="shared" si="2"/>
        <v>0</v>
      </c>
      <c r="L54" s="26">
        <v>9.7368717112483196</v>
      </c>
      <c r="M54" s="26">
        <f>SUM(M55)</f>
        <v>9.7368717112483179</v>
      </c>
      <c r="N54" s="22">
        <f t="shared" si="3"/>
        <v>0</v>
      </c>
      <c r="O54" s="26">
        <v>9.8647290883735508</v>
      </c>
      <c r="P54" s="26">
        <f>SUM(P55)</f>
        <v>9.8647290883735508</v>
      </c>
      <c r="Q54" s="22">
        <f t="shared" si="4"/>
        <v>0</v>
      </c>
      <c r="R54" s="26">
        <v>9.8872727635146536</v>
      </c>
      <c r="S54" s="26">
        <f>SUM(S55)</f>
        <v>9.8872727635146518</v>
      </c>
      <c r="T54" s="22">
        <f t="shared" si="5"/>
        <v>0</v>
      </c>
    </row>
    <row r="55" spans="1:20" x14ac:dyDescent="0.25">
      <c r="B55" s="5" t="s">
        <v>17</v>
      </c>
      <c r="C55" s="15">
        <v>9.6162215789349332</v>
      </c>
      <c r="D55" s="15">
        <f>SUM('[2]1A1 Energy Industries'!$R$105:$R$116)+ '[2]1A2 Manufacturing Construction'!$R$82+SUM('[2]1A3 Transport'!$R$133:$R$149)+SUM('[2]1A4 Other Sectors'!$R$159:$R$179)+SUM('[2]1A5 Non-Specified'!$R$50:$R$52)</f>
        <v>9.6162215789349332</v>
      </c>
      <c r="E55" s="22">
        <f t="shared" si="0"/>
        <v>0</v>
      </c>
      <c r="F55" s="15">
        <v>9.7868324958471185</v>
      </c>
      <c r="G55" s="15">
        <f>SUM('[2]1A1 Energy Industries'!$S$105:$S$116)+ '[2]1A2 Manufacturing Construction'!$S$82+SUM('[2]1A3 Transport'!$S$133:$S$149)+SUM('[2]1A4 Other Sectors'!$S$159:$S$179)+SUM('[2]1A5 Non-Specified'!$S$50:$S$52)</f>
        <v>9.7868324958471202</v>
      </c>
      <c r="H55" s="22">
        <f t="shared" si="1"/>
        <v>0</v>
      </c>
      <c r="I55" s="15">
        <v>9.8443756101541968</v>
      </c>
      <c r="J55" s="15">
        <f>SUM('[2]1A1 Energy Industries'!$T$105:$T$116)+ '[2]1A2 Manufacturing Construction'!$T$82+SUM('[2]1A3 Transport'!$T$133:$T$149)+SUM('[2]1A4 Other Sectors'!$T$159:$T$179)+SUM('[2]1A5 Non-Specified'!$T$50:$T$52)</f>
        <v>9.8443756101541933</v>
      </c>
      <c r="K55" s="22">
        <f t="shared" si="2"/>
        <v>0</v>
      </c>
      <c r="L55" s="15">
        <v>9.7368717112483196</v>
      </c>
      <c r="M55" s="15">
        <f>SUM('[2]1A1 Energy Industries'!$U$105:$U$116)+ '[2]1A2 Manufacturing Construction'!$U$82+SUM('[2]1A3 Transport'!$U$133:$U$149)+SUM('[2]1A4 Other Sectors'!$U$159:$U$179)+SUM('[2]1A5 Non-Specified'!$U$50:$U$52)</f>
        <v>9.7368717112483179</v>
      </c>
      <c r="N55" s="22">
        <f t="shared" si="3"/>
        <v>0</v>
      </c>
      <c r="O55" s="15">
        <v>9.8647290883735508</v>
      </c>
      <c r="P55" s="15">
        <f>SUM('[2]1A1 Energy Industries'!$V$105:$V$116)+ '[2]1A2 Manufacturing Construction'!$V$82+SUM('[2]1A3 Transport'!$V$133:$V$149)+SUM('[2]1A4 Other Sectors'!$V$159:$V$179)+SUM('[2]1A5 Non-Specified'!$V$50:$V$52)</f>
        <v>9.8647290883735508</v>
      </c>
      <c r="Q55" s="22">
        <f t="shared" si="4"/>
        <v>0</v>
      </c>
      <c r="R55" s="15">
        <v>9.8872727635146536</v>
      </c>
      <c r="S55" s="15">
        <f>SUM('[2]1A1 Energy Industries'!$W$105:$W$116)+ '[2]1A2 Manufacturing Construction'!$W$82+SUM('[2]1A3 Transport'!$W$133:$W$149)+SUM('[2]1A4 Other Sectors'!$W$159:$W$179)+SUM('[2]1A5 Non-Specified'!$W$50:$W$52)</f>
        <v>9.8872727635146518</v>
      </c>
      <c r="T55" s="22">
        <f t="shared" si="5"/>
        <v>0</v>
      </c>
    </row>
    <row r="56" spans="1:20" x14ac:dyDescent="0.25">
      <c r="B56" s="6" t="s">
        <v>9</v>
      </c>
      <c r="C56" s="12">
        <v>1.1312099999999998</v>
      </c>
      <c r="D56" s="15">
        <f>SUM(D57)</f>
        <v>1.1312099999999998</v>
      </c>
      <c r="E56" s="22">
        <f t="shared" si="0"/>
        <v>0</v>
      </c>
      <c r="F56" s="12">
        <v>1.9496699999999998</v>
      </c>
      <c r="G56" s="15">
        <f>SUM(G57)</f>
        <v>1.9496699999999998</v>
      </c>
      <c r="H56" s="22">
        <f t="shared" si="1"/>
        <v>0</v>
      </c>
      <c r="I56" s="12">
        <v>1.1894</v>
      </c>
      <c r="J56" s="15">
        <f>SUM(J57)</f>
        <v>1.1894</v>
      </c>
      <c r="K56" s="22">
        <f t="shared" si="2"/>
        <v>0</v>
      </c>
      <c r="L56" s="12">
        <v>1.1141999999999999</v>
      </c>
      <c r="M56" s="15">
        <f>SUM(M57)</f>
        <v>1.1141999999999999</v>
      </c>
      <c r="N56" s="22">
        <f t="shared" si="3"/>
        <v>0</v>
      </c>
      <c r="O56" s="12">
        <v>0.94972593148735229</v>
      </c>
      <c r="P56" s="15">
        <f>SUM(P57)</f>
        <v>0.94972593148735229</v>
      </c>
      <c r="Q56" s="22">
        <f t="shared" si="4"/>
        <v>0</v>
      </c>
      <c r="R56" s="12">
        <v>0.94372593148735229</v>
      </c>
      <c r="S56" s="15">
        <f>SUM(S57)</f>
        <v>0.94372593148735229</v>
      </c>
      <c r="T56" s="22">
        <f t="shared" si="5"/>
        <v>0</v>
      </c>
    </row>
    <row r="57" spans="1:20" x14ac:dyDescent="0.25">
      <c r="B57" s="5" t="s">
        <v>20</v>
      </c>
      <c r="C57" s="12">
        <v>1.1312099999999998</v>
      </c>
      <c r="D57" s="15">
        <f>'[1]2B Summary'!$R$56</f>
        <v>1.1312099999999998</v>
      </c>
      <c r="E57" s="22">
        <f t="shared" si="0"/>
        <v>0</v>
      </c>
      <c r="F57" s="12">
        <v>1.9496699999999998</v>
      </c>
      <c r="G57" s="15">
        <f>'[1]2B Summary'!$S$56</f>
        <v>1.9496699999999998</v>
      </c>
      <c r="H57" s="22">
        <f t="shared" si="1"/>
        <v>0</v>
      </c>
      <c r="I57" s="12">
        <v>1.1894</v>
      </c>
      <c r="J57" s="15">
        <f>'[1]2B Summary'!$T$56</f>
        <v>1.1894</v>
      </c>
      <c r="K57" s="22">
        <f t="shared" si="2"/>
        <v>0</v>
      </c>
      <c r="L57" s="12">
        <v>1.1141999999999999</v>
      </c>
      <c r="M57" s="15">
        <f>'[1]2B Summary'!$U$56</f>
        <v>1.1141999999999999</v>
      </c>
      <c r="N57" s="22">
        <f t="shared" si="3"/>
        <v>0</v>
      </c>
      <c r="O57" s="12">
        <v>0.94972593148735229</v>
      </c>
      <c r="P57" s="15">
        <f>'[1]2B Summary'!$V$56</f>
        <v>0.94972593148735229</v>
      </c>
      <c r="Q57" s="22">
        <f t="shared" si="4"/>
        <v>0</v>
      </c>
      <c r="R57" s="12">
        <v>0.94372593148735229</v>
      </c>
      <c r="S57" s="12">
        <f>'[1]2B Summary'!$W$56</f>
        <v>0.94372593148735229</v>
      </c>
      <c r="T57" s="22">
        <f t="shared" si="5"/>
        <v>0</v>
      </c>
    </row>
    <row r="58" spans="1:20" s="25" customFormat="1" x14ac:dyDescent="0.25">
      <c r="A58" s="20"/>
      <c r="B58" s="6" t="s">
        <v>36</v>
      </c>
      <c r="C58" s="23">
        <v>5.2974502849461143</v>
      </c>
      <c r="D58" s="29">
        <f>SUM(D59)</f>
        <v>5.2974502849461143</v>
      </c>
      <c r="E58" s="27">
        <f t="shared" si="0"/>
        <v>0</v>
      </c>
      <c r="F58" s="23">
        <v>5.6015416884459981</v>
      </c>
      <c r="G58" s="29">
        <f>SUM(G59)</f>
        <v>5.6015416884459981</v>
      </c>
      <c r="H58" s="27">
        <f t="shared" si="1"/>
        <v>0</v>
      </c>
      <c r="I58" s="23">
        <v>5.6727090717586739</v>
      </c>
      <c r="J58" s="29">
        <f>SUM(J59)</f>
        <v>5.6727090717586739</v>
      </c>
      <c r="K58" s="27">
        <f t="shared" si="2"/>
        <v>0</v>
      </c>
      <c r="L58" s="23">
        <v>5.7916292560644571</v>
      </c>
      <c r="M58" s="29">
        <f>SUM(M59)</f>
        <v>5.7916292560644571</v>
      </c>
      <c r="N58" s="27">
        <f t="shared" si="3"/>
        <v>0</v>
      </c>
      <c r="O58" s="23">
        <v>5.496031702961254</v>
      </c>
      <c r="P58" s="29">
        <f>SUM(P59)</f>
        <v>5.496031702961254</v>
      </c>
      <c r="Q58" s="27">
        <f t="shared" si="4"/>
        <v>0</v>
      </c>
      <c r="R58" s="23">
        <v>5.5092334396053619</v>
      </c>
      <c r="S58" s="29">
        <f>SUM(S59)</f>
        <v>5.5092334396053619</v>
      </c>
      <c r="T58" s="27">
        <f t="shared" si="5"/>
        <v>0</v>
      </c>
    </row>
    <row r="59" spans="1:20" x14ac:dyDescent="0.25">
      <c r="B59" s="5" t="s">
        <v>39</v>
      </c>
      <c r="C59" s="1">
        <v>5.2974502849461143</v>
      </c>
      <c r="D59" s="24">
        <f>'[3]3A Summary'!$AC$32</f>
        <v>5.2974502849461143</v>
      </c>
      <c r="E59" s="22">
        <f t="shared" si="0"/>
        <v>0</v>
      </c>
      <c r="F59" s="1">
        <v>5.6015416884459981</v>
      </c>
      <c r="G59" s="24">
        <f>'[3]3A Summary'!$AD$32</f>
        <v>5.6015416884459981</v>
      </c>
      <c r="H59" s="22">
        <f t="shared" si="1"/>
        <v>0</v>
      </c>
      <c r="I59" s="1">
        <v>5.6727090717586739</v>
      </c>
      <c r="J59" s="15">
        <f>'[3]3A Summary'!$AE$32</f>
        <v>5.6727090717586739</v>
      </c>
      <c r="K59" s="22">
        <f t="shared" si="2"/>
        <v>0</v>
      </c>
      <c r="L59" s="1">
        <v>5.7916292560644571</v>
      </c>
      <c r="M59" s="15">
        <f>'[3]3A Summary'!$AF$32</f>
        <v>5.7916292560644571</v>
      </c>
      <c r="N59" s="22">
        <f t="shared" si="3"/>
        <v>0</v>
      </c>
      <c r="O59" s="1">
        <v>5.496031702961254</v>
      </c>
      <c r="P59" s="15">
        <f>'[3]3A Summary'!$AG$32</f>
        <v>5.496031702961254</v>
      </c>
      <c r="Q59" s="22">
        <f t="shared" si="4"/>
        <v>0</v>
      </c>
      <c r="R59" s="1">
        <v>5.5092334396053619</v>
      </c>
      <c r="S59" s="12">
        <f>'[3]3A Summary'!$AH$32</f>
        <v>5.5092334396053619</v>
      </c>
      <c r="T59" s="22">
        <f t="shared" si="5"/>
        <v>0</v>
      </c>
    </row>
    <row r="60" spans="1:20" s="25" customFormat="1" x14ac:dyDescent="0.25">
      <c r="A60" s="20"/>
      <c r="B60" s="6" t="s">
        <v>12</v>
      </c>
      <c r="C60" s="26">
        <v>2.5759288304571433</v>
      </c>
      <c r="D60" s="26">
        <f>SUM(D61:D63)</f>
        <v>2.5759288304571433</v>
      </c>
      <c r="E60" s="27">
        <f t="shared" si="0"/>
        <v>0</v>
      </c>
      <c r="F60" s="26">
        <v>2.5861388084571431</v>
      </c>
      <c r="G60" s="26">
        <f>SUM(G61:G63)</f>
        <v>2.5861388084571431</v>
      </c>
      <c r="H60" s="27">
        <f t="shared" si="1"/>
        <v>0</v>
      </c>
      <c r="I60" s="26">
        <v>2.6282428129714286</v>
      </c>
      <c r="J60" s="26">
        <f>SUM(J61:J63)</f>
        <v>2.6282428129714286</v>
      </c>
      <c r="K60" s="27">
        <f t="shared" si="2"/>
        <v>0</v>
      </c>
      <c r="L60" s="26">
        <v>2.6719026236571426</v>
      </c>
      <c r="M60" s="26">
        <f>SUM(M61:M63)</f>
        <v>2.6719026236571426</v>
      </c>
      <c r="N60" s="27">
        <f t="shared" si="3"/>
        <v>0</v>
      </c>
      <c r="O60" s="26">
        <v>2.7032132228571424</v>
      </c>
      <c r="P60" s="26">
        <f>SUM(P61:P63)</f>
        <v>2.7032132228571424</v>
      </c>
      <c r="Q60" s="27">
        <f>O60-P60</f>
        <v>0</v>
      </c>
      <c r="R60" s="26">
        <v>2.7469702714285713</v>
      </c>
      <c r="S60" s="26">
        <f>SUM(S61:S63)</f>
        <v>2.7469702714285713</v>
      </c>
      <c r="T60" s="27">
        <f>R60-S60</f>
        <v>0</v>
      </c>
    </row>
    <row r="61" spans="1:20" x14ac:dyDescent="0.25">
      <c r="B61" s="5">
        <v>0</v>
      </c>
      <c r="C61" s="15">
        <v>0</v>
      </c>
      <c r="D61" s="15"/>
      <c r="E61" s="22">
        <f t="shared" si="0"/>
        <v>0</v>
      </c>
      <c r="F61" s="15">
        <v>0</v>
      </c>
      <c r="G61" s="15"/>
      <c r="H61" s="22">
        <f t="shared" si="1"/>
        <v>0</v>
      </c>
      <c r="I61" s="15">
        <v>0</v>
      </c>
      <c r="J61" s="15"/>
      <c r="K61" s="22">
        <f t="shared" si="2"/>
        <v>0</v>
      </c>
      <c r="L61" s="15">
        <v>0</v>
      </c>
      <c r="M61" s="15"/>
      <c r="N61" s="22">
        <f t="shared" si="3"/>
        <v>0</v>
      </c>
      <c r="O61" s="15">
        <v>0</v>
      </c>
      <c r="P61" s="15"/>
      <c r="Q61" s="22">
        <f t="shared" si="4"/>
        <v>0</v>
      </c>
      <c r="R61" s="15">
        <v>0</v>
      </c>
      <c r="S61" s="12"/>
      <c r="T61" s="22">
        <f t="shared" si="5"/>
        <v>0</v>
      </c>
    </row>
    <row r="62" spans="1:20" x14ac:dyDescent="0.25">
      <c r="B62" s="5" t="s">
        <v>15</v>
      </c>
      <c r="C62" s="15">
        <v>0.24805112759999998</v>
      </c>
      <c r="D62" s="15">
        <f>'[5]Waste Summary'!$R$7</f>
        <v>0.24805112759999998</v>
      </c>
      <c r="E62" s="22">
        <f t="shared" si="0"/>
        <v>0</v>
      </c>
      <c r="F62" s="15">
        <v>0.24903430559999998</v>
      </c>
      <c r="G62" s="15">
        <f>'[5]Waste Summary'!$S$7</f>
        <v>0.24903430559999998</v>
      </c>
      <c r="H62" s="22">
        <f t="shared" si="1"/>
        <v>0</v>
      </c>
      <c r="I62" s="15">
        <v>0.25308874440000001</v>
      </c>
      <c r="J62" s="15">
        <f>'[5]Waste Summary'!$T$7</f>
        <v>0.25308874440000001</v>
      </c>
      <c r="K62" s="22">
        <f t="shared" si="2"/>
        <v>0</v>
      </c>
      <c r="L62" s="15">
        <v>0.25729300079999995</v>
      </c>
      <c r="M62" s="15">
        <f>'[5]Waste Summary'!$U$7</f>
        <v>0.25729300079999995</v>
      </c>
      <c r="N62" s="22">
        <f t="shared" si="3"/>
        <v>0</v>
      </c>
      <c r="O62" s="15">
        <v>0.26030807999999994</v>
      </c>
      <c r="P62" s="15">
        <f>'[5]Waste Summary'!$V$7</f>
        <v>0.26030807999999994</v>
      </c>
      <c r="Q62" s="22">
        <f t="shared" si="4"/>
        <v>0</v>
      </c>
      <c r="R62" s="15">
        <v>0.26452169999999997</v>
      </c>
      <c r="S62" s="12">
        <f>'[5]Waste Summary'!$W$7</f>
        <v>0.26452169999999997</v>
      </c>
      <c r="T62" s="22">
        <f t="shared" si="5"/>
        <v>0</v>
      </c>
    </row>
    <row r="63" spans="1:20" x14ac:dyDescent="0.25">
      <c r="B63" s="5" t="s">
        <v>16</v>
      </c>
      <c r="C63" s="15">
        <v>2.3278777028571431</v>
      </c>
      <c r="D63" s="15">
        <f>'[5]Waste Summary'!$R$9</f>
        <v>2.3278777028571431</v>
      </c>
      <c r="E63" s="22">
        <f t="shared" si="0"/>
        <v>0</v>
      </c>
      <c r="F63" s="15">
        <v>2.3371045028571431</v>
      </c>
      <c r="G63" s="15">
        <f>'[5]Waste Summary'!$S$9</f>
        <v>2.3371045028571431</v>
      </c>
      <c r="H63" s="22">
        <f t="shared" si="1"/>
        <v>0</v>
      </c>
      <c r="I63" s="15">
        <v>2.3751540685714287</v>
      </c>
      <c r="J63" s="15">
        <f>'[5]Waste Summary'!$T$9</f>
        <v>2.3751540685714287</v>
      </c>
      <c r="K63" s="22">
        <f t="shared" si="2"/>
        <v>0</v>
      </c>
      <c r="L63" s="15">
        <v>2.4146096228571428</v>
      </c>
      <c r="M63" s="15">
        <f>'[5]Waste Summary'!$U$9</f>
        <v>2.4146096228571428</v>
      </c>
      <c r="N63" s="22">
        <f t="shared" si="3"/>
        <v>0</v>
      </c>
      <c r="O63" s="15">
        <v>2.4429051428571427</v>
      </c>
      <c r="P63" s="15">
        <f>'[7]Waste Summary'!$V$9</f>
        <v>2.4429051428571427</v>
      </c>
      <c r="Q63" s="22">
        <f>O63-P63</f>
        <v>0</v>
      </c>
      <c r="R63" s="15">
        <v>2.4824485714285713</v>
      </c>
      <c r="S63" s="12">
        <f>'[5]Waste Summary'!$W$9</f>
        <v>2.4824485714285713</v>
      </c>
      <c r="T63" s="22">
        <f t="shared" si="5"/>
        <v>0</v>
      </c>
    </row>
  </sheetData>
  <mergeCells count="5">
    <mergeCell ref="C1:D1"/>
    <mergeCell ref="F1:G1"/>
    <mergeCell ref="I1:J1"/>
    <mergeCell ref="O1:P1"/>
    <mergeCell ref="R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from Inventory_1</vt:lpstr>
      <vt:lpstr>Pivot Table from Inventory_2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Deepti Charitar</cp:lastModifiedBy>
  <dcterms:created xsi:type="dcterms:W3CDTF">2020-04-16T07:51:48Z</dcterms:created>
  <dcterms:modified xsi:type="dcterms:W3CDTF">2020-05-14T16:15:31Z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915578722953796</vt:r8>
  </property>
</Properties>
</file>