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activeTab="1"/>
  </bookViews>
  <sheets>
    <sheet name="My Build" sheetId="2" r:id="rId1"/>
    <sheet name="My Build w Price" sheetId="4" r:id="rId2"/>
    <sheet name="Sheet1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4"/>
  <c r="E52"/>
  <c r="E53"/>
  <c r="E65"/>
  <c r="E67"/>
  <c r="E66"/>
  <c r="E68"/>
  <c r="E64"/>
  <c r="E63"/>
  <c r="E62"/>
  <c r="E61"/>
  <c r="E81"/>
  <c r="E73"/>
  <c r="E74"/>
  <c r="E75"/>
  <c r="E76"/>
  <c r="E77"/>
  <c r="E78"/>
  <c r="E79"/>
  <c r="E72"/>
  <c r="E80"/>
  <c r="E33"/>
  <c r="E34"/>
  <c r="E35"/>
  <c r="E36"/>
  <c r="E37"/>
  <c r="E38"/>
  <c r="E39"/>
  <c r="E40"/>
  <c r="E41"/>
  <c r="E42"/>
  <c r="E43"/>
  <c r="E44"/>
  <c r="E45"/>
  <c r="E46"/>
  <c r="E32"/>
  <c r="E30"/>
  <c r="E31"/>
  <c r="E29"/>
  <c r="E25"/>
  <c r="E24"/>
  <c r="E23"/>
  <c r="E22"/>
  <c r="E21"/>
  <c r="E20"/>
  <c r="E19"/>
  <c r="E18"/>
  <c r="E17"/>
  <c r="E16"/>
  <c r="E15"/>
  <c r="E14"/>
  <c r="E13"/>
  <c r="E12"/>
  <c r="E54"/>
  <c r="E10"/>
  <c r="E9"/>
  <c r="E5"/>
  <c r="E6"/>
  <c r="E7"/>
  <c r="E8"/>
  <c r="B26"/>
  <c r="B26" i="2"/>
  <c r="E48" i="4" l="1"/>
</calcChain>
</file>

<file path=xl/sharedStrings.xml><?xml version="1.0" encoding="utf-8"?>
<sst xmlns="http://schemas.openxmlformats.org/spreadsheetml/2006/main" count="281" uniqueCount="142">
  <si>
    <t>Part</t>
  </si>
  <si>
    <t>Amount</t>
  </si>
  <si>
    <t>Description</t>
  </si>
  <si>
    <t>74LS04</t>
  </si>
  <si>
    <t>Hex inverter</t>
  </si>
  <si>
    <t>74LS08</t>
  </si>
  <si>
    <t>Quad AND gate</t>
  </si>
  <si>
    <t>74LS32</t>
  </si>
  <si>
    <t>Quad OR gate</t>
  </si>
  <si>
    <t>LED (red)</t>
  </si>
  <si>
    <t>LED (green)</t>
  </si>
  <si>
    <t>LED (blue)</t>
  </si>
  <si>
    <t>LED (yellow)</t>
  </si>
  <si>
    <t>555 timer</t>
  </si>
  <si>
    <t>Resistor 100kΩ</t>
  </si>
  <si>
    <t>Resistor 330Ω</t>
  </si>
  <si>
    <t>Capacitor 2µF</t>
  </si>
  <si>
    <t>Capacitor 0.1µF</t>
  </si>
  <si>
    <t>Capacitor 0.01µF</t>
  </si>
  <si>
    <t>Toggle switch</t>
  </si>
  <si>
    <t>Double-pole toggle switch</t>
  </si>
  <si>
    <t>Microtivity 6mm tact switch</t>
  </si>
  <si>
    <t>Momentary switch</t>
  </si>
  <si>
    <t>74LS173</t>
  </si>
  <si>
    <t>4-bit D-type register</t>
  </si>
  <si>
    <t>74LS245</t>
  </si>
  <si>
    <t>Octal bus transceiver</t>
  </si>
  <si>
    <t>Jumper wires</t>
  </si>
  <si>
    <t>74LS283</t>
  </si>
  <si>
    <t>4-bit binary full adder</t>
  </si>
  <si>
    <t>74LS86</t>
  </si>
  <si>
    <t>Quad XOR gate</t>
  </si>
  <si>
    <t>74LS189</t>
  </si>
  <si>
    <t>64-bit RAM</t>
  </si>
  <si>
    <t>74LS157</t>
  </si>
  <si>
    <t>Quad 2-to-1 line data selector</t>
  </si>
  <si>
    <t>74LS00</t>
  </si>
  <si>
    <t>Quad NAND gate</t>
  </si>
  <si>
    <t>74LS161</t>
  </si>
  <si>
    <t>4-bit synchronous binary counter</t>
  </si>
  <si>
    <t>Breadboard</t>
  </si>
  <si>
    <t>830 tie point solderless breadboard</t>
  </si>
  <si>
    <t>EEPROM programmer</t>
  </si>
  <si>
    <t>CAT28C16AP</t>
  </si>
  <si>
    <t>16 Kbit CMOS parellel EEPROM</t>
  </si>
  <si>
    <t>74ls138</t>
  </si>
  <si>
    <t>3-to-8-line Decoder Multiplexer</t>
  </si>
  <si>
    <t>Resistor 10kΩ</t>
  </si>
  <si>
    <t>Resistor 1KΩ</t>
  </si>
  <si>
    <t>Bit Switch 4</t>
  </si>
  <si>
    <t>Bit Switch 8</t>
  </si>
  <si>
    <t>7 Segment Display</t>
  </si>
  <si>
    <t>Blue Anode 7 Segment Display</t>
  </si>
  <si>
    <t>Breadboard jumper wires (For testing)</t>
  </si>
  <si>
    <t>Total IC's</t>
  </si>
  <si>
    <t>Ben Eater's 8-bit breadboard Computer Parts List</t>
  </si>
  <si>
    <t>5 Volt Phone Charger</t>
  </si>
  <si>
    <t>USB Phone Charger</t>
  </si>
  <si>
    <t>USB Cable</t>
  </si>
  <si>
    <t>Board</t>
  </si>
  <si>
    <t>Potentiometer 1MΩ</t>
  </si>
  <si>
    <t>Resistor 100Ω</t>
  </si>
  <si>
    <t>Capacitor 1µF</t>
  </si>
  <si>
    <t>Dual JK flip-flop</t>
  </si>
  <si>
    <t>74LS76</t>
  </si>
  <si>
    <t>74LS139</t>
  </si>
  <si>
    <t>Dual 2-line to 4-line decoder</t>
  </si>
  <si>
    <t>4 Digit 7-Segment Display</t>
  </si>
  <si>
    <t>100k resistor</t>
  </si>
  <si>
    <t>1k resistor</t>
  </si>
  <si>
    <t>10nF capacitor</t>
  </si>
  <si>
    <t>28C16 EEPROM</t>
  </si>
  <si>
    <t>Optional 4 Digit Display (Cathode)</t>
  </si>
  <si>
    <t>Optional 4 Digit Display (Anode)</t>
  </si>
  <si>
    <t>TRANSISTOR BS250 P-CH MOSFET</t>
  </si>
  <si>
    <t>BS250 P-CH MOSFET</t>
  </si>
  <si>
    <t>Updated 4/10/2017</t>
  </si>
  <si>
    <t xml:space="preserve">Arduino Nano </t>
  </si>
  <si>
    <t>74HC595</t>
  </si>
  <si>
    <t>Arduino Nano</t>
  </si>
  <si>
    <t>SWITCH,DIP,8 POS,ON OFF,SPST</t>
  </si>
  <si>
    <t>SWITCH,DIP,4 POS,ON OFF,SPST</t>
  </si>
  <si>
    <t>WIRE,22AWG,SOLID Green,Blue,Red,Black,White</t>
  </si>
  <si>
    <t>22 gauge wire (100' Spools)</t>
  </si>
  <si>
    <t xml:space="preserve"> 8-bit  shift register </t>
  </si>
  <si>
    <t>17" x 15" Plywood Board</t>
  </si>
  <si>
    <t>4 Digit Red Common Cathode 7-segment display</t>
  </si>
  <si>
    <t>4 Digit Blue Common Anode 7-segment display</t>
  </si>
  <si>
    <t xml:space="preserve">100Ω resistor </t>
  </si>
  <si>
    <t>Price</t>
  </si>
  <si>
    <t>Total</t>
  </si>
  <si>
    <t>Breadboard jumper wires (50 Pieces) (For testing)</t>
  </si>
  <si>
    <t>http://www.jameco.com/z/NE555N-STMicroelectronics-Standard-Timer-Single-8-Pin-Plastic-Dip-Tube_890091.html</t>
  </si>
  <si>
    <t>http://www.jameco.com/z/74LS00-Major-Brands-QUAD-2-INPUT-POSITIVE-NAND-GATE-DIP-14_46252.html</t>
  </si>
  <si>
    <t>http://www.jameco.com/z/74LS04-Major-Brands-HEX-INVERTER-DIP-14_46316.html</t>
  </si>
  <si>
    <t>http://www.jameco.com/z/74LS08-Major-Brands-QUAD-2-INPUT-POSITIVE-AND-GATE-DIP-14_46375.html</t>
  </si>
  <si>
    <t>http://www.jameco.com/z/74LS32-Major-Brands-QUAD-2-INPUT-POSITIVE-OR-GATE-DIP-14_47466.html</t>
  </si>
  <si>
    <t>http://www.jameco.com/z/74LS86-Major-Brands-QUAD-2-INPUT-EXCLUSIVE-OR-GATE-DIP-14_48098.html</t>
  </si>
  <si>
    <t>http://www.jameco.com/z/74LS138-Major-Brands-3-TO-8-DECODER-DEMULTIPLEXER-DIP-16_46607.html</t>
  </si>
  <si>
    <t>http://www.jameco.com/z/74LS157-Major-Brands-QUAD-2-TO-1-LINE-DATA-SELECTOR-DIP-16_46771.html</t>
  </si>
  <si>
    <t>http://www.jameco.com/webapp/wcs/stores/servlet/ProductDisplay?search_type=jamecoall&amp;catalogId=10001&amp;freeText=74LS173&amp;langId=-1&amp;productId=46922&amp;storeId=10001&amp;ddkey=http%3AStoreCatalogDrillDownView</t>
  </si>
  <si>
    <t>http://www.jameco.com/webapp/wcs/stores/servlet/ProductDisplay?search_type=jamecoall&amp;catalogId=10001&amp;freeText=74LS161&amp;langId=-1&amp;productId=46818&amp;storeId=10001&amp;ddkey=http%3AStoreCatalogDrillDownView</t>
  </si>
  <si>
    <t>http://www.jameco.com/webapp/wcs/stores/servlet/ProductDisplay?search_type=jamecoall&amp;catalogId=10001&amp;freeText=74LS189&amp;langId=-1&amp;productId=49883&amp;storeId=10001&amp;ddkey=http%3AStoreCatalogDrillDownView</t>
  </si>
  <si>
    <t>http://www.jameco.com/z/74LS245-Major-Brands-Tri-State-Octal-Bus-Transceiver-DIP-20_47212.html</t>
  </si>
  <si>
    <t>http://www.jameco.com/webapp/wcs/stores/servlet/ProductDisplay?search_type=jamecoall&amp;catalogId=10001&amp;freeText=74LS283&amp;langId=-1&amp;productId=47423&amp;storeId=10001&amp;ddkey=http%3AStoreCatalogDrillDownView</t>
  </si>
  <si>
    <t>http://www.jameco.com/webapp/wcs/stores/servlet/ProductDisplay?search_type=jamecoall&amp;catalogId=10001&amp;freeText=28C16&amp;langId=-1&amp;productId=74691&amp;storeId=10001&amp;ddkey=http%3AStoreCatalogDrillDownView</t>
  </si>
  <si>
    <t>http://www.jameco.com/z/EVQ-PAG04K-Panasonic-Switch-Push-Button-Tactile-Single-Pole-Single-Throw-Off-Momentary-On-15-Volt-DC-20mA_1586074.html</t>
  </si>
  <si>
    <t>http://www.jameco.com/z/78B08T-Grayhill-DIP-Switch-8-Position-On-Off-Single-Pole-Raised-Slide_696984.html</t>
  </si>
  <si>
    <t>http://www.jameco.com/z/78B04ST-Grayhill-DIP-Switch-On-Off-Single-Pole-Single-Throw-4-Raised-Slide-0-15-Amp-30-Volt-PC-Pins-2000-Cycle-2-5mm-Through-Hole-Tube_696950.html</t>
  </si>
  <si>
    <t>http://www.jameco.com/webapp/wcs/stores/servlet/ProductDisplay?search_type=jamecoall&amp;catalogId=10001&amp;freeText=7+segment+display+anode+blue&amp;langId=-1&amp;productId=2230598&amp;storeId=10001&amp;ddkey=http%3AStoreCatalogDrillDownView</t>
  </si>
  <si>
    <t>http://www.jameco.com/z/18STS105-3-8-Inch-Square-Cermet-Potentiometer-1MEG-Ohms-1-2-Watt-1-Turn-Thru-Hole_2161422.html</t>
  </si>
  <si>
    <t>Total Project Cost</t>
  </si>
  <si>
    <t>http://www.ebay.com/itm/LED-Display-7-Segment-4-Digit-0-56-inch-Common-Anode-Hi-Blue-/252355692114?hash=item3ac1924652:g:5eIAAOSwGjpXTJ8o</t>
  </si>
  <si>
    <t>http://www.jameco.com/webapp/wcs/stores/servlet/ProductDisplay?search_type=jamecoall&amp;catalogId=10001&amp;freeText=BS250&amp;langId=-1&amp;productId=256057&amp;storeId=10001&amp;ddkey=http%3AStoreCatalogDrillDownView</t>
  </si>
  <si>
    <t>http://www.jameco.com/z/74LS76-Major-Brands-DUAL-J-K-POSITIVE-EDGE-TRIGGERED-FLIP-FLOP-DIP-16_48039.html</t>
  </si>
  <si>
    <t>http://www.jameco.com/z/74LS139-Major-Brands-DUAL-2-TO-4-DECODER-DEMULTIPLEXER-DIP-16_46623.html</t>
  </si>
  <si>
    <t>http://www.jameco.com/z/CF1-4W102JRC-Resistor-Carbon-Film-1k-Ohm-1-4-Watt-5-_690865.html</t>
  </si>
  <si>
    <t>http://www.jameco.com/z/CF1-4W104JRC-Resistor-Carbon-Film-100k-Ohm-1-4-Watt-5-_691340.html</t>
  </si>
  <si>
    <t>http://www.jameco.com/z/CF1-4W103JRC-Resistor-Carbon-Film-10k-Ohm-1-4-Watt-5-_691104.html</t>
  </si>
  <si>
    <t>http://www.jameco.com/z/CF1-4W101JRC-0-25-Watt-100-Ohm-Resistor-Carbon-Film-5-_690620.html</t>
  </si>
  <si>
    <t>http://www.jameco.com/z/MD-01-Capacitor-Monolithic-Ceramic-0-01-micro-F-50V-plusmn20-37_25507.html</t>
  </si>
  <si>
    <t>http://www.ebay.com/itm/0-56-inch-LED-Display-Red-4-Digit-5461-Common-Cathode-Arduino/232159199451?_trksid=p2047675.c100005.m1851&amp;_trkparms=aid%3D222007%26algo%3DSIC.MBE%26ao%3D2%26asc%3D42806%26meid%3Dbc8ce551d9694a3488ae02cf31d7d268%26pid%3D100005%26rk%3D3%26rkt%3D6%26sd%3D291957861854</t>
  </si>
  <si>
    <t>http://www.jameco.com/z/MD-1-Capacitor-Monolithic-Ceramic-0-1-micro-F-50V-plusmn-20-37-_25523.html</t>
  </si>
  <si>
    <t>http://www.jameco.com/z/ECE-A1HKS010--1-micro-F-50V-20-Radial-Capacitor-85C-4x5x1-5mm_94161.html</t>
  </si>
  <si>
    <t>http://www.jameco.com/z/ECE-A1HN2R2U-Panasonic-Capacitor-2-2-uF-50-Volt-20-5-X-11mm-Radial-2mm-18ma-2000-Hour-Bulk_1981509.html</t>
  </si>
  <si>
    <t>Capacitor 2.2µF</t>
  </si>
  <si>
    <t>http://www.ebay.com/itm/MINI-USB-Nano-V3-0-ATmega328P-CH340G-5V-16M-Micro-controller-board-Arduino-/201538986543?hash=item2eeca8e22f:g:Be4AAOSwp5JWbiLn</t>
  </si>
  <si>
    <t>http://www.jameco.com/z/74HC595N-112-NXP-Semiconductors-Shift-Register-Single-8-Bit-Serial-To-Serial-Parallel-16-Pin-Plastic-DIP-Tube_911189.html</t>
  </si>
  <si>
    <t>Solderless Breadboard 830 Points BB-102</t>
  </si>
  <si>
    <t>http://www.jameco.com/z/BB-102-Solderless-Breadboard-830-Points-BB-102_2157706.html</t>
  </si>
  <si>
    <t>Solderless Breadboard 830 Points BB-102 (10+)</t>
  </si>
  <si>
    <t>http://www.ebay.com/itm/500pcs-3mm-5mm-LED-Diode-Light-White-Yellow-Red-Blue-Green-Assortment-Kit-DIY-US-/322472857780?var=&amp;hash=item4b14e150b4:m:mr-gAETyLQpmoecp7VsocGg</t>
  </si>
  <si>
    <t>LED 5mm (blue)</t>
  </si>
  <si>
    <t>LED  5mm (green)</t>
  </si>
  <si>
    <t>LED  5mm (red)</t>
  </si>
  <si>
    <t>LED 5mm (yellow)</t>
  </si>
  <si>
    <t>500pcs 5mm LED Diode Light White/Yellow/Red/Blue/Green Assortment Kit DIY US $11.99</t>
  </si>
  <si>
    <t>http://www.ebay.com/itm/322171845157?_trksid=p2057872.m2749.l2649&amp;ssPageName=STRK%3AMEBIDX%3AIT</t>
  </si>
  <si>
    <t xml:space="preserve">Double-pole toggle switch (Latching DPDT) </t>
  </si>
  <si>
    <t>https://www.jameco.com/z/CF1-4W331JRC-Resistor-Carbon-Film-330-Ohm-1-4-Watt-5-_690742.html</t>
  </si>
  <si>
    <t>Updated 4/12/2017</t>
  </si>
  <si>
    <t>Corrected 330 Resistor Link and added link for Push Button Switch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</si>
</sst>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/>
    <xf numFmtId="0" fontId="5" fillId="2" borderId="0" xfId="0" applyFont="1" applyFill="1"/>
    <xf numFmtId="0" fontId="0" fillId="2" borderId="0" xfId="0" applyFill="1"/>
    <xf numFmtId="164" fontId="0" fillId="2" borderId="0" xfId="0" applyNumberForma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7" fillId="0" borderId="0" xfId="1" applyAlignment="1" applyProtection="1"/>
    <xf numFmtId="0" fontId="7" fillId="0" borderId="0" xfId="1" applyNumberForma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ameco.com/z/ECE-A1HKS010--1-micro-F-50V-20-Radial-Capacitor-85C-4x5x1-5mm_94161.html" TargetMode="External"/><Relationship Id="rId18" Type="http://schemas.openxmlformats.org/officeDocument/2006/relationships/hyperlink" Target="http://www.jameco.com/z/74LS245-Major-Brands-Tri-State-Octal-Bus-Transceiver-DIP-20_47212.html" TargetMode="External"/><Relationship Id="rId26" Type="http://schemas.openxmlformats.org/officeDocument/2006/relationships/hyperlink" Target="http://www.jameco.com/z/74LS00-Major-Brands-QUAD-2-INPUT-POSITIVE-NAND-GATE-DIP-14_46252.html" TargetMode="External"/><Relationship Id="rId39" Type="http://schemas.openxmlformats.org/officeDocument/2006/relationships/hyperlink" Target="http://www.jameco.com/z/CF1-4W102JRC-Resistor-Carbon-Film-1k-Ohm-1-4-Watt-5-_690865.html" TargetMode="External"/><Relationship Id="rId3" Type="http://schemas.openxmlformats.org/officeDocument/2006/relationships/hyperlink" Target="http://www.jameco.com/z/BB-102-Solderless-Breadboard-830-Points-BB-102_2157706.html" TargetMode="External"/><Relationship Id="rId21" Type="http://schemas.openxmlformats.org/officeDocument/2006/relationships/hyperlink" Target="http://www.jameco.com/z/74LS157-Major-Brands-QUAD-2-TO-1-LINE-DATA-SELECTOR-DIP-16_46771.html" TargetMode="External"/><Relationship Id="rId34" Type="http://schemas.openxmlformats.org/officeDocument/2006/relationships/hyperlink" Target="http://www.jameco.com/webapp/wcs/stores/servlet/ProductDisplay?search_type=jamecoall&amp;catalogId=10001&amp;freeText=28C16&amp;langId=-1&amp;productId=74691&amp;storeId=10001&amp;ddkey=http%3AStoreCatalogDrillDownView" TargetMode="External"/><Relationship Id="rId42" Type="http://schemas.openxmlformats.org/officeDocument/2006/relationships/hyperlink" Target="http://www.jameco.com/z/CF1-4W101JRC-0-25-Watt-100-Ohm-Resistor-Carbon-Film-5-_690620.html" TargetMode="External"/><Relationship Id="rId47" Type="http://schemas.openxmlformats.org/officeDocument/2006/relationships/hyperlink" Target="http://www.jameco.com/z/MD-01-Capacitor-Monolithic-Ceramic-0-01-micro-F-50V-plusmn20-37_25507.html" TargetMode="External"/><Relationship Id="rId50" Type="http://schemas.openxmlformats.org/officeDocument/2006/relationships/hyperlink" Target="http://www.ebay.com/itm/322171845157?_trksid=p2057872.m2749.l2649&amp;ssPageName=STRK%3AMEBIDX%3AIT" TargetMode="External"/><Relationship Id="rId7" Type="http://schemas.openxmlformats.org/officeDocument/2006/relationships/hyperlink" Target="http://www.jameco.com/z/CF1-4W104JRC-Resistor-Carbon-Film-100k-Ohm-1-4-Watt-5-_691340.html" TargetMode="External"/><Relationship Id="rId12" Type="http://schemas.openxmlformats.org/officeDocument/2006/relationships/hyperlink" Target="http://www.jameco.com/z/MD-1-Capacitor-Monolithic-Ceramic-0-1-micro-F-50V-plusmn-20-37-_25523.html" TargetMode="External"/><Relationship Id="rId17" Type="http://schemas.openxmlformats.org/officeDocument/2006/relationships/hyperlink" Target="http://www.jameco.com/z/74LS138-Major-Brands-3-TO-8-DECODER-DEMULTIPLEXER-DIP-16_46607.html" TargetMode="External"/><Relationship Id="rId25" Type="http://schemas.openxmlformats.org/officeDocument/2006/relationships/hyperlink" Target="http://www.jameco.com/webapp/wcs/stores/servlet/ProductDisplay?search_type=jamecoall&amp;catalogId=10001&amp;freeText=28C16&amp;langId=-1&amp;productId=74691&amp;storeId=10001&amp;ddkey=http%3AStoreCatalogDrillDownView" TargetMode="External"/><Relationship Id="rId33" Type="http://schemas.openxmlformats.org/officeDocument/2006/relationships/hyperlink" Target="http://www.jameco.com/z/NE555N-STMicroelectronics-Standard-Timer-Single-8-Pin-Plastic-Dip-Tube_890091.html" TargetMode="External"/><Relationship Id="rId38" Type="http://schemas.openxmlformats.org/officeDocument/2006/relationships/hyperlink" Target="http://www.jameco.com/z/74LS139-Major-Brands-DUAL-2-TO-4-DECODER-DEMULTIPLEXER-DIP-16_46623.html" TargetMode="External"/><Relationship Id="rId46" Type="http://schemas.openxmlformats.org/officeDocument/2006/relationships/hyperlink" Target="http://www.jameco.com/z/74LS76-Major-Brands-DUAL-J-K-POSITIVE-EDGE-TRIGGERED-FLIP-FLOP-DIP-16_48039.html" TargetMode="External"/><Relationship Id="rId2" Type="http://schemas.openxmlformats.org/officeDocument/2006/relationships/hyperlink" Target="http://www.jameco.com/z/BB-102-Solderless-Breadboard-830-Points-BB-102_2157706.html" TargetMode="External"/><Relationship Id="rId16" Type="http://schemas.openxmlformats.org/officeDocument/2006/relationships/hyperlink" Target="http://www.jameco.com/z/74LS08-Major-Brands-QUAD-2-INPUT-POSITIVE-AND-GATE-DIP-14_46375.html" TargetMode="External"/><Relationship Id="rId20" Type="http://schemas.openxmlformats.org/officeDocument/2006/relationships/hyperlink" Target="http://www.jameco.com/webapp/wcs/stores/servlet/ProductDisplay?search_type=jamecoall&amp;catalogId=10001&amp;freeText=74LS161&amp;langId=-1&amp;productId=46818&amp;storeId=10001&amp;ddkey=http%3AStoreCatalogDrillDownView" TargetMode="External"/><Relationship Id="rId29" Type="http://schemas.openxmlformats.org/officeDocument/2006/relationships/hyperlink" Target="http://www.jameco.com/z/EVQ-PAG04K-Panasonic-Switch-Push-Button-Tactile-Single-Pole-Single-Throw-Off-Momentary-On-15-Volt-DC-20mA_1586074.html" TargetMode="External"/><Relationship Id="rId41" Type="http://schemas.openxmlformats.org/officeDocument/2006/relationships/hyperlink" Target="http://www.jameco.com/z/NE555N-STMicroelectronics-Standard-Timer-Single-8-Pin-Plastic-Dip-Tube_890091.html" TargetMode="External"/><Relationship Id="rId1" Type="http://schemas.openxmlformats.org/officeDocument/2006/relationships/hyperlink" Target="http://www.jameco.com/z/74HC595N-112-NXP-Semiconductors-Shift-Register-Single-8-Bit-Serial-To-Serial-Parallel-16-Pin-Plastic-DIP-Tube_911189.html" TargetMode="External"/><Relationship Id="rId6" Type="http://schemas.openxmlformats.org/officeDocument/2006/relationships/hyperlink" Target="http://www.jameco.com/z/18STS105-3-8-Inch-Square-Cermet-Potentiometer-1MEG-Ohms-1-2-Watt-1-Turn-Thru-Hole_2161422.html" TargetMode="External"/><Relationship Id="rId11" Type="http://schemas.openxmlformats.org/officeDocument/2006/relationships/hyperlink" Target="http://www.jameco.com/z/MD-01-Capacitor-Monolithic-Ceramic-0-01-micro-F-50V-plusmn20-37_25507.html" TargetMode="External"/><Relationship Id="rId24" Type="http://schemas.openxmlformats.org/officeDocument/2006/relationships/hyperlink" Target="http://www.jameco.com/webapp/wcs/stores/servlet/ProductDisplay?search_type=jamecoall&amp;catalogId=10001&amp;freeText=74LS189&amp;langId=-1&amp;productId=49883&amp;storeId=10001&amp;ddkey=http%3AStoreCatalogDrillDownView" TargetMode="External"/><Relationship Id="rId32" Type="http://schemas.openxmlformats.org/officeDocument/2006/relationships/hyperlink" Target="http://www.jameco.com/z/78B08T-Grayhill-DIP-Switch-8-Position-On-Off-Single-Pole-Raised-Slide_696984.html" TargetMode="External"/><Relationship Id="rId37" Type="http://schemas.openxmlformats.org/officeDocument/2006/relationships/hyperlink" Target="http://www.jameco.com/z/CF1-4W104JRC-Resistor-Carbon-Film-100k-Ohm-1-4-Watt-5-_691340.html" TargetMode="External"/><Relationship Id="rId40" Type="http://schemas.openxmlformats.org/officeDocument/2006/relationships/hyperlink" Target="http://www.jameco.com/z/CF1-4W104JRC-Resistor-Carbon-Film-100k-Ohm-1-4-Watt-5-_691340.html" TargetMode="External"/><Relationship Id="rId45" Type="http://schemas.openxmlformats.org/officeDocument/2006/relationships/hyperlink" Target="http://www.jameco.com/z/CF1-4W102JRC-Resistor-Carbon-Film-1k-Ohm-1-4-Watt-5-_690865.html" TargetMode="External"/><Relationship Id="rId5" Type="http://schemas.openxmlformats.org/officeDocument/2006/relationships/hyperlink" Target="http://www.ebay.com/itm/MINI-USB-Nano-V3-0-ATmega328P-CH340G-5V-16M-Micro-controller-board-Arduino-/201538986543?hash=item2eeca8e22f:g:Be4AAOSwp5JWbiLn" TargetMode="External"/><Relationship Id="rId15" Type="http://schemas.openxmlformats.org/officeDocument/2006/relationships/hyperlink" Target="http://www.jameco.com/z/NE555N-STMicroelectronics-Standard-Timer-Single-8-Pin-Plastic-Dip-Tube_890091.html" TargetMode="External"/><Relationship Id="rId23" Type="http://schemas.openxmlformats.org/officeDocument/2006/relationships/hyperlink" Target="http://www.jameco.com/z/74LS04-Major-Brands-HEX-INVERTER-DIP-14_46316.html" TargetMode="External"/><Relationship Id="rId28" Type="http://schemas.openxmlformats.org/officeDocument/2006/relationships/hyperlink" Target="http://www.jameco.com/webapp/wcs/stores/servlet/ProductDisplay?search_type=jamecoall&amp;catalogId=10001&amp;freeText=74LS283&amp;langId=-1&amp;productId=47423&amp;storeId=10001&amp;ddkey=http%3AStoreCatalogDrillDownView" TargetMode="External"/><Relationship Id="rId36" Type="http://schemas.openxmlformats.org/officeDocument/2006/relationships/hyperlink" Target="http://www.jameco.com/z/74LS76-Major-Brands-DUAL-J-K-POSITIVE-EDGE-TRIGGERED-FLIP-FLOP-DIP-16_48039.html" TargetMode="External"/><Relationship Id="rId49" Type="http://schemas.openxmlformats.org/officeDocument/2006/relationships/hyperlink" Target="http://www.ebay.com/itm/500pcs-3mm-5mm-LED-Diode-Light-White-Yellow-Red-Blue-Green-Assortment-Kit-DIY-US-/322472857780?var=&amp;hash=item4b14e150b4:m:mr-gAETyLQpmoecp7VsocGg" TargetMode="External"/><Relationship Id="rId10" Type="http://schemas.openxmlformats.org/officeDocument/2006/relationships/hyperlink" Target="http://www.jameco.com/z/CF1-4W101JRC-0-25-Watt-100-Ohm-Resistor-Carbon-Film-5-_690620.html" TargetMode="External"/><Relationship Id="rId19" Type="http://schemas.openxmlformats.org/officeDocument/2006/relationships/hyperlink" Target="http://www.jameco.com/webapp/wcs/stores/servlet/ProductDisplay?search_type=jamecoall&amp;catalogId=10001&amp;freeText=74LS173&amp;langId=-1&amp;productId=46922&amp;storeId=10001&amp;ddkey=http%3AStoreCatalogDrillDownView" TargetMode="External"/><Relationship Id="rId31" Type="http://schemas.openxmlformats.org/officeDocument/2006/relationships/hyperlink" Target="http://www.jameco.com/z/78B04ST-Grayhill-DIP-Switch-On-Off-Single-Pole-Single-Throw-4-Raised-Slide-0-15-Amp-30-Volt-PC-Pins-2000-Cycle-2-5mm-Through-Hole-Tube_696950.html" TargetMode="External"/><Relationship Id="rId44" Type="http://schemas.openxmlformats.org/officeDocument/2006/relationships/hyperlink" Target="http://www.jameco.com/z/74LS139-Major-Brands-DUAL-2-TO-4-DECODER-DEMULTIPLEXER-DIP-16_46623.html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www.ebay.com/itm/LED-Display-7-Segment-4-Digit-0-56-inch-Common-Anode-Hi-Blue-/252355692114?hash=item3ac1924652:g:5eIAAOSwGjpXTJ8o" TargetMode="External"/><Relationship Id="rId9" Type="http://schemas.openxmlformats.org/officeDocument/2006/relationships/hyperlink" Target="http://www.jameco.com/z/CF1-4W102JRC-Resistor-Carbon-Film-1k-Ohm-1-4-Watt-5-_690865.html" TargetMode="External"/><Relationship Id="rId14" Type="http://schemas.openxmlformats.org/officeDocument/2006/relationships/hyperlink" Target="http://www.jameco.com/z/ECE-A1HN2R2U-Panasonic-Capacitor-2-2-uF-50-Volt-20-5-X-11mm-Radial-2mm-18ma-2000-Hour-Bulk_1981509.html" TargetMode="External"/><Relationship Id="rId22" Type="http://schemas.openxmlformats.org/officeDocument/2006/relationships/hyperlink" Target="http://www.jameco.com/z/74LS86-Major-Brands-QUAD-2-INPUT-EXCLUSIVE-OR-GATE-DIP-14_48098.html" TargetMode="External"/><Relationship Id="rId27" Type="http://schemas.openxmlformats.org/officeDocument/2006/relationships/hyperlink" Target="http://www.jameco.com/z/74LS32-Major-Brands-QUAD-2-INPUT-POSITIVE-OR-GATE-DIP-14_47466.html" TargetMode="External"/><Relationship Id="rId30" Type="http://schemas.openxmlformats.org/officeDocument/2006/relationships/hyperlink" Target="http://www.jameco.com/webapp/wcs/stores/servlet/ProductDisplay?search_type=jamecoall&amp;catalogId=10001&amp;freeText=7+segment+display+anode+blue&amp;langId=-1&amp;productId=2230598&amp;storeId=10001&amp;ddkey=http%3AStoreCatalogDrillDownView" TargetMode="External"/><Relationship Id="rId35" Type="http://schemas.openxmlformats.org/officeDocument/2006/relationships/hyperlink" Target="http://www.jameco.com/z/MD-01-Capacitor-Monolithic-Ceramic-0-01-micro-F-50V-plusmn20-37_25507.html" TargetMode="External"/><Relationship Id="rId43" Type="http://schemas.openxmlformats.org/officeDocument/2006/relationships/hyperlink" Target="http://www.jameco.com/webapp/wcs/stores/servlet/ProductDisplay?search_type=jamecoall&amp;catalogId=10001&amp;freeText=BS250&amp;langId=-1&amp;productId=256057&amp;storeId=10001&amp;ddkey=http%3AStoreCatalogDrillDownView" TargetMode="External"/><Relationship Id="rId48" Type="http://schemas.openxmlformats.org/officeDocument/2006/relationships/hyperlink" Target="http://www.jameco.com/webapp/wcs/stores/servlet/ProductDisplay?search_type=jamecoall&amp;catalogId=10001&amp;freeText=28C16&amp;langId=-1&amp;productId=74691&amp;storeId=10001&amp;ddkey=http%3AStoreCatalogDrillDownView" TargetMode="External"/><Relationship Id="rId8" Type="http://schemas.openxmlformats.org/officeDocument/2006/relationships/hyperlink" Target="http://www.jameco.com/z/CF1-4W103JRC-Resistor-Carbon-Film-10k-Ohm-1-4-Watt-5-_691104.html" TargetMode="External"/><Relationship Id="rId51" Type="http://schemas.openxmlformats.org/officeDocument/2006/relationships/hyperlink" Target="https://www.jameco.com/z/CF1-4W331JRC-Resistor-Carbon-Film-330-Ohm-1-4-Watt-5-_6907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workbookViewId="0">
      <selection activeCell="C83" sqref="C83"/>
    </sheetView>
  </sheetViews>
  <sheetFormatPr defaultRowHeight="15"/>
  <cols>
    <col min="1" max="1" width="25.7109375" customWidth="1"/>
    <col min="2" max="2" width="8.140625" bestFit="1" customWidth="1"/>
    <col min="3" max="3" width="43.140625" customWidth="1"/>
    <col min="4" max="4" width="34.42578125" customWidth="1"/>
  </cols>
  <sheetData>
    <row r="1" spans="1:5">
      <c r="A1" s="10" t="s">
        <v>76</v>
      </c>
    </row>
    <row r="2" spans="1:5">
      <c r="A2" t="s">
        <v>55</v>
      </c>
    </row>
    <row r="4" spans="1:5">
      <c r="A4" s="1" t="s">
        <v>0</v>
      </c>
      <c r="B4" s="2" t="s">
        <v>1</v>
      </c>
      <c r="C4" s="1" t="s">
        <v>2</v>
      </c>
    </row>
    <row r="5" spans="1:5">
      <c r="A5" s="11" t="s">
        <v>59</v>
      </c>
      <c r="B5" s="12">
        <v>1</v>
      </c>
      <c r="C5" s="9" t="s">
        <v>85</v>
      </c>
    </row>
    <row r="6" spans="1:5">
      <c r="A6" s="11" t="s">
        <v>56</v>
      </c>
      <c r="B6" s="12">
        <v>1</v>
      </c>
      <c r="C6" s="11" t="s">
        <v>57</v>
      </c>
    </row>
    <row r="7" spans="1:5">
      <c r="A7" s="11" t="s">
        <v>58</v>
      </c>
      <c r="B7" s="12">
        <v>1</v>
      </c>
      <c r="C7" s="11" t="s">
        <v>58</v>
      </c>
    </row>
    <row r="8" spans="1:5">
      <c r="A8" t="s">
        <v>40</v>
      </c>
      <c r="B8" s="3">
        <v>14</v>
      </c>
      <c r="C8" t="s">
        <v>41</v>
      </c>
    </row>
    <row r="9" spans="1:5">
      <c r="A9" t="s">
        <v>83</v>
      </c>
      <c r="B9" s="3">
        <v>5</v>
      </c>
      <c r="C9" t="s">
        <v>82</v>
      </c>
    </row>
    <row r="10" spans="1:5">
      <c r="A10" t="s">
        <v>27</v>
      </c>
      <c r="B10" s="3"/>
      <c r="C10" t="s">
        <v>53</v>
      </c>
      <c r="E10" s="3"/>
    </row>
    <row r="11" spans="1:5">
      <c r="B11" s="3"/>
      <c r="E11" s="3"/>
    </row>
    <row r="12" spans="1:5">
      <c r="A12" s="8">
        <v>555</v>
      </c>
      <c r="B12" s="8">
        <v>3</v>
      </c>
      <c r="C12" s="9" t="s">
        <v>13</v>
      </c>
      <c r="D12" s="9"/>
      <c r="E12" s="8"/>
    </row>
    <row r="13" spans="1:5">
      <c r="A13" s="9" t="s">
        <v>36</v>
      </c>
      <c r="B13" s="8">
        <v>2</v>
      </c>
      <c r="C13" s="9" t="s">
        <v>37</v>
      </c>
      <c r="D13" s="9"/>
      <c r="E13" s="8"/>
    </row>
    <row r="14" spans="1:5">
      <c r="A14" s="9" t="s">
        <v>3</v>
      </c>
      <c r="B14" s="8">
        <v>6</v>
      </c>
      <c r="C14" s="9" t="s">
        <v>4</v>
      </c>
      <c r="D14" s="9"/>
      <c r="E14" s="8"/>
    </row>
    <row r="15" spans="1:5">
      <c r="A15" s="9" t="s">
        <v>5</v>
      </c>
      <c r="B15" s="8">
        <v>2</v>
      </c>
      <c r="C15" s="9" t="s">
        <v>6</v>
      </c>
      <c r="D15" s="9"/>
      <c r="E15" s="8"/>
    </row>
    <row r="16" spans="1:5">
      <c r="A16" s="9" t="s">
        <v>7</v>
      </c>
      <c r="B16" s="8">
        <v>1</v>
      </c>
      <c r="C16" s="9" t="s">
        <v>8</v>
      </c>
      <c r="D16" s="9"/>
      <c r="E16" s="8"/>
    </row>
    <row r="17" spans="1:5">
      <c r="A17" s="9" t="s">
        <v>30</v>
      </c>
      <c r="B17" s="8">
        <v>2</v>
      </c>
      <c r="C17" s="9" t="s">
        <v>31</v>
      </c>
      <c r="D17" s="9"/>
      <c r="E17" s="8"/>
    </row>
    <row r="18" spans="1:5">
      <c r="A18" s="22" t="s">
        <v>45</v>
      </c>
      <c r="B18" s="8">
        <v>1</v>
      </c>
      <c r="C18" s="9" t="s">
        <v>46</v>
      </c>
      <c r="D18" s="9"/>
      <c r="E18" s="8"/>
    </row>
    <row r="19" spans="1:5">
      <c r="A19" s="9" t="s">
        <v>34</v>
      </c>
      <c r="B19" s="8">
        <v>4</v>
      </c>
      <c r="C19" s="9" t="s">
        <v>35</v>
      </c>
      <c r="D19" s="9"/>
      <c r="E19" s="8"/>
    </row>
    <row r="20" spans="1:5">
      <c r="A20" s="9" t="s">
        <v>38</v>
      </c>
      <c r="B20" s="8">
        <v>4</v>
      </c>
      <c r="C20" s="9" t="s">
        <v>39</v>
      </c>
      <c r="D20" s="9"/>
      <c r="E20" s="8"/>
    </row>
    <row r="21" spans="1:5">
      <c r="A21" s="9" t="s">
        <v>23</v>
      </c>
      <c r="B21" s="8">
        <v>10</v>
      </c>
      <c r="C21" s="9" t="s">
        <v>24</v>
      </c>
      <c r="D21" s="9"/>
      <c r="E21" s="8"/>
    </row>
    <row r="22" spans="1:5">
      <c r="A22" s="9" t="s">
        <v>32</v>
      </c>
      <c r="B22" s="8">
        <v>2</v>
      </c>
      <c r="C22" s="9" t="s">
        <v>33</v>
      </c>
      <c r="D22" s="9"/>
      <c r="E22" s="8"/>
    </row>
    <row r="23" spans="1:5">
      <c r="A23" s="9" t="s">
        <v>25</v>
      </c>
      <c r="B23" s="8">
        <v>6</v>
      </c>
      <c r="C23" s="9" t="s">
        <v>26</v>
      </c>
      <c r="D23" s="9"/>
      <c r="E23" s="8"/>
    </row>
    <row r="24" spans="1:5" ht="15.75" customHeight="1">
      <c r="A24" s="9" t="s">
        <v>28</v>
      </c>
      <c r="B24" s="8">
        <v>2</v>
      </c>
      <c r="C24" s="9" t="s">
        <v>29</v>
      </c>
      <c r="D24" s="9"/>
      <c r="E24" s="9"/>
    </row>
    <row r="25" spans="1:5" ht="15.75" thickBot="1">
      <c r="A25" s="9" t="s">
        <v>43</v>
      </c>
      <c r="B25" s="8">
        <v>6</v>
      </c>
      <c r="C25" s="9" t="s">
        <v>44</v>
      </c>
    </row>
    <row r="26" spans="1:5" ht="15.75" thickBot="1">
      <c r="A26" s="23" t="s">
        <v>54</v>
      </c>
      <c r="B26" s="24">
        <f>+SUM(B12:B25)</f>
        <v>51</v>
      </c>
      <c r="C26" s="9"/>
      <c r="E26" s="3"/>
    </row>
    <row r="28" spans="1:5">
      <c r="A28" t="s">
        <v>19</v>
      </c>
      <c r="B28" s="3">
        <v>2</v>
      </c>
      <c r="C28" t="s">
        <v>20</v>
      </c>
    </row>
    <row r="29" spans="1:5">
      <c r="A29" t="s">
        <v>22</v>
      </c>
      <c r="B29" s="3">
        <v>5</v>
      </c>
      <c r="C29" t="s">
        <v>21</v>
      </c>
    </row>
    <row r="30" spans="1:5">
      <c r="A30" t="s">
        <v>49</v>
      </c>
      <c r="B30" s="3">
        <v>1</v>
      </c>
      <c r="C30" t="s">
        <v>81</v>
      </c>
    </row>
    <row r="31" spans="1:5">
      <c r="A31" t="s">
        <v>50</v>
      </c>
      <c r="B31" s="3">
        <v>1</v>
      </c>
      <c r="C31" t="s">
        <v>80</v>
      </c>
    </row>
    <row r="32" spans="1:5">
      <c r="A32" t="s">
        <v>51</v>
      </c>
      <c r="B32" s="3">
        <v>3</v>
      </c>
      <c r="C32" t="s">
        <v>52</v>
      </c>
    </row>
    <row r="33" spans="1:3">
      <c r="A33" t="s">
        <v>11</v>
      </c>
      <c r="B33" s="3">
        <v>24</v>
      </c>
    </row>
    <row r="34" spans="1:3">
      <c r="A34" t="s">
        <v>10</v>
      </c>
      <c r="B34" s="3">
        <v>11</v>
      </c>
    </row>
    <row r="35" spans="1:3">
      <c r="A35" t="s">
        <v>9</v>
      </c>
      <c r="B35" s="3">
        <v>44</v>
      </c>
    </row>
    <row r="36" spans="1:3">
      <c r="A36" t="s">
        <v>12</v>
      </c>
      <c r="B36" s="3">
        <v>18</v>
      </c>
    </row>
    <row r="37" spans="1:3">
      <c r="A37" s="15" t="s">
        <v>60</v>
      </c>
      <c r="B37" s="16">
        <v>1</v>
      </c>
      <c r="C37" s="15"/>
    </row>
    <row r="38" spans="1:3">
      <c r="A38" t="s">
        <v>14</v>
      </c>
      <c r="B38" s="16">
        <v>1</v>
      </c>
    </row>
    <row r="39" spans="1:3">
      <c r="A39" t="s">
        <v>47</v>
      </c>
      <c r="B39" s="16">
        <v>2</v>
      </c>
    </row>
    <row r="40" spans="1:3">
      <c r="A40" t="s">
        <v>48</v>
      </c>
      <c r="B40" s="16">
        <v>6</v>
      </c>
    </row>
    <row r="41" spans="1:3">
      <c r="A41" t="s">
        <v>15</v>
      </c>
      <c r="B41" s="16">
        <v>8</v>
      </c>
    </row>
    <row r="42" spans="1:3">
      <c r="A42" t="s">
        <v>61</v>
      </c>
      <c r="B42" s="16">
        <v>1</v>
      </c>
    </row>
    <row r="43" spans="1:3">
      <c r="A43" t="s">
        <v>18</v>
      </c>
      <c r="B43" s="3">
        <v>5</v>
      </c>
    </row>
    <row r="44" spans="1:3">
      <c r="A44" t="s">
        <v>17</v>
      </c>
      <c r="B44" s="3">
        <v>4</v>
      </c>
    </row>
    <row r="45" spans="1:3">
      <c r="A45" t="s">
        <v>62</v>
      </c>
      <c r="B45" s="3">
        <v>1</v>
      </c>
    </row>
    <row r="46" spans="1:3">
      <c r="A46" t="s">
        <v>16</v>
      </c>
      <c r="B46" s="3">
        <v>1</v>
      </c>
    </row>
    <row r="51" spans="1:3">
      <c r="A51" s="4" t="s">
        <v>42</v>
      </c>
      <c r="B51" s="5"/>
      <c r="C51" s="4"/>
    </row>
    <row r="52" spans="1:3">
      <c r="A52" s="7" t="s">
        <v>77</v>
      </c>
      <c r="B52" s="6">
        <v>1</v>
      </c>
      <c r="C52" s="7" t="s">
        <v>79</v>
      </c>
    </row>
    <row r="53" spans="1:3">
      <c r="A53" t="s">
        <v>78</v>
      </c>
      <c r="B53" s="3">
        <v>2</v>
      </c>
      <c r="C53" t="s">
        <v>84</v>
      </c>
    </row>
    <row r="60" spans="1:3">
      <c r="A60" s="4" t="s">
        <v>72</v>
      </c>
      <c r="B60" s="5"/>
      <c r="C60" s="4"/>
    </row>
    <row r="61" spans="1:3">
      <c r="A61" s="17">
        <v>555</v>
      </c>
      <c r="B61" s="17">
        <v>1</v>
      </c>
      <c r="C61" s="18" t="s">
        <v>13</v>
      </c>
    </row>
    <row r="62" spans="1:3">
      <c r="A62" s="14" t="s">
        <v>64</v>
      </c>
      <c r="B62" s="13">
        <v>1</v>
      </c>
      <c r="C62" s="19" t="s">
        <v>63</v>
      </c>
    </row>
    <row r="63" spans="1:3">
      <c r="A63" s="19" t="s">
        <v>65</v>
      </c>
      <c r="B63" s="13">
        <v>1</v>
      </c>
      <c r="C63" s="19" t="s">
        <v>66</v>
      </c>
    </row>
    <row r="64" spans="1:3">
      <c r="A64" t="s">
        <v>71</v>
      </c>
      <c r="B64" s="13">
        <v>1</v>
      </c>
      <c r="C64" s="19" t="s">
        <v>71</v>
      </c>
    </row>
    <row r="65" spans="1:3">
      <c r="A65" s="25" t="s">
        <v>67</v>
      </c>
      <c r="B65" s="26">
        <v>1</v>
      </c>
      <c r="C65" s="25" t="s">
        <v>86</v>
      </c>
    </row>
    <row r="66" spans="1:3">
      <c r="A66" s="15" t="s">
        <v>69</v>
      </c>
      <c r="B66" s="16">
        <v>1</v>
      </c>
      <c r="C66" s="15" t="s">
        <v>69</v>
      </c>
    </row>
    <row r="67" spans="1:3">
      <c r="A67" s="15" t="s">
        <v>68</v>
      </c>
      <c r="B67" s="16">
        <v>1</v>
      </c>
      <c r="C67" s="15" t="s">
        <v>68</v>
      </c>
    </row>
    <row r="68" spans="1:3">
      <c r="A68" s="15" t="s">
        <v>70</v>
      </c>
      <c r="B68" s="16">
        <v>2</v>
      </c>
      <c r="C68" s="15" t="s">
        <v>70</v>
      </c>
    </row>
    <row r="69" spans="1:3">
      <c r="A69" s="19"/>
      <c r="B69" s="19"/>
      <c r="C69" s="19"/>
    </row>
    <row r="71" spans="1:3">
      <c r="A71" s="4" t="s">
        <v>73</v>
      </c>
      <c r="B71" s="5"/>
    </row>
    <row r="72" spans="1:3">
      <c r="A72" s="17">
        <v>555</v>
      </c>
      <c r="B72" s="17">
        <v>1</v>
      </c>
      <c r="C72" s="18" t="s">
        <v>13</v>
      </c>
    </row>
    <row r="73" spans="1:3">
      <c r="A73" s="14" t="s">
        <v>64</v>
      </c>
      <c r="B73" s="13">
        <v>1</v>
      </c>
      <c r="C73" s="19" t="s">
        <v>63</v>
      </c>
    </row>
    <row r="74" spans="1:3">
      <c r="A74" s="19" t="s">
        <v>65</v>
      </c>
      <c r="B74" s="13">
        <v>1</v>
      </c>
      <c r="C74" s="19" t="s">
        <v>66</v>
      </c>
    </row>
    <row r="75" spans="1:3">
      <c r="A75" t="s">
        <v>71</v>
      </c>
      <c r="B75" s="13">
        <v>1</v>
      </c>
      <c r="C75" s="19" t="s">
        <v>71</v>
      </c>
    </row>
    <row r="76" spans="1:3">
      <c r="A76" s="27" t="s">
        <v>67</v>
      </c>
      <c r="B76" s="28">
        <v>1</v>
      </c>
      <c r="C76" s="27" t="s">
        <v>87</v>
      </c>
    </row>
    <row r="77" spans="1:3">
      <c r="A77" s="15" t="s">
        <v>69</v>
      </c>
      <c r="B77" s="16">
        <v>1</v>
      </c>
      <c r="C77" s="15" t="s">
        <v>69</v>
      </c>
    </row>
    <row r="78" spans="1:3">
      <c r="A78" s="15" t="s">
        <v>68</v>
      </c>
      <c r="B78" s="16">
        <v>1</v>
      </c>
      <c r="C78" s="15" t="s">
        <v>68</v>
      </c>
    </row>
    <row r="79" spans="1:3">
      <c r="A79" s="15" t="s">
        <v>70</v>
      </c>
      <c r="B79" s="16">
        <v>2</v>
      </c>
      <c r="C79" s="15" t="s">
        <v>70</v>
      </c>
    </row>
    <row r="80" spans="1:3">
      <c r="A80" s="21" t="s">
        <v>75</v>
      </c>
      <c r="B80" s="20">
        <v>4</v>
      </c>
      <c r="C80" s="21" t="s">
        <v>74</v>
      </c>
    </row>
    <row r="81" spans="1:3">
      <c r="A81" s="4" t="s">
        <v>61</v>
      </c>
      <c r="B81" s="20">
        <v>4</v>
      </c>
      <c r="C81" s="4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1"/>
  <sheetViews>
    <sheetView tabSelected="1" workbookViewId="0">
      <selection activeCell="F5" sqref="F5"/>
    </sheetView>
  </sheetViews>
  <sheetFormatPr defaultRowHeight="15"/>
  <cols>
    <col min="1" max="1" width="25.7109375" customWidth="1"/>
    <col min="2" max="2" width="8.140625" bestFit="1" customWidth="1"/>
    <col min="3" max="3" width="46.140625" customWidth="1"/>
    <col min="4" max="4" width="10.42578125" style="29" customWidth="1"/>
    <col min="5" max="5" width="9.140625" style="29"/>
    <col min="6" max="6" width="36" customWidth="1"/>
  </cols>
  <sheetData>
    <row r="1" spans="1:6">
      <c r="A1" s="10" t="s">
        <v>140</v>
      </c>
      <c r="C1" t="s">
        <v>141</v>
      </c>
    </row>
    <row r="2" spans="1:6">
      <c r="A2" t="s">
        <v>55</v>
      </c>
    </row>
    <row r="4" spans="1:6">
      <c r="A4" s="1" t="s">
        <v>0</v>
      </c>
      <c r="B4" s="2" t="s">
        <v>1</v>
      </c>
      <c r="C4" s="1" t="s">
        <v>2</v>
      </c>
      <c r="D4" s="29" t="s">
        <v>89</v>
      </c>
      <c r="E4" s="29" t="s">
        <v>90</v>
      </c>
    </row>
    <row r="5" spans="1:6">
      <c r="A5" s="11" t="s">
        <v>59</v>
      </c>
      <c r="B5" s="12">
        <v>1</v>
      </c>
      <c r="C5" s="9" t="s">
        <v>85</v>
      </c>
      <c r="D5" s="29">
        <v>5</v>
      </c>
      <c r="E5" s="29">
        <f t="shared" ref="E5:E7" si="0">SUM(B5*D5)</f>
        <v>5</v>
      </c>
    </row>
    <row r="6" spans="1:6">
      <c r="A6" s="11" t="s">
        <v>56</v>
      </c>
      <c r="B6" s="12">
        <v>1</v>
      </c>
      <c r="C6" s="11" t="s">
        <v>57</v>
      </c>
      <c r="D6" s="29">
        <v>3</v>
      </c>
      <c r="E6" s="29">
        <f t="shared" si="0"/>
        <v>3</v>
      </c>
    </row>
    <row r="7" spans="1:6">
      <c r="A7" s="11" t="s">
        <v>58</v>
      </c>
      <c r="B7" s="12">
        <v>1</v>
      </c>
      <c r="C7" s="11" t="s">
        <v>58</v>
      </c>
      <c r="D7" s="29">
        <v>2</v>
      </c>
      <c r="E7" s="29">
        <f t="shared" si="0"/>
        <v>2</v>
      </c>
    </row>
    <row r="8" spans="1:6">
      <c r="A8" t="s">
        <v>40</v>
      </c>
      <c r="B8" s="3">
        <v>14</v>
      </c>
      <c r="C8" t="s">
        <v>130</v>
      </c>
      <c r="D8" s="29">
        <v>5.39</v>
      </c>
      <c r="E8" s="29">
        <f>SUM(B8*D8)</f>
        <v>75.459999999999994</v>
      </c>
      <c r="F8" s="37" t="s">
        <v>129</v>
      </c>
    </row>
    <row r="9" spans="1:6">
      <c r="A9" t="s">
        <v>83</v>
      </c>
      <c r="B9" s="3">
        <v>5</v>
      </c>
      <c r="C9" t="s">
        <v>82</v>
      </c>
      <c r="D9" s="29">
        <v>7</v>
      </c>
      <c r="E9" s="29">
        <f>SUM(B9*D9)</f>
        <v>35</v>
      </c>
    </row>
    <row r="10" spans="1:6">
      <c r="A10" t="s">
        <v>27</v>
      </c>
      <c r="B10" s="3">
        <v>1</v>
      </c>
      <c r="C10" t="s">
        <v>91</v>
      </c>
      <c r="D10" s="29">
        <v>5</v>
      </c>
      <c r="E10" s="29">
        <f>SUM(B10*D10)</f>
        <v>5</v>
      </c>
    </row>
    <row r="11" spans="1:6">
      <c r="B11" s="3"/>
    </row>
    <row r="12" spans="1:6">
      <c r="A12" s="8">
        <v>555</v>
      </c>
      <c r="B12" s="8">
        <v>3</v>
      </c>
      <c r="C12" s="9" t="s">
        <v>13</v>
      </c>
      <c r="D12" s="30">
        <v>0.49</v>
      </c>
      <c r="E12" s="29">
        <f t="shared" ref="E12:E46" si="1">SUM(B12*D12)</f>
        <v>1.47</v>
      </c>
      <c r="F12" s="37" t="s">
        <v>92</v>
      </c>
    </row>
    <row r="13" spans="1:6">
      <c r="A13" s="9" t="s">
        <v>36</v>
      </c>
      <c r="B13" s="8">
        <v>2</v>
      </c>
      <c r="C13" s="9" t="s">
        <v>37</v>
      </c>
      <c r="D13" s="30">
        <v>0.79</v>
      </c>
      <c r="E13" s="30">
        <f t="shared" si="1"/>
        <v>1.58</v>
      </c>
      <c r="F13" s="37" t="s">
        <v>93</v>
      </c>
    </row>
    <row r="14" spans="1:6">
      <c r="A14" s="9" t="s">
        <v>3</v>
      </c>
      <c r="B14" s="8">
        <v>6</v>
      </c>
      <c r="C14" s="9" t="s">
        <v>4</v>
      </c>
      <c r="D14" s="30">
        <v>0.59</v>
      </c>
      <c r="E14" s="30">
        <f t="shared" si="1"/>
        <v>3.54</v>
      </c>
      <c r="F14" s="37" t="s">
        <v>94</v>
      </c>
    </row>
    <row r="15" spans="1:6">
      <c r="A15" s="9" t="s">
        <v>5</v>
      </c>
      <c r="B15" s="8">
        <v>2</v>
      </c>
      <c r="C15" s="9" t="s">
        <v>6</v>
      </c>
      <c r="D15" s="30">
        <v>0.49</v>
      </c>
      <c r="E15" s="30">
        <f t="shared" si="1"/>
        <v>0.98</v>
      </c>
      <c r="F15" s="37" t="s">
        <v>95</v>
      </c>
    </row>
    <row r="16" spans="1:6">
      <c r="A16" s="9" t="s">
        <v>7</v>
      </c>
      <c r="B16" s="8">
        <v>1</v>
      </c>
      <c r="C16" s="9" t="s">
        <v>8</v>
      </c>
      <c r="D16" s="30">
        <v>0.49</v>
      </c>
      <c r="E16" s="30">
        <f t="shared" si="1"/>
        <v>0.49</v>
      </c>
      <c r="F16" s="37" t="s">
        <v>96</v>
      </c>
    </row>
    <row r="17" spans="1:6">
      <c r="A17" s="9" t="s">
        <v>30</v>
      </c>
      <c r="B17" s="8">
        <v>2</v>
      </c>
      <c r="C17" s="9" t="s">
        <v>31</v>
      </c>
      <c r="D17" s="30">
        <v>0.49</v>
      </c>
      <c r="E17" s="30">
        <f t="shared" si="1"/>
        <v>0.98</v>
      </c>
      <c r="F17" s="37" t="s">
        <v>97</v>
      </c>
    </row>
    <row r="18" spans="1:6">
      <c r="A18" s="22" t="s">
        <v>45</v>
      </c>
      <c r="B18" s="8">
        <v>1</v>
      </c>
      <c r="C18" s="9" t="s">
        <v>46</v>
      </c>
      <c r="D18" s="30">
        <v>0.69</v>
      </c>
      <c r="E18" s="30">
        <f t="shared" si="1"/>
        <v>0.69</v>
      </c>
      <c r="F18" s="37" t="s">
        <v>98</v>
      </c>
    </row>
    <row r="19" spans="1:6">
      <c r="A19" s="9" t="s">
        <v>34</v>
      </c>
      <c r="B19" s="8">
        <v>4</v>
      </c>
      <c r="C19" s="9" t="s">
        <v>35</v>
      </c>
      <c r="D19" s="30">
        <v>0.69</v>
      </c>
      <c r="E19" s="30">
        <f t="shared" si="1"/>
        <v>2.76</v>
      </c>
      <c r="F19" s="37" t="s">
        <v>99</v>
      </c>
    </row>
    <row r="20" spans="1:6">
      <c r="A20" s="9" t="s">
        <v>38</v>
      </c>
      <c r="B20" s="8">
        <v>4</v>
      </c>
      <c r="C20" s="9" t="s">
        <v>39</v>
      </c>
      <c r="D20" s="30">
        <v>0.79</v>
      </c>
      <c r="E20" s="30">
        <f t="shared" si="1"/>
        <v>3.16</v>
      </c>
      <c r="F20" s="37" t="s">
        <v>101</v>
      </c>
    </row>
    <row r="21" spans="1:6">
      <c r="A21" s="9" t="s">
        <v>23</v>
      </c>
      <c r="B21" s="8">
        <v>10</v>
      </c>
      <c r="C21" s="9" t="s">
        <v>24</v>
      </c>
      <c r="D21" s="30">
        <v>1.39</v>
      </c>
      <c r="E21" s="30">
        <f t="shared" si="1"/>
        <v>13.899999999999999</v>
      </c>
      <c r="F21" s="37" t="s">
        <v>100</v>
      </c>
    </row>
    <row r="22" spans="1:6">
      <c r="A22" s="9" t="s">
        <v>32</v>
      </c>
      <c r="B22" s="8">
        <v>2</v>
      </c>
      <c r="C22" s="9" t="s">
        <v>33</v>
      </c>
      <c r="D22" s="30">
        <v>4.95</v>
      </c>
      <c r="E22" s="30">
        <f t="shared" si="1"/>
        <v>9.9</v>
      </c>
      <c r="F22" s="37" t="s">
        <v>102</v>
      </c>
    </row>
    <row r="23" spans="1:6">
      <c r="A23" s="9" t="s">
        <v>25</v>
      </c>
      <c r="B23" s="8">
        <v>6</v>
      </c>
      <c r="C23" s="9" t="s">
        <v>26</v>
      </c>
      <c r="D23" s="30">
        <v>0.79</v>
      </c>
      <c r="E23" s="30">
        <f t="shared" si="1"/>
        <v>4.74</v>
      </c>
      <c r="F23" s="37" t="s">
        <v>103</v>
      </c>
    </row>
    <row r="24" spans="1:6" ht="15.75" customHeight="1">
      <c r="A24" s="9" t="s">
        <v>28</v>
      </c>
      <c r="B24" s="8">
        <v>2</v>
      </c>
      <c r="C24" s="9" t="s">
        <v>29</v>
      </c>
      <c r="D24" s="30">
        <v>2.95</v>
      </c>
      <c r="E24" s="30">
        <f t="shared" si="1"/>
        <v>5.9</v>
      </c>
      <c r="F24" s="37" t="s">
        <v>104</v>
      </c>
    </row>
    <row r="25" spans="1:6" ht="15.75" thickBot="1">
      <c r="A25" s="9" t="s">
        <v>43</v>
      </c>
      <c r="B25" s="8">
        <v>6</v>
      </c>
      <c r="C25" s="9" t="s">
        <v>44</v>
      </c>
      <c r="D25" s="29">
        <v>3.95</v>
      </c>
      <c r="E25" s="29">
        <f t="shared" si="1"/>
        <v>23.700000000000003</v>
      </c>
      <c r="F25" s="37" t="s">
        <v>105</v>
      </c>
    </row>
    <row r="26" spans="1:6" ht="15.75" thickBot="1">
      <c r="A26" s="32" t="s">
        <v>54</v>
      </c>
      <c r="B26" s="31">
        <f>+SUM(B12:B25)</f>
        <v>51</v>
      </c>
      <c r="C26" s="9"/>
    </row>
    <row r="28" spans="1:6">
      <c r="A28" t="s">
        <v>19</v>
      </c>
      <c r="B28" s="3">
        <v>2</v>
      </c>
      <c r="C28" t="s">
        <v>138</v>
      </c>
      <c r="D28" s="29">
        <v>0.19</v>
      </c>
      <c r="E28" s="29">
        <f t="shared" si="1"/>
        <v>0.38</v>
      </c>
      <c r="F28" s="37" t="s">
        <v>137</v>
      </c>
    </row>
    <row r="29" spans="1:6">
      <c r="A29" t="s">
        <v>22</v>
      </c>
      <c r="B29" s="3">
        <v>5</v>
      </c>
      <c r="C29" t="s">
        <v>21</v>
      </c>
      <c r="D29" s="29">
        <v>0.25</v>
      </c>
      <c r="E29" s="29">
        <f t="shared" si="1"/>
        <v>1.25</v>
      </c>
      <c r="F29" s="37" t="s">
        <v>106</v>
      </c>
    </row>
    <row r="30" spans="1:6">
      <c r="A30" t="s">
        <v>49</v>
      </c>
      <c r="B30" s="3">
        <v>1</v>
      </c>
      <c r="C30" t="s">
        <v>81</v>
      </c>
      <c r="D30" s="29">
        <v>0.99</v>
      </c>
      <c r="E30" s="29">
        <f t="shared" si="1"/>
        <v>0.99</v>
      </c>
      <c r="F30" s="37" t="s">
        <v>108</v>
      </c>
    </row>
    <row r="31" spans="1:6">
      <c r="A31" t="s">
        <v>50</v>
      </c>
      <c r="B31" s="3">
        <v>1</v>
      </c>
      <c r="C31" t="s">
        <v>80</v>
      </c>
      <c r="D31" s="29">
        <v>1.49</v>
      </c>
      <c r="E31" s="29">
        <f t="shared" si="1"/>
        <v>1.49</v>
      </c>
      <c r="F31" s="37" t="s">
        <v>107</v>
      </c>
    </row>
    <row r="32" spans="1:6">
      <c r="A32" t="s">
        <v>51</v>
      </c>
      <c r="B32" s="3">
        <v>3</v>
      </c>
      <c r="C32" t="s">
        <v>52</v>
      </c>
      <c r="D32" s="29">
        <v>1.75</v>
      </c>
      <c r="E32" s="29">
        <f t="shared" si="1"/>
        <v>5.25</v>
      </c>
      <c r="F32" s="37" t="s">
        <v>109</v>
      </c>
    </row>
    <row r="33" spans="1:6">
      <c r="A33" t="s">
        <v>132</v>
      </c>
      <c r="B33" s="3">
        <v>24</v>
      </c>
      <c r="C33" t="s">
        <v>136</v>
      </c>
      <c r="D33" s="29">
        <v>0.12</v>
      </c>
      <c r="E33" s="29">
        <f t="shared" si="1"/>
        <v>2.88</v>
      </c>
      <c r="F33" s="37" t="s">
        <v>131</v>
      </c>
    </row>
    <row r="34" spans="1:6">
      <c r="A34" t="s">
        <v>133</v>
      </c>
      <c r="B34" s="3">
        <v>11</v>
      </c>
      <c r="D34" s="29">
        <v>0.12</v>
      </c>
      <c r="E34" s="29">
        <f t="shared" si="1"/>
        <v>1.3199999999999998</v>
      </c>
    </row>
    <row r="35" spans="1:6">
      <c r="A35" t="s">
        <v>134</v>
      </c>
      <c r="B35" s="3">
        <v>44</v>
      </c>
      <c r="D35" s="29">
        <v>0.12</v>
      </c>
      <c r="E35" s="29">
        <f t="shared" si="1"/>
        <v>5.2799999999999994</v>
      </c>
    </row>
    <row r="36" spans="1:6">
      <c r="A36" t="s">
        <v>135</v>
      </c>
      <c r="B36" s="3">
        <v>18</v>
      </c>
      <c r="D36" s="29">
        <v>0.12</v>
      </c>
      <c r="E36" s="29">
        <f t="shared" si="1"/>
        <v>2.16</v>
      </c>
    </row>
    <row r="37" spans="1:6">
      <c r="A37" s="15" t="s">
        <v>60</v>
      </c>
      <c r="B37" s="16">
        <v>1</v>
      </c>
      <c r="C37" s="15"/>
      <c r="D37" s="29">
        <v>1.35</v>
      </c>
      <c r="E37" s="29">
        <f t="shared" si="1"/>
        <v>1.35</v>
      </c>
      <c r="F37" s="37" t="s">
        <v>110</v>
      </c>
    </row>
    <row r="38" spans="1:6">
      <c r="A38" t="s">
        <v>14</v>
      </c>
      <c r="B38" s="16">
        <v>1</v>
      </c>
      <c r="D38" s="29">
        <v>0.01</v>
      </c>
      <c r="E38" s="29">
        <f t="shared" si="1"/>
        <v>0.01</v>
      </c>
      <c r="F38" s="37" t="s">
        <v>117</v>
      </c>
    </row>
    <row r="39" spans="1:6">
      <c r="A39" t="s">
        <v>47</v>
      </c>
      <c r="B39" s="16">
        <v>2</v>
      </c>
      <c r="D39" s="29">
        <v>0.01</v>
      </c>
      <c r="E39" s="29">
        <f t="shared" si="1"/>
        <v>0.02</v>
      </c>
      <c r="F39" s="37" t="s">
        <v>118</v>
      </c>
    </row>
    <row r="40" spans="1:6">
      <c r="A40" t="s">
        <v>48</v>
      </c>
      <c r="B40" s="16">
        <v>6</v>
      </c>
      <c r="D40" s="29">
        <v>0.01</v>
      </c>
      <c r="E40" s="29">
        <f t="shared" si="1"/>
        <v>0.06</v>
      </c>
      <c r="F40" s="37" t="s">
        <v>116</v>
      </c>
    </row>
    <row r="41" spans="1:6">
      <c r="A41" t="s">
        <v>15</v>
      </c>
      <c r="B41" s="16">
        <v>8</v>
      </c>
      <c r="D41" s="29">
        <v>0.01</v>
      </c>
      <c r="E41" s="29">
        <f t="shared" si="1"/>
        <v>0.08</v>
      </c>
      <c r="F41" s="37" t="s">
        <v>139</v>
      </c>
    </row>
    <row r="42" spans="1:6">
      <c r="A42" t="s">
        <v>61</v>
      </c>
      <c r="B42" s="16">
        <v>1</v>
      </c>
      <c r="D42" s="29">
        <v>0.01</v>
      </c>
      <c r="E42" s="29">
        <f t="shared" si="1"/>
        <v>0.01</v>
      </c>
      <c r="F42" s="37" t="s">
        <v>119</v>
      </c>
    </row>
    <row r="43" spans="1:6">
      <c r="A43" t="s">
        <v>18</v>
      </c>
      <c r="B43" s="3">
        <v>5</v>
      </c>
      <c r="D43" s="29">
        <v>0.19</v>
      </c>
      <c r="E43" s="29">
        <f t="shared" si="1"/>
        <v>0.95</v>
      </c>
      <c r="F43" s="37" t="s">
        <v>120</v>
      </c>
    </row>
    <row r="44" spans="1:6">
      <c r="A44" t="s">
        <v>17</v>
      </c>
      <c r="B44" s="3">
        <v>4</v>
      </c>
      <c r="D44" s="29">
        <v>0.19</v>
      </c>
      <c r="E44" s="29">
        <f t="shared" si="1"/>
        <v>0.76</v>
      </c>
      <c r="F44" s="37" t="s">
        <v>122</v>
      </c>
    </row>
    <row r="45" spans="1:6">
      <c r="A45" t="s">
        <v>62</v>
      </c>
      <c r="B45" s="3">
        <v>1</v>
      </c>
      <c r="D45" s="29">
        <v>0.19</v>
      </c>
      <c r="E45" s="29">
        <f t="shared" si="1"/>
        <v>0.19</v>
      </c>
      <c r="F45" s="37" t="s">
        <v>123</v>
      </c>
    </row>
    <row r="46" spans="1:6">
      <c r="A46" t="s">
        <v>125</v>
      </c>
      <c r="B46" s="3">
        <v>1</v>
      </c>
      <c r="D46" s="29">
        <v>0.1</v>
      </c>
      <c r="E46" s="29">
        <f t="shared" si="1"/>
        <v>0.1</v>
      </c>
      <c r="F46" s="37" t="s">
        <v>124</v>
      </c>
    </row>
    <row r="48" spans="1:6">
      <c r="A48" s="33" t="s">
        <v>111</v>
      </c>
      <c r="B48" s="34"/>
      <c r="C48" s="34"/>
      <c r="D48" s="35"/>
      <c r="E48" s="36">
        <f>SUM(E5:E46)</f>
        <v>223.77999999999997</v>
      </c>
    </row>
    <row r="51" spans="1:6">
      <c r="A51" s="4" t="s">
        <v>42</v>
      </c>
      <c r="B51" s="5"/>
      <c r="C51" s="4"/>
    </row>
    <row r="52" spans="1:6">
      <c r="A52" s="7" t="s">
        <v>77</v>
      </c>
      <c r="B52" s="6">
        <v>1</v>
      </c>
      <c r="C52" s="7" t="s">
        <v>79</v>
      </c>
      <c r="D52" s="29">
        <v>5.95</v>
      </c>
      <c r="E52" s="29">
        <f t="shared" ref="E52:E53" si="2">SUM(B52*D52)</f>
        <v>5.95</v>
      </c>
      <c r="F52" s="37" t="s">
        <v>126</v>
      </c>
    </row>
    <row r="53" spans="1:6">
      <c r="A53" t="s">
        <v>78</v>
      </c>
      <c r="B53" s="3">
        <v>2</v>
      </c>
      <c r="C53" t="s">
        <v>84</v>
      </c>
      <c r="D53" s="29">
        <v>0.59</v>
      </c>
      <c r="E53" s="29">
        <f t="shared" si="2"/>
        <v>1.18</v>
      </c>
      <c r="F53" s="37" t="s">
        <v>127</v>
      </c>
    </row>
    <row r="54" spans="1:6">
      <c r="A54" t="s">
        <v>40</v>
      </c>
      <c r="B54" s="3">
        <v>1</v>
      </c>
      <c r="C54" t="s">
        <v>128</v>
      </c>
      <c r="D54" s="29">
        <v>5.95</v>
      </c>
      <c r="E54" s="29">
        <f>SUM(B54*D54)</f>
        <v>5.95</v>
      </c>
      <c r="F54" s="37" t="s">
        <v>129</v>
      </c>
    </row>
    <row r="55" spans="1:6">
      <c r="A55" t="s">
        <v>71</v>
      </c>
      <c r="B55" s="13">
        <v>1</v>
      </c>
      <c r="C55" s="19" t="s">
        <v>71</v>
      </c>
    </row>
    <row r="60" spans="1:6">
      <c r="A60" s="4" t="s">
        <v>72</v>
      </c>
      <c r="B60" s="5"/>
      <c r="C60" s="4"/>
    </row>
    <row r="61" spans="1:6">
      <c r="A61" s="17">
        <v>555</v>
      </c>
      <c r="B61" s="17">
        <v>1</v>
      </c>
      <c r="C61" s="18" t="s">
        <v>13</v>
      </c>
      <c r="D61" s="29">
        <v>0.49</v>
      </c>
      <c r="E61" s="29">
        <f>SUM(B61*D61)</f>
        <v>0.49</v>
      </c>
      <c r="F61" s="37" t="s">
        <v>92</v>
      </c>
    </row>
    <row r="62" spans="1:6">
      <c r="A62" s="14" t="s">
        <v>64</v>
      </c>
      <c r="B62" s="13">
        <v>1</v>
      </c>
      <c r="C62" s="19" t="s">
        <v>63</v>
      </c>
      <c r="D62" s="29">
        <v>9.9499999999999993</v>
      </c>
      <c r="E62" s="29">
        <f t="shared" ref="E62:E65" si="3">SUM(B62*D62)</f>
        <v>9.9499999999999993</v>
      </c>
      <c r="F62" s="37" t="s">
        <v>114</v>
      </c>
    </row>
    <row r="63" spans="1:6">
      <c r="A63" s="19" t="s">
        <v>65</v>
      </c>
      <c r="B63" s="13">
        <v>1</v>
      </c>
      <c r="C63" s="19" t="s">
        <v>66</v>
      </c>
      <c r="D63" s="29">
        <v>0.69</v>
      </c>
      <c r="E63" s="29">
        <f t="shared" si="3"/>
        <v>0.69</v>
      </c>
      <c r="F63" s="37" t="s">
        <v>115</v>
      </c>
    </row>
    <row r="64" spans="1:6">
      <c r="A64" t="s">
        <v>71</v>
      </c>
      <c r="B64" s="13">
        <v>1</v>
      </c>
      <c r="C64" s="19" t="s">
        <v>71</v>
      </c>
      <c r="D64" s="29">
        <v>3.95</v>
      </c>
      <c r="E64" s="29">
        <f t="shared" si="3"/>
        <v>3.95</v>
      </c>
      <c r="F64" s="37" t="s">
        <v>105</v>
      </c>
    </row>
    <row r="65" spans="1:6">
      <c r="A65" s="25" t="s">
        <v>67</v>
      </c>
      <c r="B65" s="26">
        <v>1</v>
      </c>
      <c r="C65" s="25" t="s">
        <v>86</v>
      </c>
      <c r="D65" s="29">
        <v>1.59</v>
      </c>
      <c r="E65" s="29">
        <f t="shared" si="3"/>
        <v>1.59</v>
      </c>
      <c r="F65" s="38" t="s">
        <v>121</v>
      </c>
    </row>
    <row r="66" spans="1:6">
      <c r="A66" s="15" t="s">
        <v>69</v>
      </c>
      <c r="B66" s="16">
        <v>1</v>
      </c>
      <c r="C66" s="15" t="s">
        <v>69</v>
      </c>
      <c r="D66" s="29">
        <v>9.9000000000000008E-3</v>
      </c>
      <c r="E66" s="29">
        <f t="shared" ref="E66:E67" si="4">SUM(B66*D66)</f>
        <v>9.9000000000000008E-3</v>
      </c>
      <c r="F66" s="37" t="s">
        <v>116</v>
      </c>
    </row>
    <row r="67" spans="1:6">
      <c r="A67" s="15" t="s">
        <v>68</v>
      </c>
      <c r="B67" s="16">
        <v>1</v>
      </c>
      <c r="C67" s="15" t="s">
        <v>68</v>
      </c>
      <c r="D67" s="29">
        <v>9.9000000000000008E-3</v>
      </c>
      <c r="E67" s="29">
        <f t="shared" si="4"/>
        <v>9.9000000000000008E-3</v>
      </c>
      <c r="F67" s="37" t="s">
        <v>117</v>
      </c>
    </row>
    <row r="68" spans="1:6">
      <c r="A68" s="15" t="s">
        <v>70</v>
      </c>
      <c r="B68" s="16">
        <v>2</v>
      </c>
      <c r="C68" s="15" t="s">
        <v>70</v>
      </c>
      <c r="D68" s="29">
        <v>0.19</v>
      </c>
      <c r="E68" s="29">
        <f t="shared" ref="E68" si="5">SUM(B68*D68)</f>
        <v>0.38</v>
      </c>
      <c r="F68" s="37" t="s">
        <v>120</v>
      </c>
    </row>
    <row r="69" spans="1:6">
      <c r="A69" s="19"/>
      <c r="B69" s="19"/>
      <c r="C69" s="19"/>
    </row>
    <row r="71" spans="1:6">
      <c r="A71" s="4" t="s">
        <v>73</v>
      </c>
      <c r="B71" s="5"/>
    </row>
    <row r="72" spans="1:6">
      <c r="A72" s="17">
        <v>555</v>
      </c>
      <c r="B72" s="17">
        <v>1</v>
      </c>
      <c r="C72" s="18" t="s">
        <v>13</v>
      </c>
      <c r="D72" s="29">
        <v>0.49</v>
      </c>
      <c r="E72" s="29">
        <f>SUM(B72*D72)</f>
        <v>0.49</v>
      </c>
      <c r="F72" s="37" t="s">
        <v>92</v>
      </c>
    </row>
    <row r="73" spans="1:6">
      <c r="A73" s="14" t="s">
        <v>64</v>
      </c>
      <c r="B73" s="13">
        <v>1</v>
      </c>
      <c r="C73" s="19" t="s">
        <v>63</v>
      </c>
      <c r="D73" s="29">
        <v>9.9499999999999993</v>
      </c>
      <c r="E73" s="29">
        <f t="shared" ref="E73:E79" si="6">SUM(B73*D73)</f>
        <v>9.9499999999999993</v>
      </c>
      <c r="F73" s="37" t="s">
        <v>114</v>
      </c>
    </row>
    <row r="74" spans="1:6">
      <c r="A74" s="19" t="s">
        <v>65</v>
      </c>
      <c r="B74" s="13">
        <v>1</v>
      </c>
      <c r="C74" s="19" t="s">
        <v>66</v>
      </c>
      <c r="D74" s="29">
        <v>0.69</v>
      </c>
      <c r="E74" s="29">
        <f t="shared" si="6"/>
        <v>0.69</v>
      </c>
      <c r="F74" s="37" t="s">
        <v>115</v>
      </c>
    </row>
    <row r="75" spans="1:6">
      <c r="A75" t="s">
        <v>71</v>
      </c>
      <c r="B75" s="13">
        <v>1</v>
      </c>
      <c r="C75" s="19" t="s">
        <v>71</v>
      </c>
      <c r="D75" s="29">
        <v>3.95</v>
      </c>
      <c r="E75" s="29">
        <f t="shared" si="6"/>
        <v>3.95</v>
      </c>
      <c r="F75" s="37" t="s">
        <v>105</v>
      </c>
    </row>
    <row r="76" spans="1:6">
      <c r="A76" s="27" t="s">
        <v>67</v>
      </c>
      <c r="B76" s="28">
        <v>1</v>
      </c>
      <c r="C76" s="27" t="s">
        <v>87</v>
      </c>
      <c r="D76" s="29">
        <v>4.88</v>
      </c>
      <c r="E76" s="29">
        <f t="shared" si="6"/>
        <v>4.88</v>
      </c>
      <c r="F76" s="37" t="s">
        <v>112</v>
      </c>
    </row>
    <row r="77" spans="1:6">
      <c r="A77" s="15" t="s">
        <v>69</v>
      </c>
      <c r="B77" s="16">
        <v>1</v>
      </c>
      <c r="C77" s="15" t="s">
        <v>69</v>
      </c>
      <c r="D77" s="29">
        <v>9.9000000000000008E-3</v>
      </c>
      <c r="E77" s="29">
        <f t="shared" si="6"/>
        <v>9.9000000000000008E-3</v>
      </c>
      <c r="F77" s="37" t="s">
        <v>116</v>
      </c>
    </row>
    <row r="78" spans="1:6">
      <c r="A78" s="15" t="s">
        <v>68</v>
      </c>
      <c r="B78" s="16">
        <v>1</v>
      </c>
      <c r="C78" s="15" t="s">
        <v>68</v>
      </c>
      <c r="D78" s="29">
        <v>9.9000000000000008E-3</v>
      </c>
      <c r="E78" s="29">
        <f t="shared" si="6"/>
        <v>9.9000000000000008E-3</v>
      </c>
      <c r="F78" s="37" t="s">
        <v>117</v>
      </c>
    </row>
    <row r="79" spans="1:6">
      <c r="A79" s="15" t="s">
        <v>70</v>
      </c>
      <c r="B79" s="16">
        <v>2</v>
      </c>
      <c r="C79" s="15" t="s">
        <v>70</v>
      </c>
      <c r="D79" s="29">
        <v>0.19</v>
      </c>
      <c r="E79" s="29">
        <f t="shared" si="6"/>
        <v>0.38</v>
      </c>
      <c r="F79" s="37" t="s">
        <v>120</v>
      </c>
    </row>
    <row r="80" spans="1:6">
      <c r="A80" s="21" t="s">
        <v>75</v>
      </c>
      <c r="B80" s="20">
        <v>4</v>
      </c>
      <c r="C80" s="21" t="s">
        <v>74</v>
      </c>
      <c r="D80" s="29">
        <v>0.59</v>
      </c>
      <c r="E80" s="29">
        <f>SUM(B80*D80)</f>
        <v>2.36</v>
      </c>
      <c r="F80" s="37" t="s">
        <v>113</v>
      </c>
    </row>
    <row r="81" spans="1:6">
      <c r="A81" s="4" t="s">
        <v>61</v>
      </c>
      <c r="B81" s="20">
        <v>4</v>
      </c>
      <c r="C81" s="4" t="s">
        <v>88</v>
      </c>
      <c r="D81" s="29">
        <v>0.01</v>
      </c>
      <c r="E81" s="29">
        <f>SUM(B81*D81)</f>
        <v>0.04</v>
      </c>
      <c r="F81" s="37" t="s">
        <v>119</v>
      </c>
    </row>
  </sheetData>
  <hyperlinks>
    <hyperlink ref="F53" r:id="rId1"/>
    <hyperlink ref="F54" r:id="rId2"/>
    <hyperlink ref="F8" r:id="rId3"/>
    <hyperlink ref="F76" r:id="rId4"/>
    <hyperlink ref="F52" r:id="rId5"/>
    <hyperlink ref="F37" r:id="rId6"/>
    <hyperlink ref="F38" r:id="rId7"/>
    <hyperlink ref="F39" r:id="rId8"/>
    <hyperlink ref="F40" r:id="rId9"/>
    <hyperlink ref="F42" r:id="rId10"/>
    <hyperlink ref="F43" r:id="rId11"/>
    <hyperlink ref="F44" r:id="rId12"/>
    <hyperlink ref="F45" r:id="rId13"/>
    <hyperlink ref="F46" r:id="rId14"/>
    <hyperlink ref="F12" r:id="rId15"/>
    <hyperlink ref="F15" r:id="rId16"/>
    <hyperlink ref="F18" r:id="rId17"/>
    <hyperlink ref="F23" r:id="rId18"/>
    <hyperlink ref="F21" r:id="rId19"/>
    <hyperlink ref="F20" r:id="rId20"/>
    <hyperlink ref="F19" r:id="rId21"/>
    <hyperlink ref="F17" r:id="rId22"/>
    <hyperlink ref="F14" r:id="rId23"/>
    <hyperlink ref="F22" r:id="rId24"/>
    <hyperlink ref="F25" r:id="rId25"/>
    <hyperlink ref="F13" r:id="rId26"/>
    <hyperlink ref="F16" r:id="rId27"/>
    <hyperlink ref="F24" r:id="rId28"/>
    <hyperlink ref="F29" r:id="rId29"/>
    <hyperlink ref="F32" r:id="rId30"/>
    <hyperlink ref="F30" r:id="rId31"/>
    <hyperlink ref="F31" r:id="rId32"/>
    <hyperlink ref="F61" r:id="rId33"/>
    <hyperlink ref="F64" r:id="rId34"/>
    <hyperlink ref="F68" r:id="rId35"/>
    <hyperlink ref="F65" display="http://www.ebay.com/itm/0-56-inch-LED-Display-Red-4-Digit-5461-Common-Cathode-Arduino/232159199451?_trksid=p2047675.c100005.m1851&amp;_trkparms=aid%3D222007%26algo%3DSIC.MBE%26ao%3D2%26asc%3D42806%26meid%3Dbc8ce551d9694a3488ae02cf31d7d268%26pid%3D100005%26rk%"/>
    <hyperlink ref="F62" r:id="rId36"/>
    <hyperlink ref="F67" r:id="rId37"/>
    <hyperlink ref="F63" r:id="rId38"/>
    <hyperlink ref="F66" r:id="rId39"/>
    <hyperlink ref="F78" r:id="rId40"/>
    <hyperlink ref="F72" r:id="rId41"/>
    <hyperlink ref="F81" r:id="rId42"/>
    <hyperlink ref="F80" r:id="rId43"/>
    <hyperlink ref="F74" r:id="rId44"/>
    <hyperlink ref="F77" r:id="rId45"/>
    <hyperlink ref="F73" r:id="rId46"/>
    <hyperlink ref="F79" r:id="rId47"/>
    <hyperlink ref="F75" r:id="rId48"/>
    <hyperlink ref="F33" r:id="rId49"/>
    <hyperlink ref="F28" r:id="rId50"/>
    <hyperlink ref="F41" r:id="rId51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Build</vt:lpstr>
      <vt:lpstr>My Build w Price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Falier</dc:creator>
  <cp:lastModifiedBy>Robert Osadzinski</cp:lastModifiedBy>
  <cp:lastPrinted>2017-04-10T15:32:05Z</cp:lastPrinted>
  <dcterms:created xsi:type="dcterms:W3CDTF">2017-02-20T16:00:51Z</dcterms:created>
  <dcterms:modified xsi:type="dcterms:W3CDTF">2017-04-12T14:56:06Z</dcterms:modified>
</cp:coreProperties>
</file>