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3 amount changes\AmountAnomalies amount changes\"/>
    </mc:Choice>
  </mc:AlternateContent>
  <xr:revisionPtr revIDLastSave="0" documentId="13_ncr:1_{5701AA0C-F408-4E35-813B-14B3ADB6C04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<sst xmlns="http://schemas.openxmlformats.org/spreadsheetml/2006/main" count="189" uniqueCount="129">
  <si>
    <t>Date</t>
  </si>
  <si>
    <t>Vendor</t>
  </si>
  <si>
    <t>Description</t>
  </si>
  <si>
    <t>Amount</t>
  </si>
  <si>
    <t>Unnamed: 4</t>
  </si>
  <si>
    <t>Unnamed: 5</t>
  </si>
  <si>
    <t>Unnamed: 6</t>
  </si>
  <si>
    <t>Unnamed: 7</t>
  </si>
  <si>
    <t>Duplicated entries</t>
  </si>
  <si>
    <t>doubled amounts</t>
  </si>
  <si>
    <t>halved amounts</t>
  </si>
  <si>
    <t>times 10</t>
  </si>
  <si>
    <t>divided by 10</t>
  </si>
  <si>
    <t>06/22/2024</t>
  </si>
  <si>
    <t>Safety Equipment Corp.</t>
  </si>
  <si>
    <t>Bulk purchase of car parts for product testing</t>
  </si>
  <si>
    <t>08/04/2024</t>
  </si>
  <si>
    <t>MetalWorks Inc.</t>
  </si>
  <si>
    <t>Bulk order of tire bolts and screws</t>
  </si>
  <si>
    <t>12/14/2024</t>
  </si>
  <si>
    <t>Chemical Supplies Inc.</t>
  </si>
  <si>
    <t>Conveyor belts for production lines</t>
  </si>
  <si>
    <t>02/02/2024</t>
  </si>
  <si>
    <t>Conveyor Systems Ltd.</t>
  </si>
  <si>
    <t>Purchase of cooling units for production line</t>
  </si>
  <si>
    <t>12/13/2024</t>
  </si>
  <si>
    <t>Advanced Engineering Co.</t>
  </si>
  <si>
    <t>Hydraulic equipment for tire presses</t>
  </si>
  <si>
    <t>-</t>
  </si>
  <si>
    <t>04/09/2024</t>
  </si>
  <si>
    <t>Bulk Rubber Supply Co.</t>
  </si>
  <si>
    <t>01/13/2024</t>
  </si>
  <si>
    <t>TurboVent Engineering</t>
  </si>
  <si>
    <t>Hydraulic equipment for production lines</t>
  </si>
  <si>
    <t>Electrical Components Inc.</t>
  </si>
  <si>
    <t>Replacement electric motors for tire production</t>
  </si>
  <si>
    <t>10/15/2024</t>
  </si>
  <si>
    <t>Bolt &amp; Fastener Supply</t>
  </si>
  <si>
    <t>10/12/2024</t>
  </si>
  <si>
    <t>Packaging Materials Ltd.</t>
  </si>
  <si>
    <t>Tire testing lab equipment</t>
  </si>
  <si>
    <t>04/11/2024</t>
  </si>
  <si>
    <t>PaperCo</t>
  </si>
  <si>
    <t>01/17/2024</t>
  </si>
  <si>
    <t>Precision tools for tire molding</t>
  </si>
  <si>
    <t>05/28/2024</t>
  </si>
  <si>
    <t>Acme Logistics</t>
  </si>
  <si>
    <t>Computer systems and software for factory management</t>
  </si>
  <si>
    <t>05/27/2024</t>
  </si>
  <si>
    <t>AirTech Inc.</t>
  </si>
  <si>
    <t>Purchase of electric motors for tire machines</t>
  </si>
  <si>
    <t>08/09/2024</t>
  </si>
  <si>
    <t>TirePress Co.</t>
  </si>
  <si>
    <t>Industrial air filtration system for factory</t>
  </si>
  <si>
    <t>04/10/2024</t>
  </si>
  <si>
    <t>Clean Air Solutions</t>
  </si>
  <si>
    <t>01/04/2024</t>
  </si>
  <si>
    <t>Air Compressor Supply</t>
  </si>
  <si>
    <t>Tire mold maintenance and service</t>
  </si>
  <si>
    <t>01/10/2024</t>
  </si>
  <si>
    <t>Forklift Rentals Inc.</t>
  </si>
  <si>
    <t>Testing equipment for tire durability testing</t>
  </si>
  <si>
    <t>Ventilation system for tire storage warehouse</t>
  </si>
  <si>
    <t>04/16/2024</t>
  </si>
  <si>
    <t>Safety First Equipment</t>
  </si>
  <si>
    <t>Steel for tire manufacturing machinery</t>
  </si>
  <si>
    <t>04/14/2024</t>
  </si>
  <si>
    <t>11/19/2024</t>
  </si>
  <si>
    <t>Replacement pumps for production line</t>
  </si>
  <si>
    <t>03/09/2024</t>
  </si>
  <si>
    <t>Hydraulics &amp; More</t>
  </si>
  <si>
    <t>Generator maintenance</t>
  </si>
  <si>
    <t>10/24/2024</t>
  </si>
  <si>
    <t>Power Tools Inc.</t>
  </si>
  <si>
    <t>03/03/2024</t>
  </si>
  <si>
    <t>Hydraulic Systems Ltd.</t>
  </si>
  <si>
    <t>02/06/2024</t>
  </si>
  <si>
    <t>Safety equipment for manufacturing floor</t>
  </si>
  <si>
    <t>Steel Fabrication Co.</t>
  </si>
  <si>
    <t>Purchase of raw rubber for manufacturing tires</t>
  </si>
  <si>
    <t>10/25/2024</t>
  </si>
  <si>
    <t>Power Systems Ltd.</t>
  </si>
  <si>
    <t>Purchase of tire press machinery</t>
  </si>
  <si>
    <t>09/05/2024</t>
  </si>
  <si>
    <t>02/22/2024</t>
  </si>
  <si>
    <t>03/20/2024</t>
  </si>
  <si>
    <t>05/07/2024</t>
  </si>
  <si>
    <t>Oil and lubricants for factory machinery</t>
  </si>
  <si>
    <t>05/15/2024</t>
  </si>
  <si>
    <t>01/29/2024</t>
  </si>
  <si>
    <t>Steel components for tire production machinery</t>
  </si>
  <si>
    <t>11/24/2024</t>
  </si>
  <si>
    <t>LabTech Scientific</t>
  </si>
  <si>
    <t>07/21/2024</t>
  </si>
  <si>
    <t>Tire Supply Co.</t>
  </si>
  <si>
    <t>10/31/2024</t>
  </si>
  <si>
    <t>TireTesters Inc.</t>
  </si>
  <si>
    <t>10/04/2024</t>
  </si>
  <si>
    <t>Electric Motors &amp; Co.</t>
  </si>
  <si>
    <t>04/25/2024</t>
  </si>
  <si>
    <t>05/14/2024</t>
  </si>
  <si>
    <t>Vibration Control Experts</t>
  </si>
  <si>
    <t>Tire inspection equipment</t>
  </si>
  <si>
    <t>12/07/2024</t>
  </si>
  <si>
    <t>CarParts Hub</t>
  </si>
  <si>
    <t>10/20/2024</t>
  </si>
  <si>
    <t>EcoPower Solutions</t>
  </si>
  <si>
    <t>Office supplies (paper, ink, etc.)</t>
  </si>
  <si>
    <t>03/16/2024</t>
  </si>
  <si>
    <t>Safety gear for factory workers</t>
  </si>
  <si>
    <t>06/23/2024</t>
  </si>
  <si>
    <t>Office Solutions Inc.</t>
  </si>
  <si>
    <t>Welding services for factory equipment</t>
  </si>
  <si>
    <t>12/22/2024</t>
  </si>
  <si>
    <t>Freight for transporting raw materials</t>
  </si>
  <si>
    <t>01/28/2024</t>
  </si>
  <si>
    <t>08/11/2024</t>
  </si>
  <si>
    <t>Electrical parts for tire production lines</t>
  </si>
  <si>
    <t>09/17/2024</t>
  </si>
  <si>
    <t>Industrial Pumps Corp.</t>
  </si>
  <si>
    <t>02/04/2024</t>
  </si>
  <si>
    <t>Purchase of safety equipment for the factory</t>
  </si>
  <si>
    <t>09/09/2024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</si>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</sst>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G1" workbookViewId="0">
      <selection activeCell="K15" sqref="K15"/>
    </sheetView>
  </sheetViews>
  <sheetFormatPr defaultRowHeight="14.4" x14ac:dyDescent="0.3"/>
  <cols>
    <col min="10" max="10" width="28.33203125" bestFit="1" customWidth="1"/>
    <col min="11" max="11" width="14.6640625" bestFit="1" customWidth="1"/>
    <col min="12" max="12" width="8" bestFit="1" customWidth="1"/>
    <col min="13" max="13" width="12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29831.7</v>
      </c>
    </row>
    <row r="3" spans="1:13" x14ac:dyDescent="0.3">
      <c r="A3" t="s">
        <v>16</v>
      </c>
      <c r="B3" t="s">
        <v>17</v>
      </c>
      <c r="C3" t="s">
        <v>18</v>
      </c>
      <c r="D3">
        <v>426.84</v>
      </c>
    </row>
    <row r="4" spans="1:13" x14ac:dyDescent="0.3">
      <c r="A4" t="s">
        <v>19</v>
      </c>
      <c r="B4" t="s">
        <v>20</v>
      </c>
      <c r="C4" t="s">
        <v>21</v>
      </c>
      <c r="D4">
        <v>130.35</v>
      </c>
      <c r="J4" t="s">
        <v>123</v>
      </c>
      <c r="K4">
        <f>MEDIAN(D2:D51)</f>
        <v>29643.745000000003</v>
      </c>
      <c r="L4">
        <f>COUNTIF(D2:D51,K4)</f>
        <v>0</v>
      </c>
    </row>
    <row r="5" spans="1:13" x14ac:dyDescent="0.3">
      <c r="A5" t="s">
        <v>22</v>
      </c>
      <c r="B5" t="s">
        <v>23</v>
      </c>
      <c r="C5" t="s">
        <v>24</v>
      </c>
      <c r="D5">
        <v>29797.31</v>
      </c>
      <c r="J5" t="s">
        <v>124</v>
      </c>
      <c r="K5" s="2">
        <f>AVERAGE(D2:D51)</f>
        <v>41672.875360000005</v>
      </c>
      <c r="L5">
        <f>COUNTIF(D2:D51,K5)</f>
        <v>0</v>
      </c>
    </row>
    <row r="6" spans="1:13" x14ac:dyDescent="0.3">
      <c r="A6" t="s">
        <v>25</v>
      </c>
      <c r="B6" t="s">
        <v>26</v>
      </c>
      <c r="C6" t="s">
        <v>27</v>
      </c>
      <c r="D6">
        <v>491.56</v>
      </c>
      <c r="E6" t="s">
        <v>28</v>
      </c>
      <c r="J6" t="s">
        <v>125</v>
      </c>
      <c r="K6">
        <f>MIN(D2:D51)</f>
        <v>62.2</v>
      </c>
      <c r="L6" cm="1">
        <f t="array" ref="L6:L7">FREQUENCY(D2:D51,K6)</f>
        <v>1</v>
      </c>
      <c r="M6" t="s">
        <v>126</v>
      </c>
    </row>
    <row r="7" spans="1:13" x14ac:dyDescent="0.3">
      <c r="A7" t="s">
        <v>25</v>
      </c>
      <c r="B7" t="s">
        <v>26</v>
      </c>
      <c r="C7" t="s">
        <v>27</v>
      </c>
      <c r="D7">
        <v>491.56</v>
      </c>
      <c r="E7" t="s">
        <v>28</v>
      </c>
      <c r="J7" t="s">
        <v>127</v>
      </c>
      <c r="K7">
        <f>MAX(D2:D51)</f>
        <v>298497.2</v>
      </c>
      <c r="L7">
        <v>49</v>
      </c>
      <c r="M7" t="s">
        <v>126</v>
      </c>
    </row>
    <row r="8" spans="1:13" x14ac:dyDescent="0.3">
      <c r="A8" t="s">
        <v>29</v>
      </c>
      <c r="B8" t="s">
        <v>30</v>
      </c>
      <c r="C8" t="s">
        <v>21</v>
      </c>
      <c r="D8">
        <v>29786.69</v>
      </c>
      <c r="J8" t="s">
        <v>128</v>
      </c>
      <c r="K8">
        <f>COUNTIF(E2:E51,"-")</f>
        <v>15</v>
      </c>
      <c r="M8" t="s">
        <v>126</v>
      </c>
    </row>
    <row r="9" spans="1:13" x14ac:dyDescent="0.3">
      <c r="A9" t="s">
        <v>31</v>
      </c>
      <c r="B9" t="s">
        <v>32</v>
      </c>
      <c r="C9" t="s">
        <v>33</v>
      </c>
      <c r="D9">
        <v>183.8</v>
      </c>
    </row>
    <row r="10" spans="1:13" x14ac:dyDescent="0.3">
      <c r="A10" t="s">
        <v>22</v>
      </c>
      <c r="B10" t="s">
        <v>34</v>
      </c>
      <c r="C10" t="s">
        <v>35</v>
      </c>
      <c r="D10">
        <v>33521.279999999999</v>
      </c>
      <c r="E10" t="s">
        <v>28</v>
      </c>
    </row>
    <row r="11" spans="1:13" x14ac:dyDescent="0.3">
      <c r="A11" t="s">
        <v>36</v>
      </c>
      <c r="B11" t="s">
        <v>37</v>
      </c>
      <c r="C11" t="s">
        <v>21</v>
      </c>
      <c r="D11">
        <v>29899.11</v>
      </c>
    </row>
    <row r="12" spans="1:13" x14ac:dyDescent="0.3">
      <c r="A12" t="s">
        <v>38</v>
      </c>
      <c r="B12" t="s">
        <v>39</v>
      </c>
      <c r="C12" t="s">
        <v>40</v>
      </c>
      <c r="D12">
        <v>283.58999999999997</v>
      </c>
    </row>
    <row r="13" spans="1:13" x14ac:dyDescent="0.3">
      <c r="A13" t="s">
        <v>41</v>
      </c>
      <c r="B13" t="s">
        <v>42</v>
      </c>
      <c r="C13" t="s">
        <v>21</v>
      </c>
      <c r="D13">
        <v>29983.05</v>
      </c>
    </row>
    <row r="14" spans="1:13" x14ac:dyDescent="0.3">
      <c r="A14" t="s">
        <v>43</v>
      </c>
      <c r="B14" t="s">
        <v>23</v>
      </c>
      <c r="C14" t="s">
        <v>44</v>
      </c>
      <c r="D14">
        <v>41032.6</v>
      </c>
      <c r="E14" t="s">
        <v>28</v>
      </c>
    </row>
    <row r="15" spans="1:13" x14ac:dyDescent="0.3">
      <c r="A15" t="s">
        <v>45</v>
      </c>
      <c r="B15" t="s">
        <v>46</v>
      </c>
      <c r="C15" t="s">
        <v>47</v>
      </c>
      <c r="D15">
        <v>243.79</v>
      </c>
    </row>
    <row r="16" spans="1:13" x14ac:dyDescent="0.3">
      <c r="A16" t="s">
        <v>48</v>
      </c>
      <c r="B16" t="s">
        <v>49</v>
      </c>
      <c r="C16" t="s">
        <v>50</v>
      </c>
      <c r="D16">
        <v>205.87</v>
      </c>
    </row>
    <row r="17" spans="1:5" x14ac:dyDescent="0.3">
      <c r="A17" t="s">
        <v>51</v>
      </c>
      <c r="B17" t="s">
        <v>52</v>
      </c>
      <c r="C17" t="s">
        <v>53</v>
      </c>
      <c r="D17">
        <v>155.41</v>
      </c>
    </row>
    <row r="18" spans="1:5" x14ac:dyDescent="0.3">
      <c r="A18" t="s">
        <v>54</v>
      </c>
      <c r="B18" t="s">
        <v>55</v>
      </c>
      <c r="C18" t="s">
        <v>44</v>
      </c>
      <c r="D18">
        <v>29668.32</v>
      </c>
    </row>
    <row r="19" spans="1:5" x14ac:dyDescent="0.3">
      <c r="A19" t="s">
        <v>56</v>
      </c>
      <c r="B19" t="s">
        <v>57</v>
      </c>
      <c r="C19" t="s">
        <v>58</v>
      </c>
      <c r="D19">
        <v>522.82000000000005</v>
      </c>
    </row>
    <row r="20" spans="1:5" x14ac:dyDescent="0.3">
      <c r="A20" t="s">
        <v>59</v>
      </c>
      <c r="B20" t="s">
        <v>60</v>
      </c>
      <c r="C20" t="s">
        <v>61</v>
      </c>
      <c r="D20">
        <v>41674.800000000003</v>
      </c>
      <c r="E20" t="s">
        <v>28</v>
      </c>
    </row>
    <row r="21" spans="1:5" x14ac:dyDescent="0.3">
      <c r="A21" t="s">
        <v>54</v>
      </c>
      <c r="B21" t="s">
        <v>42</v>
      </c>
      <c r="C21" t="s">
        <v>62</v>
      </c>
      <c r="D21">
        <v>165.81</v>
      </c>
    </row>
    <row r="22" spans="1:5" x14ac:dyDescent="0.3">
      <c r="A22" t="s">
        <v>63</v>
      </c>
      <c r="B22" t="s">
        <v>64</v>
      </c>
      <c r="C22" t="s">
        <v>65</v>
      </c>
      <c r="D22">
        <v>271163.3</v>
      </c>
      <c r="E22" t="s">
        <v>28</v>
      </c>
    </row>
    <row r="23" spans="1:5" x14ac:dyDescent="0.3">
      <c r="A23" t="s">
        <v>66</v>
      </c>
      <c r="B23" t="s">
        <v>26</v>
      </c>
      <c r="C23" t="s">
        <v>47</v>
      </c>
      <c r="D23">
        <v>110793.8</v>
      </c>
      <c r="E23" t="s">
        <v>28</v>
      </c>
    </row>
    <row r="24" spans="1:5" x14ac:dyDescent="0.3">
      <c r="A24" t="s">
        <v>67</v>
      </c>
      <c r="B24" t="s">
        <v>64</v>
      </c>
      <c r="C24" t="s">
        <v>68</v>
      </c>
      <c r="D24">
        <v>155.04</v>
      </c>
    </row>
    <row r="25" spans="1:5" x14ac:dyDescent="0.3">
      <c r="A25" t="s">
        <v>69</v>
      </c>
      <c r="B25" t="s">
        <v>70</v>
      </c>
      <c r="C25" t="s">
        <v>71</v>
      </c>
      <c r="D25">
        <v>198.14</v>
      </c>
    </row>
    <row r="26" spans="1:5" x14ac:dyDescent="0.3">
      <c r="A26" t="s">
        <v>72</v>
      </c>
      <c r="B26" t="s">
        <v>73</v>
      </c>
      <c r="C26" t="s">
        <v>68</v>
      </c>
      <c r="D26">
        <v>29836.5</v>
      </c>
    </row>
    <row r="27" spans="1:5" x14ac:dyDescent="0.3">
      <c r="A27" t="s">
        <v>74</v>
      </c>
      <c r="B27" t="s">
        <v>75</v>
      </c>
      <c r="C27" t="s">
        <v>21</v>
      </c>
      <c r="D27">
        <v>85810.3</v>
      </c>
      <c r="E27" t="s">
        <v>28</v>
      </c>
    </row>
    <row r="28" spans="1:5" x14ac:dyDescent="0.3">
      <c r="A28" t="s">
        <v>76</v>
      </c>
      <c r="B28" t="s">
        <v>23</v>
      </c>
      <c r="C28" t="s">
        <v>77</v>
      </c>
      <c r="D28">
        <v>127688.5</v>
      </c>
      <c r="E28" t="s">
        <v>28</v>
      </c>
    </row>
    <row r="29" spans="1:5" x14ac:dyDescent="0.3">
      <c r="A29" t="s">
        <v>56</v>
      </c>
      <c r="B29" t="s">
        <v>78</v>
      </c>
      <c r="C29" t="s">
        <v>79</v>
      </c>
      <c r="D29">
        <v>29786.75</v>
      </c>
    </row>
    <row r="30" spans="1:5" x14ac:dyDescent="0.3">
      <c r="A30" t="s">
        <v>80</v>
      </c>
      <c r="B30" t="s">
        <v>81</v>
      </c>
      <c r="C30" t="s">
        <v>82</v>
      </c>
      <c r="D30">
        <v>29640.52</v>
      </c>
    </row>
    <row r="31" spans="1:5" x14ac:dyDescent="0.3">
      <c r="A31" t="s">
        <v>83</v>
      </c>
      <c r="B31" t="s">
        <v>60</v>
      </c>
      <c r="C31" t="s">
        <v>68</v>
      </c>
      <c r="D31">
        <v>158532.29999999999</v>
      </c>
      <c r="E31" t="s">
        <v>28</v>
      </c>
    </row>
    <row r="32" spans="1:5" x14ac:dyDescent="0.3">
      <c r="A32" t="s">
        <v>84</v>
      </c>
      <c r="B32" t="s">
        <v>42</v>
      </c>
      <c r="C32" t="s">
        <v>27</v>
      </c>
      <c r="D32">
        <v>298497.2</v>
      </c>
      <c r="E32" t="s">
        <v>28</v>
      </c>
    </row>
    <row r="33" spans="1:5" x14ac:dyDescent="0.3">
      <c r="A33" t="s">
        <v>85</v>
      </c>
      <c r="B33" t="s">
        <v>70</v>
      </c>
      <c r="C33" t="s">
        <v>50</v>
      </c>
      <c r="D33">
        <v>184673.9</v>
      </c>
      <c r="E33" t="s">
        <v>28</v>
      </c>
    </row>
    <row r="34" spans="1:5" x14ac:dyDescent="0.3">
      <c r="A34" t="s">
        <v>86</v>
      </c>
      <c r="B34" t="s">
        <v>26</v>
      </c>
      <c r="C34" t="s">
        <v>87</v>
      </c>
      <c r="D34">
        <v>458.11</v>
      </c>
    </row>
    <row r="35" spans="1:5" x14ac:dyDescent="0.3">
      <c r="A35" t="s">
        <v>88</v>
      </c>
      <c r="B35" t="s">
        <v>64</v>
      </c>
      <c r="C35" t="s">
        <v>68</v>
      </c>
      <c r="D35">
        <v>67.25</v>
      </c>
    </row>
    <row r="36" spans="1:5" x14ac:dyDescent="0.3">
      <c r="A36" t="s">
        <v>89</v>
      </c>
      <c r="B36" t="s">
        <v>32</v>
      </c>
      <c r="C36" t="s">
        <v>90</v>
      </c>
      <c r="D36">
        <v>247408.6</v>
      </c>
      <c r="E36" t="s">
        <v>28</v>
      </c>
    </row>
    <row r="37" spans="1:5" x14ac:dyDescent="0.3">
      <c r="A37" t="s">
        <v>91</v>
      </c>
      <c r="B37" t="s">
        <v>92</v>
      </c>
      <c r="C37" t="s">
        <v>58</v>
      </c>
      <c r="D37">
        <v>279.90600000000001</v>
      </c>
      <c r="E37" t="s">
        <v>28</v>
      </c>
    </row>
    <row r="38" spans="1:5" x14ac:dyDescent="0.3">
      <c r="A38" t="s">
        <v>93</v>
      </c>
      <c r="B38" t="s">
        <v>94</v>
      </c>
      <c r="C38" t="s">
        <v>35</v>
      </c>
      <c r="D38">
        <v>450.09</v>
      </c>
    </row>
    <row r="39" spans="1:5" x14ac:dyDescent="0.3">
      <c r="A39" t="s">
        <v>95</v>
      </c>
      <c r="B39" t="s">
        <v>96</v>
      </c>
      <c r="C39" t="s">
        <v>21</v>
      </c>
      <c r="D39">
        <v>29395.41</v>
      </c>
    </row>
    <row r="40" spans="1:5" x14ac:dyDescent="0.3">
      <c r="A40" t="s">
        <v>97</v>
      </c>
      <c r="B40" t="s">
        <v>98</v>
      </c>
      <c r="C40" t="s">
        <v>77</v>
      </c>
      <c r="D40">
        <v>307.98</v>
      </c>
    </row>
    <row r="41" spans="1:5" x14ac:dyDescent="0.3">
      <c r="A41" t="s">
        <v>99</v>
      </c>
      <c r="B41" t="s">
        <v>39</v>
      </c>
      <c r="C41" t="s">
        <v>79</v>
      </c>
      <c r="D41">
        <v>526.96199999999999</v>
      </c>
      <c r="E41" t="s">
        <v>28</v>
      </c>
    </row>
    <row r="42" spans="1:5" x14ac:dyDescent="0.3">
      <c r="A42" t="s">
        <v>100</v>
      </c>
      <c r="B42" t="s">
        <v>101</v>
      </c>
      <c r="C42" t="s">
        <v>102</v>
      </c>
      <c r="D42">
        <v>29883.45</v>
      </c>
    </row>
    <row r="43" spans="1:5" x14ac:dyDescent="0.3">
      <c r="A43" t="s">
        <v>103</v>
      </c>
      <c r="B43" t="s">
        <v>104</v>
      </c>
      <c r="C43" t="s">
        <v>77</v>
      </c>
      <c r="D43">
        <v>29924.99</v>
      </c>
    </row>
    <row r="44" spans="1:5" x14ac:dyDescent="0.3">
      <c r="A44" t="s">
        <v>105</v>
      </c>
      <c r="B44" t="s">
        <v>106</v>
      </c>
      <c r="C44" t="s">
        <v>107</v>
      </c>
      <c r="D44">
        <v>29681.54</v>
      </c>
    </row>
    <row r="45" spans="1:5" x14ac:dyDescent="0.3">
      <c r="A45" t="s">
        <v>108</v>
      </c>
      <c r="B45" t="s">
        <v>23</v>
      </c>
      <c r="C45" t="s">
        <v>109</v>
      </c>
      <c r="D45">
        <v>110.87</v>
      </c>
    </row>
    <row r="46" spans="1:5" x14ac:dyDescent="0.3">
      <c r="A46" t="s">
        <v>110</v>
      </c>
      <c r="B46" t="s">
        <v>111</v>
      </c>
      <c r="C46" t="s">
        <v>112</v>
      </c>
      <c r="D46">
        <v>29872.43</v>
      </c>
    </row>
    <row r="47" spans="1:5" x14ac:dyDescent="0.3">
      <c r="A47" t="s">
        <v>113</v>
      </c>
      <c r="B47" t="s">
        <v>57</v>
      </c>
      <c r="C47" t="s">
        <v>114</v>
      </c>
      <c r="D47">
        <v>29646.97</v>
      </c>
    </row>
    <row r="48" spans="1:5" x14ac:dyDescent="0.3">
      <c r="A48" t="s">
        <v>115</v>
      </c>
      <c r="B48" t="s">
        <v>32</v>
      </c>
      <c r="C48" t="s">
        <v>44</v>
      </c>
      <c r="D48">
        <v>163.63</v>
      </c>
    </row>
    <row r="49" spans="1:4" x14ac:dyDescent="0.3">
      <c r="A49" t="s">
        <v>116</v>
      </c>
      <c r="B49" t="s">
        <v>55</v>
      </c>
      <c r="C49" t="s">
        <v>117</v>
      </c>
      <c r="D49">
        <v>353.81</v>
      </c>
    </row>
    <row r="50" spans="1:4" x14ac:dyDescent="0.3">
      <c r="A50" t="s">
        <v>118</v>
      </c>
      <c r="B50" t="s">
        <v>119</v>
      </c>
      <c r="C50" t="s">
        <v>117</v>
      </c>
      <c r="D50">
        <v>29777.06</v>
      </c>
    </row>
    <row r="51" spans="1:4" x14ac:dyDescent="0.3">
      <c r="A51" t="s">
        <v>120</v>
      </c>
      <c r="B51" t="s">
        <v>111</v>
      </c>
      <c r="C51" t="s">
        <v>121</v>
      </c>
      <c r="D51">
        <v>62.2</v>
      </c>
    </row>
    <row r="52" spans="1:4" x14ac:dyDescent="0.3">
      <c r="A52" t="s">
        <v>122</v>
      </c>
      <c r="B52" t="s">
        <v>119</v>
      </c>
      <c r="C52" t="s">
        <v>90</v>
      </c>
      <c r="D52">
        <v>29918.400000000001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2024-12-07T03:33:06Z</dcterms:created>
  <dcterms:modified xsi:type="dcterms:W3CDTF">2024-12-07T04:07:44Z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2024-12-07T04:07:44Z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e9dcb7f8-92b5-43da-86dd-ecda56ddf5ce</vt:lpwstr>
  </property>
  <property fmtid="{D5CDD505-2E9C-101B-9397-08002B2CF9AE}" pid="8" name="MSIP_Label_638202f9-8d41-4950-b014-f183e397b746_ContentBits">
    <vt:lpwstr>0</vt:lpwstr>
  </property>
</Properties>
</file>