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Elements\Apps\Altium\28Pins\!Design Files\V1I1\28Pins_Project_V1I1\Project Outputs for 28Pins_Project_V1I1\BOM\"/>
    </mc:Choice>
  </mc:AlternateContent>
  <xr:revisionPtr revIDLastSave="0" documentId="13_ncr:1_{20573D89-1CDB-40C8-BB74-8F3DA625B48D}" xr6:coauthVersionLast="47" xr6:coauthVersionMax="47" xr10:uidLastSave="{00000000-0000-0000-0000-000000000000}"/>
  <bookViews>
    <workbookView xWindow="1035" yWindow="2670" windowWidth="15375" windowHeight="7875" xr2:uid="{1AA20348-B4C3-470A-AD6B-5740ACA73971}"/>
  </bookViews>
  <sheets>
    <sheet name="Part List Report" sheetId="3" r:id="rId1"/>
    <sheet name="Project Information" sheetId="4" r:id="rId2"/>
  </sheets>
  <calcPr calcId="191029"/>
</workbook>
</file>

<file path=xl/calcChain.xml><?xml version="1.0" encoding="utf-8"?>
<calcChain xmlns="http://schemas.openxmlformats.org/spreadsheetml/2006/main">
  <c r="B104" i="3" l="1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D8" i="3"/>
  <c r="E8" i="3"/>
  <c r="B10" i="3"/>
  <c r="B11" i="3"/>
</calcChain>
</file>

<file path=xl/sharedStrings.xml><?xml version="1.0" encoding="utf-8"?>
<sst xmlns="http://schemas.openxmlformats.org/spreadsheetml/2006/main" count="773" uniqueCount="295">
  <si>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</si>
  <si>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</si>
  <si>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</si>
  <si>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</si>
  <si>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</si>
  <si>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</si>
  <si>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</si>
  <si>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</si>
  <si>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</si>
  <si>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</si>
  <si>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</si>
  <si>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</si>
  <si>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</si>
  <si>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</si>
  <si>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</si>
  <si>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</si>
  <si>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</si>
  <si>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</si>
  <si>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</si>
  <si>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Approved</t>
  </si>
  <si>
    <t>Notes</t>
  </si>
  <si>
    <t>#</t>
  </si>
  <si>
    <t>Generated by:</t>
  </si>
  <si>
    <t>Component reference list</t>
  </si>
  <si>
    <t>28Pins</t>
  </si>
  <si>
    <t>28Pins_Project_V1I1.PrjPcb</t>
  </si>
  <si>
    <t>5V/3V3</t>
  </si>
  <si>
    <t>7/1/2025</t>
  </si>
  <si>
    <t>1:36 PM</t>
  </si>
  <si>
    <t>Designator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</si>
  <si>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</si>
  <si>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</si>
  <si>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</si>
  <si>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</si>
  <si>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</si>
  <si>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</si>
  <si>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</si>
  <si>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</si>
  <si>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</si>
  <si>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</si>
  <si>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</si>
  <si>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</si>
  <si>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</si>
  <si>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</si>
  <si>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</si>
  <si>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</si>
  <si>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</si>
  <si>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</si>
  <si>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</si>
  <si>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</si>
  <si>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</si>
  <si>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</si>
  <si>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</si>
  <si>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</si>
  <si>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</si>
  <si>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</si>
  <si>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</si>
  <si>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</si>
  <si>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</si>
  <si>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</si>
  <si>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</si>
  <si>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</si>
  <si>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</si>
  <si>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D1</t>
  </si>
  <si>
    <t>D2</t>
  </si>
  <si>
    <t>D3</t>
  </si>
  <si>
    <t>D4</t>
  </si>
  <si>
    <t>D5</t>
  </si>
  <si>
    <t>D6</t>
  </si>
  <si>
    <t>FB1</t>
  </si>
  <si>
    <t>FB2</t>
  </si>
  <si>
    <t>FB3</t>
  </si>
  <si>
    <t>J1</t>
  </si>
  <si>
    <t>J2</t>
  </si>
  <si>
    <t>J3</t>
  </si>
  <si>
    <t>J4</t>
  </si>
  <si>
    <t>J5</t>
  </si>
  <si>
    <t>J6</t>
  </si>
  <si>
    <t>J7</t>
  </si>
  <si>
    <t>JP1</t>
  </si>
  <si>
    <t>JP3</t>
  </si>
  <si>
    <t>JP4</t>
  </si>
  <si>
    <t>L1</t>
  </si>
  <si>
    <t>LINK1</t>
  </si>
  <si>
    <t>LINK2</t>
  </si>
  <si>
    <t>LINK3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</si>
  <si>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</si>
  <si>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</si>
  <si>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</si>
  <si>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</si>
  <si>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</si>
  <si>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</si>
  <si>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</si>
  <si>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</si>
  <si>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</si>
  <si>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</si>
  <si>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</si>
  <si>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</si>
  <si>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</si>
  <si>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</si>
  <si>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</si>
  <si>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</si>
  <si>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</si>
  <si>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</si>
  <si>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</si>
  <si>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</si>
  <si>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</si>
  <si>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</si>
  <si>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</si>
  <si>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</si>
  <si>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</si>
  <si>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SCKT For U</t>
  </si>
  <si>
    <t>SW1</t>
  </si>
  <si>
    <t>SW2</t>
  </si>
  <si>
    <t>U1</t>
  </si>
  <si>
    <t>U2</t>
  </si>
  <si>
    <t>U3</t>
  </si>
  <si>
    <t>U4</t>
  </si>
  <si>
    <t>U5</t>
  </si>
  <si>
    <t>U6</t>
  </si>
  <si>
    <t>U7</t>
  </si>
  <si>
    <t>Y1</t>
  </si>
  <si>
    <t>Y2</t>
  </si>
  <si>
    <t>Z1</t>
  </si>
  <si>
    <t>Z2</t>
  </si>
  <si>
    <t>Comment</t>
  </si>
  <si>
    <t>100u / 10V</t>
  </si>
  <si>
    <t>10uF / 16V</t>
  </si>
  <si>
    <t>100n</t>
  </si>
  <si>
    <t>1uF / 25V</t>
  </si>
  <si>
    <t>18p</t>
  </si>
  <si>
    <t>Green</t>
  </si>
  <si>
    <t>Orange</t>
  </si>
  <si>
    <t>BAT54HT1G</t>
  </si>
  <si>
    <t>MPZ2012S601AT000</t>
  </si>
  <si>
    <t>HDR FEMALE 1x8 2.54mm</t>
  </si>
  <si>
    <t>HDR FEMALE 1x6 2.54mm</t>
  </si>
  <si>
    <t>HDR FEMALE 1x10 2.54mm</t>
  </si>
  <si>
    <t>HDR 2x3</t>
  </si>
  <si>
    <t>10118193-0001LF</t>
  </si>
  <si>
    <t>HDR 1x3</t>
  </si>
  <si>
    <t>HDR 1x4</t>
  </si>
  <si>
    <t>2U2 / 2A</t>
  </si>
  <si>
    <t>LINK</t>
  </si>
  <si>
    <t>100K</t>
  </si>
  <si>
    <t>560R</t>
  </si>
  <si>
    <t>10k</t>
  </si>
  <si>
    <t>22R</t>
  </si>
  <si>
    <t>0R</t>
  </si>
  <si>
    <t>1M</t>
  </si>
  <si>
    <t>1K</t>
  </si>
  <si>
    <t>28-DIP Socket</t>
  </si>
  <si>
    <t>1825910-6</t>
  </si>
  <si>
    <t>ATMEGA328P-PU</t>
  </si>
  <si>
    <t>ATMEGA16U2-AU-ND</t>
  </si>
  <si>
    <t>TL1963A-33DCQR</t>
  </si>
  <si>
    <t>SN74AHC1G09DBVR</t>
  </si>
  <si>
    <t>CG0603MLC-05E</t>
  </si>
  <si>
    <t>Description</t>
  </si>
  <si>
    <t>Aluminum Electrolytic Capacitor, 100 uF, 10 V, ± 20%, 1000 hours @ 85°C, Radial Can - SMD</t>
  </si>
  <si>
    <t>Multilayer Ceramic Capacitor, 10 uF, 16 V, ± 20%, X5R, 0805 [2012 Metric]</t>
  </si>
  <si>
    <t>Multilayer Ceramic Capacitor, 0.1 uF, 50 V, ± 10%, X7R, 0805 [2012 Metric]</t>
  </si>
  <si>
    <t>CAP CER 1UF 25V X5R 0805</t>
  </si>
  <si>
    <t>SMD Comm C0G 0805 (2012Metric) Ceramic Capacitor 0.079Lx0.049W 2.00mmx1.25mm C0G NP0 ±5% 18pF</t>
  </si>
  <si>
    <t>Green 525nm LED Indication - Discrete 2.65V 0603 (1608 Metric)</t>
  </si>
  <si>
    <t>LED Uni-Color Orange 2-Pin Chip 0603(1608Metric) T/R</t>
  </si>
  <si>
    <t>Small Signal Schottky Diode, Single, 30 V, 200 Ma, 800 Mv, 600 Ma, 150 C</t>
  </si>
  <si>
    <t>Ferrite Beads Multi-Layer Power 600Ohm 25% 100MHz 2A 100mOhm DCR 0805 T/R</t>
  </si>
  <si>
    <t>2.54mm (0.1") Pitch SIL Vertical PC Tail Socket Assembly, selective gold + tin, 8 contacts</t>
  </si>
  <si>
    <t>2.54mm (0.1") Pitch SIL Vertical PC Tail Socket Assembly, tin, 6 contacts</t>
  </si>
  <si>
    <t>2.54mm (0.1") Pitch SIL Vertical PC Tail Socket Assembly, tin, 10 contacts</t>
  </si>
  <si>
    <t>Conn Unshrouded Header HDR 6 POS 2.54mm Solder ST Top Entry Thru-Hole BergStik® Bulk</t>
  </si>
  <si>
    <t>FCI Right Angle Surface Mount Mount Female USB Connector; 100 V ac; 1.8A</t>
  </si>
  <si>
    <t>Conn Unshrouded Header HDR 3 POS 2.54mm Solder ST Top Entry Thru-Hole BergStik® Automotive Bulk</t>
  </si>
  <si>
    <t>Conn Unshrouded Header HDR 4 POS 2.54mm Solder ST Thru-Hole Bag</t>
  </si>
  <si>
    <t>Inductor Power Shielded Wirewound 2.2uH 20% 1MHz Metal 1.4A 0.168Ohm DCR 0806 T/R</t>
  </si>
  <si>
    <t>2 Position 2.54 mm Centerline Single Circuit Open Top Jumper</t>
  </si>
  <si>
    <t>125Mw Thick Film Resistors 100Ppm/ 1% 100K 0805 Chip Resistor Surface Mount Rohs</t>
  </si>
  <si>
    <t>Res General Purpose Thick Film 0805 560 Ohm 1% 1/8W ±100ppm/°C Molded Paper T/R</t>
  </si>
  <si>
    <t>Res Thick Film 0805 10K Ohm 1% 0.125W(1/8W) +/-100ppm/C Epoxy Pad SMD T/R</t>
  </si>
  <si>
    <t>SMD Chip Resistor, 22 Ohm, ± 1%, 125 mW, 0805 [2012 Metric], Thick Film, General Purpose</t>
  </si>
  <si>
    <t>GENERAL PURPOSE CHIP RESISTOR Metal Glaze/thick Film, 0.125W, 0ohm, Surface Mount, 0805</t>
  </si>
  <si>
    <t>125Mw Thick Film Resistors 100Ppm/ 1% 1M 0805 Chip Resistor Surface Mount Rohs</t>
  </si>
  <si>
    <t>125Mw Thick Film Resistors 100Ppm/ 1% 1K 0805 Chip Resistor Surface Mount Rohs</t>
  </si>
  <si>
    <t>Socket DIP 28Cnts DualWipe 0.3InSpc. PhosphorBronze Nickel KinkedTail 4800Series | 3M 4828-3004-CP</t>
  </si>
  <si>
    <t>Switch Tactile OFF (ON) SPST Round Button PC Pins 0.05A 24VDC 1.57N Thru-Hole Loose</t>
  </si>
  <si>
    <t>Microchip - ATMEGA328P-PU - Microcontroller Mcu, 8 Bit, Atmega, 20MHZ, DIP-28</t>
  </si>
  <si>
    <t>Risc Microcontroller, 8-BIT, Flash, AVR Risc Cpu, 16MHZ, Cmos, PQFP32</t>
  </si>
  <si>
    <t>LDO Regulator Pos 3.3V 1.5A 6-Pin(5+Tab) SOT-223 T/R</t>
  </si>
  <si>
    <t>1-ch, 2-input 2-V to 5.5-V high-speed (9 ns) AND gate with open-drain outputs 5-SOT-23 -55 to 125</t>
  </si>
  <si>
    <t>Crystal 10MHz ±20ppm (Tol) ±30ppm (Stability) 18pF FUND 80Ohm 2-Pin Mini-CSMD T/R</t>
  </si>
  <si>
    <t>Crystal 8MHz ±20ppm (Tol) ±30ppm (Stability) 18pF FUND 100Ohm 2-Pin Mini-CSMD T/R</t>
  </si>
  <si>
    <t>ESD Suppressor Multilayer Varistor 5V Automotive 2-Pin Case 0603(1608Metric) T/R</t>
  </si>
  <si>
    <t>Manufacturer</t>
  </si>
  <si>
    <t>Panasonic</t>
  </si>
  <si>
    <t>TDK</t>
  </si>
  <si>
    <t>KEMET</t>
  </si>
  <si>
    <t>Kingbright</t>
  </si>
  <si>
    <t>Rohm</t>
  </si>
  <si>
    <t>ON Semiconductor / Fairchild</t>
  </si>
  <si>
    <t>Harwin</t>
  </si>
  <si>
    <t>Amphenol ICC / FCI</t>
  </si>
  <si>
    <t>Murata</t>
  </si>
  <si>
    <t>Sullins</t>
  </si>
  <si>
    <t>Yageo</t>
  </si>
  <si>
    <t>3M</t>
  </si>
  <si>
    <t>TE Connectivity Alcoswitch</t>
  </si>
  <si>
    <t>Microchip</t>
  </si>
  <si>
    <t>Texas Instruments</t>
  </si>
  <si>
    <t>Abracon</t>
  </si>
  <si>
    <t>Bourns</t>
  </si>
  <si>
    <t>Manufacturer Part Number</t>
  </si>
  <si>
    <t>EEE-1AA101WR</t>
  </si>
  <si>
    <t>CGA4J1X5R1C106M125AC</t>
  </si>
  <si>
    <t>C2012X7R1H104K085AA</t>
  </si>
  <si>
    <t>C2012X5R1E105K125AA</t>
  </si>
  <si>
    <t>C0805C180J5GACTU</t>
  </si>
  <si>
    <t>APT1608LZGCK</t>
  </si>
  <si>
    <t>CSL1901DW1</t>
  </si>
  <si>
    <t>M20-7820842</t>
  </si>
  <si>
    <t>M20-7820646</t>
  </si>
  <si>
    <t>M20-7821046</t>
  </si>
  <si>
    <t>67997-106HLF</t>
  </si>
  <si>
    <t>68000-103HLF</t>
  </si>
  <si>
    <t>68001-204HLF</t>
  </si>
  <si>
    <t>DFE201610P-2R2M=P2</t>
  </si>
  <si>
    <t>QPC02SXGN-RC</t>
  </si>
  <si>
    <t>RC0805FR-07100KL</t>
  </si>
  <si>
    <t>RC0805FR-07560RL</t>
  </si>
  <si>
    <t>RC0805FR-0710KL</t>
  </si>
  <si>
    <t>RC0805FR-0722RL</t>
  </si>
  <si>
    <t>RC0805JR-070RL</t>
  </si>
  <si>
    <t>RC0805FR-071ML</t>
  </si>
  <si>
    <t>RC0805FR-071KL</t>
  </si>
  <si>
    <t>4828-3004-CP</t>
  </si>
  <si>
    <t>ATMEGA16U2-AU</t>
  </si>
  <si>
    <t>ABM7-10.000MHZ-D2Y-T</t>
  </si>
  <si>
    <t>ABM7-8.000MHZ-D2Y-T</t>
  </si>
  <si>
    <t>Case/Package</t>
  </si>
  <si>
    <t>Radial</t>
  </si>
  <si>
    <t>0805</t>
  </si>
  <si>
    <t>0603</t>
  </si>
  <si>
    <t>SIL</t>
  </si>
  <si>
    <t>0806</t>
  </si>
  <si>
    <t>Molded</t>
  </si>
  <si>
    <t>28-DIP (0.300", 7.62mm)</t>
  </si>
  <si>
    <t>32-TQFP</t>
  </si>
  <si>
    <t>SOT-223-6</t>
  </si>
  <si>
    <t>SOT-23</t>
  </si>
  <si>
    <t>Supplier</t>
  </si>
  <si>
    <t>Digikey</t>
  </si>
  <si>
    <t>Supplier Part Number</t>
  </si>
  <si>
    <t>PCE3867CT-ND</t>
  </si>
  <si>
    <t>445-12654-1-ND</t>
  </si>
  <si>
    <t>445-7534-1-ND</t>
  </si>
  <si>
    <t>445-1419-1-ND</t>
  </si>
  <si>
    <t>399-C0805C180J5GACTUCT-ND</t>
  </si>
  <si>
    <t>754-1934-1-ND</t>
  </si>
  <si>
    <t>846-CSL1901DW1CT-ND</t>
  </si>
  <si>
    <t>BAT54HT1GOSCT-ND</t>
  </si>
  <si>
    <t>445-MPZ2012S601AT000CT-ND</t>
  </si>
  <si>
    <t>952-1823-ND</t>
  </si>
  <si>
    <t>952-1809-ND</t>
  </si>
  <si>
    <t>952-1847-ND</t>
  </si>
  <si>
    <t>609-3393-ND</t>
  </si>
  <si>
    <t>609-4616-1-ND</t>
  </si>
  <si>
    <t>609-3461-ND</t>
  </si>
  <si>
    <t>609-3402-ND</t>
  </si>
  <si>
    <t>490-10609-1-ND</t>
  </si>
  <si>
    <t>S9337-ND</t>
  </si>
  <si>
    <t>311-100KCRCT-ND</t>
  </si>
  <si>
    <t>311-560CRCT-ND</t>
  </si>
  <si>
    <t>311-10.0KCRCT-ND</t>
  </si>
  <si>
    <t>311-22.0CRCT-ND</t>
  </si>
  <si>
    <t>311-0.0ARCT-ND</t>
  </si>
  <si>
    <t>311-1.00MCRCT-ND</t>
  </si>
  <si>
    <t>311-1.00KCRCT-ND</t>
  </si>
  <si>
    <t>3M5480-ND</t>
  </si>
  <si>
    <t>450-1650-ND</t>
  </si>
  <si>
    <t>ATMEGA328P-PU-ND</t>
  </si>
  <si>
    <t>296-24534-1-ND</t>
  </si>
  <si>
    <t>296-29202-1-ND</t>
  </si>
  <si>
    <t>535-9833-1-ND</t>
  </si>
  <si>
    <t>535-9831-1-ND</t>
  </si>
  <si>
    <t>CG0603MLC-05ECT-ND</t>
  </si>
  <si>
    <t>E:\Elements\Apps\Altium\28Pins\!Design Files\V1I1\28Pins_Project_V1I1\28Pins_Project_V1I1.PrjPcb</t>
  </si>
  <si>
    <t>95</t>
  </si>
  <si>
    <t>7/1/2025 1:36 PM</t>
  </si>
  <si>
    <t>28Pins Component reference BOM</t>
  </si>
  <si>
    <t>BomReport</t>
  </si>
  <si>
    <t>BOM</t>
  </si>
  <si>
    <t>Bill of Materials</t>
  </si>
  <si>
    <t>M. Gholami</t>
  </si>
  <si>
    <t xml:space="preserve">Contact: 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</si>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</sst>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2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C96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6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vertical="top"/>
      <protection locked="0"/>
    </xf>
    <xf numFmtId="0" fontId="9" fillId="2" borderId="0" xfId="0" applyFont="1" applyFill="1"/>
    <xf numFmtId="0" fontId="10" fillId="2" borderId="0" xfId="0" applyFont="1" applyFill="1" applyAlignment="1">
      <alignment horizontal="left"/>
    </xf>
    <xf numFmtId="0" fontId="10" fillId="2" borderId="0" xfId="0" applyFont="1" applyFill="1"/>
    <xf numFmtId="0" fontId="9" fillId="2" borderId="6" xfId="0" applyFont="1" applyFill="1" applyBorder="1" applyAlignment="1">
      <alignment horizontal="left"/>
    </xf>
    <xf numFmtId="0" fontId="10" fillId="2" borderId="6" xfId="0" applyFont="1" applyFill="1" applyBorder="1"/>
    <xf numFmtId="0" fontId="9" fillId="2" borderId="6" xfId="0" applyFont="1" applyFill="1" applyBorder="1"/>
    <xf numFmtId="0" fontId="11" fillId="2" borderId="0" xfId="0" applyFont="1" applyFill="1"/>
    <xf numFmtId="164" fontId="10" fillId="2" borderId="6" xfId="0" applyNumberFormat="1" applyFont="1" applyFill="1" applyBorder="1" applyAlignment="1">
      <alignment horizontal="left"/>
    </xf>
    <xf numFmtId="165" fontId="10" fillId="2" borderId="6" xfId="0" applyNumberFormat="1" applyFont="1" applyFill="1" applyBorder="1" applyAlignment="1">
      <alignment horizontal="left"/>
    </xf>
    <xf numFmtId="0" fontId="12" fillId="2" borderId="7" xfId="0" applyFont="1" applyFill="1" applyBorder="1" applyAlignment="1">
      <alignment vertical="center"/>
    </xf>
    <xf numFmtId="0" fontId="1" fillId="0" borderId="5" xfId="0" applyFont="1" applyBorder="1" applyAlignment="1" applyProtection="1">
      <alignment horizontal="left" vertical="top"/>
      <protection locked="0"/>
    </xf>
    <xf numFmtId="0" fontId="3" fillId="0" borderId="0" xfId="0" applyFont="1" applyAlignment="1">
      <alignment vertical="center" wrapText="1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2" fillId="2" borderId="0" xfId="1" applyFill="1" applyBorder="1" applyAlignment="1" applyProtection="1"/>
    <xf numFmtId="0" fontId="18" fillId="2" borderId="0" xfId="0" applyFont="1" applyFill="1"/>
    <xf numFmtId="0" fontId="1" fillId="0" borderId="1" xfId="0" applyFont="1" applyBorder="1" applyAlignment="1" applyProtection="1">
      <alignment horizontal="center" vertical="top"/>
      <protection locked="0"/>
    </xf>
    <xf numFmtId="0" fontId="1" fillId="0" borderId="0" xfId="0" applyFont="1" applyAlignment="1" applyProtection="1">
      <alignment horizontal="center" vertical="top"/>
      <protection locked="0"/>
    </xf>
    <xf numFmtId="0" fontId="1" fillId="0" borderId="4" xfId="0" applyFont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19" fillId="0" borderId="0" xfId="0" applyFont="1" applyAlignment="1" applyProtection="1">
      <alignment horizontal="left" vertical="top"/>
      <protection locked="0"/>
    </xf>
    <xf numFmtId="0" fontId="12" fillId="2" borderId="0" xfId="0" applyFont="1" applyFill="1" applyAlignment="1">
      <alignment vertical="center"/>
    </xf>
    <xf numFmtId="0" fontId="6" fillId="3" borderId="9" xfId="0" applyFont="1" applyFill="1" applyBorder="1"/>
    <xf numFmtId="0" fontId="0" fillId="3" borderId="0" xfId="0" applyFill="1" applyAlignment="1">
      <alignment vertical="top"/>
    </xf>
    <xf numFmtId="0" fontId="4" fillId="3" borderId="0" xfId="0" applyFont="1" applyFill="1" applyAlignment="1">
      <alignment vertical="top"/>
    </xf>
    <xf numFmtId="0" fontId="15" fillId="3" borderId="0" xfId="0" applyFont="1" applyFill="1" applyAlignment="1">
      <alignment vertical="top" wrapText="1"/>
    </xf>
    <xf numFmtId="0" fontId="0" fillId="3" borderId="0" xfId="0" applyFill="1" applyAlignment="1">
      <alignment horizontal="left" vertical="top"/>
    </xf>
    <xf numFmtId="0" fontId="17" fillId="3" borderId="0" xfId="0" applyFont="1" applyFill="1" applyAlignment="1">
      <alignment vertical="top"/>
    </xf>
    <xf numFmtId="0" fontId="1" fillId="3" borderId="0" xfId="0" applyFont="1" applyFill="1" applyAlignment="1" applyProtection="1">
      <alignment vertical="top"/>
      <protection locked="0"/>
    </xf>
    <xf numFmtId="0" fontId="4" fillId="3" borderId="0" xfId="0" applyFont="1" applyFill="1" applyAlignment="1">
      <alignment horizontal="left" vertical="top"/>
    </xf>
    <xf numFmtId="0" fontId="6" fillId="3" borderId="0" xfId="0" applyFont="1" applyFill="1"/>
    <xf numFmtId="0" fontId="6" fillId="3" borderId="0" xfId="0" applyFont="1" applyFill="1" applyAlignment="1">
      <alignment horizontal="left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right" vertical="top" wrapText="1"/>
    </xf>
    <xf numFmtId="2" fontId="8" fillId="3" borderId="0" xfId="0" applyNumberFormat="1" applyFont="1" applyFill="1" applyAlignment="1">
      <alignment horizontal="righ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vertical="top" wrapText="1"/>
    </xf>
    <xf numFmtId="0" fontId="6" fillId="4" borderId="9" xfId="0" applyFont="1" applyFill="1" applyBorder="1"/>
    <xf numFmtId="0" fontId="6" fillId="4" borderId="9" xfId="0" applyFont="1" applyFill="1" applyBorder="1" applyAlignment="1">
      <alignment horizontal="center"/>
    </xf>
    <xf numFmtId="0" fontId="7" fillId="4" borderId="4" xfId="0" applyFont="1" applyFill="1" applyBorder="1" applyAlignment="1">
      <alignment vertical="center"/>
    </xf>
    <xf numFmtId="0" fontId="5" fillId="5" borderId="10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4" borderId="12" xfId="0" applyFont="1" applyFill="1" applyBorder="1"/>
    <xf numFmtId="0" fontId="6" fillId="4" borderId="13" xfId="0" applyFont="1" applyFill="1" applyBorder="1"/>
    <xf numFmtId="0" fontId="6" fillId="4" borderId="14" xfId="0" applyFont="1" applyFill="1" applyBorder="1"/>
    <xf numFmtId="0" fontId="6" fillId="4" borderId="15" xfId="0" applyFont="1" applyFill="1" applyBorder="1"/>
    <xf numFmtId="0" fontId="6" fillId="4" borderId="15" xfId="0" applyFont="1" applyFill="1" applyBorder="1" applyAlignment="1">
      <alignment wrapText="1"/>
    </xf>
    <xf numFmtId="0" fontId="6" fillId="4" borderId="16" xfId="0" applyFont="1" applyFill="1" applyBorder="1"/>
    <xf numFmtId="0" fontId="6" fillId="4" borderId="11" xfId="0" applyFont="1" applyFill="1" applyBorder="1"/>
    <xf numFmtId="0" fontId="6" fillId="4" borderId="17" xfId="0" applyFont="1" applyFill="1" applyBorder="1"/>
    <xf numFmtId="0" fontId="7" fillId="4" borderId="18" xfId="0" applyFont="1" applyFill="1" applyBorder="1" applyAlignment="1">
      <alignment vertical="center"/>
    </xf>
    <xf numFmtId="0" fontId="4" fillId="0" borderId="19" xfId="0" applyFont="1" applyBorder="1" applyAlignment="1">
      <alignment vertical="top"/>
    </xf>
    <xf numFmtId="0" fontId="0" fillId="0" borderId="19" xfId="0" applyBorder="1" applyAlignment="1">
      <alignment vertical="top"/>
    </xf>
    <xf numFmtId="0" fontId="5" fillId="5" borderId="20" xfId="0" applyFont="1" applyFill="1" applyBorder="1" applyAlignment="1">
      <alignment horizontal="center" vertical="center" wrapText="1"/>
    </xf>
    <xf numFmtId="0" fontId="3" fillId="0" borderId="21" xfId="0" applyFont="1" applyBorder="1" applyAlignment="1" applyProtection="1">
      <alignment horizontal="left" vertical="top"/>
      <protection locked="0"/>
    </xf>
    <xf numFmtId="0" fontId="1" fillId="0" borderId="22" xfId="0" applyFont="1" applyBorder="1" applyAlignment="1" applyProtection="1">
      <alignment horizontal="left" vertical="top"/>
      <protection locked="0"/>
    </xf>
    <xf numFmtId="0" fontId="1" fillId="0" borderId="22" xfId="0" applyFont="1" applyBorder="1" applyAlignment="1" applyProtection="1">
      <alignment vertical="top"/>
      <protection locked="0"/>
    </xf>
    <xf numFmtId="0" fontId="0" fillId="0" borderId="5" xfId="0" applyBorder="1" applyAlignment="1">
      <alignment horizontal="center" vertical="top"/>
    </xf>
    <xf numFmtId="0" fontId="15" fillId="2" borderId="23" xfId="0" applyFont="1" applyFill="1" applyBorder="1" applyAlignment="1">
      <alignment vertical="top" wrapText="1"/>
    </xf>
    <xf numFmtId="0" fontId="0" fillId="0" borderId="24" xfId="0" applyBorder="1" applyAlignment="1">
      <alignment vertical="top"/>
    </xf>
    <xf numFmtId="0" fontId="16" fillId="0" borderId="19" xfId="0" applyFont="1" applyBorder="1" applyAlignment="1">
      <alignment vertical="top"/>
    </xf>
    <xf numFmtId="0" fontId="4" fillId="0" borderId="19" xfId="0" applyFont="1" applyBorder="1" applyAlignment="1" applyProtection="1">
      <alignment vertical="top"/>
      <protection locked="0"/>
    </xf>
    <xf numFmtId="0" fontId="1" fillId="0" borderId="25" xfId="0" applyFont="1" applyBorder="1" applyAlignment="1" applyProtection="1">
      <alignment horizontal="left" vertical="top"/>
      <protection locked="0"/>
    </xf>
    <xf numFmtId="0" fontId="1" fillId="0" borderId="18" xfId="0" applyFont="1" applyBorder="1" applyAlignment="1" applyProtection="1">
      <alignment horizontal="left" vertical="top"/>
      <protection locked="0"/>
    </xf>
    <xf numFmtId="0" fontId="13" fillId="6" borderId="0" xfId="0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8" fillId="8" borderId="26" xfId="0" quotePrefix="1" applyFont="1" applyFill="1" applyBorder="1" applyAlignment="1">
      <alignment vertical="top" wrapText="1"/>
    </xf>
    <xf numFmtId="0" fontId="8" fillId="8" borderId="27" xfId="0" quotePrefix="1" applyFont="1" applyFill="1" applyBorder="1" applyAlignment="1">
      <alignment vertical="top" wrapText="1"/>
    </xf>
    <xf numFmtId="0" fontId="8" fillId="9" borderId="28" xfId="0" quotePrefix="1" applyFont="1" applyFill="1" applyBorder="1" applyAlignment="1">
      <alignment vertical="top" wrapText="1"/>
    </xf>
    <xf numFmtId="0" fontId="8" fillId="9" borderId="29" xfId="0" quotePrefix="1" applyFont="1" applyFill="1" applyBorder="1" applyAlignment="1">
      <alignment vertical="top" wrapText="1"/>
    </xf>
    <xf numFmtId="0" fontId="8" fillId="9" borderId="30" xfId="0" quotePrefix="1" applyFont="1" applyFill="1" applyBorder="1" applyAlignment="1">
      <alignment vertical="top" wrapText="1"/>
    </xf>
    <xf numFmtId="0" fontId="8" fillId="8" borderId="31" xfId="0" applyFont="1" applyFill="1" applyBorder="1" applyAlignment="1">
      <alignment horizontal="left" vertical="top" wrapText="1"/>
    </xf>
    <xf numFmtId="0" fontId="8" fillId="9" borderId="32" xfId="0" applyFont="1" applyFill="1" applyBorder="1" applyAlignment="1">
      <alignment horizontal="left" vertical="top" wrapText="1"/>
    </xf>
    <xf numFmtId="0" fontId="8" fillId="8" borderId="26" xfId="0" quotePrefix="1" applyFont="1" applyFill="1" applyBorder="1" applyAlignment="1">
      <alignment horizontal="left" vertical="top" wrapText="1"/>
    </xf>
    <xf numFmtId="0" fontId="8" fillId="9" borderId="29" xfId="0" quotePrefix="1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49" fontId="6" fillId="4" borderId="9" xfId="0" applyNumberFormat="1" applyFont="1" applyFill="1" applyBorder="1" applyAlignment="1">
      <alignment horizontal="left"/>
    </xf>
    <xf numFmtId="49" fontId="7" fillId="4" borderId="4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top"/>
    </xf>
    <xf numFmtId="49" fontId="10" fillId="2" borderId="0" xfId="0" applyNumberFormat="1" applyFont="1" applyFill="1" applyAlignment="1">
      <alignment horizontal="left"/>
    </xf>
    <xf numFmtId="49" fontId="5" fillId="5" borderId="8" xfId="0" applyNumberFormat="1" applyFont="1" applyFill="1" applyBorder="1" applyAlignment="1">
      <alignment horizontal="center" vertical="center" wrapText="1"/>
    </xf>
    <xf numFmtId="49" fontId="8" fillId="8" borderId="26" xfId="0" quotePrefix="1" applyNumberFormat="1" applyFont="1" applyFill="1" applyBorder="1" applyAlignment="1">
      <alignment horizontal="left" vertical="top" wrapText="1"/>
    </xf>
    <xf numFmtId="49" fontId="8" fillId="9" borderId="29" xfId="0" quotePrefix="1" applyNumberFormat="1" applyFont="1" applyFill="1" applyBorder="1" applyAlignment="1">
      <alignment horizontal="left" vertical="top" wrapText="1"/>
    </xf>
    <xf numFmtId="49" fontId="15" fillId="2" borderId="5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 applyProtection="1">
      <alignment horizontal="left" vertical="top"/>
      <protection locked="0"/>
    </xf>
    <xf numFmtId="49" fontId="19" fillId="0" borderId="0" xfId="0" applyNumberFormat="1" applyFont="1" applyAlignment="1" applyProtection="1">
      <alignment horizontal="left" vertical="top"/>
      <protection locked="0"/>
    </xf>
    <xf numFmtId="49" fontId="1" fillId="0" borderId="0" xfId="0" applyNumberFormat="1" applyFont="1" applyAlignment="1" applyProtection="1">
      <alignment horizontal="left" vertical="top"/>
      <protection locked="0"/>
    </xf>
    <xf numFmtId="49" fontId="1" fillId="0" borderId="4" xfId="0" applyNumberFormat="1" applyFont="1" applyBorder="1" applyAlignment="1" applyProtection="1">
      <alignment horizontal="left" vertical="top"/>
      <protection locked="0"/>
    </xf>
    <xf numFmtId="0" fontId="7" fillId="4" borderId="11" xfId="0" quotePrefix="1" applyFont="1" applyFill="1" applyBorder="1" applyAlignment="1">
      <alignment vertical="center"/>
    </xf>
    <xf numFmtId="0" fontId="9" fillId="2" borderId="0" xfId="0" quotePrefix="1" applyFont="1" applyFill="1" applyAlignment="1">
      <alignment horizontal="left"/>
    </xf>
    <xf numFmtId="0" fontId="9" fillId="2" borderId="5" xfId="0" quotePrefix="1" applyFont="1" applyFill="1" applyBorder="1" applyAlignment="1">
      <alignment horizontal="left"/>
    </xf>
    <xf numFmtId="0" fontId="9" fillId="2" borderId="6" xfId="0" quotePrefix="1" applyFont="1" applyFill="1" applyBorder="1" applyAlignment="1">
      <alignment horizontal="left"/>
    </xf>
    <xf numFmtId="0" fontId="10" fillId="2" borderId="1" xfId="0" quotePrefix="1" applyFont="1" applyFill="1" applyBorder="1" applyAlignment="1">
      <alignment horizontal="left"/>
    </xf>
    <xf numFmtId="0" fontId="14" fillId="6" borderId="9" xfId="0" quotePrefix="1" applyFont="1" applyFill="1" applyBorder="1" applyAlignment="1">
      <alignment horizontal="left" vertical="center"/>
    </xf>
    <xf numFmtId="0" fontId="14" fillId="7" borderId="0" xfId="0" quotePrefix="1" applyFont="1" applyFill="1" applyAlignment="1">
      <alignment horizontal="left" vertical="center"/>
    </xf>
    <xf numFmtId="0" fontId="14" fillId="6" borderId="0" xfId="0" quotePrefix="1" applyFont="1" applyFill="1" applyAlignment="1">
      <alignment horizontal="left" vertical="center"/>
    </xf>
    <xf numFmtId="0" fontId="2" fillId="0" borderId="0" xfId="1" applyAlignment="1" applyProtection="1">
      <alignment vertical="top"/>
    </xf>
    <xf numFmtId="0" fontId="3" fillId="0" borderId="21" xfId="0" applyFont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  <xf numFmtId="0" fontId="16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2" fontId="0" fillId="3" borderId="0" xfId="0" applyNumberFormat="1" applyFill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600075</xdr:colOff>
      <xdr:row>2</xdr:row>
      <xdr:rowOff>19050</xdr:rowOff>
    </xdr:from>
    <xdr:to>
      <xdr:col>9</xdr:col>
      <xdr:colOff>1695450</xdr:colOff>
      <xdr:row>6</xdr:row>
      <xdr:rowOff>95250</xdr:rowOff>
    </xdr:to>
    <xdr:pic>
      <xdr:nvPicPr>
        <xdr:cNvPr id="1048" name="Obrázok 2">
          <a:extLst>
            <a:ext uri="{FF2B5EF4-FFF2-40B4-BE49-F238E27FC236}">
              <a16:creationId xmlns:a16="http://schemas.microsoft.com/office/drawing/2014/main" id="{4B96DF0C-95F6-39CD-AC45-B88FAE8B5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73100" y="666750"/>
          <a:ext cx="1095375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mahla-gholami-4b00132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CBD6-B1A3-4203-A44A-B2ECD8BF3A41}">
  <sheetPr codeName="Sheet1">
    <pageSetUpPr fitToPage="1"/>
  </sheetPr>
  <dimension ref="A1:O113"/>
  <sheetViews>
    <sheetView showGridLines="0" tabSelected="1" topLeftCell="F1" zoomScale="130" zoomScaleNormal="130" workbookViewId="0">
      <selection activeCell="G4" sqref="G4"/>
    </sheetView>
  </sheetViews>
  <sheetFormatPr defaultRowHeight="12.75" x14ac:dyDescent="0.2"/>
  <cols>
    <col min="1" max="1" width="3.140625" style="1" customWidth="1"/>
    <col min="2" max="2" width="5.42578125" style="1" customWidth="1"/>
    <col min="3" max="3" width="10.7109375" style="3" customWidth="1"/>
    <col min="4" max="4" width="28.7109375" style="3" customWidth="1"/>
    <col min="5" max="5" width="40.7109375" style="3" customWidth="1"/>
    <col min="6" max="7" width="30.7109375" style="1" customWidth="1"/>
    <col min="8" max="8" width="30.7109375" style="92" customWidth="1"/>
    <col min="9" max="9" width="10.7109375" style="31" customWidth="1"/>
    <col min="10" max="10" width="25.7109375" style="1" customWidth="1"/>
    <col min="11" max="11" width="7.5703125" style="35" customWidth="1"/>
    <col min="12" max="12" width="8.140625" style="35" customWidth="1"/>
    <col min="13" max="13" width="8.5703125" style="35" customWidth="1"/>
    <col min="14" max="14" width="8" style="35" customWidth="1"/>
    <col min="15" max="15" width="8.28515625" style="38" customWidth="1"/>
    <col min="16" max="16384" width="9.140625" style="1"/>
  </cols>
  <sheetData>
    <row r="1" spans="1:15" ht="13.5" thickBot="1" x14ac:dyDescent="0.25">
      <c r="A1" s="56"/>
      <c r="B1" s="51"/>
      <c r="C1" s="57"/>
      <c r="D1" s="57"/>
      <c r="E1" s="58"/>
      <c r="F1" s="51"/>
      <c r="G1" s="51"/>
      <c r="H1" s="90"/>
      <c r="I1" s="52"/>
      <c r="J1" s="63"/>
      <c r="K1" s="34"/>
      <c r="L1" s="42"/>
      <c r="M1" s="42"/>
      <c r="N1" s="42"/>
      <c r="O1" s="43"/>
    </row>
    <row r="2" spans="1:15" ht="37.5" customHeight="1" thickBot="1" x14ac:dyDescent="0.25">
      <c r="A2" s="59"/>
      <c r="B2" s="20"/>
      <c r="C2" s="20" t="s">
        <v>23</v>
      </c>
      <c r="E2" s="33"/>
      <c r="F2" s="102" t="s">
        <v>24</v>
      </c>
      <c r="G2" s="53"/>
      <c r="H2" s="91"/>
      <c r="I2" s="53"/>
      <c r="J2" s="64"/>
      <c r="K2" s="44"/>
      <c r="L2" s="45"/>
      <c r="M2" s="44"/>
      <c r="N2" s="44"/>
      <c r="O2" s="45"/>
    </row>
    <row r="3" spans="1:15" ht="23.25" customHeight="1" x14ac:dyDescent="0.2">
      <c r="A3" s="59"/>
      <c r="B3" s="11"/>
      <c r="D3" s="11" t="s">
        <v>14</v>
      </c>
      <c r="E3" s="103" t="s">
        <v>25</v>
      </c>
      <c r="G3" s="11" t="s">
        <v>293</v>
      </c>
      <c r="I3" s="13" t="s">
        <v>22</v>
      </c>
      <c r="J3" s="65"/>
      <c r="L3" s="38"/>
      <c r="M3" s="36"/>
    </row>
    <row r="4" spans="1:15" ht="17.25" customHeight="1" x14ac:dyDescent="0.2">
      <c r="A4" s="59"/>
      <c r="B4" s="11"/>
      <c r="D4" s="11" t="s">
        <v>15</v>
      </c>
      <c r="E4" s="104" t="s">
        <v>25</v>
      </c>
      <c r="G4" s="110" t="s">
        <v>294</v>
      </c>
      <c r="I4" s="1"/>
      <c r="J4" s="66"/>
      <c r="L4" s="38"/>
    </row>
    <row r="5" spans="1:15" ht="17.25" customHeight="1" x14ac:dyDescent="0.3">
      <c r="A5" s="59"/>
      <c r="B5" s="11"/>
      <c r="D5" s="11" t="s">
        <v>16</v>
      </c>
      <c r="E5" s="105" t="s">
        <v>26</v>
      </c>
      <c r="I5" s="27" t="s">
        <v>292</v>
      </c>
      <c r="J5" s="66"/>
      <c r="L5" s="38"/>
    </row>
    <row r="6" spans="1:15" x14ac:dyDescent="0.2">
      <c r="A6" s="59"/>
      <c r="B6" s="16"/>
      <c r="C6" s="16"/>
      <c r="D6" s="16"/>
      <c r="E6" s="14"/>
      <c r="F6" s="12"/>
      <c r="G6" s="89"/>
      <c r="I6" s="11"/>
      <c r="J6" s="66"/>
      <c r="L6" s="38"/>
    </row>
    <row r="7" spans="1:15" ht="15.75" customHeight="1" x14ac:dyDescent="0.2">
      <c r="A7" s="59"/>
      <c r="B7" s="17"/>
      <c r="C7" s="17" t="s">
        <v>18</v>
      </c>
      <c r="D7" s="106" t="s">
        <v>27</v>
      </c>
      <c r="E7" s="106" t="s">
        <v>28</v>
      </c>
      <c r="G7" s="89"/>
      <c r="I7" s="26"/>
      <c r="J7" s="66"/>
      <c r="L7" s="38"/>
    </row>
    <row r="8" spans="1:15" ht="15.75" customHeight="1" x14ac:dyDescent="0.2">
      <c r="A8" s="59"/>
      <c r="B8" s="15"/>
      <c r="C8" s="15" t="s">
        <v>17</v>
      </c>
      <c r="D8" s="18">
        <f ca="1">TODAY()</f>
        <v>45839</v>
      </c>
      <c r="E8" s="19">
        <f ca="1">NOW()</f>
        <v>45839.620097800929</v>
      </c>
      <c r="G8" s="17"/>
      <c r="H8" s="93"/>
      <c r="I8" s="1"/>
      <c r="J8" s="66"/>
      <c r="L8" s="38"/>
    </row>
    <row r="9" spans="1:15" s="22" customFormat="1" ht="40.5" customHeight="1" x14ac:dyDescent="0.2">
      <c r="A9" s="60"/>
      <c r="B9" s="54" t="s">
        <v>21</v>
      </c>
      <c r="C9" s="55" t="s">
        <v>29</v>
      </c>
      <c r="D9" s="55" t="s">
        <v>125</v>
      </c>
      <c r="E9" s="55" t="s">
        <v>158</v>
      </c>
      <c r="F9" s="55" t="s">
        <v>193</v>
      </c>
      <c r="G9" s="55" t="s">
        <v>211</v>
      </c>
      <c r="H9" s="94" t="s">
        <v>238</v>
      </c>
      <c r="I9" s="55" t="s">
        <v>249</v>
      </c>
      <c r="J9" s="67" t="s">
        <v>251</v>
      </c>
      <c r="K9" s="46"/>
      <c r="L9" s="46"/>
      <c r="M9" s="46"/>
      <c r="N9" s="46"/>
      <c r="O9" s="46"/>
    </row>
    <row r="10" spans="1:15" s="2" customFormat="1" ht="13.5" customHeight="1" x14ac:dyDescent="0.2">
      <c r="A10" s="59"/>
      <c r="B10" s="85">
        <f t="shared" ref="B10:B41" si="0">ROW(B10) - ROW($B$9)</f>
        <v>1</v>
      </c>
      <c r="C10" s="80" t="s">
        <v>30</v>
      </c>
      <c r="D10" s="80" t="s">
        <v>126</v>
      </c>
      <c r="E10" s="80" t="s">
        <v>159</v>
      </c>
      <c r="F10" s="80" t="s">
        <v>194</v>
      </c>
      <c r="G10" s="80" t="s">
        <v>212</v>
      </c>
      <c r="H10" s="95" t="s">
        <v>239</v>
      </c>
      <c r="I10" s="87" t="s">
        <v>250</v>
      </c>
      <c r="J10" s="81" t="s">
        <v>252</v>
      </c>
      <c r="K10" s="47"/>
      <c r="M10" s="48"/>
      <c r="N10" s="48"/>
      <c r="O10" s="49"/>
    </row>
    <row r="11" spans="1:15" s="2" customFormat="1" ht="13.5" customHeight="1" x14ac:dyDescent="0.2">
      <c r="A11" s="59"/>
      <c r="B11" s="86">
        <f t="shared" si="0"/>
        <v>2</v>
      </c>
      <c r="C11" s="82" t="s">
        <v>31</v>
      </c>
      <c r="D11" s="82" t="s">
        <v>126</v>
      </c>
      <c r="E11" s="83" t="s">
        <v>159</v>
      </c>
      <c r="F11" s="83" t="s">
        <v>194</v>
      </c>
      <c r="G11" s="83" t="s">
        <v>212</v>
      </c>
      <c r="H11" s="96" t="s">
        <v>239</v>
      </c>
      <c r="I11" s="88" t="s">
        <v>250</v>
      </c>
      <c r="J11" s="84" t="s">
        <v>252</v>
      </c>
      <c r="K11" s="50"/>
      <c r="L11" s="50"/>
      <c r="M11" s="50"/>
      <c r="N11" s="50"/>
      <c r="O11" s="49"/>
    </row>
    <row r="12" spans="1:15" s="2" customFormat="1" ht="13.5" customHeight="1" x14ac:dyDescent="0.2">
      <c r="A12" s="59"/>
      <c r="B12" s="85">
        <f t="shared" si="0"/>
        <v>3</v>
      </c>
      <c r="C12" s="80" t="s">
        <v>32</v>
      </c>
      <c r="D12" s="80" t="s">
        <v>127</v>
      </c>
      <c r="E12" s="80" t="s">
        <v>160</v>
      </c>
      <c r="F12" s="80" t="s">
        <v>195</v>
      </c>
      <c r="G12" s="80" t="s">
        <v>213</v>
      </c>
      <c r="H12" s="95"/>
      <c r="I12" s="87" t="s">
        <v>250</v>
      </c>
      <c r="J12" s="81" t="s">
        <v>253</v>
      </c>
      <c r="K12" s="47"/>
      <c r="M12" s="48"/>
      <c r="N12" s="48"/>
      <c r="O12" s="49"/>
    </row>
    <row r="13" spans="1:15" s="2" customFormat="1" ht="13.5" customHeight="1" x14ac:dyDescent="0.2">
      <c r="A13" s="59"/>
      <c r="B13" s="86">
        <f t="shared" si="0"/>
        <v>4</v>
      </c>
      <c r="C13" s="82" t="s">
        <v>33</v>
      </c>
      <c r="D13" s="82" t="s">
        <v>128</v>
      </c>
      <c r="E13" s="83" t="s">
        <v>161</v>
      </c>
      <c r="F13" s="83" t="s">
        <v>195</v>
      </c>
      <c r="G13" s="83" t="s">
        <v>214</v>
      </c>
      <c r="H13" s="96" t="s">
        <v>240</v>
      </c>
      <c r="I13" s="88" t="s">
        <v>250</v>
      </c>
      <c r="J13" s="84" t="s">
        <v>254</v>
      </c>
      <c r="K13" s="50"/>
      <c r="L13" s="50"/>
      <c r="M13" s="50"/>
      <c r="N13" s="50"/>
      <c r="O13" s="49"/>
    </row>
    <row r="14" spans="1:15" s="2" customFormat="1" ht="13.5" customHeight="1" x14ac:dyDescent="0.2">
      <c r="A14" s="59"/>
      <c r="B14" s="85">
        <f t="shared" si="0"/>
        <v>5</v>
      </c>
      <c r="C14" s="80" t="s">
        <v>34</v>
      </c>
      <c r="D14" s="80" t="s">
        <v>128</v>
      </c>
      <c r="E14" s="80" t="s">
        <v>161</v>
      </c>
      <c r="F14" s="80" t="s">
        <v>195</v>
      </c>
      <c r="G14" s="80" t="s">
        <v>214</v>
      </c>
      <c r="H14" s="95" t="s">
        <v>240</v>
      </c>
      <c r="I14" s="87" t="s">
        <v>250</v>
      </c>
      <c r="J14" s="81" t="s">
        <v>254</v>
      </c>
      <c r="K14" s="47"/>
      <c r="M14" s="48"/>
      <c r="N14" s="48"/>
      <c r="O14" s="49"/>
    </row>
    <row r="15" spans="1:15" s="2" customFormat="1" ht="13.5" customHeight="1" x14ac:dyDescent="0.2">
      <c r="A15" s="59"/>
      <c r="B15" s="86">
        <f t="shared" si="0"/>
        <v>6</v>
      </c>
      <c r="C15" s="82" t="s">
        <v>35</v>
      </c>
      <c r="D15" s="82" t="s">
        <v>128</v>
      </c>
      <c r="E15" s="83" t="s">
        <v>161</v>
      </c>
      <c r="F15" s="83" t="s">
        <v>195</v>
      </c>
      <c r="G15" s="83" t="s">
        <v>214</v>
      </c>
      <c r="H15" s="96" t="s">
        <v>240</v>
      </c>
      <c r="I15" s="88" t="s">
        <v>250</v>
      </c>
      <c r="J15" s="84" t="s">
        <v>254</v>
      </c>
      <c r="K15" s="50"/>
      <c r="L15" s="50"/>
      <c r="M15" s="50"/>
      <c r="N15" s="50"/>
      <c r="O15" s="49"/>
    </row>
    <row r="16" spans="1:15" s="2" customFormat="1" ht="13.5" customHeight="1" x14ac:dyDescent="0.2">
      <c r="A16" s="59"/>
      <c r="B16" s="85">
        <f t="shared" si="0"/>
        <v>7</v>
      </c>
      <c r="C16" s="80" t="s">
        <v>36</v>
      </c>
      <c r="D16" s="80" t="s">
        <v>129</v>
      </c>
      <c r="E16" s="80" t="s">
        <v>162</v>
      </c>
      <c r="F16" s="80" t="s">
        <v>195</v>
      </c>
      <c r="G16" s="80" t="s">
        <v>215</v>
      </c>
      <c r="H16" s="95"/>
      <c r="I16" s="87" t="s">
        <v>250</v>
      </c>
      <c r="J16" s="81" t="s">
        <v>255</v>
      </c>
      <c r="K16" s="47"/>
      <c r="M16" s="48"/>
      <c r="N16" s="48"/>
      <c r="O16" s="49"/>
    </row>
    <row r="17" spans="1:15" s="2" customFormat="1" ht="13.5" customHeight="1" x14ac:dyDescent="0.2">
      <c r="A17" s="59"/>
      <c r="B17" s="86">
        <f t="shared" si="0"/>
        <v>8</v>
      </c>
      <c r="C17" s="82" t="s">
        <v>37</v>
      </c>
      <c r="D17" s="82" t="s">
        <v>128</v>
      </c>
      <c r="E17" s="83" t="s">
        <v>161</v>
      </c>
      <c r="F17" s="83" t="s">
        <v>195</v>
      </c>
      <c r="G17" s="83" t="s">
        <v>214</v>
      </c>
      <c r="H17" s="96" t="s">
        <v>240</v>
      </c>
      <c r="I17" s="88" t="s">
        <v>250</v>
      </c>
      <c r="J17" s="84" t="s">
        <v>254</v>
      </c>
      <c r="K17" s="50"/>
      <c r="L17" s="50"/>
      <c r="M17" s="50"/>
      <c r="N17" s="50"/>
      <c r="O17" s="49"/>
    </row>
    <row r="18" spans="1:15" s="2" customFormat="1" ht="13.5" customHeight="1" x14ac:dyDescent="0.2">
      <c r="A18" s="59"/>
      <c r="B18" s="85">
        <f t="shared" si="0"/>
        <v>9</v>
      </c>
      <c r="C18" s="80" t="s">
        <v>38</v>
      </c>
      <c r="D18" s="80" t="s">
        <v>130</v>
      </c>
      <c r="E18" s="80" t="s">
        <v>163</v>
      </c>
      <c r="F18" s="80" t="s">
        <v>196</v>
      </c>
      <c r="G18" s="80" t="s">
        <v>216</v>
      </c>
      <c r="H18" s="95" t="s">
        <v>240</v>
      </c>
      <c r="I18" s="87" t="s">
        <v>250</v>
      </c>
      <c r="J18" s="81" t="s">
        <v>256</v>
      </c>
      <c r="K18" s="47"/>
      <c r="M18" s="48"/>
      <c r="N18" s="48"/>
      <c r="O18" s="49"/>
    </row>
    <row r="19" spans="1:15" s="2" customFormat="1" ht="13.5" customHeight="1" x14ac:dyDescent="0.2">
      <c r="A19" s="59"/>
      <c r="B19" s="86">
        <f t="shared" si="0"/>
        <v>10</v>
      </c>
      <c r="C19" s="82" t="s">
        <v>39</v>
      </c>
      <c r="D19" s="82" t="s">
        <v>130</v>
      </c>
      <c r="E19" s="83" t="s">
        <v>163</v>
      </c>
      <c r="F19" s="83" t="s">
        <v>196</v>
      </c>
      <c r="G19" s="83" t="s">
        <v>216</v>
      </c>
      <c r="H19" s="96" t="s">
        <v>240</v>
      </c>
      <c r="I19" s="88" t="s">
        <v>250</v>
      </c>
      <c r="J19" s="84" t="s">
        <v>256</v>
      </c>
      <c r="K19" s="50"/>
      <c r="L19" s="50"/>
      <c r="M19" s="50"/>
      <c r="N19" s="50"/>
      <c r="O19" s="49"/>
    </row>
    <row r="20" spans="1:15" s="2" customFormat="1" ht="13.5" customHeight="1" x14ac:dyDescent="0.2">
      <c r="A20" s="59"/>
      <c r="B20" s="85">
        <f t="shared" si="0"/>
        <v>11</v>
      </c>
      <c r="C20" s="80" t="s">
        <v>40</v>
      </c>
      <c r="D20" s="80" t="s">
        <v>128</v>
      </c>
      <c r="E20" s="80" t="s">
        <v>161</v>
      </c>
      <c r="F20" s="80" t="s">
        <v>195</v>
      </c>
      <c r="G20" s="80" t="s">
        <v>214</v>
      </c>
      <c r="H20" s="95" t="s">
        <v>240</v>
      </c>
      <c r="I20" s="87" t="s">
        <v>250</v>
      </c>
      <c r="J20" s="81" t="s">
        <v>254</v>
      </c>
      <c r="K20" s="47"/>
      <c r="M20" s="48"/>
      <c r="N20" s="48"/>
      <c r="O20" s="49"/>
    </row>
    <row r="21" spans="1:15" s="2" customFormat="1" ht="13.5" customHeight="1" x14ac:dyDescent="0.2">
      <c r="A21" s="59"/>
      <c r="B21" s="86">
        <f t="shared" si="0"/>
        <v>12</v>
      </c>
      <c r="C21" s="82" t="s">
        <v>41</v>
      </c>
      <c r="D21" s="82" t="s">
        <v>127</v>
      </c>
      <c r="E21" s="83" t="s">
        <v>160</v>
      </c>
      <c r="F21" s="83" t="s">
        <v>195</v>
      </c>
      <c r="G21" s="83" t="s">
        <v>213</v>
      </c>
      <c r="H21" s="96"/>
      <c r="I21" s="88" t="s">
        <v>250</v>
      </c>
      <c r="J21" s="84" t="s">
        <v>253</v>
      </c>
      <c r="K21" s="50"/>
      <c r="L21" s="50"/>
      <c r="M21" s="50"/>
      <c r="N21" s="50"/>
      <c r="O21" s="49"/>
    </row>
    <row r="22" spans="1:15" s="2" customFormat="1" ht="13.5" customHeight="1" x14ac:dyDescent="0.2">
      <c r="A22" s="59"/>
      <c r="B22" s="85">
        <f t="shared" si="0"/>
        <v>13</v>
      </c>
      <c r="C22" s="80" t="s">
        <v>42</v>
      </c>
      <c r="D22" s="80" t="s">
        <v>127</v>
      </c>
      <c r="E22" s="80" t="s">
        <v>160</v>
      </c>
      <c r="F22" s="80" t="s">
        <v>195</v>
      </c>
      <c r="G22" s="80" t="s">
        <v>213</v>
      </c>
      <c r="H22" s="95"/>
      <c r="I22" s="87" t="s">
        <v>250</v>
      </c>
      <c r="J22" s="81" t="s">
        <v>253</v>
      </c>
      <c r="K22" s="47"/>
      <c r="M22" s="48"/>
      <c r="N22" s="48"/>
      <c r="O22" s="49"/>
    </row>
    <row r="23" spans="1:15" s="2" customFormat="1" ht="13.5" customHeight="1" x14ac:dyDescent="0.2">
      <c r="A23" s="59"/>
      <c r="B23" s="86">
        <f t="shared" si="0"/>
        <v>14</v>
      </c>
      <c r="C23" s="82" t="s">
        <v>43</v>
      </c>
      <c r="D23" s="82" t="s">
        <v>128</v>
      </c>
      <c r="E23" s="83" t="s">
        <v>161</v>
      </c>
      <c r="F23" s="83" t="s">
        <v>195</v>
      </c>
      <c r="G23" s="83" t="s">
        <v>214</v>
      </c>
      <c r="H23" s="96" t="s">
        <v>240</v>
      </c>
      <c r="I23" s="88" t="s">
        <v>250</v>
      </c>
      <c r="J23" s="84" t="s">
        <v>254</v>
      </c>
      <c r="K23" s="50"/>
      <c r="L23" s="50"/>
      <c r="M23" s="50"/>
      <c r="N23" s="50"/>
      <c r="O23" s="49"/>
    </row>
    <row r="24" spans="1:15" s="2" customFormat="1" ht="13.5" customHeight="1" x14ac:dyDescent="0.2">
      <c r="A24" s="59"/>
      <c r="B24" s="85">
        <f t="shared" si="0"/>
        <v>15</v>
      </c>
      <c r="C24" s="80" t="s">
        <v>44</v>
      </c>
      <c r="D24" s="80" t="s">
        <v>128</v>
      </c>
      <c r="E24" s="80" t="s">
        <v>161</v>
      </c>
      <c r="F24" s="80" t="s">
        <v>195</v>
      </c>
      <c r="G24" s="80" t="s">
        <v>214</v>
      </c>
      <c r="H24" s="95" t="s">
        <v>240</v>
      </c>
      <c r="I24" s="87" t="s">
        <v>250</v>
      </c>
      <c r="J24" s="81" t="s">
        <v>254</v>
      </c>
      <c r="K24" s="47"/>
      <c r="M24" s="48"/>
      <c r="N24" s="48"/>
      <c r="O24" s="49"/>
    </row>
    <row r="25" spans="1:15" s="2" customFormat="1" ht="13.5" customHeight="1" x14ac:dyDescent="0.2">
      <c r="A25" s="59"/>
      <c r="B25" s="86">
        <f t="shared" si="0"/>
        <v>16</v>
      </c>
      <c r="C25" s="82" t="s">
        <v>45</v>
      </c>
      <c r="D25" s="82" t="s">
        <v>128</v>
      </c>
      <c r="E25" s="83" t="s">
        <v>161</v>
      </c>
      <c r="F25" s="83" t="s">
        <v>195</v>
      </c>
      <c r="G25" s="83" t="s">
        <v>214</v>
      </c>
      <c r="H25" s="96" t="s">
        <v>240</v>
      </c>
      <c r="I25" s="88" t="s">
        <v>250</v>
      </c>
      <c r="J25" s="84" t="s">
        <v>254</v>
      </c>
      <c r="K25" s="50"/>
      <c r="L25" s="50"/>
      <c r="M25" s="50"/>
      <c r="N25" s="50"/>
      <c r="O25" s="49"/>
    </row>
    <row r="26" spans="1:15" s="2" customFormat="1" ht="13.5" customHeight="1" x14ac:dyDescent="0.2">
      <c r="A26" s="59"/>
      <c r="B26" s="85">
        <f t="shared" si="0"/>
        <v>17</v>
      </c>
      <c r="C26" s="80" t="s">
        <v>46</v>
      </c>
      <c r="D26" s="80" t="s">
        <v>128</v>
      </c>
      <c r="E26" s="80" t="s">
        <v>161</v>
      </c>
      <c r="F26" s="80" t="s">
        <v>195</v>
      </c>
      <c r="G26" s="80" t="s">
        <v>214</v>
      </c>
      <c r="H26" s="95" t="s">
        <v>240</v>
      </c>
      <c r="I26" s="87" t="s">
        <v>250</v>
      </c>
      <c r="J26" s="81" t="s">
        <v>254</v>
      </c>
      <c r="K26" s="47"/>
      <c r="M26" s="48"/>
      <c r="N26" s="48"/>
      <c r="O26" s="49"/>
    </row>
    <row r="27" spans="1:15" s="2" customFormat="1" ht="13.5" customHeight="1" x14ac:dyDescent="0.2">
      <c r="A27" s="59"/>
      <c r="B27" s="86">
        <f t="shared" si="0"/>
        <v>18</v>
      </c>
      <c r="C27" s="82" t="s">
        <v>47</v>
      </c>
      <c r="D27" s="82" t="s">
        <v>127</v>
      </c>
      <c r="E27" s="83" t="s">
        <v>160</v>
      </c>
      <c r="F27" s="83" t="s">
        <v>195</v>
      </c>
      <c r="G27" s="83" t="s">
        <v>213</v>
      </c>
      <c r="H27" s="96"/>
      <c r="I27" s="88" t="s">
        <v>250</v>
      </c>
      <c r="J27" s="84" t="s">
        <v>253</v>
      </c>
      <c r="K27" s="50"/>
      <c r="L27" s="50"/>
      <c r="M27" s="50"/>
      <c r="N27" s="50"/>
      <c r="O27" s="49"/>
    </row>
    <row r="28" spans="1:15" s="2" customFormat="1" ht="13.5" customHeight="1" x14ac:dyDescent="0.2">
      <c r="A28" s="59"/>
      <c r="B28" s="85">
        <f t="shared" si="0"/>
        <v>19</v>
      </c>
      <c r="C28" s="80" t="s">
        <v>48</v>
      </c>
      <c r="D28" s="80" t="s">
        <v>128</v>
      </c>
      <c r="E28" s="80" t="s">
        <v>161</v>
      </c>
      <c r="F28" s="80" t="s">
        <v>195</v>
      </c>
      <c r="G28" s="80" t="s">
        <v>214</v>
      </c>
      <c r="H28" s="95" t="s">
        <v>240</v>
      </c>
      <c r="I28" s="87" t="s">
        <v>250</v>
      </c>
      <c r="J28" s="81" t="s">
        <v>254</v>
      </c>
      <c r="K28" s="47"/>
      <c r="M28" s="48"/>
      <c r="N28" s="48"/>
      <c r="O28" s="49"/>
    </row>
    <row r="29" spans="1:15" s="2" customFormat="1" ht="13.5" customHeight="1" x14ac:dyDescent="0.2">
      <c r="A29" s="59"/>
      <c r="B29" s="86">
        <f t="shared" si="0"/>
        <v>20</v>
      </c>
      <c r="C29" s="82" t="s">
        <v>49</v>
      </c>
      <c r="D29" s="82" t="s">
        <v>127</v>
      </c>
      <c r="E29" s="83" t="s">
        <v>160</v>
      </c>
      <c r="F29" s="83" t="s">
        <v>195</v>
      </c>
      <c r="G29" s="83" t="s">
        <v>213</v>
      </c>
      <c r="H29" s="96"/>
      <c r="I29" s="88" t="s">
        <v>250</v>
      </c>
      <c r="J29" s="84" t="s">
        <v>253</v>
      </c>
      <c r="K29" s="50"/>
      <c r="L29" s="50"/>
      <c r="M29" s="50"/>
      <c r="N29" s="50"/>
      <c r="O29" s="49"/>
    </row>
    <row r="30" spans="1:15" s="2" customFormat="1" ht="13.5" customHeight="1" x14ac:dyDescent="0.2">
      <c r="A30" s="59"/>
      <c r="B30" s="85">
        <f t="shared" si="0"/>
        <v>21</v>
      </c>
      <c r="C30" s="80" t="s">
        <v>50</v>
      </c>
      <c r="D30" s="80" t="s">
        <v>127</v>
      </c>
      <c r="E30" s="80" t="s">
        <v>160</v>
      </c>
      <c r="F30" s="80" t="s">
        <v>195</v>
      </c>
      <c r="G30" s="80" t="s">
        <v>213</v>
      </c>
      <c r="H30" s="95"/>
      <c r="I30" s="87" t="s">
        <v>250</v>
      </c>
      <c r="J30" s="81" t="s">
        <v>253</v>
      </c>
      <c r="K30" s="47"/>
      <c r="M30" s="48"/>
      <c r="N30" s="48"/>
      <c r="O30" s="49"/>
    </row>
    <row r="31" spans="1:15" s="2" customFormat="1" ht="13.5" customHeight="1" x14ac:dyDescent="0.2">
      <c r="A31" s="59"/>
      <c r="B31" s="86">
        <f t="shared" si="0"/>
        <v>22</v>
      </c>
      <c r="C31" s="82" t="s">
        <v>51</v>
      </c>
      <c r="D31" s="82" t="s">
        <v>128</v>
      </c>
      <c r="E31" s="83" t="s">
        <v>161</v>
      </c>
      <c r="F31" s="83" t="s">
        <v>195</v>
      </c>
      <c r="G31" s="83" t="s">
        <v>214</v>
      </c>
      <c r="H31" s="96" t="s">
        <v>240</v>
      </c>
      <c r="I31" s="88" t="s">
        <v>250</v>
      </c>
      <c r="J31" s="84" t="s">
        <v>254</v>
      </c>
      <c r="K31" s="50"/>
      <c r="L31" s="50"/>
      <c r="M31" s="50"/>
      <c r="N31" s="50"/>
      <c r="O31" s="49"/>
    </row>
    <row r="32" spans="1:15" s="2" customFormat="1" ht="13.5" customHeight="1" x14ac:dyDescent="0.2">
      <c r="A32" s="59"/>
      <c r="B32" s="85">
        <f t="shared" si="0"/>
        <v>23</v>
      </c>
      <c r="C32" s="80" t="s">
        <v>52</v>
      </c>
      <c r="D32" s="80" t="s">
        <v>128</v>
      </c>
      <c r="E32" s="80" t="s">
        <v>161</v>
      </c>
      <c r="F32" s="80" t="s">
        <v>195</v>
      </c>
      <c r="G32" s="80" t="s">
        <v>214</v>
      </c>
      <c r="H32" s="95" t="s">
        <v>240</v>
      </c>
      <c r="I32" s="87" t="s">
        <v>250</v>
      </c>
      <c r="J32" s="81" t="s">
        <v>254</v>
      </c>
      <c r="K32" s="47"/>
      <c r="M32" s="48"/>
      <c r="N32" s="48"/>
      <c r="O32" s="49"/>
    </row>
    <row r="33" spans="1:15" s="2" customFormat="1" ht="13.5" customHeight="1" x14ac:dyDescent="0.2">
      <c r="A33" s="59"/>
      <c r="B33" s="86">
        <f t="shared" si="0"/>
        <v>24</v>
      </c>
      <c r="C33" s="82" t="s">
        <v>53</v>
      </c>
      <c r="D33" s="82" t="s">
        <v>130</v>
      </c>
      <c r="E33" s="83" t="s">
        <v>163</v>
      </c>
      <c r="F33" s="83" t="s">
        <v>196</v>
      </c>
      <c r="G33" s="83" t="s">
        <v>216</v>
      </c>
      <c r="H33" s="96" t="s">
        <v>240</v>
      </c>
      <c r="I33" s="88" t="s">
        <v>250</v>
      </c>
      <c r="J33" s="84" t="s">
        <v>256</v>
      </c>
      <c r="K33" s="50"/>
      <c r="L33" s="50"/>
      <c r="M33" s="50"/>
      <c r="N33" s="50"/>
      <c r="O33" s="49"/>
    </row>
    <row r="34" spans="1:15" s="2" customFormat="1" ht="13.5" customHeight="1" x14ac:dyDescent="0.2">
      <c r="A34" s="59"/>
      <c r="B34" s="85">
        <f t="shared" si="0"/>
        <v>25</v>
      </c>
      <c r="C34" s="80" t="s">
        <v>54</v>
      </c>
      <c r="D34" s="80" t="s">
        <v>128</v>
      </c>
      <c r="E34" s="80" t="s">
        <v>161</v>
      </c>
      <c r="F34" s="80" t="s">
        <v>195</v>
      </c>
      <c r="G34" s="80" t="s">
        <v>214</v>
      </c>
      <c r="H34" s="95" t="s">
        <v>240</v>
      </c>
      <c r="I34" s="87" t="s">
        <v>250</v>
      </c>
      <c r="J34" s="81" t="s">
        <v>254</v>
      </c>
      <c r="K34" s="47"/>
      <c r="M34" s="48"/>
      <c r="N34" s="48"/>
      <c r="O34" s="49"/>
    </row>
    <row r="35" spans="1:15" s="2" customFormat="1" ht="13.5" customHeight="1" x14ac:dyDescent="0.2">
      <c r="A35" s="59"/>
      <c r="B35" s="86">
        <f t="shared" si="0"/>
        <v>26</v>
      </c>
      <c r="C35" s="82" t="s">
        <v>55</v>
      </c>
      <c r="D35" s="82" t="s">
        <v>130</v>
      </c>
      <c r="E35" s="83" t="s">
        <v>163</v>
      </c>
      <c r="F35" s="83" t="s">
        <v>196</v>
      </c>
      <c r="G35" s="83" t="s">
        <v>216</v>
      </c>
      <c r="H35" s="96" t="s">
        <v>240</v>
      </c>
      <c r="I35" s="88" t="s">
        <v>250</v>
      </c>
      <c r="J35" s="84" t="s">
        <v>256</v>
      </c>
      <c r="K35" s="50"/>
      <c r="L35" s="50"/>
      <c r="M35" s="50"/>
      <c r="N35" s="50"/>
      <c r="O35" s="49"/>
    </row>
    <row r="36" spans="1:15" s="2" customFormat="1" ht="13.5" customHeight="1" x14ac:dyDescent="0.2">
      <c r="A36" s="59"/>
      <c r="B36" s="85">
        <f t="shared" si="0"/>
        <v>27</v>
      </c>
      <c r="C36" s="80" t="s">
        <v>56</v>
      </c>
      <c r="D36" s="80" t="s">
        <v>128</v>
      </c>
      <c r="E36" s="80" t="s">
        <v>161</v>
      </c>
      <c r="F36" s="80" t="s">
        <v>195</v>
      </c>
      <c r="G36" s="80" t="s">
        <v>214</v>
      </c>
      <c r="H36" s="95" t="s">
        <v>240</v>
      </c>
      <c r="I36" s="87" t="s">
        <v>250</v>
      </c>
      <c r="J36" s="81" t="s">
        <v>254</v>
      </c>
      <c r="K36" s="47"/>
      <c r="M36" s="48"/>
      <c r="N36" s="48"/>
      <c r="O36" s="49"/>
    </row>
    <row r="37" spans="1:15" s="2" customFormat="1" ht="13.5" customHeight="1" x14ac:dyDescent="0.2">
      <c r="A37" s="59"/>
      <c r="B37" s="86">
        <f t="shared" si="0"/>
        <v>28</v>
      </c>
      <c r="C37" s="82" t="s">
        <v>57</v>
      </c>
      <c r="D37" s="82" t="s">
        <v>128</v>
      </c>
      <c r="E37" s="83" t="s">
        <v>161</v>
      </c>
      <c r="F37" s="83" t="s">
        <v>195</v>
      </c>
      <c r="G37" s="83" t="s">
        <v>214</v>
      </c>
      <c r="H37" s="96" t="s">
        <v>240</v>
      </c>
      <c r="I37" s="88" t="s">
        <v>250</v>
      </c>
      <c r="J37" s="84" t="s">
        <v>254</v>
      </c>
      <c r="K37" s="50"/>
      <c r="L37" s="50"/>
      <c r="M37" s="50"/>
      <c r="N37" s="50"/>
      <c r="O37" s="49"/>
    </row>
    <row r="38" spans="1:15" s="2" customFormat="1" ht="13.5" customHeight="1" x14ac:dyDescent="0.2">
      <c r="A38" s="59"/>
      <c r="B38" s="85">
        <f t="shared" si="0"/>
        <v>29</v>
      </c>
      <c r="C38" s="80" t="s">
        <v>58</v>
      </c>
      <c r="D38" s="80" t="s">
        <v>128</v>
      </c>
      <c r="E38" s="80" t="s">
        <v>161</v>
      </c>
      <c r="F38" s="80" t="s">
        <v>195</v>
      </c>
      <c r="G38" s="80" t="s">
        <v>214</v>
      </c>
      <c r="H38" s="95" t="s">
        <v>240</v>
      </c>
      <c r="I38" s="87" t="s">
        <v>250</v>
      </c>
      <c r="J38" s="81" t="s">
        <v>254</v>
      </c>
      <c r="K38" s="47"/>
      <c r="M38" s="48"/>
      <c r="N38" s="48"/>
      <c r="O38" s="49"/>
    </row>
    <row r="39" spans="1:15" s="2" customFormat="1" ht="13.5" customHeight="1" x14ac:dyDescent="0.2">
      <c r="A39" s="59"/>
      <c r="B39" s="86">
        <f t="shared" si="0"/>
        <v>30</v>
      </c>
      <c r="C39" s="82" t="s">
        <v>59</v>
      </c>
      <c r="D39" s="82" t="s">
        <v>128</v>
      </c>
      <c r="E39" s="83" t="s">
        <v>161</v>
      </c>
      <c r="F39" s="83" t="s">
        <v>195</v>
      </c>
      <c r="G39" s="83" t="s">
        <v>214</v>
      </c>
      <c r="H39" s="96" t="s">
        <v>240</v>
      </c>
      <c r="I39" s="88" t="s">
        <v>250</v>
      </c>
      <c r="J39" s="84" t="s">
        <v>254</v>
      </c>
      <c r="K39" s="50"/>
      <c r="L39" s="50"/>
      <c r="M39" s="50"/>
      <c r="N39" s="50"/>
      <c r="O39" s="49"/>
    </row>
    <row r="40" spans="1:15" s="2" customFormat="1" ht="13.5" customHeight="1" x14ac:dyDescent="0.2">
      <c r="A40" s="59"/>
      <c r="B40" s="85">
        <f t="shared" si="0"/>
        <v>31</v>
      </c>
      <c r="C40" s="80" t="s">
        <v>60</v>
      </c>
      <c r="D40" s="80" t="s">
        <v>128</v>
      </c>
      <c r="E40" s="80" t="s">
        <v>161</v>
      </c>
      <c r="F40" s="80" t="s">
        <v>195</v>
      </c>
      <c r="G40" s="80" t="s">
        <v>214</v>
      </c>
      <c r="H40" s="95" t="s">
        <v>240</v>
      </c>
      <c r="I40" s="87" t="s">
        <v>250</v>
      </c>
      <c r="J40" s="81" t="s">
        <v>254</v>
      </c>
      <c r="K40" s="47"/>
      <c r="M40" s="48"/>
      <c r="N40" s="48"/>
      <c r="O40" s="49"/>
    </row>
    <row r="41" spans="1:15" s="2" customFormat="1" ht="13.5" customHeight="1" x14ac:dyDescent="0.2">
      <c r="A41" s="59"/>
      <c r="B41" s="86">
        <f t="shared" si="0"/>
        <v>32</v>
      </c>
      <c r="C41" s="82" t="s">
        <v>61</v>
      </c>
      <c r="D41" s="82" t="s">
        <v>128</v>
      </c>
      <c r="E41" s="83" t="s">
        <v>161</v>
      </c>
      <c r="F41" s="83" t="s">
        <v>195</v>
      </c>
      <c r="G41" s="83" t="s">
        <v>214</v>
      </c>
      <c r="H41" s="96" t="s">
        <v>240</v>
      </c>
      <c r="I41" s="88" t="s">
        <v>250</v>
      </c>
      <c r="J41" s="84" t="s">
        <v>254</v>
      </c>
      <c r="K41" s="50"/>
      <c r="L41" s="50"/>
      <c r="M41" s="50"/>
      <c r="N41" s="50"/>
      <c r="O41" s="49"/>
    </row>
    <row r="42" spans="1:15" s="2" customFormat="1" ht="13.5" customHeight="1" x14ac:dyDescent="0.2">
      <c r="A42" s="59"/>
      <c r="B42" s="85">
        <f t="shared" ref="B42:B73" si="1">ROW(B42) - ROW($B$9)</f>
        <v>33</v>
      </c>
      <c r="C42" s="80" t="s">
        <v>62</v>
      </c>
      <c r="D42" s="80" t="s">
        <v>127</v>
      </c>
      <c r="E42" s="80" t="s">
        <v>160</v>
      </c>
      <c r="F42" s="80" t="s">
        <v>195</v>
      </c>
      <c r="G42" s="80" t="s">
        <v>213</v>
      </c>
      <c r="H42" s="95"/>
      <c r="I42" s="87" t="s">
        <v>250</v>
      </c>
      <c r="J42" s="81" t="s">
        <v>253</v>
      </c>
      <c r="K42" s="47"/>
      <c r="M42" s="48"/>
      <c r="N42" s="48"/>
      <c r="O42" s="49"/>
    </row>
    <row r="43" spans="1:15" s="2" customFormat="1" ht="13.5" customHeight="1" x14ac:dyDescent="0.2">
      <c r="A43" s="59"/>
      <c r="B43" s="86">
        <f t="shared" si="1"/>
        <v>34</v>
      </c>
      <c r="C43" s="82" t="s">
        <v>63</v>
      </c>
      <c r="D43" s="82" t="s">
        <v>131</v>
      </c>
      <c r="E43" s="83" t="s">
        <v>164</v>
      </c>
      <c r="F43" s="83" t="s">
        <v>197</v>
      </c>
      <c r="G43" s="83" t="s">
        <v>217</v>
      </c>
      <c r="H43" s="96" t="s">
        <v>241</v>
      </c>
      <c r="I43" s="88" t="s">
        <v>250</v>
      </c>
      <c r="J43" s="84" t="s">
        <v>257</v>
      </c>
      <c r="K43" s="50"/>
      <c r="L43" s="50"/>
      <c r="M43" s="50"/>
      <c r="N43" s="50"/>
      <c r="O43" s="49"/>
    </row>
    <row r="44" spans="1:15" s="2" customFormat="1" ht="13.5" customHeight="1" x14ac:dyDescent="0.2">
      <c r="A44" s="59"/>
      <c r="B44" s="85">
        <f t="shared" si="1"/>
        <v>35</v>
      </c>
      <c r="C44" s="80" t="s">
        <v>64</v>
      </c>
      <c r="D44" s="80" t="s">
        <v>132</v>
      </c>
      <c r="E44" s="80" t="s">
        <v>165</v>
      </c>
      <c r="F44" s="80" t="s">
        <v>198</v>
      </c>
      <c r="G44" s="80" t="s">
        <v>218</v>
      </c>
      <c r="H44" s="95"/>
      <c r="I44" s="87" t="s">
        <v>250</v>
      </c>
      <c r="J44" s="81" t="s">
        <v>258</v>
      </c>
      <c r="K44" s="47"/>
      <c r="M44" s="48"/>
      <c r="N44" s="48"/>
      <c r="O44" s="49"/>
    </row>
    <row r="45" spans="1:15" s="2" customFormat="1" ht="13.5" customHeight="1" x14ac:dyDescent="0.2">
      <c r="A45" s="59"/>
      <c r="B45" s="86">
        <f t="shared" si="1"/>
        <v>36</v>
      </c>
      <c r="C45" s="82" t="s">
        <v>65</v>
      </c>
      <c r="D45" s="82" t="s">
        <v>132</v>
      </c>
      <c r="E45" s="83" t="s">
        <v>165</v>
      </c>
      <c r="F45" s="83" t="s">
        <v>198</v>
      </c>
      <c r="G45" s="83" t="s">
        <v>218</v>
      </c>
      <c r="H45" s="96"/>
      <c r="I45" s="88" t="s">
        <v>250</v>
      </c>
      <c r="J45" s="84" t="s">
        <v>258</v>
      </c>
      <c r="K45" s="50"/>
      <c r="L45" s="50"/>
      <c r="M45" s="50"/>
      <c r="N45" s="50"/>
      <c r="O45" s="49"/>
    </row>
    <row r="46" spans="1:15" s="2" customFormat="1" ht="13.5" customHeight="1" x14ac:dyDescent="0.2">
      <c r="A46" s="59"/>
      <c r="B46" s="85">
        <f t="shared" si="1"/>
        <v>37</v>
      </c>
      <c r="C46" s="80" t="s">
        <v>66</v>
      </c>
      <c r="D46" s="80" t="s">
        <v>132</v>
      </c>
      <c r="E46" s="80" t="s">
        <v>165</v>
      </c>
      <c r="F46" s="80" t="s">
        <v>198</v>
      </c>
      <c r="G46" s="80" t="s">
        <v>218</v>
      </c>
      <c r="H46" s="95"/>
      <c r="I46" s="87" t="s">
        <v>250</v>
      </c>
      <c r="J46" s="81" t="s">
        <v>258</v>
      </c>
      <c r="K46" s="47"/>
      <c r="M46" s="48"/>
      <c r="N46" s="48"/>
      <c r="O46" s="49"/>
    </row>
    <row r="47" spans="1:15" s="2" customFormat="1" ht="13.5" customHeight="1" x14ac:dyDescent="0.2">
      <c r="A47" s="59"/>
      <c r="B47" s="86">
        <f t="shared" si="1"/>
        <v>38</v>
      </c>
      <c r="C47" s="82" t="s">
        <v>67</v>
      </c>
      <c r="D47" s="82" t="s">
        <v>133</v>
      </c>
      <c r="E47" s="83" t="s">
        <v>166</v>
      </c>
      <c r="F47" s="83" t="s">
        <v>199</v>
      </c>
      <c r="G47" s="83" t="s">
        <v>133</v>
      </c>
      <c r="H47" s="96"/>
      <c r="I47" s="88" t="s">
        <v>250</v>
      </c>
      <c r="J47" s="84" t="s">
        <v>259</v>
      </c>
      <c r="K47" s="50"/>
      <c r="L47" s="50"/>
      <c r="M47" s="50"/>
      <c r="N47" s="50"/>
      <c r="O47" s="49"/>
    </row>
    <row r="48" spans="1:15" s="2" customFormat="1" ht="13.5" customHeight="1" x14ac:dyDescent="0.2">
      <c r="A48" s="59"/>
      <c r="B48" s="85">
        <f t="shared" si="1"/>
        <v>39</v>
      </c>
      <c r="C48" s="80" t="s">
        <v>68</v>
      </c>
      <c r="D48" s="80" t="s">
        <v>133</v>
      </c>
      <c r="E48" s="80" t="s">
        <v>166</v>
      </c>
      <c r="F48" s="80" t="s">
        <v>199</v>
      </c>
      <c r="G48" s="80" t="s">
        <v>133</v>
      </c>
      <c r="H48" s="95"/>
      <c r="I48" s="87" t="s">
        <v>250</v>
      </c>
      <c r="J48" s="81" t="s">
        <v>259</v>
      </c>
      <c r="K48" s="47"/>
      <c r="M48" s="48"/>
      <c r="N48" s="48"/>
      <c r="O48" s="49"/>
    </row>
    <row r="49" spans="1:15" s="2" customFormat="1" ht="13.5" customHeight="1" x14ac:dyDescent="0.2">
      <c r="A49" s="59"/>
      <c r="B49" s="86">
        <f t="shared" si="1"/>
        <v>40</v>
      </c>
      <c r="C49" s="82" t="s">
        <v>69</v>
      </c>
      <c r="D49" s="82" t="s">
        <v>134</v>
      </c>
      <c r="E49" s="83" t="s">
        <v>167</v>
      </c>
      <c r="F49" s="83" t="s">
        <v>195</v>
      </c>
      <c r="G49" s="83" t="s">
        <v>134</v>
      </c>
      <c r="H49" s="96" t="s">
        <v>240</v>
      </c>
      <c r="I49" s="88" t="s">
        <v>250</v>
      </c>
      <c r="J49" s="84" t="s">
        <v>260</v>
      </c>
      <c r="K49" s="50"/>
      <c r="L49" s="50"/>
      <c r="M49" s="50"/>
      <c r="N49" s="50"/>
      <c r="O49" s="49"/>
    </row>
    <row r="50" spans="1:15" s="2" customFormat="1" ht="13.5" customHeight="1" x14ac:dyDescent="0.2">
      <c r="A50" s="59"/>
      <c r="B50" s="85">
        <f t="shared" si="1"/>
        <v>41</v>
      </c>
      <c r="C50" s="80" t="s">
        <v>70</v>
      </c>
      <c r="D50" s="80" t="s">
        <v>134</v>
      </c>
      <c r="E50" s="80" t="s">
        <v>167</v>
      </c>
      <c r="F50" s="80" t="s">
        <v>195</v>
      </c>
      <c r="G50" s="80" t="s">
        <v>134</v>
      </c>
      <c r="H50" s="95" t="s">
        <v>240</v>
      </c>
      <c r="I50" s="87" t="s">
        <v>250</v>
      </c>
      <c r="J50" s="81" t="s">
        <v>260</v>
      </c>
      <c r="K50" s="47"/>
      <c r="M50" s="48"/>
      <c r="N50" s="48"/>
      <c r="O50" s="49"/>
    </row>
    <row r="51" spans="1:15" s="2" customFormat="1" ht="13.5" customHeight="1" x14ac:dyDescent="0.2">
      <c r="A51" s="59"/>
      <c r="B51" s="86">
        <f t="shared" si="1"/>
        <v>42</v>
      </c>
      <c r="C51" s="82" t="s">
        <v>71</v>
      </c>
      <c r="D51" s="82" t="s">
        <v>134</v>
      </c>
      <c r="E51" s="83" t="s">
        <v>167</v>
      </c>
      <c r="F51" s="83" t="s">
        <v>195</v>
      </c>
      <c r="G51" s="83" t="s">
        <v>134</v>
      </c>
      <c r="H51" s="96" t="s">
        <v>240</v>
      </c>
      <c r="I51" s="88" t="s">
        <v>250</v>
      </c>
      <c r="J51" s="84" t="s">
        <v>260</v>
      </c>
      <c r="K51" s="50"/>
      <c r="L51" s="50"/>
      <c r="M51" s="50"/>
      <c r="N51" s="50"/>
      <c r="O51" s="49"/>
    </row>
    <row r="52" spans="1:15" s="2" customFormat="1" ht="13.5" customHeight="1" x14ac:dyDescent="0.2">
      <c r="A52" s="59"/>
      <c r="B52" s="85">
        <f t="shared" si="1"/>
        <v>43</v>
      </c>
      <c r="C52" s="80" t="s">
        <v>72</v>
      </c>
      <c r="D52" s="80" t="s">
        <v>135</v>
      </c>
      <c r="E52" s="80" t="s">
        <v>168</v>
      </c>
      <c r="F52" s="80" t="s">
        <v>200</v>
      </c>
      <c r="G52" s="80" t="s">
        <v>219</v>
      </c>
      <c r="H52" s="95" t="s">
        <v>242</v>
      </c>
      <c r="I52" s="87" t="s">
        <v>250</v>
      </c>
      <c r="J52" s="81" t="s">
        <v>261</v>
      </c>
      <c r="K52" s="47"/>
      <c r="M52" s="48"/>
      <c r="N52" s="48"/>
      <c r="O52" s="49"/>
    </row>
    <row r="53" spans="1:15" s="2" customFormat="1" ht="13.5" customHeight="1" x14ac:dyDescent="0.2">
      <c r="A53" s="59"/>
      <c r="B53" s="86">
        <f t="shared" si="1"/>
        <v>44</v>
      </c>
      <c r="C53" s="82" t="s">
        <v>73</v>
      </c>
      <c r="D53" s="82" t="s">
        <v>136</v>
      </c>
      <c r="E53" s="83" t="s">
        <v>169</v>
      </c>
      <c r="F53" s="83" t="s">
        <v>200</v>
      </c>
      <c r="G53" s="83" t="s">
        <v>220</v>
      </c>
      <c r="H53" s="96" t="s">
        <v>242</v>
      </c>
      <c r="I53" s="88" t="s">
        <v>250</v>
      </c>
      <c r="J53" s="84" t="s">
        <v>262</v>
      </c>
      <c r="K53" s="50"/>
      <c r="L53" s="50"/>
      <c r="M53" s="50"/>
      <c r="N53" s="50"/>
      <c r="O53" s="49"/>
    </row>
    <row r="54" spans="1:15" s="2" customFormat="1" ht="13.5" customHeight="1" x14ac:dyDescent="0.2">
      <c r="A54" s="59"/>
      <c r="B54" s="85">
        <f t="shared" si="1"/>
        <v>45</v>
      </c>
      <c r="C54" s="80" t="s">
        <v>74</v>
      </c>
      <c r="D54" s="80" t="s">
        <v>135</v>
      </c>
      <c r="E54" s="80" t="s">
        <v>168</v>
      </c>
      <c r="F54" s="80" t="s">
        <v>200</v>
      </c>
      <c r="G54" s="80" t="s">
        <v>219</v>
      </c>
      <c r="H54" s="95" t="s">
        <v>242</v>
      </c>
      <c r="I54" s="87" t="s">
        <v>250</v>
      </c>
      <c r="J54" s="81" t="s">
        <v>261</v>
      </c>
      <c r="K54" s="47"/>
      <c r="M54" s="48"/>
      <c r="N54" s="48"/>
      <c r="O54" s="49"/>
    </row>
    <row r="55" spans="1:15" s="2" customFormat="1" ht="13.5" customHeight="1" x14ac:dyDescent="0.2">
      <c r="A55" s="59"/>
      <c r="B55" s="86">
        <f t="shared" si="1"/>
        <v>46</v>
      </c>
      <c r="C55" s="82" t="s">
        <v>75</v>
      </c>
      <c r="D55" s="82" t="s">
        <v>137</v>
      </c>
      <c r="E55" s="83" t="s">
        <v>170</v>
      </c>
      <c r="F55" s="83" t="s">
        <v>200</v>
      </c>
      <c r="G55" s="83" t="s">
        <v>221</v>
      </c>
      <c r="H55" s="96"/>
      <c r="I55" s="88" t="s">
        <v>250</v>
      </c>
      <c r="J55" s="84" t="s">
        <v>263</v>
      </c>
      <c r="K55" s="50"/>
      <c r="L55" s="50"/>
      <c r="M55" s="50"/>
      <c r="N55" s="50"/>
      <c r="O55" s="49"/>
    </row>
    <row r="56" spans="1:15" s="2" customFormat="1" ht="13.5" customHeight="1" x14ac:dyDescent="0.2">
      <c r="A56" s="59"/>
      <c r="B56" s="85">
        <f t="shared" si="1"/>
        <v>47</v>
      </c>
      <c r="C56" s="80" t="s">
        <v>76</v>
      </c>
      <c r="D56" s="80" t="s">
        <v>138</v>
      </c>
      <c r="E56" s="80" t="s">
        <v>171</v>
      </c>
      <c r="F56" s="80" t="s">
        <v>201</v>
      </c>
      <c r="G56" s="80" t="s">
        <v>222</v>
      </c>
      <c r="H56" s="95"/>
      <c r="I56" s="87" t="s">
        <v>250</v>
      </c>
      <c r="J56" s="81" t="s">
        <v>264</v>
      </c>
      <c r="K56" s="47"/>
      <c r="M56" s="48"/>
      <c r="N56" s="48"/>
      <c r="O56" s="49"/>
    </row>
    <row r="57" spans="1:15" s="2" customFormat="1" ht="13.5" customHeight="1" x14ac:dyDescent="0.2">
      <c r="A57" s="59"/>
      <c r="B57" s="86">
        <f t="shared" si="1"/>
        <v>48</v>
      </c>
      <c r="C57" s="82" t="s">
        <v>77</v>
      </c>
      <c r="D57" s="82" t="s">
        <v>138</v>
      </c>
      <c r="E57" s="83" t="s">
        <v>171</v>
      </c>
      <c r="F57" s="83" t="s">
        <v>201</v>
      </c>
      <c r="G57" s="83" t="s">
        <v>222</v>
      </c>
      <c r="H57" s="96"/>
      <c r="I57" s="88" t="s">
        <v>250</v>
      </c>
      <c r="J57" s="84" t="s">
        <v>264</v>
      </c>
      <c r="K57" s="50"/>
      <c r="L57" s="50"/>
      <c r="M57" s="50"/>
      <c r="N57" s="50"/>
      <c r="O57" s="49"/>
    </row>
    <row r="58" spans="1:15" s="2" customFormat="1" ht="13.5" customHeight="1" x14ac:dyDescent="0.2">
      <c r="A58" s="59"/>
      <c r="B58" s="85">
        <f t="shared" si="1"/>
        <v>49</v>
      </c>
      <c r="C58" s="80" t="s">
        <v>78</v>
      </c>
      <c r="D58" s="80" t="s">
        <v>139</v>
      </c>
      <c r="E58" s="80" t="s">
        <v>172</v>
      </c>
      <c r="F58" s="80" t="s">
        <v>201</v>
      </c>
      <c r="G58" s="80" t="s">
        <v>139</v>
      </c>
      <c r="H58" s="95"/>
      <c r="I58" s="87" t="s">
        <v>250</v>
      </c>
      <c r="J58" s="81" t="s">
        <v>265</v>
      </c>
      <c r="K58" s="47"/>
      <c r="M58" s="48"/>
      <c r="N58" s="48"/>
      <c r="O58" s="49"/>
    </row>
    <row r="59" spans="1:15" s="2" customFormat="1" ht="13.5" customHeight="1" x14ac:dyDescent="0.2">
      <c r="A59" s="59"/>
      <c r="B59" s="86">
        <f t="shared" si="1"/>
        <v>50</v>
      </c>
      <c r="C59" s="82" t="s">
        <v>79</v>
      </c>
      <c r="D59" s="82" t="s">
        <v>140</v>
      </c>
      <c r="E59" s="83" t="s">
        <v>173</v>
      </c>
      <c r="F59" s="83" t="s">
        <v>201</v>
      </c>
      <c r="G59" s="83" t="s">
        <v>223</v>
      </c>
      <c r="H59" s="96"/>
      <c r="I59" s="88" t="s">
        <v>250</v>
      </c>
      <c r="J59" s="84" t="s">
        <v>266</v>
      </c>
      <c r="K59" s="50"/>
      <c r="L59" s="50"/>
      <c r="M59" s="50"/>
      <c r="N59" s="50"/>
      <c r="O59" s="49"/>
    </row>
    <row r="60" spans="1:15" s="2" customFormat="1" ht="13.5" customHeight="1" x14ac:dyDescent="0.2">
      <c r="A60" s="59"/>
      <c r="B60" s="85">
        <f t="shared" si="1"/>
        <v>51</v>
      </c>
      <c r="C60" s="80" t="s">
        <v>80</v>
      </c>
      <c r="D60" s="80" t="s">
        <v>141</v>
      </c>
      <c r="E60" s="80" t="s">
        <v>174</v>
      </c>
      <c r="F60" s="80" t="s">
        <v>201</v>
      </c>
      <c r="G60" s="80" t="s">
        <v>224</v>
      </c>
      <c r="H60" s="95"/>
      <c r="I60" s="87" t="s">
        <v>250</v>
      </c>
      <c r="J60" s="81" t="s">
        <v>267</v>
      </c>
      <c r="K60" s="47"/>
      <c r="M60" s="48"/>
      <c r="N60" s="48"/>
      <c r="O60" s="49"/>
    </row>
    <row r="61" spans="1:15" s="2" customFormat="1" ht="13.5" customHeight="1" x14ac:dyDescent="0.2">
      <c r="A61" s="59"/>
      <c r="B61" s="86">
        <f t="shared" si="1"/>
        <v>52</v>
      </c>
      <c r="C61" s="82" t="s">
        <v>81</v>
      </c>
      <c r="D61" s="82" t="s">
        <v>140</v>
      </c>
      <c r="E61" s="83" t="s">
        <v>173</v>
      </c>
      <c r="F61" s="83" t="s">
        <v>201</v>
      </c>
      <c r="G61" s="83" t="s">
        <v>223</v>
      </c>
      <c r="H61" s="96"/>
      <c r="I61" s="88" t="s">
        <v>250</v>
      </c>
      <c r="J61" s="84" t="s">
        <v>266</v>
      </c>
      <c r="K61" s="50"/>
      <c r="L61" s="50"/>
      <c r="M61" s="50"/>
      <c r="N61" s="50"/>
      <c r="O61" s="49"/>
    </row>
    <row r="62" spans="1:15" s="2" customFormat="1" ht="13.5" customHeight="1" x14ac:dyDescent="0.2">
      <c r="A62" s="59"/>
      <c r="B62" s="85">
        <f t="shared" si="1"/>
        <v>53</v>
      </c>
      <c r="C62" s="80" t="s">
        <v>82</v>
      </c>
      <c r="D62" s="80" t="s">
        <v>142</v>
      </c>
      <c r="E62" s="80" t="s">
        <v>175</v>
      </c>
      <c r="F62" s="80" t="s">
        <v>202</v>
      </c>
      <c r="G62" s="80" t="s">
        <v>225</v>
      </c>
      <c r="H62" s="95" t="s">
        <v>243</v>
      </c>
      <c r="I62" s="87" t="s">
        <v>250</v>
      </c>
      <c r="J62" s="81" t="s">
        <v>268</v>
      </c>
      <c r="K62" s="47"/>
      <c r="M62" s="48"/>
      <c r="N62" s="48"/>
      <c r="O62" s="49"/>
    </row>
    <row r="63" spans="1:15" s="2" customFormat="1" ht="13.5" customHeight="1" x14ac:dyDescent="0.2">
      <c r="A63" s="59"/>
      <c r="B63" s="86">
        <f t="shared" si="1"/>
        <v>54</v>
      </c>
      <c r="C63" s="82" t="s">
        <v>83</v>
      </c>
      <c r="D63" s="82" t="s">
        <v>143</v>
      </c>
      <c r="E63" s="83" t="s">
        <v>176</v>
      </c>
      <c r="F63" s="83" t="s">
        <v>203</v>
      </c>
      <c r="G63" s="83" t="s">
        <v>226</v>
      </c>
      <c r="H63" s="96"/>
      <c r="I63" s="88" t="s">
        <v>250</v>
      </c>
      <c r="J63" s="84" t="s">
        <v>269</v>
      </c>
      <c r="K63" s="50"/>
      <c r="L63" s="50"/>
      <c r="M63" s="50"/>
      <c r="N63" s="50"/>
      <c r="O63" s="49"/>
    </row>
    <row r="64" spans="1:15" s="2" customFormat="1" ht="13.5" customHeight="1" x14ac:dyDescent="0.2">
      <c r="A64" s="59"/>
      <c r="B64" s="85">
        <f t="shared" si="1"/>
        <v>55</v>
      </c>
      <c r="C64" s="80" t="s">
        <v>84</v>
      </c>
      <c r="D64" s="80" t="s">
        <v>143</v>
      </c>
      <c r="E64" s="80" t="s">
        <v>176</v>
      </c>
      <c r="F64" s="80" t="s">
        <v>203</v>
      </c>
      <c r="G64" s="80" t="s">
        <v>226</v>
      </c>
      <c r="H64" s="95"/>
      <c r="I64" s="87" t="s">
        <v>250</v>
      </c>
      <c r="J64" s="81" t="s">
        <v>269</v>
      </c>
      <c r="K64" s="47"/>
      <c r="M64" s="48"/>
      <c r="N64" s="48"/>
      <c r="O64" s="49"/>
    </row>
    <row r="65" spans="1:15" s="2" customFormat="1" ht="13.5" customHeight="1" x14ac:dyDescent="0.2">
      <c r="A65" s="59"/>
      <c r="B65" s="86">
        <f t="shared" si="1"/>
        <v>56</v>
      </c>
      <c r="C65" s="82" t="s">
        <v>85</v>
      </c>
      <c r="D65" s="82" t="s">
        <v>143</v>
      </c>
      <c r="E65" s="83" t="s">
        <v>176</v>
      </c>
      <c r="F65" s="83" t="s">
        <v>203</v>
      </c>
      <c r="G65" s="83" t="s">
        <v>226</v>
      </c>
      <c r="H65" s="96"/>
      <c r="I65" s="88" t="s">
        <v>250</v>
      </c>
      <c r="J65" s="84" t="s">
        <v>269</v>
      </c>
      <c r="K65" s="50"/>
      <c r="L65" s="50"/>
      <c r="M65" s="50"/>
      <c r="N65" s="50"/>
      <c r="O65" s="49"/>
    </row>
    <row r="66" spans="1:15" s="2" customFormat="1" ht="13.5" customHeight="1" x14ac:dyDescent="0.2">
      <c r="A66" s="59"/>
      <c r="B66" s="85">
        <f t="shared" si="1"/>
        <v>57</v>
      </c>
      <c r="C66" s="80" t="s">
        <v>86</v>
      </c>
      <c r="D66" s="80" t="s">
        <v>144</v>
      </c>
      <c r="E66" s="80" t="s">
        <v>177</v>
      </c>
      <c r="F66" s="80" t="s">
        <v>204</v>
      </c>
      <c r="G66" s="80" t="s">
        <v>227</v>
      </c>
      <c r="H66" s="95" t="s">
        <v>240</v>
      </c>
      <c r="I66" s="87" t="s">
        <v>250</v>
      </c>
      <c r="J66" s="81" t="s">
        <v>270</v>
      </c>
      <c r="K66" s="47"/>
      <c r="M66" s="48"/>
      <c r="N66" s="48"/>
      <c r="O66" s="49"/>
    </row>
    <row r="67" spans="1:15" s="2" customFormat="1" ht="13.5" customHeight="1" x14ac:dyDescent="0.2">
      <c r="A67" s="59"/>
      <c r="B67" s="86">
        <f t="shared" si="1"/>
        <v>58</v>
      </c>
      <c r="C67" s="82" t="s">
        <v>87</v>
      </c>
      <c r="D67" s="82" t="s">
        <v>145</v>
      </c>
      <c r="E67" s="83" t="s">
        <v>178</v>
      </c>
      <c r="F67" s="83" t="s">
        <v>204</v>
      </c>
      <c r="G67" s="83" t="s">
        <v>228</v>
      </c>
      <c r="H67" s="96"/>
      <c r="I67" s="88" t="s">
        <v>250</v>
      </c>
      <c r="J67" s="84" t="s">
        <v>271</v>
      </c>
      <c r="K67" s="50"/>
      <c r="L67" s="50"/>
      <c r="M67" s="50"/>
      <c r="N67" s="50"/>
      <c r="O67" s="49"/>
    </row>
    <row r="68" spans="1:15" s="2" customFormat="1" ht="13.5" customHeight="1" x14ac:dyDescent="0.2">
      <c r="A68" s="59"/>
      <c r="B68" s="85">
        <f t="shared" si="1"/>
        <v>59</v>
      </c>
      <c r="C68" s="80" t="s">
        <v>88</v>
      </c>
      <c r="D68" s="80" t="s">
        <v>145</v>
      </c>
      <c r="E68" s="80" t="s">
        <v>178</v>
      </c>
      <c r="F68" s="80" t="s">
        <v>204</v>
      </c>
      <c r="G68" s="80" t="s">
        <v>228</v>
      </c>
      <c r="H68" s="95"/>
      <c r="I68" s="87" t="s">
        <v>250</v>
      </c>
      <c r="J68" s="81" t="s">
        <v>271</v>
      </c>
      <c r="K68" s="47"/>
      <c r="M68" s="48"/>
      <c r="N68" s="48"/>
      <c r="O68" s="49"/>
    </row>
    <row r="69" spans="1:15" s="2" customFormat="1" ht="13.5" customHeight="1" x14ac:dyDescent="0.2">
      <c r="A69" s="59"/>
      <c r="B69" s="86">
        <f t="shared" si="1"/>
        <v>60</v>
      </c>
      <c r="C69" s="82" t="s">
        <v>89</v>
      </c>
      <c r="D69" s="82" t="s">
        <v>146</v>
      </c>
      <c r="E69" s="83" t="s">
        <v>179</v>
      </c>
      <c r="F69" s="83" t="s">
        <v>204</v>
      </c>
      <c r="G69" s="83" t="s">
        <v>229</v>
      </c>
      <c r="H69" s="96" t="s">
        <v>240</v>
      </c>
      <c r="I69" s="88" t="s">
        <v>250</v>
      </c>
      <c r="J69" s="84" t="s">
        <v>272</v>
      </c>
      <c r="K69" s="50"/>
      <c r="L69" s="50"/>
      <c r="M69" s="50"/>
      <c r="N69" s="50"/>
      <c r="O69" s="49"/>
    </row>
    <row r="70" spans="1:15" s="2" customFormat="1" ht="13.5" customHeight="1" x14ac:dyDescent="0.2">
      <c r="A70" s="59"/>
      <c r="B70" s="85">
        <f t="shared" si="1"/>
        <v>61</v>
      </c>
      <c r="C70" s="80" t="s">
        <v>90</v>
      </c>
      <c r="D70" s="80" t="s">
        <v>147</v>
      </c>
      <c r="E70" s="80" t="s">
        <v>180</v>
      </c>
      <c r="F70" s="80" t="s">
        <v>204</v>
      </c>
      <c r="G70" s="80" t="s">
        <v>230</v>
      </c>
      <c r="H70" s="95"/>
      <c r="I70" s="87" t="s">
        <v>250</v>
      </c>
      <c r="J70" s="81" t="s">
        <v>273</v>
      </c>
      <c r="K70" s="47"/>
      <c r="M70" s="48"/>
      <c r="N70" s="48"/>
      <c r="O70" s="49"/>
    </row>
    <row r="71" spans="1:15" s="2" customFormat="1" ht="13.5" customHeight="1" x14ac:dyDescent="0.2">
      <c r="A71" s="59"/>
      <c r="B71" s="86">
        <f t="shared" si="1"/>
        <v>62</v>
      </c>
      <c r="C71" s="82" t="s">
        <v>91</v>
      </c>
      <c r="D71" s="82" t="s">
        <v>147</v>
      </c>
      <c r="E71" s="83" t="s">
        <v>180</v>
      </c>
      <c r="F71" s="83" t="s">
        <v>204</v>
      </c>
      <c r="G71" s="83" t="s">
        <v>230</v>
      </c>
      <c r="H71" s="96"/>
      <c r="I71" s="88" t="s">
        <v>250</v>
      </c>
      <c r="J71" s="84" t="s">
        <v>273</v>
      </c>
      <c r="K71" s="50"/>
      <c r="L71" s="50"/>
      <c r="M71" s="50"/>
      <c r="N71" s="50"/>
      <c r="O71" s="49"/>
    </row>
    <row r="72" spans="1:15" s="2" customFormat="1" ht="13.5" customHeight="1" x14ac:dyDescent="0.2">
      <c r="A72" s="59"/>
      <c r="B72" s="85">
        <f t="shared" si="1"/>
        <v>63</v>
      </c>
      <c r="C72" s="80" t="s">
        <v>92</v>
      </c>
      <c r="D72" s="80" t="s">
        <v>147</v>
      </c>
      <c r="E72" s="80" t="s">
        <v>180</v>
      </c>
      <c r="F72" s="80" t="s">
        <v>204</v>
      </c>
      <c r="G72" s="80" t="s">
        <v>230</v>
      </c>
      <c r="H72" s="95"/>
      <c r="I72" s="87" t="s">
        <v>250</v>
      </c>
      <c r="J72" s="81" t="s">
        <v>273</v>
      </c>
      <c r="K72" s="47"/>
      <c r="M72" s="48"/>
      <c r="N72" s="48"/>
      <c r="O72" s="49"/>
    </row>
    <row r="73" spans="1:15" s="2" customFormat="1" ht="13.5" customHeight="1" x14ac:dyDescent="0.2">
      <c r="A73" s="59"/>
      <c r="B73" s="86">
        <f t="shared" si="1"/>
        <v>64</v>
      </c>
      <c r="C73" s="82" t="s">
        <v>93</v>
      </c>
      <c r="D73" s="82" t="s">
        <v>148</v>
      </c>
      <c r="E73" s="83" t="s">
        <v>181</v>
      </c>
      <c r="F73" s="83" t="s">
        <v>204</v>
      </c>
      <c r="G73" s="83" t="s">
        <v>231</v>
      </c>
      <c r="H73" s="96" t="s">
        <v>240</v>
      </c>
      <c r="I73" s="88" t="s">
        <v>250</v>
      </c>
      <c r="J73" s="84" t="s">
        <v>274</v>
      </c>
      <c r="K73" s="50"/>
      <c r="L73" s="50"/>
      <c r="M73" s="50"/>
      <c r="N73" s="50"/>
      <c r="O73" s="49"/>
    </row>
    <row r="74" spans="1:15" s="2" customFormat="1" ht="13.5" customHeight="1" x14ac:dyDescent="0.2">
      <c r="A74" s="59"/>
      <c r="B74" s="85">
        <f t="shared" ref="B74:B104" si="2">ROW(B74) - ROW($B$9)</f>
        <v>65</v>
      </c>
      <c r="C74" s="80" t="s">
        <v>94</v>
      </c>
      <c r="D74" s="80" t="s">
        <v>149</v>
      </c>
      <c r="E74" s="80" t="s">
        <v>182</v>
      </c>
      <c r="F74" s="80" t="s">
        <v>204</v>
      </c>
      <c r="G74" s="80" t="s">
        <v>232</v>
      </c>
      <c r="H74" s="95" t="s">
        <v>244</v>
      </c>
      <c r="I74" s="87" t="s">
        <v>250</v>
      </c>
      <c r="J74" s="81" t="s">
        <v>275</v>
      </c>
      <c r="K74" s="47"/>
      <c r="M74" s="48"/>
      <c r="N74" s="48"/>
      <c r="O74" s="49"/>
    </row>
    <row r="75" spans="1:15" s="2" customFormat="1" ht="13.5" customHeight="1" x14ac:dyDescent="0.2">
      <c r="A75" s="59"/>
      <c r="B75" s="86">
        <f t="shared" si="2"/>
        <v>66</v>
      </c>
      <c r="C75" s="82" t="s">
        <v>95</v>
      </c>
      <c r="D75" s="82" t="s">
        <v>150</v>
      </c>
      <c r="E75" s="83" t="s">
        <v>183</v>
      </c>
      <c r="F75" s="83" t="s">
        <v>204</v>
      </c>
      <c r="G75" s="83" t="s">
        <v>233</v>
      </c>
      <c r="H75" s="96" t="s">
        <v>240</v>
      </c>
      <c r="I75" s="88" t="s">
        <v>250</v>
      </c>
      <c r="J75" s="84" t="s">
        <v>276</v>
      </c>
      <c r="K75" s="50"/>
      <c r="L75" s="50"/>
      <c r="M75" s="50"/>
      <c r="N75" s="50"/>
      <c r="O75" s="49"/>
    </row>
    <row r="76" spans="1:15" s="2" customFormat="1" ht="13.5" customHeight="1" x14ac:dyDescent="0.2">
      <c r="A76" s="59"/>
      <c r="B76" s="85">
        <f t="shared" si="2"/>
        <v>67</v>
      </c>
      <c r="C76" s="80" t="s">
        <v>96</v>
      </c>
      <c r="D76" s="80" t="s">
        <v>150</v>
      </c>
      <c r="E76" s="80" t="s">
        <v>183</v>
      </c>
      <c r="F76" s="80" t="s">
        <v>204</v>
      </c>
      <c r="G76" s="80" t="s">
        <v>233</v>
      </c>
      <c r="H76" s="95" t="s">
        <v>240</v>
      </c>
      <c r="I76" s="87" t="s">
        <v>250</v>
      </c>
      <c r="J76" s="81" t="s">
        <v>276</v>
      </c>
      <c r="K76" s="47"/>
      <c r="M76" s="48"/>
      <c r="N76" s="48"/>
      <c r="O76" s="49"/>
    </row>
    <row r="77" spans="1:15" s="2" customFormat="1" ht="13.5" customHeight="1" x14ac:dyDescent="0.2">
      <c r="A77" s="59"/>
      <c r="B77" s="86">
        <f t="shared" si="2"/>
        <v>68</v>
      </c>
      <c r="C77" s="82" t="s">
        <v>97</v>
      </c>
      <c r="D77" s="82" t="s">
        <v>150</v>
      </c>
      <c r="E77" s="83" t="s">
        <v>183</v>
      </c>
      <c r="F77" s="83" t="s">
        <v>204</v>
      </c>
      <c r="G77" s="83" t="s">
        <v>233</v>
      </c>
      <c r="H77" s="96" t="s">
        <v>240</v>
      </c>
      <c r="I77" s="88" t="s">
        <v>250</v>
      </c>
      <c r="J77" s="84" t="s">
        <v>276</v>
      </c>
      <c r="K77" s="50"/>
      <c r="L77" s="50"/>
      <c r="M77" s="50"/>
      <c r="N77" s="50"/>
      <c r="O77" s="49"/>
    </row>
    <row r="78" spans="1:15" s="2" customFormat="1" ht="13.5" customHeight="1" x14ac:dyDescent="0.2">
      <c r="A78" s="59"/>
      <c r="B78" s="85">
        <f t="shared" si="2"/>
        <v>69</v>
      </c>
      <c r="C78" s="80" t="s">
        <v>98</v>
      </c>
      <c r="D78" s="80" t="s">
        <v>147</v>
      </c>
      <c r="E78" s="80" t="s">
        <v>180</v>
      </c>
      <c r="F78" s="80" t="s">
        <v>204</v>
      </c>
      <c r="G78" s="80" t="s">
        <v>230</v>
      </c>
      <c r="H78" s="95"/>
      <c r="I78" s="87" t="s">
        <v>250</v>
      </c>
      <c r="J78" s="81" t="s">
        <v>273</v>
      </c>
      <c r="K78" s="47"/>
      <c r="M78" s="48"/>
      <c r="N78" s="48"/>
      <c r="O78" s="49"/>
    </row>
    <row r="79" spans="1:15" s="2" customFormat="1" ht="13.5" customHeight="1" x14ac:dyDescent="0.2">
      <c r="A79" s="59"/>
      <c r="B79" s="86">
        <f t="shared" si="2"/>
        <v>70</v>
      </c>
      <c r="C79" s="82" t="s">
        <v>99</v>
      </c>
      <c r="D79" s="82" t="s">
        <v>146</v>
      </c>
      <c r="E79" s="83" t="s">
        <v>179</v>
      </c>
      <c r="F79" s="83" t="s">
        <v>204</v>
      </c>
      <c r="G79" s="83" t="s">
        <v>229</v>
      </c>
      <c r="H79" s="96" t="s">
        <v>240</v>
      </c>
      <c r="I79" s="88" t="s">
        <v>250</v>
      </c>
      <c r="J79" s="84" t="s">
        <v>272</v>
      </c>
      <c r="K79" s="50"/>
      <c r="L79" s="50"/>
      <c r="M79" s="50"/>
      <c r="N79" s="50"/>
      <c r="O79" s="49"/>
    </row>
    <row r="80" spans="1:15" s="2" customFormat="1" ht="13.5" customHeight="1" x14ac:dyDescent="0.2">
      <c r="A80" s="59"/>
      <c r="B80" s="85">
        <f t="shared" si="2"/>
        <v>71</v>
      </c>
      <c r="C80" s="80" t="s">
        <v>100</v>
      </c>
      <c r="D80" s="80" t="s">
        <v>145</v>
      </c>
      <c r="E80" s="80" t="s">
        <v>178</v>
      </c>
      <c r="F80" s="80" t="s">
        <v>204</v>
      </c>
      <c r="G80" s="80" t="s">
        <v>228</v>
      </c>
      <c r="H80" s="95"/>
      <c r="I80" s="87" t="s">
        <v>250</v>
      </c>
      <c r="J80" s="81" t="s">
        <v>271</v>
      </c>
      <c r="K80" s="47"/>
      <c r="M80" s="48"/>
      <c r="N80" s="48"/>
      <c r="O80" s="49"/>
    </row>
    <row r="81" spans="1:15" s="2" customFormat="1" ht="13.5" customHeight="1" x14ac:dyDescent="0.2">
      <c r="A81" s="59"/>
      <c r="B81" s="86">
        <f t="shared" si="2"/>
        <v>72</v>
      </c>
      <c r="C81" s="82" t="s">
        <v>101</v>
      </c>
      <c r="D81" s="82" t="s">
        <v>149</v>
      </c>
      <c r="E81" s="83" t="s">
        <v>182</v>
      </c>
      <c r="F81" s="83" t="s">
        <v>204</v>
      </c>
      <c r="G81" s="83" t="s">
        <v>232</v>
      </c>
      <c r="H81" s="96" t="s">
        <v>244</v>
      </c>
      <c r="I81" s="88" t="s">
        <v>250</v>
      </c>
      <c r="J81" s="84" t="s">
        <v>275</v>
      </c>
      <c r="K81" s="50"/>
      <c r="L81" s="50"/>
      <c r="M81" s="50"/>
      <c r="N81" s="50"/>
      <c r="O81" s="49"/>
    </row>
    <row r="82" spans="1:15" s="2" customFormat="1" ht="13.5" customHeight="1" x14ac:dyDescent="0.2">
      <c r="A82" s="59"/>
      <c r="B82" s="85">
        <f t="shared" si="2"/>
        <v>73</v>
      </c>
      <c r="C82" s="80" t="s">
        <v>102</v>
      </c>
      <c r="D82" s="80" t="s">
        <v>145</v>
      </c>
      <c r="E82" s="80" t="s">
        <v>178</v>
      </c>
      <c r="F82" s="80" t="s">
        <v>204</v>
      </c>
      <c r="G82" s="80" t="s">
        <v>228</v>
      </c>
      <c r="H82" s="95"/>
      <c r="I82" s="87" t="s">
        <v>250</v>
      </c>
      <c r="J82" s="81" t="s">
        <v>271</v>
      </c>
      <c r="K82" s="47"/>
      <c r="M82" s="48"/>
      <c r="N82" s="48"/>
      <c r="O82" s="49"/>
    </row>
    <row r="83" spans="1:15" s="2" customFormat="1" ht="13.5" customHeight="1" x14ac:dyDescent="0.2">
      <c r="A83" s="59"/>
      <c r="B83" s="86">
        <f t="shared" si="2"/>
        <v>74</v>
      </c>
      <c r="C83" s="82" t="s">
        <v>103</v>
      </c>
      <c r="D83" s="82" t="s">
        <v>146</v>
      </c>
      <c r="E83" s="83" t="s">
        <v>179</v>
      </c>
      <c r="F83" s="83" t="s">
        <v>204</v>
      </c>
      <c r="G83" s="83" t="s">
        <v>229</v>
      </c>
      <c r="H83" s="96" t="s">
        <v>240</v>
      </c>
      <c r="I83" s="88" t="s">
        <v>250</v>
      </c>
      <c r="J83" s="84" t="s">
        <v>272</v>
      </c>
      <c r="K83" s="50"/>
      <c r="L83" s="50"/>
      <c r="M83" s="50"/>
      <c r="N83" s="50"/>
      <c r="O83" s="49"/>
    </row>
    <row r="84" spans="1:15" s="2" customFormat="1" ht="13.5" customHeight="1" x14ac:dyDescent="0.2">
      <c r="A84" s="59"/>
      <c r="B84" s="85">
        <f t="shared" si="2"/>
        <v>75</v>
      </c>
      <c r="C84" s="80" t="s">
        <v>104</v>
      </c>
      <c r="D84" s="80" t="s">
        <v>146</v>
      </c>
      <c r="E84" s="80" t="s">
        <v>179</v>
      </c>
      <c r="F84" s="80" t="s">
        <v>204</v>
      </c>
      <c r="G84" s="80" t="s">
        <v>229</v>
      </c>
      <c r="H84" s="95" t="s">
        <v>240</v>
      </c>
      <c r="I84" s="87" t="s">
        <v>250</v>
      </c>
      <c r="J84" s="81" t="s">
        <v>272</v>
      </c>
      <c r="K84" s="47"/>
      <c r="M84" s="48"/>
      <c r="N84" s="48"/>
      <c r="O84" s="49"/>
    </row>
    <row r="85" spans="1:15" s="2" customFormat="1" ht="13.5" customHeight="1" x14ac:dyDescent="0.2">
      <c r="A85" s="59"/>
      <c r="B85" s="86">
        <f t="shared" si="2"/>
        <v>76</v>
      </c>
      <c r="C85" s="82" t="s">
        <v>105</v>
      </c>
      <c r="D85" s="82" t="s">
        <v>146</v>
      </c>
      <c r="E85" s="83" t="s">
        <v>179</v>
      </c>
      <c r="F85" s="83" t="s">
        <v>204</v>
      </c>
      <c r="G85" s="83" t="s">
        <v>229</v>
      </c>
      <c r="H85" s="96" t="s">
        <v>240</v>
      </c>
      <c r="I85" s="88" t="s">
        <v>250</v>
      </c>
      <c r="J85" s="84" t="s">
        <v>272</v>
      </c>
      <c r="K85" s="50"/>
      <c r="L85" s="50"/>
      <c r="M85" s="50"/>
      <c r="N85" s="50"/>
      <c r="O85" s="49"/>
    </row>
    <row r="86" spans="1:15" s="2" customFormat="1" ht="13.5" customHeight="1" x14ac:dyDescent="0.2">
      <c r="A86" s="59"/>
      <c r="B86" s="85">
        <f t="shared" si="2"/>
        <v>77</v>
      </c>
      <c r="C86" s="80" t="s">
        <v>106</v>
      </c>
      <c r="D86" s="80" t="s">
        <v>146</v>
      </c>
      <c r="E86" s="80" t="s">
        <v>179</v>
      </c>
      <c r="F86" s="80" t="s">
        <v>204</v>
      </c>
      <c r="G86" s="80" t="s">
        <v>229</v>
      </c>
      <c r="H86" s="95" t="s">
        <v>240</v>
      </c>
      <c r="I86" s="87" t="s">
        <v>250</v>
      </c>
      <c r="J86" s="81" t="s">
        <v>272</v>
      </c>
      <c r="K86" s="47"/>
      <c r="M86" s="48"/>
      <c r="N86" s="48"/>
      <c r="O86" s="49"/>
    </row>
    <row r="87" spans="1:15" s="2" customFormat="1" ht="13.5" customHeight="1" x14ac:dyDescent="0.2">
      <c r="A87" s="59"/>
      <c r="B87" s="86">
        <f t="shared" si="2"/>
        <v>78</v>
      </c>
      <c r="C87" s="82" t="s">
        <v>107</v>
      </c>
      <c r="D87" s="82" t="s">
        <v>145</v>
      </c>
      <c r="E87" s="83" t="s">
        <v>178</v>
      </c>
      <c r="F87" s="83" t="s">
        <v>204</v>
      </c>
      <c r="G87" s="83" t="s">
        <v>228</v>
      </c>
      <c r="H87" s="96"/>
      <c r="I87" s="88" t="s">
        <v>250</v>
      </c>
      <c r="J87" s="84" t="s">
        <v>271</v>
      </c>
      <c r="K87" s="50"/>
      <c r="L87" s="50"/>
      <c r="M87" s="50"/>
      <c r="N87" s="50"/>
      <c r="O87" s="49"/>
    </row>
    <row r="88" spans="1:15" s="2" customFormat="1" ht="13.5" customHeight="1" x14ac:dyDescent="0.2">
      <c r="A88" s="59"/>
      <c r="B88" s="85">
        <f t="shared" si="2"/>
        <v>79</v>
      </c>
      <c r="C88" s="80" t="s">
        <v>108</v>
      </c>
      <c r="D88" s="80" t="s">
        <v>147</v>
      </c>
      <c r="E88" s="80" t="s">
        <v>180</v>
      </c>
      <c r="F88" s="80" t="s">
        <v>204</v>
      </c>
      <c r="G88" s="80" t="s">
        <v>230</v>
      </c>
      <c r="H88" s="95"/>
      <c r="I88" s="87" t="s">
        <v>250</v>
      </c>
      <c r="J88" s="81" t="s">
        <v>273</v>
      </c>
      <c r="K88" s="47"/>
      <c r="M88" s="48"/>
      <c r="N88" s="48"/>
      <c r="O88" s="49"/>
    </row>
    <row r="89" spans="1:15" s="2" customFormat="1" ht="13.5" customHeight="1" x14ac:dyDescent="0.2">
      <c r="A89" s="59"/>
      <c r="B89" s="86">
        <f t="shared" si="2"/>
        <v>80</v>
      </c>
      <c r="C89" s="82" t="s">
        <v>109</v>
      </c>
      <c r="D89" s="82" t="s">
        <v>147</v>
      </c>
      <c r="E89" s="83" t="s">
        <v>180</v>
      </c>
      <c r="F89" s="83" t="s">
        <v>204</v>
      </c>
      <c r="G89" s="83" t="s">
        <v>230</v>
      </c>
      <c r="H89" s="96"/>
      <c r="I89" s="88" t="s">
        <v>250</v>
      </c>
      <c r="J89" s="84" t="s">
        <v>273</v>
      </c>
      <c r="K89" s="50"/>
      <c r="L89" s="50"/>
      <c r="M89" s="50"/>
      <c r="N89" s="50"/>
      <c r="O89" s="49"/>
    </row>
    <row r="90" spans="1:15" s="2" customFormat="1" ht="13.5" customHeight="1" x14ac:dyDescent="0.2">
      <c r="A90" s="59"/>
      <c r="B90" s="85">
        <f t="shared" si="2"/>
        <v>81</v>
      </c>
      <c r="C90" s="80" t="s">
        <v>110</v>
      </c>
      <c r="D90" s="80" t="s">
        <v>147</v>
      </c>
      <c r="E90" s="80" t="s">
        <v>180</v>
      </c>
      <c r="F90" s="80" t="s">
        <v>204</v>
      </c>
      <c r="G90" s="80" t="s">
        <v>230</v>
      </c>
      <c r="H90" s="95"/>
      <c r="I90" s="87" t="s">
        <v>250</v>
      </c>
      <c r="J90" s="81" t="s">
        <v>273</v>
      </c>
      <c r="K90" s="47"/>
      <c r="M90" s="48"/>
      <c r="N90" s="48"/>
      <c r="O90" s="49"/>
    </row>
    <row r="91" spans="1:15" s="2" customFormat="1" ht="13.5" customHeight="1" x14ac:dyDescent="0.2">
      <c r="A91" s="59"/>
      <c r="B91" s="86">
        <f t="shared" si="2"/>
        <v>82</v>
      </c>
      <c r="C91" s="82" t="s">
        <v>111</v>
      </c>
      <c r="D91" s="82" t="s">
        <v>151</v>
      </c>
      <c r="E91" s="83" t="s">
        <v>184</v>
      </c>
      <c r="F91" s="83" t="s">
        <v>205</v>
      </c>
      <c r="G91" s="83" t="s">
        <v>234</v>
      </c>
      <c r="H91" s="96"/>
      <c r="I91" s="88" t="s">
        <v>250</v>
      </c>
      <c r="J91" s="84" t="s">
        <v>277</v>
      </c>
      <c r="K91" s="50"/>
      <c r="L91" s="50"/>
      <c r="M91" s="50"/>
      <c r="N91" s="50"/>
      <c r="O91" s="49"/>
    </row>
    <row r="92" spans="1:15" s="2" customFormat="1" ht="13.5" customHeight="1" x14ac:dyDescent="0.2">
      <c r="A92" s="59"/>
      <c r="B92" s="85">
        <f t="shared" si="2"/>
        <v>83</v>
      </c>
      <c r="C92" s="80" t="s">
        <v>112</v>
      </c>
      <c r="D92" s="80" t="s">
        <v>152</v>
      </c>
      <c r="E92" s="80" t="s">
        <v>185</v>
      </c>
      <c r="F92" s="80" t="s">
        <v>206</v>
      </c>
      <c r="G92" s="80" t="s">
        <v>152</v>
      </c>
      <c r="H92" s="95"/>
      <c r="I92" s="87" t="s">
        <v>250</v>
      </c>
      <c r="J92" s="81" t="s">
        <v>278</v>
      </c>
      <c r="K92" s="47"/>
      <c r="M92" s="48"/>
      <c r="N92" s="48"/>
      <c r="O92" s="49"/>
    </row>
    <row r="93" spans="1:15" s="2" customFormat="1" ht="13.5" customHeight="1" x14ac:dyDescent="0.2">
      <c r="A93" s="59"/>
      <c r="B93" s="86">
        <f t="shared" si="2"/>
        <v>84</v>
      </c>
      <c r="C93" s="82" t="s">
        <v>113</v>
      </c>
      <c r="D93" s="82" t="s">
        <v>152</v>
      </c>
      <c r="E93" s="83" t="s">
        <v>185</v>
      </c>
      <c r="F93" s="83" t="s">
        <v>206</v>
      </c>
      <c r="G93" s="83" t="s">
        <v>152</v>
      </c>
      <c r="H93" s="96"/>
      <c r="I93" s="88" t="s">
        <v>250</v>
      </c>
      <c r="J93" s="84" t="s">
        <v>278</v>
      </c>
      <c r="K93" s="50"/>
      <c r="L93" s="50"/>
      <c r="M93" s="50"/>
      <c r="N93" s="50"/>
      <c r="O93" s="49"/>
    </row>
    <row r="94" spans="1:15" s="2" customFormat="1" ht="13.5" customHeight="1" x14ac:dyDescent="0.2">
      <c r="A94" s="59"/>
      <c r="B94" s="85">
        <f t="shared" si="2"/>
        <v>85</v>
      </c>
      <c r="C94" s="80" t="s">
        <v>114</v>
      </c>
      <c r="D94" s="80" t="s">
        <v>153</v>
      </c>
      <c r="E94" s="80" t="s">
        <v>186</v>
      </c>
      <c r="F94" s="80" t="s">
        <v>207</v>
      </c>
      <c r="G94" s="80" t="s">
        <v>153</v>
      </c>
      <c r="H94" s="95" t="s">
        <v>245</v>
      </c>
      <c r="I94" s="87" t="s">
        <v>250</v>
      </c>
      <c r="J94" s="81" t="s">
        <v>279</v>
      </c>
      <c r="K94" s="47"/>
      <c r="M94" s="48"/>
      <c r="N94" s="48"/>
      <c r="O94" s="49"/>
    </row>
    <row r="95" spans="1:15" s="2" customFormat="1" ht="13.5" customHeight="1" x14ac:dyDescent="0.2">
      <c r="A95" s="59"/>
      <c r="B95" s="86">
        <f t="shared" si="2"/>
        <v>86</v>
      </c>
      <c r="C95" s="82" t="s">
        <v>115</v>
      </c>
      <c r="D95" s="82" t="s">
        <v>154</v>
      </c>
      <c r="E95" s="83" t="s">
        <v>187</v>
      </c>
      <c r="F95" s="83" t="s">
        <v>207</v>
      </c>
      <c r="G95" s="83" t="s">
        <v>235</v>
      </c>
      <c r="H95" s="96" t="s">
        <v>246</v>
      </c>
      <c r="I95" s="88" t="s">
        <v>250</v>
      </c>
      <c r="J95" s="84" t="s">
        <v>154</v>
      </c>
      <c r="K95" s="50"/>
      <c r="L95" s="50"/>
      <c r="M95" s="50"/>
      <c r="N95" s="50"/>
      <c r="O95" s="49"/>
    </row>
    <row r="96" spans="1:15" s="2" customFormat="1" ht="13.5" customHeight="1" x14ac:dyDescent="0.2">
      <c r="A96" s="59"/>
      <c r="B96" s="85">
        <f t="shared" si="2"/>
        <v>87</v>
      </c>
      <c r="C96" s="80" t="s">
        <v>116</v>
      </c>
      <c r="D96" s="80" t="s">
        <v>155</v>
      </c>
      <c r="E96" s="80" t="s">
        <v>188</v>
      </c>
      <c r="F96" s="80" t="s">
        <v>208</v>
      </c>
      <c r="G96" s="80" t="s">
        <v>155</v>
      </c>
      <c r="H96" s="95" t="s">
        <v>247</v>
      </c>
      <c r="I96" s="87" t="s">
        <v>250</v>
      </c>
      <c r="J96" s="81" t="s">
        <v>280</v>
      </c>
      <c r="K96" s="47"/>
      <c r="M96" s="48"/>
      <c r="N96" s="48"/>
      <c r="O96" s="49"/>
    </row>
    <row r="97" spans="1:15" s="2" customFormat="1" ht="13.5" customHeight="1" x14ac:dyDescent="0.2">
      <c r="A97" s="59"/>
      <c r="B97" s="86">
        <f t="shared" si="2"/>
        <v>88</v>
      </c>
      <c r="C97" s="82" t="s">
        <v>117</v>
      </c>
      <c r="D97" s="82" t="s">
        <v>156</v>
      </c>
      <c r="E97" s="83" t="s">
        <v>189</v>
      </c>
      <c r="F97" s="83" t="s">
        <v>208</v>
      </c>
      <c r="G97" s="83" t="s">
        <v>156</v>
      </c>
      <c r="H97" s="96" t="s">
        <v>248</v>
      </c>
      <c r="I97" s="88" t="s">
        <v>250</v>
      </c>
      <c r="J97" s="84" t="s">
        <v>281</v>
      </c>
      <c r="K97" s="50"/>
      <c r="L97" s="50"/>
      <c r="M97" s="50"/>
      <c r="N97" s="50"/>
      <c r="O97" s="49"/>
    </row>
    <row r="98" spans="1:15" s="2" customFormat="1" ht="13.5" customHeight="1" x14ac:dyDescent="0.2">
      <c r="A98" s="59"/>
      <c r="B98" s="85">
        <f t="shared" si="2"/>
        <v>89</v>
      </c>
      <c r="C98" s="80" t="s">
        <v>118</v>
      </c>
      <c r="D98" s="80" t="s">
        <v>156</v>
      </c>
      <c r="E98" s="80" t="s">
        <v>189</v>
      </c>
      <c r="F98" s="80" t="s">
        <v>208</v>
      </c>
      <c r="G98" s="80" t="s">
        <v>156</v>
      </c>
      <c r="H98" s="95" t="s">
        <v>248</v>
      </c>
      <c r="I98" s="87" t="s">
        <v>250</v>
      </c>
      <c r="J98" s="81" t="s">
        <v>281</v>
      </c>
      <c r="K98" s="47"/>
      <c r="M98" s="48"/>
      <c r="N98" s="48"/>
      <c r="O98" s="49"/>
    </row>
    <row r="99" spans="1:15" s="2" customFormat="1" ht="13.5" customHeight="1" x14ac:dyDescent="0.2">
      <c r="A99" s="59"/>
      <c r="B99" s="86">
        <f t="shared" si="2"/>
        <v>90</v>
      </c>
      <c r="C99" s="82" t="s">
        <v>119</v>
      </c>
      <c r="D99" s="82" t="s">
        <v>156</v>
      </c>
      <c r="E99" s="83" t="s">
        <v>189</v>
      </c>
      <c r="F99" s="83" t="s">
        <v>208</v>
      </c>
      <c r="G99" s="83" t="s">
        <v>156</v>
      </c>
      <c r="H99" s="96" t="s">
        <v>248</v>
      </c>
      <c r="I99" s="88" t="s">
        <v>250</v>
      </c>
      <c r="J99" s="84" t="s">
        <v>281</v>
      </c>
      <c r="K99" s="50"/>
      <c r="L99" s="50"/>
      <c r="M99" s="50"/>
      <c r="N99" s="50"/>
      <c r="O99" s="49"/>
    </row>
    <row r="100" spans="1:15" s="2" customFormat="1" ht="13.5" customHeight="1" x14ac:dyDescent="0.2">
      <c r="A100" s="59"/>
      <c r="B100" s="85">
        <f t="shared" si="2"/>
        <v>91</v>
      </c>
      <c r="C100" s="80" t="s">
        <v>120</v>
      </c>
      <c r="D100" s="80" t="s">
        <v>156</v>
      </c>
      <c r="E100" s="80" t="s">
        <v>189</v>
      </c>
      <c r="F100" s="80" t="s">
        <v>208</v>
      </c>
      <c r="G100" s="80" t="s">
        <v>156</v>
      </c>
      <c r="H100" s="95" t="s">
        <v>248</v>
      </c>
      <c r="I100" s="87" t="s">
        <v>250</v>
      </c>
      <c r="J100" s="81" t="s">
        <v>281</v>
      </c>
      <c r="K100" s="47"/>
      <c r="M100" s="48"/>
      <c r="N100" s="48"/>
      <c r="O100" s="49"/>
    </row>
    <row r="101" spans="1:15" s="2" customFormat="1" ht="13.5" customHeight="1" x14ac:dyDescent="0.2">
      <c r="A101" s="59"/>
      <c r="B101" s="86">
        <f t="shared" si="2"/>
        <v>92</v>
      </c>
      <c r="C101" s="82" t="s">
        <v>121</v>
      </c>
      <c r="D101" s="82"/>
      <c r="E101" s="83" t="s">
        <v>190</v>
      </c>
      <c r="F101" s="83" t="s">
        <v>209</v>
      </c>
      <c r="G101" s="83" t="s">
        <v>236</v>
      </c>
      <c r="H101" s="96"/>
      <c r="I101" s="88" t="s">
        <v>250</v>
      </c>
      <c r="J101" s="84" t="s">
        <v>282</v>
      </c>
      <c r="K101" s="50"/>
      <c r="L101" s="50"/>
      <c r="M101" s="50"/>
      <c r="N101" s="50"/>
      <c r="O101" s="49"/>
    </row>
    <row r="102" spans="1:15" s="2" customFormat="1" ht="13.5" customHeight="1" x14ac:dyDescent="0.2">
      <c r="A102" s="59"/>
      <c r="B102" s="85">
        <f t="shared" si="2"/>
        <v>93</v>
      </c>
      <c r="C102" s="80" t="s">
        <v>122</v>
      </c>
      <c r="D102" s="80"/>
      <c r="E102" s="80" t="s">
        <v>191</v>
      </c>
      <c r="F102" s="80" t="s">
        <v>209</v>
      </c>
      <c r="G102" s="80" t="s">
        <v>237</v>
      </c>
      <c r="H102" s="95"/>
      <c r="I102" s="87" t="s">
        <v>250</v>
      </c>
      <c r="J102" s="81" t="s">
        <v>283</v>
      </c>
      <c r="K102" s="47"/>
      <c r="M102" s="48"/>
      <c r="N102" s="48"/>
      <c r="O102" s="49"/>
    </row>
    <row r="103" spans="1:15" s="2" customFormat="1" ht="13.5" customHeight="1" x14ac:dyDescent="0.2">
      <c r="A103" s="59"/>
      <c r="B103" s="86">
        <f t="shared" si="2"/>
        <v>94</v>
      </c>
      <c r="C103" s="82" t="s">
        <v>123</v>
      </c>
      <c r="D103" s="82" t="s">
        <v>157</v>
      </c>
      <c r="E103" s="83" t="s">
        <v>192</v>
      </c>
      <c r="F103" s="83" t="s">
        <v>210</v>
      </c>
      <c r="G103" s="83" t="s">
        <v>157</v>
      </c>
      <c r="H103" s="96" t="s">
        <v>241</v>
      </c>
      <c r="I103" s="88" t="s">
        <v>250</v>
      </c>
      <c r="J103" s="84" t="s">
        <v>284</v>
      </c>
      <c r="K103" s="50"/>
      <c r="L103" s="50"/>
      <c r="M103" s="50"/>
      <c r="N103" s="50"/>
      <c r="O103" s="49"/>
    </row>
    <row r="104" spans="1:15" s="2" customFormat="1" ht="13.5" customHeight="1" x14ac:dyDescent="0.2">
      <c r="A104" s="59"/>
      <c r="B104" s="85">
        <f t="shared" si="2"/>
        <v>95</v>
      </c>
      <c r="C104" s="80" t="s">
        <v>124</v>
      </c>
      <c r="D104" s="80" t="s">
        <v>157</v>
      </c>
      <c r="E104" s="80" t="s">
        <v>192</v>
      </c>
      <c r="F104" s="80" t="s">
        <v>210</v>
      </c>
      <c r="G104" s="80" t="s">
        <v>157</v>
      </c>
      <c r="H104" s="95" t="s">
        <v>241</v>
      </c>
      <c r="I104" s="87" t="s">
        <v>250</v>
      </c>
      <c r="J104" s="81" t="s">
        <v>284</v>
      </c>
      <c r="K104" s="47"/>
      <c r="M104" s="48"/>
      <c r="N104" s="48"/>
      <c r="O104" s="49"/>
    </row>
    <row r="105" spans="1:15" x14ac:dyDescent="0.2">
      <c r="A105" s="61"/>
      <c r="B105" s="24"/>
      <c r="C105" s="25"/>
      <c r="D105" s="21"/>
      <c r="E105" s="21"/>
      <c r="F105" s="24"/>
      <c r="G105" s="23"/>
      <c r="H105" s="97"/>
      <c r="I105" s="71"/>
      <c r="J105" s="72"/>
      <c r="K105" s="37"/>
    </row>
    <row r="106" spans="1:15" x14ac:dyDescent="0.2">
      <c r="A106" s="61"/>
      <c r="B106" s="111" t="s">
        <v>19</v>
      </c>
      <c r="C106" s="112"/>
      <c r="D106" s="4"/>
      <c r="E106" s="7"/>
      <c r="F106" s="68" t="s">
        <v>20</v>
      </c>
      <c r="G106" s="4"/>
      <c r="H106" s="98"/>
      <c r="I106" s="28"/>
      <c r="J106" s="73"/>
    </row>
    <row r="107" spans="1:15" ht="26.25" x14ac:dyDescent="0.2">
      <c r="A107" s="61"/>
      <c r="B107" s="70"/>
      <c r="C107" s="6"/>
      <c r="D107" s="6"/>
      <c r="E107" s="8"/>
      <c r="F107" s="69"/>
      <c r="G107" s="5"/>
      <c r="H107" s="99"/>
      <c r="I107" s="32"/>
      <c r="J107" s="74"/>
      <c r="L107" s="113"/>
      <c r="M107" s="114"/>
      <c r="N107" s="39"/>
    </row>
    <row r="108" spans="1:15" x14ac:dyDescent="0.2">
      <c r="A108" s="61"/>
      <c r="B108" s="70"/>
      <c r="C108" s="6"/>
      <c r="D108" s="6"/>
      <c r="E108" s="8"/>
      <c r="F108" s="69"/>
      <c r="G108" s="5"/>
      <c r="H108" s="100"/>
      <c r="I108" s="29"/>
      <c r="J108" s="75"/>
      <c r="K108" s="40"/>
      <c r="L108" s="115"/>
      <c r="M108" s="115"/>
      <c r="N108" s="41"/>
    </row>
    <row r="109" spans="1:15" ht="13.5" thickBot="1" x14ac:dyDescent="0.25">
      <c r="A109" s="62"/>
      <c r="B109" s="10"/>
      <c r="C109" s="10"/>
      <c r="D109" s="10"/>
      <c r="E109" s="9"/>
      <c r="F109" s="76"/>
      <c r="G109" s="9"/>
      <c r="H109" s="101"/>
      <c r="I109" s="30"/>
      <c r="J109" s="77"/>
      <c r="K109" s="40"/>
    </row>
    <row r="111" spans="1:15" x14ac:dyDescent="0.2">
      <c r="C111" s="1"/>
      <c r="D111" s="1"/>
      <c r="E111" s="1"/>
    </row>
    <row r="112" spans="1:15" x14ac:dyDescent="0.2">
      <c r="C112" s="1"/>
      <c r="D112" s="1"/>
      <c r="E112" s="1"/>
    </row>
    <row r="113" spans="3:5" x14ac:dyDescent="0.2">
      <c r="C113" s="1"/>
      <c r="D113" s="1"/>
      <c r="E113" s="1"/>
    </row>
  </sheetData>
  <mergeCells count="3">
    <mergeCell ref="B106:C106"/>
    <mergeCell ref="L107:M107"/>
    <mergeCell ref="L108:M108"/>
  </mergeCells>
  <phoneticPr fontId="0" type="noConversion"/>
  <hyperlinks>
    <hyperlink ref="G4" r:id="rId1" display="Linkedin" xr:uid="{3656D43E-18EE-4436-8ACD-432030282D7C}"/>
  </hyperlinks>
  <pageMargins left="0.47244094488188981" right="0.35433070866141736" top="0.59055118110236227" bottom="0.98425196850393704" header="0.51181102362204722" footer="0.51181102362204722"/>
  <pageSetup paperSize="9" scale="57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E0C9-465B-4CB4-9D29-06EBAE562A3D}">
  <sheetPr codeName="Sheet2"/>
  <dimension ref="A1:B14"/>
  <sheetViews>
    <sheetView workbookViewId="0"/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78" t="s">
        <v>0</v>
      </c>
      <c r="B1" s="107" t="s">
        <v>285</v>
      </c>
    </row>
    <row r="2" spans="1:2" x14ac:dyDescent="0.2">
      <c r="A2" s="79" t="s">
        <v>1</v>
      </c>
      <c r="B2" s="108" t="s">
        <v>25</v>
      </c>
    </row>
    <row r="3" spans="1:2" x14ac:dyDescent="0.2">
      <c r="A3" s="78" t="s">
        <v>2</v>
      </c>
      <c r="B3" s="109" t="s">
        <v>26</v>
      </c>
    </row>
    <row r="4" spans="1:2" x14ac:dyDescent="0.2">
      <c r="A4" s="79" t="s">
        <v>3</v>
      </c>
      <c r="B4" s="108" t="s">
        <v>25</v>
      </c>
    </row>
    <row r="5" spans="1:2" x14ac:dyDescent="0.2">
      <c r="A5" s="78" t="s">
        <v>4</v>
      </c>
      <c r="B5" s="109" t="s">
        <v>285</v>
      </c>
    </row>
    <row r="6" spans="1:2" x14ac:dyDescent="0.2">
      <c r="A6" s="79" t="s">
        <v>5</v>
      </c>
      <c r="B6" s="108" t="s">
        <v>25</v>
      </c>
    </row>
    <row r="7" spans="1:2" x14ac:dyDescent="0.2">
      <c r="A7" s="78" t="s">
        <v>6</v>
      </c>
      <c r="B7" s="109" t="s">
        <v>286</v>
      </c>
    </row>
    <row r="8" spans="1:2" x14ac:dyDescent="0.2">
      <c r="A8" s="79" t="s">
        <v>7</v>
      </c>
      <c r="B8" s="108" t="s">
        <v>28</v>
      </c>
    </row>
    <row r="9" spans="1:2" x14ac:dyDescent="0.2">
      <c r="A9" s="78" t="s">
        <v>8</v>
      </c>
      <c r="B9" s="109" t="s">
        <v>27</v>
      </c>
    </row>
    <row r="10" spans="1:2" x14ac:dyDescent="0.2">
      <c r="A10" s="79" t="s">
        <v>9</v>
      </c>
      <c r="B10" s="108" t="s">
        <v>287</v>
      </c>
    </row>
    <row r="11" spans="1:2" x14ac:dyDescent="0.2">
      <c r="A11" s="78" t="s">
        <v>10</v>
      </c>
      <c r="B11" s="109" t="s">
        <v>288</v>
      </c>
    </row>
    <row r="12" spans="1:2" x14ac:dyDescent="0.2">
      <c r="A12" s="79" t="s">
        <v>11</v>
      </c>
      <c r="B12" s="108" t="s">
        <v>289</v>
      </c>
    </row>
    <row r="13" spans="1:2" x14ac:dyDescent="0.2">
      <c r="A13" s="78" t="s">
        <v>12</v>
      </c>
      <c r="B13" s="109" t="s">
        <v>290</v>
      </c>
    </row>
    <row r="14" spans="1:2" x14ac:dyDescent="0.2">
      <c r="A14" s="79" t="s">
        <v>13</v>
      </c>
      <c r="B14" s="108" t="s">
        <v>291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Mahla gh</dc:creator>
  <cp:lastModifiedBy>Mahla gh</cp:lastModifiedBy>
  <cp:lastPrinted>2012-02-04T13:58:31Z</cp:lastPrinted>
  <dcterms:created xsi:type="dcterms:W3CDTF">2002-11-05T15:28:02Z</dcterms:created>
  <dcterms:modified xsi:type="dcterms:W3CDTF">2025-07-01T11:23:03Z</dcterms:modified>
</cp:coreProperties>
</file>