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dxglobal-my.sharepoint.com/personal/julien_hobeika_wekiwi_fr/Documents/Bureau/Power biiii/"/>
    </mc:Choice>
  </mc:AlternateContent>
  <xr:revisionPtr revIDLastSave="84" documentId="8_{87C96EA4-8D63-4BED-9B04-8E56D7CD9292}" xr6:coauthVersionLast="47" xr6:coauthVersionMax="47" xr10:uidLastSave="{A0EFDED5-70DE-456E-A37E-BDBB77614767}"/>
  <bookViews>
    <workbookView xWindow="-108" yWindow="-108" windowWidth="23256" windowHeight="13896" xr2:uid="{4CA92E93-256A-4D85-A9ED-042B80B90690}"/>
  </bookViews>
  <sheets>
    <sheet name="Main" sheetId="1" r:id="rId1"/>
    <sheet name="Value" sheetId="2" r:id="rId2"/>
    <sheet name="Percent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B7" i="3" l="1"/>
  <c r="C3" i="3" l="1"/>
  <c r="C7" i="3"/>
  <c r="C4" i="3"/>
  <c r="C2" i="3"/>
  <c r="C5" i="3"/>
  <c r="C6" i="3"/>
</calcChain>
</file>

<file path=xl/sharedStrings.xml><?xml version="1.0" encoding="utf-8"?>
<sst xmlns="http://schemas.openxmlformats.org/spreadsheetml/2006/main" count="325" uniqueCount="181">
  <si>
    <t>Olympics</t>
  </si>
  <si>
    <t>Rank</t>
  </si>
  <si>
    <t>Pays</t>
  </si>
  <si>
    <t>Bronze</t>
  </si>
  <si>
    <t>Total</t>
  </si>
  <si>
    <t>Paris 2024</t>
  </si>
  <si>
    <t>États-Unis</t>
  </si>
  <si>
    <t>Chine</t>
  </si>
  <si>
    <t>Japon</t>
  </si>
  <si>
    <t>Australie</t>
  </si>
  <si>
    <t>France</t>
  </si>
  <si>
    <t>Pays-Bas</t>
  </si>
  <si>
    <t>Grande-Bretagne</t>
  </si>
  <si>
    <t>Corée du Sud</t>
  </si>
  <si>
    <t>Italie</t>
  </si>
  <si>
    <t>Allemagne</t>
  </si>
  <si>
    <t>Nouvelle-Zélande</t>
  </si>
  <si>
    <t>Canada</t>
  </si>
  <si>
    <t>Ouzbékistan</t>
  </si>
  <si>
    <t>Hongrie</t>
  </si>
  <si>
    <t>Espagne</t>
  </si>
  <si>
    <t>Suède</t>
  </si>
  <si>
    <t>Kenya</t>
  </si>
  <si>
    <t>Norvège</t>
  </si>
  <si>
    <t>Irlande</t>
  </si>
  <si>
    <t>Brésil</t>
  </si>
  <si>
    <t>Iran</t>
  </si>
  <si>
    <t>Ukraine</t>
  </si>
  <si>
    <t>Roumanie</t>
  </si>
  <si>
    <t>Géorgie</t>
  </si>
  <si>
    <t>Belgique</t>
  </si>
  <si>
    <t>Bulgarie</t>
  </si>
  <si>
    <t>Serbie</t>
  </si>
  <si>
    <t>Tchéquie</t>
  </si>
  <si>
    <t>Danemark</t>
  </si>
  <si>
    <t>Azerbaïdjan</t>
  </si>
  <si>
    <t>Croatie</t>
  </si>
  <si>
    <t>Cuba</t>
  </si>
  <si>
    <t>Bahreïn</t>
  </si>
  <si>
    <t>Slovénie</t>
  </si>
  <si>
    <t>Taipei chinois</t>
  </si>
  <si>
    <t>Autriche</t>
  </si>
  <si>
    <t>Hong Kong, Chine</t>
  </si>
  <si>
    <t>Philippines</t>
  </si>
  <si>
    <t>Algérie</t>
  </si>
  <si>
    <t>Indonésie</t>
  </si>
  <si>
    <t>Israël</t>
  </si>
  <si>
    <t>Pologne</t>
  </si>
  <si>
    <t>Kazakhstan</t>
  </si>
  <si>
    <t>Jamaïque</t>
  </si>
  <si>
    <t>Afrique du Sud</t>
  </si>
  <si>
    <t>Thaïlande</t>
  </si>
  <si>
    <t>Éthiopie</t>
  </si>
  <si>
    <t>Suisse</t>
  </si>
  <si>
    <t>Équateur</t>
  </si>
  <si>
    <t>Portugal</t>
  </si>
  <si>
    <t>Grèce</t>
  </si>
  <si>
    <t>Argentine</t>
  </si>
  <si>
    <t>Égypte</t>
  </si>
  <si>
    <t>Tunisie</t>
  </si>
  <si>
    <t>Botswana</t>
  </si>
  <si>
    <t>Chili</t>
  </si>
  <si>
    <t>Sainte-Lucie</t>
  </si>
  <si>
    <t>Ouganda</t>
  </si>
  <si>
    <t>République dominicaine</t>
  </si>
  <si>
    <t>Guatemala</t>
  </si>
  <si>
    <t>Maroc</t>
  </si>
  <si>
    <t>Dominique</t>
  </si>
  <si>
    <t>Pakistan</t>
  </si>
  <si>
    <t>Turquie</t>
  </si>
  <si>
    <t>Mexique</t>
  </si>
  <si>
    <t>Arménie</t>
  </si>
  <si>
    <t>Colombie</t>
  </si>
  <si>
    <t>Kirghizistan</t>
  </si>
  <si>
    <t>Corée du Nord</t>
  </si>
  <si>
    <t>Lituanie</t>
  </si>
  <si>
    <t>Inde</t>
  </si>
  <si>
    <t>République de Moldavie</t>
  </si>
  <si>
    <t>Kosovo</t>
  </si>
  <si>
    <t>Chypre</t>
  </si>
  <si>
    <t>Fidji</t>
  </si>
  <si>
    <t>Jordanie</t>
  </si>
  <si>
    <t>Mongolie</t>
  </si>
  <si>
    <t>Panama</t>
  </si>
  <si>
    <t>Tadjikistan</t>
  </si>
  <si>
    <t>Albanie</t>
  </si>
  <si>
    <t>Grenade</t>
  </si>
  <si>
    <t>Malaisie</t>
  </si>
  <si>
    <t>Porto Rico</t>
  </si>
  <si>
    <t>Côte d'Ivoire</t>
  </si>
  <si>
    <t>Cap-Vert</t>
  </si>
  <si>
    <t>Équipe olympique des réfugiés</t>
  </si>
  <si>
    <t>Pérou</t>
  </si>
  <si>
    <t>Qatar</t>
  </si>
  <si>
    <t>Singapour</t>
  </si>
  <si>
    <t>Slovaquie</t>
  </si>
  <si>
    <t>Zambie</t>
  </si>
  <si>
    <t>UNITED STATES</t>
  </si>
  <si>
    <t>China</t>
  </si>
  <si>
    <t>Japan</t>
  </si>
  <si>
    <t>Australia</t>
  </si>
  <si>
    <t>The Netherlands</t>
  </si>
  <si>
    <t>Great Britain</t>
  </si>
  <si>
    <t>South Korea</t>
  </si>
  <si>
    <t>Italy</t>
  </si>
  <si>
    <t>Germany</t>
  </si>
  <si>
    <t>New Zealand</t>
  </si>
  <si>
    <t>Uzbekistan</t>
  </si>
  <si>
    <t>Hungary</t>
  </si>
  <si>
    <t>Spain</t>
  </si>
  <si>
    <t>Suede</t>
  </si>
  <si>
    <t>Norway</t>
  </si>
  <si>
    <t>Ireland</t>
  </si>
  <si>
    <t>Brazil</t>
  </si>
  <si>
    <t>Romania</t>
  </si>
  <si>
    <t>Georgia</t>
  </si>
  <si>
    <t>Belgium</t>
  </si>
  <si>
    <t>Bulgaria</t>
  </si>
  <si>
    <t>Serbia</t>
  </si>
  <si>
    <t>Czechia</t>
  </si>
  <si>
    <t>Denmark</t>
  </si>
  <si>
    <t>Azerbaijan</t>
  </si>
  <si>
    <t>Croatia</t>
  </si>
  <si>
    <t>Bahrain</t>
  </si>
  <si>
    <t>Slovenia</t>
  </si>
  <si>
    <t>Chinese Taipei</t>
  </si>
  <si>
    <t>Austria</t>
  </si>
  <si>
    <t>Hong Kong, China</t>
  </si>
  <si>
    <t>Algeria</t>
  </si>
  <si>
    <t>Indonesia</t>
  </si>
  <si>
    <t>Israel</t>
  </si>
  <si>
    <t>Poland</t>
  </si>
  <si>
    <t>Jamaica</t>
  </si>
  <si>
    <t>South Africa</t>
  </si>
  <si>
    <t>Thailand</t>
  </si>
  <si>
    <t>Ethiopia</t>
  </si>
  <si>
    <t>Swiss</t>
  </si>
  <si>
    <t>Ecuador</t>
  </si>
  <si>
    <t>Greece</t>
  </si>
  <si>
    <t>Argentina</t>
  </si>
  <si>
    <t>Egypt</t>
  </si>
  <si>
    <t>Tunisia</t>
  </si>
  <si>
    <t>Chile</t>
  </si>
  <si>
    <t>Saint Lucia</t>
  </si>
  <si>
    <t>Uganda</t>
  </si>
  <si>
    <t>Dominican Republic</t>
  </si>
  <si>
    <t>Morocco</t>
  </si>
  <si>
    <t>Dominic</t>
  </si>
  <si>
    <t>Türkiye</t>
  </si>
  <si>
    <t>Mexico</t>
  </si>
  <si>
    <t>Armenia</t>
  </si>
  <si>
    <t>Colombia</t>
  </si>
  <si>
    <t>Kyrgyzstan</t>
  </si>
  <si>
    <t>North Korea</t>
  </si>
  <si>
    <t>Lithuania</t>
  </si>
  <si>
    <t>India</t>
  </si>
  <si>
    <t>Republic of Moldova</t>
  </si>
  <si>
    <t>Cyprus</t>
  </si>
  <si>
    <t>Fiji</t>
  </si>
  <si>
    <t>Jordan</t>
  </si>
  <si>
    <t>Mongolia</t>
  </si>
  <si>
    <t>Tajikistan</t>
  </si>
  <si>
    <t>Albania</t>
  </si>
  <si>
    <t>Malaysia</t>
  </si>
  <si>
    <t>Puerto Rico</t>
  </si>
  <si>
    <t>Ivory Coast</t>
  </si>
  <si>
    <t>Cape Verde</t>
  </si>
  <si>
    <t>Refugee Olympic Team</t>
  </si>
  <si>
    <t>Peru</t>
  </si>
  <si>
    <t>Singapore</t>
  </si>
  <si>
    <t>Slovakia</t>
  </si>
  <si>
    <t>Zambia</t>
  </si>
  <si>
    <t>Country</t>
  </si>
  <si>
    <t>Medals</t>
  </si>
  <si>
    <t>Gold</t>
  </si>
  <si>
    <t>Silver</t>
  </si>
  <si>
    <t>United States</t>
  </si>
  <si>
    <t>Value</t>
  </si>
  <si>
    <t>Sum in USD</t>
  </si>
  <si>
    <t>Countries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</si>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</sst>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409]* #,##0_ ;_-[$$-409]* \-#,##0\ ;_-[$$-409]* &quot;-&quot;??_ ;_-@_ 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9" fontId="0" fillId="0" borderId="0" xfId="1" applyFont="1"/>
    <xf numFmtId="166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152400" cy="152400"/>
    <xdr:sp macro="" textlink="">
      <xdr:nvSpPr>
        <xdr:cNvPr id="2" name="_Q-zEZpvdNZurkdUPv7za4Ag_51" descr="Or">
          <a:extLst>
            <a:ext uri="{FF2B5EF4-FFF2-40B4-BE49-F238E27FC236}">
              <a16:creationId xmlns:a16="http://schemas.microsoft.com/office/drawing/2014/main" id="{B0503FF8-E722-42CB-8F58-CBFE074E5BE3}"/>
            </a:ext>
          </a:extLst>
        </xdr:cNvPr>
        <xdr:cNvSpPr>
          <a:spLocks noChangeAspect="1" noChangeArrowheads="1"/>
        </xdr:cNvSpPr>
      </xdr:nvSpPr>
      <xdr:spPr bwMode="auto">
        <a:xfrm>
          <a:off x="237744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152400" cy="152400"/>
    <xdr:sp macro="" textlink="">
      <xdr:nvSpPr>
        <xdr:cNvPr id="3" name="_Q-zEZpvdNZurkdUPv7za4Ag_53" descr="Argent">
          <a:extLst>
            <a:ext uri="{FF2B5EF4-FFF2-40B4-BE49-F238E27FC236}">
              <a16:creationId xmlns:a16="http://schemas.microsoft.com/office/drawing/2014/main" id="{E30D8922-674E-4795-869D-1DB40D4DA0D1}"/>
            </a:ext>
          </a:extLst>
        </xdr:cNvPr>
        <xdr:cNvSpPr>
          <a:spLocks noChangeAspect="1" noChangeArrowheads="1"/>
        </xdr:cNvSpPr>
      </xdr:nvSpPr>
      <xdr:spPr bwMode="auto">
        <a:xfrm>
          <a:off x="316992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152400" cy="152400"/>
    <xdr:sp macro="" textlink="">
      <xdr:nvSpPr>
        <xdr:cNvPr id="4" name="_Q-zEZpvdNZurkdUPv7za4Ag_55" descr="Bronze">
          <a:extLst>
            <a:ext uri="{FF2B5EF4-FFF2-40B4-BE49-F238E27FC236}">
              <a16:creationId xmlns:a16="http://schemas.microsoft.com/office/drawing/2014/main" id="{6D2A19B0-034E-4C28-B715-7F3CCF888D02}"/>
            </a:ext>
          </a:extLst>
        </xdr:cNvPr>
        <xdr:cNvSpPr>
          <a:spLocks noChangeAspect="1" noChangeArrowheads="1"/>
        </xdr:cNvSpPr>
      </xdr:nvSpPr>
      <xdr:spPr bwMode="auto">
        <a:xfrm>
          <a:off x="39624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0</xdr:row>
      <xdr:rowOff>0</xdr:rowOff>
    </xdr:from>
    <xdr:ext cx="152400" cy="152400"/>
    <xdr:sp macro="" textlink="">
      <xdr:nvSpPr>
        <xdr:cNvPr id="5" name="_Q-zEZpvdNZurkdUPv7za4Ag_57" descr="Score final">
          <a:extLst>
            <a:ext uri="{FF2B5EF4-FFF2-40B4-BE49-F238E27FC236}">
              <a16:creationId xmlns:a16="http://schemas.microsoft.com/office/drawing/2014/main" id="{634F52B9-E9C9-4004-97BC-89D16E7E5A1C}"/>
            </a:ext>
          </a:extLst>
        </xdr:cNvPr>
        <xdr:cNvSpPr>
          <a:spLocks noChangeAspect="1" noChangeArrowheads="1"/>
        </xdr:cNvSpPr>
      </xdr:nvSpPr>
      <xdr:spPr bwMode="auto">
        <a:xfrm>
          <a:off x="475488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E7256-2861-4ACD-BC94-D88497E30B6D}">
  <dimension ref="A1:H92"/>
  <sheetViews>
    <sheetView tabSelected="1" workbookViewId="0">
      <selection activeCell="G1" sqref="G1"/>
    </sheetView>
  </sheetViews>
  <sheetFormatPr baseColWidth="10" defaultRowHeight="14.4" x14ac:dyDescent="0.3"/>
  <sheetData>
    <row r="1" spans="1:8" ht="15" thickBot="1" x14ac:dyDescent="0.35">
      <c r="A1" t="s">
        <v>0</v>
      </c>
      <c r="B1" t="s">
        <v>1</v>
      </c>
      <c r="C1" s="1" t="s">
        <v>2</v>
      </c>
      <c r="D1" s="3" t="s">
        <v>179</v>
      </c>
      <c r="E1" s="1" t="s">
        <v>174</v>
      </c>
      <c r="F1" s="1" t="s">
        <v>175</v>
      </c>
      <c r="G1" s="1" t="s">
        <v>3</v>
      </c>
      <c r="H1" s="1" t="s">
        <v>4</v>
      </c>
    </row>
    <row r="2" spans="1:8" ht="15" thickBot="1" x14ac:dyDescent="0.35">
      <c r="A2" t="s">
        <v>5</v>
      </c>
      <c r="B2">
        <v>1</v>
      </c>
      <c r="C2" t="s">
        <v>6</v>
      </c>
      <c r="D2" s="4" t="s">
        <v>97</v>
      </c>
      <c r="E2" s="2">
        <v>40</v>
      </c>
      <c r="F2" s="2">
        <v>44</v>
      </c>
      <c r="G2" s="2">
        <v>42</v>
      </c>
      <c r="H2" s="2">
        <v>126</v>
      </c>
    </row>
    <row r="3" spans="1:8" ht="15" thickBot="1" x14ac:dyDescent="0.35">
      <c r="A3" t="s">
        <v>5</v>
      </c>
      <c r="B3">
        <v>2</v>
      </c>
      <c r="C3" t="s">
        <v>7</v>
      </c>
      <c r="D3" s="3" t="s">
        <v>98</v>
      </c>
      <c r="E3" s="2">
        <v>40</v>
      </c>
      <c r="F3" s="2">
        <v>27</v>
      </c>
      <c r="G3" s="2">
        <v>24</v>
      </c>
      <c r="H3" s="2">
        <v>91</v>
      </c>
    </row>
    <row r="4" spans="1:8" ht="15" thickBot="1" x14ac:dyDescent="0.35">
      <c r="A4" t="s">
        <v>5</v>
      </c>
      <c r="B4">
        <v>3</v>
      </c>
      <c r="C4" t="s">
        <v>8</v>
      </c>
      <c r="D4" s="3" t="s">
        <v>99</v>
      </c>
      <c r="E4" s="2">
        <v>20</v>
      </c>
      <c r="F4" s="2">
        <v>12</v>
      </c>
      <c r="G4" s="2">
        <v>13</v>
      </c>
      <c r="H4" s="2">
        <v>45</v>
      </c>
    </row>
    <row r="5" spans="1:8" ht="15" thickBot="1" x14ac:dyDescent="0.35">
      <c r="A5" t="s">
        <v>5</v>
      </c>
      <c r="B5">
        <v>4</v>
      </c>
      <c r="C5" t="s">
        <v>9</v>
      </c>
      <c r="D5" s="3" t="s">
        <v>100</v>
      </c>
      <c r="E5" s="2">
        <v>18</v>
      </c>
      <c r="F5" s="2">
        <v>19</v>
      </c>
      <c r="G5" s="2">
        <v>16</v>
      </c>
      <c r="H5" s="2">
        <v>53</v>
      </c>
    </row>
    <row r="6" spans="1:8" ht="15" thickBot="1" x14ac:dyDescent="0.35">
      <c r="A6" t="s">
        <v>5</v>
      </c>
      <c r="B6">
        <v>5</v>
      </c>
      <c r="C6" t="s">
        <v>10</v>
      </c>
      <c r="D6" s="3" t="s">
        <v>10</v>
      </c>
      <c r="E6" s="2">
        <v>16</v>
      </c>
      <c r="F6" s="2">
        <v>26</v>
      </c>
      <c r="G6" s="2">
        <v>22</v>
      </c>
      <c r="H6" s="2">
        <v>64</v>
      </c>
    </row>
    <row r="7" spans="1:8" ht="15" thickBot="1" x14ac:dyDescent="0.35">
      <c r="A7" t="s">
        <v>5</v>
      </c>
      <c r="B7">
        <v>6</v>
      </c>
      <c r="C7" t="s">
        <v>11</v>
      </c>
      <c r="D7" s="4" t="s">
        <v>101</v>
      </c>
      <c r="E7" s="2">
        <v>15</v>
      </c>
      <c r="F7" s="2">
        <v>7</v>
      </c>
      <c r="G7" s="2">
        <v>12</v>
      </c>
      <c r="H7" s="2">
        <v>34</v>
      </c>
    </row>
    <row r="8" spans="1:8" ht="15" thickBot="1" x14ac:dyDescent="0.35">
      <c r="A8" t="s">
        <v>5</v>
      </c>
      <c r="B8">
        <v>7</v>
      </c>
      <c r="C8" t="s">
        <v>12</v>
      </c>
      <c r="D8" s="3" t="s">
        <v>102</v>
      </c>
      <c r="E8" s="2">
        <v>14</v>
      </c>
      <c r="F8" s="2">
        <v>22</v>
      </c>
      <c r="G8" s="2">
        <v>29</v>
      </c>
      <c r="H8" s="2">
        <v>65</v>
      </c>
    </row>
    <row r="9" spans="1:8" ht="15" thickBot="1" x14ac:dyDescent="0.35">
      <c r="A9" t="s">
        <v>5</v>
      </c>
      <c r="B9">
        <v>8</v>
      </c>
      <c r="C9" t="s">
        <v>13</v>
      </c>
      <c r="D9" s="3" t="s">
        <v>103</v>
      </c>
      <c r="E9" s="2">
        <v>13</v>
      </c>
      <c r="F9" s="2">
        <v>9</v>
      </c>
      <c r="G9" s="2">
        <v>10</v>
      </c>
      <c r="H9" s="2">
        <v>32</v>
      </c>
    </row>
    <row r="10" spans="1:8" ht="15" thickBot="1" x14ac:dyDescent="0.35">
      <c r="A10" t="s">
        <v>5</v>
      </c>
      <c r="B10">
        <v>9</v>
      </c>
      <c r="C10" t="s">
        <v>14</v>
      </c>
      <c r="D10" s="3" t="s">
        <v>104</v>
      </c>
      <c r="E10" s="2">
        <v>12</v>
      </c>
      <c r="F10" s="2">
        <v>13</v>
      </c>
      <c r="G10" s="2">
        <v>15</v>
      </c>
      <c r="H10" s="2">
        <v>40</v>
      </c>
    </row>
    <row r="11" spans="1:8" ht="15" thickBot="1" x14ac:dyDescent="0.35">
      <c r="A11" t="s">
        <v>5</v>
      </c>
      <c r="B11">
        <v>10</v>
      </c>
      <c r="C11" t="s">
        <v>15</v>
      </c>
      <c r="D11" s="3" t="s">
        <v>105</v>
      </c>
      <c r="E11" s="2">
        <v>12</v>
      </c>
      <c r="F11" s="2">
        <v>13</v>
      </c>
      <c r="G11" s="2">
        <v>8</v>
      </c>
      <c r="H11" s="2">
        <v>33</v>
      </c>
    </row>
    <row r="12" spans="1:8" ht="15" thickBot="1" x14ac:dyDescent="0.35">
      <c r="A12" t="s">
        <v>5</v>
      </c>
      <c r="B12">
        <v>11</v>
      </c>
      <c r="C12" t="s">
        <v>16</v>
      </c>
      <c r="D12" s="3" t="s">
        <v>106</v>
      </c>
      <c r="E12" s="2">
        <v>10</v>
      </c>
      <c r="F12" s="2">
        <v>7</v>
      </c>
      <c r="G12" s="2">
        <v>3</v>
      </c>
      <c r="H12" s="2">
        <v>20</v>
      </c>
    </row>
    <row r="13" spans="1:8" ht="15" thickBot="1" x14ac:dyDescent="0.35">
      <c r="A13" t="s">
        <v>5</v>
      </c>
      <c r="B13">
        <v>12</v>
      </c>
      <c r="C13" t="s">
        <v>17</v>
      </c>
      <c r="D13" s="3" t="s">
        <v>17</v>
      </c>
      <c r="E13" s="2">
        <v>9</v>
      </c>
      <c r="F13" s="2">
        <v>7</v>
      </c>
      <c r="G13" s="2">
        <v>11</v>
      </c>
      <c r="H13" s="2">
        <v>27</v>
      </c>
    </row>
    <row r="14" spans="1:8" ht="15" thickBot="1" x14ac:dyDescent="0.35">
      <c r="A14" t="s">
        <v>5</v>
      </c>
      <c r="B14">
        <v>13</v>
      </c>
      <c r="C14" t="s">
        <v>18</v>
      </c>
      <c r="D14" s="3" t="s">
        <v>107</v>
      </c>
      <c r="E14" s="2">
        <v>8</v>
      </c>
      <c r="F14" s="2">
        <v>2</v>
      </c>
      <c r="G14" s="2">
        <v>3</v>
      </c>
      <c r="H14" s="2">
        <v>13</v>
      </c>
    </row>
    <row r="15" spans="1:8" ht="15" thickBot="1" x14ac:dyDescent="0.35">
      <c r="A15" t="s">
        <v>5</v>
      </c>
      <c r="B15">
        <v>14</v>
      </c>
      <c r="C15" t="s">
        <v>19</v>
      </c>
      <c r="D15" s="3" t="s">
        <v>108</v>
      </c>
      <c r="E15" s="2">
        <v>6</v>
      </c>
      <c r="F15" s="2">
        <v>7</v>
      </c>
      <c r="G15" s="2">
        <v>6</v>
      </c>
      <c r="H15" s="2">
        <v>19</v>
      </c>
    </row>
    <row r="16" spans="1:8" ht="15" thickBot="1" x14ac:dyDescent="0.35">
      <c r="A16" t="s">
        <v>5</v>
      </c>
      <c r="B16">
        <v>15</v>
      </c>
      <c r="C16" t="s">
        <v>20</v>
      </c>
      <c r="D16" s="3" t="s">
        <v>109</v>
      </c>
      <c r="E16" s="2">
        <v>5</v>
      </c>
      <c r="F16" s="2">
        <v>4</v>
      </c>
      <c r="G16" s="2">
        <v>9</v>
      </c>
      <c r="H16" s="2">
        <v>18</v>
      </c>
    </row>
    <row r="17" spans="1:8" ht="15" thickBot="1" x14ac:dyDescent="0.35">
      <c r="A17" t="s">
        <v>5</v>
      </c>
      <c r="B17">
        <v>16</v>
      </c>
      <c r="C17" t="s">
        <v>21</v>
      </c>
      <c r="D17" s="3" t="s">
        <v>110</v>
      </c>
      <c r="E17" s="2">
        <v>4</v>
      </c>
      <c r="F17" s="2">
        <v>4</v>
      </c>
      <c r="G17" s="2">
        <v>3</v>
      </c>
      <c r="H17" s="2">
        <v>11</v>
      </c>
    </row>
    <row r="18" spans="1:8" ht="15" thickBot="1" x14ac:dyDescent="0.35">
      <c r="A18" t="s">
        <v>5</v>
      </c>
      <c r="B18">
        <v>17</v>
      </c>
      <c r="C18" t="s">
        <v>22</v>
      </c>
      <c r="D18" s="3" t="s">
        <v>22</v>
      </c>
      <c r="E18" s="2">
        <v>4</v>
      </c>
      <c r="F18" s="2">
        <v>2</v>
      </c>
      <c r="G18" s="2">
        <v>5</v>
      </c>
      <c r="H18" s="2">
        <v>11</v>
      </c>
    </row>
    <row r="19" spans="1:8" ht="15" thickBot="1" x14ac:dyDescent="0.35">
      <c r="A19" t="s">
        <v>5</v>
      </c>
      <c r="B19">
        <v>18</v>
      </c>
      <c r="C19" t="s">
        <v>23</v>
      </c>
      <c r="D19" s="3" t="s">
        <v>111</v>
      </c>
      <c r="E19" s="2">
        <v>4</v>
      </c>
      <c r="F19" s="2">
        <v>1</v>
      </c>
      <c r="G19" s="2">
        <v>3</v>
      </c>
      <c r="H19" s="2">
        <v>8</v>
      </c>
    </row>
    <row r="20" spans="1:8" ht="15" thickBot="1" x14ac:dyDescent="0.35">
      <c r="A20" t="s">
        <v>5</v>
      </c>
      <c r="B20">
        <v>19</v>
      </c>
      <c r="C20" t="s">
        <v>24</v>
      </c>
      <c r="D20" s="3" t="s">
        <v>112</v>
      </c>
      <c r="E20" s="2">
        <v>4</v>
      </c>
      <c r="F20" s="2">
        <v>0</v>
      </c>
      <c r="G20" s="2">
        <v>3</v>
      </c>
      <c r="H20" s="2">
        <v>7</v>
      </c>
    </row>
    <row r="21" spans="1:8" ht="15" thickBot="1" x14ac:dyDescent="0.35">
      <c r="A21" t="s">
        <v>5</v>
      </c>
      <c r="B21">
        <v>20</v>
      </c>
      <c r="C21" t="s">
        <v>25</v>
      </c>
      <c r="D21" s="3" t="s">
        <v>113</v>
      </c>
      <c r="E21" s="2">
        <v>3</v>
      </c>
      <c r="F21" s="2">
        <v>7</v>
      </c>
      <c r="G21" s="2">
        <v>10</v>
      </c>
      <c r="H21" s="2">
        <v>20</v>
      </c>
    </row>
    <row r="22" spans="1:8" ht="15" thickBot="1" x14ac:dyDescent="0.35">
      <c r="A22" t="s">
        <v>5</v>
      </c>
      <c r="B22">
        <v>21</v>
      </c>
      <c r="C22" t="s">
        <v>26</v>
      </c>
      <c r="D22" s="3" t="s">
        <v>26</v>
      </c>
      <c r="E22" s="2">
        <v>3</v>
      </c>
      <c r="F22" s="2">
        <v>6</v>
      </c>
      <c r="G22" s="2">
        <v>3</v>
      </c>
      <c r="H22" s="2">
        <v>12</v>
      </c>
    </row>
    <row r="23" spans="1:8" ht="15" thickBot="1" x14ac:dyDescent="0.35">
      <c r="A23" t="s">
        <v>5</v>
      </c>
      <c r="B23">
        <v>22</v>
      </c>
      <c r="C23" t="s">
        <v>27</v>
      </c>
      <c r="D23" s="3" t="s">
        <v>27</v>
      </c>
      <c r="E23" s="2">
        <v>3</v>
      </c>
      <c r="F23" s="2">
        <v>5</v>
      </c>
      <c r="G23" s="2">
        <v>4</v>
      </c>
      <c r="H23" s="2">
        <v>12</v>
      </c>
    </row>
    <row r="24" spans="1:8" ht="15" thickBot="1" x14ac:dyDescent="0.35">
      <c r="A24" t="s">
        <v>5</v>
      </c>
      <c r="B24">
        <v>23</v>
      </c>
      <c r="C24" t="s">
        <v>28</v>
      </c>
      <c r="D24" s="3" t="s">
        <v>114</v>
      </c>
      <c r="E24" s="2">
        <v>3</v>
      </c>
      <c r="F24" s="2">
        <v>4</v>
      </c>
      <c r="G24" s="2">
        <v>2</v>
      </c>
      <c r="H24" s="2">
        <v>9</v>
      </c>
    </row>
    <row r="25" spans="1:8" ht="15" thickBot="1" x14ac:dyDescent="0.35">
      <c r="A25" t="s">
        <v>5</v>
      </c>
      <c r="B25">
        <v>24</v>
      </c>
      <c r="C25" t="s">
        <v>29</v>
      </c>
      <c r="D25" s="3" t="s">
        <v>115</v>
      </c>
      <c r="E25" s="2">
        <v>3</v>
      </c>
      <c r="F25" s="2">
        <v>3</v>
      </c>
      <c r="G25" s="2">
        <v>1</v>
      </c>
      <c r="H25" s="2">
        <v>7</v>
      </c>
    </row>
    <row r="26" spans="1:8" ht="15" thickBot="1" x14ac:dyDescent="0.35">
      <c r="A26" t="s">
        <v>5</v>
      </c>
      <c r="B26">
        <v>25</v>
      </c>
      <c r="C26" t="s">
        <v>30</v>
      </c>
      <c r="D26" s="3" t="s">
        <v>116</v>
      </c>
      <c r="E26" s="2">
        <v>3</v>
      </c>
      <c r="F26" s="2">
        <v>1</v>
      </c>
      <c r="G26" s="2">
        <v>6</v>
      </c>
      <c r="H26" s="2">
        <v>10</v>
      </c>
    </row>
    <row r="27" spans="1:8" ht="15" thickBot="1" x14ac:dyDescent="0.35">
      <c r="A27" t="s">
        <v>5</v>
      </c>
      <c r="B27">
        <v>26</v>
      </c>
      <c r="C27" t="s">
        <v>31</v>
      </c>
      <c r="D27" s="3" t="s">
        <v>117</v>
      </c>
      <c r="E27" s="2">
        <v>3</v>
      </c>
      <c r="F27" s="2">
        <v>1</v>
      </c>
      <c r="G27" s="2">
        <v>3</v>
      </c>
      <c r="H27" s="2">
        <v>7</v>
      </c>
    </row>
    <row r="28" spans="1:8" ht="15" thickBot="1" x14ac:dyDescent="0.35">
      <c r="A28" t="s">
        <v>5</v>
      </c>
      <c r="B28">
        <v>27</v>
      </c>
      <c r="C28" t="s">
        <v>32</v>
      </c>
      <c r="D28" s="3" t="s">
        <v>118</v>
      </c>
      <c r="E28" s="2">
        <v>3</v>
      </c>
      <c r="F28" s="2">
        <v>1</v>
      </c>
      <c r="G28" s="2">
        <v>1</v>
      </c>
      <c r="H28" s="2">
        <v>5</v>
      </c>
    </row>
    <row r="29" spans="1:8" ht="15" thickBot="1" x14ac:dyDescent="0.35">
      <c r="A29" t="s">
        <v>5</v>
      </c>
      <c r="B29">
        <v>28</v>
      </c>
      <c r="C29" t="s">
        <v>33</v>
      </c>
      <c r="D29" s="3" t="s">
        <v>119</v>
      </c>
      <c r="E29" s="2">
        <v>3</v>
      </c>
      <c r="F29" s="2">
        <v>0</v>
      </c>
      <c r="G29" s="2">
        <v>2</v>
      </c>
      <c r="H29" s="2">
        <v>5</v>
      </c>
    </row>
    <row r="30" spans="1:8" ht="15" thickBot="1" x14ac:dyDescent="0.35">
      <c r="A30" t="s">
        <v>5</v>
      </c>
      <c r="B30">
        <v>29</v>
      </c>
      <c r="C30" t="s">
        <v>34</v>
      </c>
      <c r="D30" s="3" t="s">
        <v>120</v>
      </c>
      <c r="E30" s="2">
        <v>2</v>
      </c>
      <c r="F30" s="2">
        <v>2</v>
      </c>
      <c r="G30" s="2">
        <v>5</v>
      </c>
      <c r="H30" s="2">
        <v>9</v>
      </c>
    </row>
    <row r="31" spans="1:8" ht="15" thickBot="1" x14ac:dyDescent="0.35">
      <c r="A31" t="s">
        <v>5</v>
      </c>
      <c r="B31">
        <v>30</v>
      </c>
      <c r="C31" t="s">
        <v>35</v>
      </c>
      <c r="D31" s="3" t="s">
        <v>121</v>
      </c>
      <c r="E31" s="2">
        <v>2</v>
      </c>
      <c r="F31" s="2">
        <v>2</v>
      </c>
      <c r="G31" s="2">
        <v>3</v>
      </c>
      <c r="H31" s="2">
        <v>7</v>
      </c>
    </row>
    <row r="32" spans="1:8" ht="15" thickBot="1" x14ac:dyDescent="0.35">
      <c r="A32" t="s">
        <v>5</v>
      </c>
      <c r="B32">
        <v>30</v>
      </c>
      <c r="C32" t="s">
        <v>36</v>
      </c>
      <c r="D32" s="3" t="s">
        <v>122</v>
      </c>
      <c r="E32" s="2">
        <v>2</v>
      </c>
      <c r="F32" s="2">
        <v>2</v>
      </c>
      <c r="G32" s="2">
        <v>3</v>
      </c>
      <c r="H32" s="2">
        <v>7</v>
      </c>
    </row>
    <row r="33" spans="1:8" ht="15" thickBot="1" x14ac:dyDescent="0.35">
      <c r="A33" t="s">
        <v>5</v>
      </c>
      <c r="B33">
        <v>32</v>
      </c>
      <c r="C33" t="s">
        <v>37</v>
      </c>
      <c r="D33" s="3" t="s">
        <v>37</v>
      </c>
      <c r="E33" s="2">
        <v>2</v>
      </c>
      <c r="F33" s="2">
        <v>1</v>
      </c>
      <c r="G33" s="2">
        <v>6</v>
      </c>
      <c r="H33" s="2">
        <v>9</v>
      </c>
    </row>
    <row r="34" spans="1:8" ht="15" thickBot="1" x14ac:dyDescent="0.35">
      <c r="A34" t="s">
        <v>5</v>
      </c>
      <c r="B34">
        <v>33</v>
      </c>
      <c r="C34" t="s">
        <v>38</v>
      </c>
      <c r="D34" s="3" t="s">
        <v>123</v>
      </c>
      <c r="E34" s="2">
        <v>2</v>
      </c>
      <c r="F34" s="2">
        <v>1</v>
      </c>
      <c r="G34" s="2">
        <v>1</v>
      </c>
      <c r="H34" s="2">
        <v>4</v>
      </c>
    </row>
    <row r="35" spans="1:8" ht="15" thickBot="1" x14ac:dyDescent="0.35">
      <c r="A35" t="s">
        <v>5</v>
      </c>
      <c r="B35">
        <v>34</v>
      </c>
      <c r="C35" t="s">
        <v>39</v>
      </c>
      <c r="D35" s="3" t="s">
        <v>124</v>
      </c>
      <c r="E35" s="2">
        <v>2</v>
      </c>
      <c r="F35" s="2">
        <v>1</v>
      </c>
      <c r="G35" s="2">
        <v>0</v>
      </c>
      <c r="H35" s="2">
        <v>3</v>
      </c>
    </row>
    <row r="36" spans="1:8" ht="27.6" thickBot="1" x14ac:dyDescent="0.35">
      <c r="A36" t="s">
        <v>5</v>
      </c>
      <c r="B36">
        <v>35</v>
      </c>
      <c r="C36" t="s">
        <v>40</v>
      </c>
      <c r="D36" s="3" t="s">
        <v>125</v>
      </c>
      <c r="E36" s="2">
        <v>2</v>
      </c>
      <c r="F36" s="2">
        <v>0</v>
      </c>
      <c r="G36" s="2">
        <v>5</v>
      </c>
      <c r="H36" s="2">
        <v>7</v>
      </c>
    </row>
    <row r="37" spans="1:8" ht="15" thickBot="1" x14ac:dyDescent="0.35">
      <c r="A37" t="s">
        <v>5</v>
      </c>
      <c r="B37">
        <v>36</v>
      </c>
      <c r="C37" t="s">
        <v>41</v>
      </c>
      <c r="D37" s="3" t="s">
        <v>126</v>
      </c>
      <c r="E37" s="2">
        <v>2</v>
      </c>
      <c r="F37" s="2">
        <v>0</v>
      </c>
      <c r="G37" s="2">
        <v>3</v>
      </c>
      <c r="H37" s="2">
        <v>5</v>
      </c>
    </row>
    <row r="38" spans="1:8" ht="15" thickBot="1" x14ac:dyDescent="0.35">
      <c r="A38" t="s">
        <v>5</v>
      </c>
      <c r="B38">
        <v>37</v>
      </c>
      <c r="C38" t="s">
        <v>42</v>
      </c>
      <c r="D38" s="4" t="s">
        <v>127</v>
      </c>
      <c r="E38" s="2">
        <v>2</v>
      </c>
      <c r="F38" s="2">
        <v>0</v>
      </c>
      <c r="G38" s="2">
        <v>2</v>
      </c>
      <c r="H38" s="2">
        <v>4</v>
      </c>
    </row>
    <row r="39" spans="1:8" ht="15" thickBot="1" x14ac:dyDescent="0.35">
      <c r="A39" t="s">
        <v>5</v>
      </c>
      <c r="B39">
        <v>37</v>
      </c>
      <c r="C39" t="s">
        <v>43</v>
      </c>
      <c r="D39" s="3" t="s">
        <v>43</v>
      </c>
      <c r="E39" s="2">
        <v>2</v>
      </c>
      <c r="F39" s="2">
        <v>0</v>
      </c>
      <c r="G39" s="2">
        <v>2</v>
      </c>
      <c r="H39" s="2">
        <v>4</v>
      </c>
    </row>
    <row r="40" spans="1:8" ht="15" thickBot="1" x14ac:dyDescent="0.35">
      <c r="A40" t="s">
        <v>5</v>
      </c>
      <c r="B40">
        <v>39</v>
      </c>
      <c r="C40" t="s">
        <v>44</v>
      </c>
      <c r="D40" s="3" t="s">
        <v>128</v>
      </c>
      <c r="E40" s="2">
        <v>2</v>
      </c>
      <c r="F40" s="2">
        <v>0</v>
      </c>
      <c r="G40" s="2">
        <v>1</v>
      </c>
      <c r="H40" s="2">
        <v>3</v>
      </c>
    </row>
    <row r="41" spans="1:8" ht="15" thickBot="1" x14ac:dyDescent="0.35">
      <c r="A41" t="s">
        <v>5</v>
      </c>
      <c r="B41">
        <v>39</v>
      </c>
      <c r="C41" t="s">
        <v>45</v>
      </c>
      <c r="D41" s="3" t="s">
        <v>129</v>
      </c>
      <c r="E41" s="2">
        <v>2</v>
      </c>
      <c r="F41" s="2">
        <v>0</v>
      </c>
      <c r="G41" s="2">
        <v>1</v>
      </c>
      <c r="H41" s="2">
        <v>3</v>
      </c>
    </row>
    <row r="42" spans="1:8" ht="15" thickBot="1" x14ac:dyDescent="0.35">
      <c r="A42" t="s">
        <v>5</v>
      </c>
      <c r="B42">
        <v>41</v>
      </c>
      <c r="C42" t="s">
        <v>46</v>
      </c>
      <c r="D42" s="3" t="s">
        <v>130</v>
      </c>
      <c r="E42" s="2">
        <v>1</v>
      </c>
      <c r="F42" s="2">
        <v>5</v>
      </c>
      <c r="G42" s="2">
        <v>1</v>
      </c>
      <c r="H42" s="2">
        <v>7</v>
      </c>
    </row>
    <row r="43" spans="1:8" ht="15" thickBot="1" x14ac:dyDescent="0.35">
      <c r="A43" t="s">
        <v>5</v>
      </c>
      <c r="B43">
        <v>42</v>
      </c>
      <c r="C43" t="s">
        <v>47</v>
      </c>
      <c r="D43" s="3" t="s">
        <v>131</v>
      </c>
      <c r="E43" s="2">
        <v>1</v>
      </c>
      <c r="F43" s="2">
        <v>4</v>
      </c>
      <c r="G43" s="2">
        <v>5</v>
      </c>
      <c r="H43" s="2">
        <v>10</v>
      </c>
    </row>
    <row r="44" spans="1:8" ht="15" thickBot="1" x14ac:dyDescent="0.35">
      <c r="A44" t="s">
        <v>5</v>
      </c>
      <c r="B44">
        <v>43</v>
      </c>
      <c r="C44" t="s">
        <v>48</v>
      </c>
      <c r="D44" s="3" t="s">
        <v>48</v>
      </c>
      <c r="E44" s="2">
        <v>1</v>
      </c>
      <c r="F44" s="2">
        <v>3</v>
      </c>
      <c r="G44" s="2">
        <v>3</v>
      </c>
      <c r="H44" s="2">
        <v>7</v>
      </c>
    </row>
    <row r="45" spans="1:8" ht="15" thickBot="1" x14ac:dyDescent="0.35">
      <c r="A45" t="s">
        <v>5</v>
      </c>
      <c r="B45">
        <v>44</v>
      </c>
      <c r="C45" t="s">
        <v>49</v>
      </c>
      <c r="D45" s="3" t="s">
        <v>132</v>
      </c>
      <c r="E45" s="2">
        <v>1</v>
      </c>
      <c r="F45" s="2">
        <v>3</v>
      </c>
      <c r="G45" s="2">
        <v>2</v>
      </c>
      <c r="H45" s="2">
        <v>6</v>
      </c>
    </row>
    <row r="46" spans="1:8" ht="15" thickBot="1" x14ac:dyDescent="0.35">
      <c r="A46" t="s">
        <v>5</v>
      </c>
      <c r="B46">
        <v>44</v>
      </c>
      <c r="C46" t="s">
        <v>50</v>
      </c>
      <c r="D46" s="3" t="s">
        <v>133</v>
      </c>
      <c r="E46" s="2">
        <v>1</v>
      </c>
      <c r="F46" s="2">
        <v>3</v>
      </c>
      <c r="G46" s="2">
        <v>2</v>
      </c>
      <c r="H46" s="2">
        <v>6</v>
      </c>
    </row>
    <row r="47" spans="1:8" ht="15" thickBot="1" x14ac:dyDescent="0.35">
      <c r="A47" t="s">
        <v>5</v>
      </c>
      <c r="B47">
        <v>44</v>
      </c>
      <c r="C47" t="s">
        <v>51</v>
      </c>
      <c r="D47" s="3" t="s">
        <v>134</v>
      </c>
      <c r="E47" s="2">
        <v>1</v>
      </c>
      <c r="F47" s="2">
        <v>3</v>
      </c>
      <c r="G47" s="2">
        <v>2</v>
      </c>
      <c r="H47" s="2">
        <v>6</v>
      </c>
    </row>
    <row r="48" spans="1:8" ht="15" thickBot="1" x14ac:dyDescent="0.35">
      <c r="A48" t="s">
        <v>5</v>
      </c>
      <c r="B48">
        <v>47</v>
      </c>
      <c r="C48" t="s">
        <v>52</v>
      </c>
      <c r="D48" s="3" t="s">
        <v>135</v>
      </c>
      <c r="E48" s="2">
        <v>1</v>
      </c>
      <c r="F48" s="2">
        <v>3</v>
      </c>
      <c r="G48" s="2">
        <v>0</v>
      </c>
      <c r="H48" s="2">
        <v>4</v>
      </c>
    </row>
    <row r="49" spans="1:8" ht="15" thickBot="1" x14ac:dyDescent="0.35">
      <c r="A49" t="s">
        <v>5</v>
      </c>
      <c r="B49">
        <v>48</v>
      </c>
      <c r="C49" t="s">
        <v>53</v>
      </c>
      <c r="D49" s="3" t="s">
        <v>136</v>
      </c>
      <c r="E49" s="2">
        <v>1</v>
      </c>
      <c r="F49" s="2">
        <v>2</v>
      </c>
      <c r="G49" s="2">
        <v>5</v>
      </c>
      <c r="H49" s="2">
        <v>8</v>
      </c>
    </row>
    <row r="50" spans="1:8" ht="15" thickBot="1" x14ac:dyDescent="0.35">
      <c r="A50" t="s">
        <v>5</v>
      </c>
      <c r="B50">
        <v>49</v>
      </c>
      <c r="C50" t="s">
        <v>54</v>
      </c>
      <c r="D50" s="3" t="s">
        <v>137</v>
      </c>
      <c r="E50" s="2">
        <v>1</v>
      </c>
      <c r="F50" s="2">
        <v>2</v>
      </c>
      <c r="G50" s="2">
        <v>2</v>
      </c>
      <c r="H50" s="2">
        <v>5</v>
      </c>
    </row>
    <row r="51" spans="1:8" ht="15" thickBot="1" x14ac:dyDescent="0.35">
      <c r="A51" t="s">
        <v>5</v>
      </c>
      <c r="B51">
        <v>50</v>
      </c>
      <c r="C51" t="s">
        <v>55</v>
      </c>
      <c r="D51" s="3" t="s">
        <v>55</v>
      </c>
      <c r="E51" s="2">
        <v>1</v>
      </c>
      <c r="F51" s="2">
        <v>2</v>
      </c>
      <c r="G51" s="2">
        <v>1</v>
      </c>
      <c r="H51" s="2">
        <v>4</v>
      </c>
    </row>
    <row r="52" spans="1:8" ht="15" thickBot="1" x14ac:dyDescent="0.35">
      <c r="A52" t="s">
        <v>5</v>
      </c>
      <c r="B52">
        <v>51</v>
      </c>
      <c r="C52" t="s">
        <v>56</v>
      </c>
      <c r="D52" s="3" t="s">
        <v>138</v>
      </c>
      <c r="E52" s="2">
        <v>1</v>
      </c>
      <c r="F52" s="2">
        <v>1</v>
      </c>
      <c r="G52" s="2">
        <v>6</v>
      </c>
      <c r="H52" s="2">
        <v>8</v>
      </c>
    </row>
    <row r="53" spans="1:8" ht="15" thickBot="1" x14ac:dyDescent="0.35">
      <c r="A53" t="s">
        <v>5</v>
      </c>
      <c r="B53">
        <v>52</v>
      </c>
      <c r="C53" t="s">
        <v>57</v>
      </c>
      <c r="D53" s="3" t="s">
        <v>139</v>
      </c>
      <c r="E53" s="2">
        <v>1</v>
      </c>
      <c r="F53" s="2">
        <v>1</v>
      </c>
      <c r="G53" s="2">
        <v>1</v>
      </c>
      <c r="H53" s="2">
        <v>3</v>
      </c>
    </row>
    <row r="54" spans="1:8" ht="15" thickBot="1" x14ac:dyDescent="0.35">
      <c r="A54" t="s">
        <v>5</v>
      </c>
      <c r="B54">
        <v>52</v>
      </c>
      <c r="C54" t="s">
        <v>58</v>
      </c>
      <c r="D54" s="3" t="s">
        <v>140</v>
      </c>
      <c r="E54" s="2">
        <v>1</v>
      </c>
      <c r="F54" s="2">
        <v>1</v>
      </c>
      <c r="G54" s="2">
        <v>1</v>
      </c>
      <c r="H54" s="2">
        <v>3</v>
      </c>
    </row>
    <row r="55" spans="1:8" ht="15" thickBot="1" x14ac:dyDescent="0.35">
      <c r="A55" t="s">
        <v>5</v>
      </c>
      <c r="B55">
        <v>52</v>
      </c>
      <c r="C55" t="s">
        <v>59</v>
      </c>
      <c r="D55" s="3" t="s">
        <v>141</v>
      </c>
      <c r="E55" s="2">
        <v>1</v>
      </c>
      <c r="F55" s="2">
        <v>1</v>
      </c>
      <c r="G55" s="2">
        <v>1</v>
      </c>
      <c r="H55" s="2">
        <v>3</v>
      </c>
    </row>
    <row r="56" spans="1:8" ht="15" thickBot="1" x14ac:dyDescent="0.35">
      <c r="A56" t="s">
        <v>5</v>
      </c>
      <c r="B56">
        <v>55</v>
      </c>
      <c r="C56" t="s">
        <v>60</v>
      </c>
      <c r="D56" s="3" t="s">
        <v>60</v>
      </c>
      <c r="E56" s="2">
        <v>1</v>
      </c>
      <c r="F56" s="2">
        <v>1</v>
      </c>
      <c r="G56" s="2">
        <v>0</v>
      </c>
      <c r="H56" s="2">
        <v>2</v>
      </c>
    </row>
    <row r="57" spans="1:8" ht="15" thickBot="1" x14ac:dyDescent="0.35">
      <c r="A57" t="s">
        <v>5</v>
      </c>
      <c r="B57">
        <v>55</v>
      </c>
      <c r="C57" t="s">
        <v>61</v>
      </c>
      <c r="D57" s="3" t="s">
        <v>142</v>
      </c>
      <c r="E57" s="2">
        <v>1</v>
      </c>
      <c r="F57" s="2">
        <v>1</v>
      </c>
      <c r="G57" s="2">
        <v>0</v>
      </c>
      <c r="H57" s="2">
        <v>2</v>
      </c>
    </row>
    <row r="58" spans="1:8" ht="15" thickBot="1" x14ac:dyDescent="0.35">
      <c r="A58" t="s">
        <v>5</v>
      </c>
      <c r="B58">
        <v>55</v>
      </c>
      <c r="C58" t="s">
        <v>62</v>
      </c>
      <c r="D58" s="3" t="s">
        <v>143</v>
      </c>
      <c r="E58" s="2">
        <v>1</v>
      </c>
      <c r="F58" s="2">
        <v>1</v>
      </c>
      <c r="G58" s="2">
        <v>0</v>
      </c>
      <c r="H58" s="2">
        <v>2</v>
      </c>
    </row>
    <row r="59" spans="1:8" ht="15" thickBot="1" x14ac:dyDescent="0.35">
      <c r="A59" t="s">
        <v>5</v>
      </c>
      <c r="B59">
        <v>55</v>
      </c>
      <c r="C59" t="s">
        <v>63</v>
      </c>
      <c r="D59" s="3" t="s">
        <v>144</v>
      </c>
      <c r="E59" s="2">
        <v>1</v>
      </c>
      <c r="F59" s="2">
        <v>1</v>
      </c>
      <c r="G59" s="2">
        <v>0</v>
      </c>
      <c r="H59" s="2">
        <v>2</v>
      </c>
    </row>
    <row r="60" spans="1:8" ht="15" thickBot="1" x14ac:dyDescent="0.35">
      <c r="A60" t="s">
        <v>5</v>
      </c>
      <c r="B60">
        <v>59</v>
      </c>
      <c r="C60" t="s">
        <v>64</v>
      </c>
      <c r="D60" s="4" t="s">
        <v>145</v>
      </c>
      <c r="E60" s="2">
        <v>1</v>
      </c>
      <c r="F60" s="2">
        <v>0</v>
      </c>
      <c r="G60" s="2">
        <v>2</v>
      </c>
      <c r="H60" s="2">
        <v>3</v>
      </c>
    </row>
    <row r="61" spans="1:8" ht="15" thickBot="1" x14ac:dyDescent="0.35">
      <c r="A61" t="s">
        <v>5</v>
      </c>
      <c r="B61">
        <v>60</v>
      </c>
      <c r="C61" t="s">
        <v>65</v>
      </c>
      <c r="D61" s="3" t="s">
        <v>65</v>
      </c>
      <c r="E61" s="2">
        <v>1</v>
      </c>
      <c r="F61" s="2">
        <v>0</v>
      </c>
      <c r="G61" s="2">
        <v>1</v>
      </c>
      <c r="H61" s="2">
        <v>2</v>
      </c>
    </row>
    <row r="62" spans="1:8" ht="15" thickBot="1" x14ac:dyDescent="0.35">
      <c r="A62" t="s">
        <v>5</v>
      </c>
      <c r="B62">
        <v>60</v>
      </c>
      <c r="C62" t="s">
        <v>66</v>
      </c>
      <c r="D62" s="3" t="s">
        <v>146</v>
      </c>
      <c r="E62" s="2">
        <v>1</v>
      </c>
      <c r="F62" s="2">
        <v>0</v>
      </c>
      <c r="G62" s="2">
        <v>1</v>
      </c>
      <c r="H62" s="2">
        <v>2</v>
      </c>
    </row>
    <row r="63" spans="1:8" ht="15" thickBot="1" x14ac:dyDescent="0.35">
      <c r="A63" t="s">
        <v>5</v>
      </c>
      <c r="B63">
        <v>62</v>
      </c>
      <c r="C63" t="s">
        <v>67</v>
      </c>
      <c r="D63" s="3" t="s">
        <v>147</v>
      </c>
      <c r="E63" s="2">
        <v>1</v>
      </c>
      <c r="F63" s="2">
        <v>0</v>
      </c>
      <c r="G63" s="2">
        <v>0</v>
      </c>
      <c r="H63" s="2">
        <v>1</v>
      </c>
    </row>
    <row r="64" spans="1:8" ht="15" thickBot="1" x14ac:dyDescent="0.35">
      <c r="A64" t="s">
        <v>5</v>
      </c>
      <c r="B64">
        <v>62</v>
      </c>
      <c r="C64" t="s">
        <v>68</v>
      </c>
      <c r="D64" s="3" t="s">
        <v>68</v>
      </c>
      <c r="E64" s="2">
        <v>1</v>
      </c>
      <c r="F64" s="2">
        <v>0</v>
      </c>
      <c r="G64" s="2">
        <v>0</v>
      </c>
      <c r="H64" s="2">
        <v>1</v>
      </c>
    </row>
    <row r="65" spans="1:8" ht="15" thickBot="1" x14ac:dyDescent="0.35">
      <c r="A65" t="s">
        <v>5</v>
      </c>
      <c r="B65">
        <v>64</v>
      </c>
      <c r="C65" t="s">
        <v>69</v>
      </c>
      <c r="D65" s="3" t="s">
        <v>148</v>
      </c>
      <c r="E65" s="2">
        <v>0</v>
      </c>
      <c r="F65" s="2">
        <v>3</v>
      </c>
      <c r="G65" s="2">
        <v>5</v>
      </c>
      <c r="H65" s="2">
        <v>8</v>
      </c>
    </row>
    <row r="66" spans="1:8" ht="15" thickBot="1" x14ac:dyDescent="0.35">
      <c r="A66" t="s">
        <v>5</v>
      </c>
      <c r="B66">
        <v>65</v>
      </c>
      <c r="C66" t="s">
        <v>70</v>
      </c>
      <c r="D66" s="3" t="s">
        <v>149</v>
      </c>
      <c r="E66" s="2">
        <v>0</v>
      </c>
      <c r="F66" s="2">
        <v>3</v>
      </c>
      <c r="G66" s="2">
        <v>2</v>
      </c>
      <c r="H66" s="2">
        <v>5</v>
      </c>
    </row>
    <row r="67" spans="1:8" ht="15" thickBot="1" x14ac:dyDescent="0.35">
      <c r="A67" t="s">
        <v>5</v>
      </c>
      <c r="B67">
        <v>66</v>
      </c>
      <c r="C67" t="s">
        <v>71</v>
      </c>
      <c r="D67" s="3" t="s">
        <v>150</v>
      </c>
      <c r="E67" s="2">
        <v>0</v>
      </c>
      <c r="F67" s="2">
        <v>3</v>
      </c>
      <c r="G67" s="2">
        <v>1</v>
      </c>
      <c r="H67" s="2">
        <v>4</v>
      </c>
    </row>
    <row r="68" spans="1:8" ht="15" thickBot="1" x14ac:dyDescent="0.35">
      <c r="A68" t="s">
        <v>5</v>
      </c>
      <c r="B68">
        <v>66</v>
      </c>
      <c r="C68" t="s">
        <v>72</v>
      </c>
      <c r="D68" s="3" t="s">
        <v>151</v>
      </c>
      <c r="E68" s="2">
        <v>0</v>
      </c>
      <c r="F68" s="2">
        <v>3</v>
      </c>
      <c r="G68" s="2">
        <v>1</v>
      </c>
      <c r="H68" s="2">
        <v>4</v>
      </c>
    </row>
    <row r="69" spans="1:8" ht="15" thickBot="1" x14ac:dyDescent="0.35">
      <c r="A69" t="s">
        <v>5</v>
      </c>
      <c r="B69">
        <v>68</v>
      </c>
      <c r="C69" t="s">
        <v>73</v>
      </c>
      <c r="D69" s="3" t="s">
        <v>152</v>
      </c>
      <c r="E69" s="2">
        <v>0</v>
      </c>
      <c r="F69" s="2">
        <v>2</v>
      </c>
      <c r="G69" s="2">
        <v>4</v>
      </c>
      <c r="H69" s="2">
        <v>6</v>
      </c>
    </row>
    <row r="70" spans="1:8" ht="15" thickBot="1" x14ac:dyDescent="0.35">
      <c r="A70" t="s">
        <v>5</v>
      </c>
      <c r="B70">
        <v>68</v>
      </c>
      <c r="C70" t="s">
        <v>74</v>
      </c>
      <c r="D70" s="3" t="s">
        <v>153</v>
      </c>
      <c r="E70" s="2">
        <v>0</v>
      </c>
      <c r="F70" s="2">
        <v>2</v>
      </c>
      <c r="G70" s="2">
        <v>4</v>
      </c>
      <c r="H70" s="2">
        <v>6</v>
      </c>
    </row>
    <row r="71" spans="1:8" ht="15" thickBot="1" x14ac:dyDescent="0.35">
      <c r="A71" t="s">
        <v>5</v>
      </c>
      <c r="B71">
        <v>70</v>
      </c>
      <c r="C71" t="s">
        <v>75</v>
      </c>
      <c r="D71" s="3" t="s">
        <v>154</v>
      </c>
      <c r="E71" s="2">
        <v>0</v>
      </c>
      <c r="F71" s="2">
        <v>2</v>
      </c>
      <c r="G71" s="2">
        <v>2</v>
      </c>
      <c r="H71" s="2">
        <v>4</v>
      </c>
    </row>
    <row r="72" spans="1:8" ht="15" thickBot="1" x14ac:dyDescent="0.35">
      <c r="A72" t="s">
        <v>5</v>
      </c>
      <c r="B72">
        <v>71</v>
      </c>
      <c r="C72" t="s">
        <v>76</v>
      </c>
      <c r="D72" s="3" t="s">
        <v>155</v>
      </c>
      <c r="E72" s="2">
        <v>0</v>
      </c>
      <c r="F72" s="2">
        <v>1</v>
      </c>
      <c r="G72" s="2">
        <v>5</v>
      </c>
      <c r="H72" s="2">
        <v>6</v>
      </c>
    </row>
    <row r="73" spans="1:8" ht="15" thickBot="1" x14ac:dyDescent="0.35">
      <c r="A73" t="s">
        <v>5</v>
      </c>
      <c r="B73">
        <v>72</v>
      </c>
      <c r="C73" t="s">
        <v>77</v>
      </c>
      <c r="D73" s="4" t="s">
        <v>156</v>
      </c>
      <c r="E73" s="2">
        <v>0</v>
      </c>
      <c r="F73" s="2">
        <v>1</v>
      </c>
      <c r="G73" s="2">
        <v>3</v>
      </c>
      <c r="H73" s="2">
        <v>4</v>
      </c>
    </row>
    <row r="74" spans="1:8" ht="15" thickBot="1" x14ac:dyDescent="0.35">
      <c r="A74" t="s">
        <v>5</v>
      </c>
      <c r="B74">
        <v>73</v>
      </c>
      <c r="C74" t="s">
        <v>78</v>
      </c>
      <c r="D74" s="3" t="s">
        <v>78</v>
      </c>
      <c r="E74" s="2">
        <v>0</v>
      </c>
      <c r="F74" s="2">
        <v>1</v>
      </c>
      <c r="G74" s="2">
        <v>1</v>
      </c>
      <c r="H74" s="2">
        <v>2</v>
      </c>
    </row>
    <row r="75" spans="1:8" ht="15" thickBot="1" x14ac:dyDescent="0.35">
      <c r="A75" t="s">
        <v>5</v>
      </c>
      <c r="B75">
        <v>74</v>
      </c>
      <c r="C75" t="s">
        <v>79</v>
      </c>
      <c r="D75" s="3" t="s">
        <v>157</v>
      </c>
      <c r="E75" s="2">
        <v>0</v>
      </c>
      <c r="F75" s="2">
        <v>1</v>
      </c>
      <c r="G75" s="2">
        <v>0</v>
      </c>
      <c r="H75" s="2">
        <v>1</v>
      </c>
    </row>
    <row r="76" spans="1:8" ht="15" thickBot="1" x14ac:dyDescent="0.35">
      <c r="A76" t="s">
        <v>5</v>
      </c>
      <c r="B76">
        <v>74</v>
      </c>
      <c r="C76" t="s">
        <v>80</v>
      </c>
      <c r="D76" s="3" t="s">
        <v>158</v>
      </c>
      <c r="E76" s="2">
        <v>0</v>
      </c>
      <c r="F76" s="2">
        <v>1</v>
      </c>
      <c r="G76" s="2">
        <v>0</v>
      </c>
      <c r="H76" s="2">
        <v>1</v>
      </c>
    </row>
    <row r="77" spans="1:8" ht="15" thickBot="1" x14ac:dyDescent="0.35">
      <c r="A77" t="s">
        <v>5</v>
      </c>
      <c r="B77">
        <v>74</v>
      </c>
      <c r="C77" t="s">
        <v>81</v>
      </c>
      <c r="D77" s="3" t="s">
        <v>159</v>
      </c>
      <c r="E77" s="2">
        <v>0</v>
      </c>
      <c r="F77" s="2">
        <v>1</v>
      </c>
      <c r="G77" s="2">
        <v>0</v>
      </c>
      <c r="H77" s="2">
        <v>1</v>
      </c>
    </row>
    <row r="78" spans="1:8" ht="15" thickBot="1" x14ac:dyDescent="0.35">
      <c r="A78" t="s">
        <v>5</v>
      </c>
      <c r="B78">
        <v>74</v>
      </c>
      <c r="C78" t="s">
        <v>82</v>
      </c>
      <c r="D78" s="3" t="s">
        <v>160</v>
      </c>
      <c r="E78" s="2">
        <v>0</v>
      </c>
      <c r="F78" s="2">
        <v>1</v>
      </c>
      <c r="G78" s="2">
        <v>0</v>
      </c>
      <c r="H78" s="2">
        <v>1</v>
      </c>
    </row>
    <row r="79" spans="1:8" ht="15" thickBot="1" x14ac:dyDescent="0.35">
      <c r="A79" t="s">
        <v>5</v>
      </c>
      <c r="B79">
        <v>74</v>
      </c>
      <c r="C79" t="s">
        <v>83</v>
      </c>
      <c r="D79" s="3" t="s">
        <v>83</v>
      </c>
      <c r="E79" s="2">
        <v>0</v>
      </c>
      <c r="F79" s="2">
        <v>1</v>
      </c>
      <c r="G79" s="2">
        <v>0</v>
      </c>
      <c r="H79" s="2">
        <v>1</v>
      </c>
    </row>
    <row r="80" spans="1:8" ht="15" thickBot="1" x14ac:dyDescent="0.35">
      <c r="A80" t="s">
        <v>5</v>
      </c>
      <c r="B80">
        <v>79</v>
      </c>
      <c r="C80" t="s">
        <v>84</v>
      </c>
      <c r="D80" s="3" t="s">
        <v>161</v>
      </c>
      <c r="E80" s="2">
        <v>0</v>
      </c>
      <c r="F80" s="2">
        <v>0</v>
      </c>
      <c r="G80" s="2">
        <v>3</v>
      </c>
      <c r="H80" s="2">
        <v>3</v>
      </c>
    </row>
    <row r="81" spans="1:8" ht="15" thickBot="1" x14ac:dyDescent="0.35">
      <c r="A81" t="s">
        <v>5</v>
      </c>
      <c r="B81">
        <v>80</v>
      </c>
      <c r="C81" t="s">
        <v>85</v>
      </c>
      <c r="D81" s="3" t="s">
        <v>162</v>
      </c>
      <c r="E81" s="2">
        <v>0</v>
      </c>
      <c r="F81" s="2">
        <v>0</v>
      </c>
      <c r="G81" s="2">
        <v>2</v>
      </c>
      <c r="H81" s="2">
        <v>2</v>
      </c>
    </row>
    <row r="82" spans="1:8" ht="15" thickBot="1" x14ac:dyDescent="0.35">
      <c r="A82" t="s">
        <v>5</v>
      </c>
      <c r="B82">
        <v>80</v>
      </c>
      <c r="C82" t="s">
        <v>86</v>
      </c>
      <c r="D82" s="3" t="s">
        <v>86</v>
      </c>
      <c r="E82" s="2">
        <v>0</v>
      </c>
      <c r="F82" s="2">
        <v>0</v>
      </c>
      <c r="G82" s="2">
        <v>2</v>
      </c>
      <c r="H82" s="2">
        <v>2</v>
      </c>
    </row>
    <row r="83" spans="1:8" ht="15" thickBot="1" x14ac:dyDescent="0.35">
      <c r="A83" t="s">
        <v>5</v>
      </c>
      <c r="B83">
        <v>80</v>
      </c>
      <c r="C83" t="s">
        <v>87</v>
      </c>
      <c r="D83" s="3" t="s">
        <v>163</v>
      </c>
      <c r="E83" s="2">
        <v>0</v>
      </c>
      <c r="F83" s="2">
        <v>0</v>
      </c>
      <c r="G83" s="2">
        <v>2</v>
      </c>
      <c r="H83" s="2">
        <v>2</v>
      </c>
    </row>
    <row r="84" spans="1:8" ht="15" thickBot="1" x14ac:dyDescent="0.35">
      <c r="A84" t="s">
        <v>5</v>
      </c>
      <c r="B84">
        <v>80</v>
      </c>
      <c r="C84" t="s">
        <v>88</v>
      </c>
      <c r="D84" s="3" t="s">
        <v>164</v>
      </c>
      <c r="E84" s="2">
        <v>0</v>
      </c>
      <c r="F84" s="2">
        <v>0</v>
      </c>
      <c r="G84" s="2">
        <v>2</v>
      </c>
      <c r="H84" s="2">
        <v>2</v>
      </c>
    </row>
    <row r="85" spans="1:8" ht="15" thickBot="1" x14ac:dyDescent="0.35">
      <c r="A85" t="s">
        <v>5</v>
      </c>
      <c r="B85">
        <v>84</v>
      </c>
      <c r="C85" t="s">
        <v>89</v>
      </c>
      <c r="D85" s="3" t="s">
        <v>165</v>
      </c>
      <c r="E85" s="2">
        <v>0</v>
      </c>
      <c r="F85" s="2">
        <v>0</v>
      </c>
      <c r="G85" s="2">
        <v>1</v>
      </c>
      <c r="H85" s="2">
        <v>1</v>
      </c>
    </row>
    <row r="86" spans="1:8" ht="15" thickBot="1" x14ac:dyDescent="0.35">
      <c r="A86" t="s">
        <v>5</v>
      </c>
      <c r="B86">
        <v>84</v>
      </c>
      <c r="C86" t="s">
        <v>90</v>
      </c>
      <c r="D86" s="3" t="s">
        <v>166</v>
      </c>
      <c r="E86" s="2">
        <v>0</v>
      </c>
      <c r="F86" s="2">
        <v>0</v>
      </c>
      <c r="G86" s="2">
        <v>1</v>
      </c>
      <c r="H86" s="2">
        <v>1</v>
      </c>
    </row>
    <row r="87" spans="1:8" ht="15" thickBot="1" x14ac:dyDescent="0.35">
      <c r="A87" t="s">
        <v>5</v>
      </c>
      <c r="B87">
        <v>84</v>
      </c>
      <c r="C87" t="s">
        <v>91</v>
      </c>
      <c r="D87" s="4" t="s">
        <v>167</v>
      </c>
      <c r="E87" s="2">
        <v>0</v>
      </c>
      <c r="F87" s="2">
        <v>0</v>
      </c>
      <c r="G87" s="2">
        <v>1</v>
      </c>
      <c r="H87" s="2">
        <v>1</v>
      </c>
    </row>
    <row r="88" spans="1:8" ht="15" thickBot="1" x14ac:dyDescent="0.35">
      <c r="A88" t="s">
        <v>5</v>
      </c>
      <c r="B88">
        <v>84</v>
      </c>
      <c r="C88" t="s">
        <v>92</v>
      </c>
      <c r="D88" s="3" t="s">
        <v>168</v>
      </c>
      <c r="E88" s="2">
        <v>0</v>
      </c>
      <c r="F88" s="2">
        <v>0</v>
      </c>
      <c r="G88" s="2">
        <v>1</v>
      </c>
      <c r="H88" s="2">
        <v>1</v>
      </c>
    </row>
    <row r="89" spans="1:8" ht="15" thickBot="1" x14ac:dyDescent="0.35">
      <c r="A89" t="s">
        <v>5</v>
      </c>
      <c r="B89">
        <v>84</v>
      </c>
      <c r="C89" t="s">
        <v>93</v>
      </c>
      <c r="D89" s="3" t="s">
        <v>93</v>
      </c>
      <c r="E89" s="2">
        <v>0</v>
      </c>
      <c r="F89" s="2">
        <v>0</v>
      </c>
      <c r="G89" s="2">
        <v>1</v>
      </c>
      <c r="H89" s="2">
        <v>1</v>
      </c>
    </row>
    <row r="90" spans="1:8" ht="15" thickBot="1" x14ac:dyDescent="0.35">
      <c r="A90" t="s">
        <v>5</v>
      </c>
      <c r="B90">
        <v>84</v>
      </c>
      <c r="C90" t="s">
        <v>94</v>
      </c>
      <c r="D90" s="3" t="s">
        <v>169</v>
      </c>
      <c r="E90" s="2">
        <v>0</v>
      </c>
      <c r="F90" s="2">
        <v>0</v>
      </c>
      <c r="G90" s="2">
        <v>1</v>
      </c>
      <c r="H90" s="2">
        <v>1</v>
      </c>
    </row>
    <row r="91" spans="1:8" ht="15" thickBot="1" x14ac:dyDescent="0.35">
      <c r="A91" t="s">
        <v>5</v>
      </c>
      <c r="B91">
        <v>84</v>
      </c>
      <c r="C91" t="s">
        <v>95</v>
      </c>
      <c r="D91" s="3" t="s">
        <v>170</v>
      </c>
      <c r="E91" s="2">
        <v>0</v>
      </c>
      <c r="F91" s="2">
        <v>0</v>
      </c>
      <c r="G91" s="2">
        <v>1</v>
      </c>
      <c r="H91" s="2">
        <v>1</v>
      </c>
    </row>
    <row r="92" spans="1:8" ht="15" thickBot="1" x14ac:dyDescent="0.35">
      <c r="A92" t="s">
        <v>5</v>
      </c>
      <c r="B92">
        <v>84</v>
      </c>
      <c r="C92" t="s">
        <v>96</v>
      </c>
      <c r="D92" s="3" t="s">
        <v>171</v>
      </c>
      <c r="E92" s="2">
        <v>0</v>
      </c>
      <c r="F92" s="2">
        <v>0</v>
      </c>
      <c r="G92" s="2">
        <v>1</v>
      </c>
      <c r="H92" s="2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9828-C490-48F4-BD1F-19B2FF754FE0}">
  <dimension ref="A1:E16"/>
  <sheetViews>
    <sheetView workbookViewId="0">
      <selection activeCell="B2" sqref="B2"/>
    </sheetView>
  </sheetViews>
  <sheetFormatPr baseColWidth="10" defaultRowHeight="14.4" x14ac:dyDescent="0.3"/>
  <cols>
    <col min="4" max="4" width="11.6640625" style="6" bestFit="1" customWidth="1"/>
    <col min="5" max="5" width="13.21875" style="6" bestFit="1" customWidth="1"/>
  </cols>
  <sheetData>
    <row r="1" spans="1:5" x14ac:dyDescent="0.3">
      <c r="A1" t="s">
        <v>173</v>
      </c>
      <c r="B1" t="s">
        <v>179</v>
      </c>
      <c r="C1" t="s">
        <v>4</v>
      </c>
      <c r="D1" s="6" t="s">
        <v>177</v>
      </c>
      <c r="E1" s="6" t="s">
        <v>178</v>
      </c>
    </row>
    <row r="2" spans="1:5" x14ac:dyDescent="0.3">
      <c r="A2" t="s">
        <v>174</v>
      </c>
      <c r="B2" t="s">
        <v>10</v>
      </c>
      <c r="C2">
        <v>16</v>
      </c>
      <c r="D2" s="6">
        <v>70000</v>
      </c>
      <c r="E2" s="6">
        <f>C2*D2</f>
        <v>1120000</v>
      </c>
    </row>
    <row r="3" spans="1:5" x14ac:dyDescent="0.3">
      <c r="A3" t="s">
        <v>174</v>
      </c>
      <c r="B3" t="s">
        <v>98</v>
      </c>
      <c r="C3">
        <v>40</v>
      </c>
      <c r="D3" s="6">
        <v>30000</v>
      </c>
      <c r="E3" s="6">
        <f t="shared" ref="E3:E16" si="0">C3*D3</f>
        <v>1200000</v>
      </c>
    </row>
    <row r="4" spans="1:5" x14ac:dyDescent="0.3">
      <c r="A4" t="s">
        <v>174</v>
      </c>
      <c r="B4" t="s">
        <v>100</v>
      </c>
      <c r="C4">
        <v>18</v>
      </c>
      <c r="D4" s="6">
        <v>13000</v>
      </c>
      <c r="E4" s="6">
        <f t="shared" si="0"/>
        <v>234000</v>
      </c>
    </row>
    <row r="5" spans="1:5" x14ac:dyDescent="0.3">
      <c r="A5" t="s">
        <v>174</v>
      </c>
      <c r="B5" t="s">
        <v>99</v>
      </c>
      <c r="C5">
        <v>20</v>
      </c>
      <c r="D5" s="6">
        <v>34000</v>
      </c>
      <c r="E5" s="6">
        <f t="shared" si="0"/>
        <v>680000</v>
      </c>
    </row>
    <row r="6" spans="1:5" x14ac:dyDescent="0.3">
      <c r="A6" t="s">
        <v>174</v>
      </c>
      <c r="B6" t="s">
        <v>176</v>
      </c>
      <c r="C6">
        <v>40</v>
      </c>
      <c r="D6" s="6">
        <v>37500</v>
      </c>
      <c r="E6" s="6">
        <f t="shared" si="0"/>
        <v>1500000</v>
      </c>
    </row>
    <row r="7" spans="1:5" x14ac:dyDescent="0.3">
      <c r="A7" t="s">
        <v>175</v>
      </c>
      <c r="B7" t="s">
        <v>10</v>
      </c>
      <c r="C7">
        <v>26</v>
      </c>
      <c r="D7" s="6">
        <v>27000</v>
      </c>
      <c r="E7" s="6">
        <f t="shared" si="0"/>
        <v>702000</v>
      </c>
    </row>
    <row r="8" spans="1:5" x14ac:dyDescent="0.3">
      <c r="A8" t="s">
        <v>175</v>
      </c>
      <c r="B8" t="s">
        <v>98</v>
      </c>
      <c r="C8">
        <v>27</v>
      </c>
      <c r="D8" s="6">
        <v>18000</v>
      </c>
      <c r="E8" s="6">
        <f t="shared" si="0"/>
        <v>486000</v>
      </c>
    </row>
    <row r="9" spans="1:5" x14ac:dyDescent="0.3">
      <c r="A9" t="s">
        <v>175</v>
      </c>
      <c r="B9" t="s">
        <v>100</v>
      </c>
      <c r="C9">
        <v>19</v>
      </c>
      <c r="D9" s="6">
        <v>10000</v>
      </c>
      <c r="E9" s="6">
        <f t="shared" si="0"/>
        <v>190000</v>
      </c>
    </row>
    <row r="10" spans="1:5" x14ac:dyDescent="0.3">
      <c r="A10" t="s">
        <v>175</v>
      </c>
      <c r="B10" t="s">
        <v>99</v>
      </c>
      <c r="C10">
        <v>12</v>
      </c>
      <c r="D10" s="6">
        <v>14000</v>
      </c>
      <c r="E10" s="6">
        <f t="shared" si="0"/>
        <v>168000</v>
      </c>
    </row>
    <row r="11" spans="1:5" x14ac:dyDescent="0.3">
      <c r="A11" t="s">
        <v>175</v>
      </c>
      <c r="B11" t="s">
        <v>176</v>
      </c>
      <c r="C11">
        <v>44</v>
      </c>
      <c r="D11" s="6">
        <v>22500</v>
      </c>
      <c r="E11" s="6">
        <f t="shared" si="0"/>
        <v>990000</v>
      </c>
    </row>
    <row r="12" spans="1:5" x14ac:dyDescent="0.3">
      <c r="A12" t="s">
        <v>3</v>
      </c>
      <c r="B12" t="s">
        <v>10</v>
      </c>
      <c r="C12">
        <v>22</v>
      </c>
      <c r="D12" s="6">
        <v>16000</v>
      </c>
      <c r="E12" s="6">
        <f t="shared" si="0"/>
        <v>352000</v>
      </c>
    </row>
    <row r="13" spans="1:5" x14ac:dyDescent="0.3">
      <c r="A13" t="s">
        <v>3</v>
      </c>
      <c r="B13" t="s">
        <v>98</v>
      </c>
      <c r="C13">
        <v>24</v>
      </c>
      <c r="D13" s="6">
        <v>12000</v>
      </c>
      <c r="E13" s="6">
        <f t="shared" si="0"/>
        <v>288000</v>
      </c>
    </row>
    <row r="14" spans="1:5" x14ac:dyDescent="0.3">
      <c r="A14" t="s">
        <v>3</v>
      </c>
      <c r="B14" t="s">
        <v>100</v>
      </c>
      <c r="C14">
        <v>16</v>
      </c>
      <c r="D14" s="6">
        <v>7000</v>
      </c>
      <c r="E14" s="6">
        <f t="shared" si="0"/>
        <v>112000</v>
      </c>
    </row>
    <row r="15" spans="1:5" x14ac:dyDescent="0.3">
      <c r="A15" t="s">
        <v>3</v>
      </c>
      <c r="B15" t="s">
        <v>99</v>
      </c>
      <c r="C15">
        <v>13</v>
      </c>
      <c r="D15" s="6">
        <v>7000</v>
      </c>
      <c r="E15" s="6">
        <f t="shared" si="0"/>
        <v>91000</v>
      </c>
    </row>
    <row r="16" spans="1:5" x14ac:dyDescent="0.3">
      <c r="A16" t="s">
        <v>3</v>
      </c>
      <c r="B16" t="s">
        <v>176</v>
      </c>
      <c r="C16">
        <v>42</v>
      </c>
      <c r="D16" s="6">
        <v>15000</v>
      </c>
      <c r="E16" s="6">
        <f t="shared" si="0"/>
        <v>630000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AE62-9919-482D-B6A8-226741E74D01}">
  <dimension ref="A1:D7"/>
  <sheetViews>
    <sheetView workbookViewId="0">
      <selection activeCell="C10" sqref="C10"/>
    </sheetView>
  </sheetViews>
  <sheetFormatPr baseColWidth="10" defaultRowHeight="14.4" x14ac:dyDescent="0.3"/>
  <cols>
    <col min="3" max="3" width="14.88671875" bestFit="1" customWidth="1"/>
  </cols>
  <sheetData>
    <row r="1" spans="1:4" x14ac:dyDescent="0.3">
      <c r="A1" t="s">
        <v>172</v>
      </c>
      <c r="B1" t="s">
        <v>4</v>
      </c>
      <c r="C1" t="s">
        <v>180</v>
      </c>
    </row>
    <row r="2" spans="1:4" x14ac:dyDescent="0.3">
      <c r="A2" t="s">
        <v>10</v>
      </c>
      <c r="B2">
        <f>SUMIFS(Value!E:E,Value!B:B,Percentage!A2)</f>
        <v>2174000</v>
      </c>
      <c r="C2" s="5">
        <f>B2/$B$7</f>
        <v>0.24865606771131191</v>
      </c>
      <c r="D2" s="5"/>
    </row>
    <row r="3" spans="1:4" x14ac:dyDescent="0.3">
      <c r="A3" t="s">
        <v>98</v>
      </c>
      <c r="B3">
        <f>SUMIFS(Value!E:E,Value!B:B,Percentage!A3)</f>
        <v>1974000</v>
      </c>
      <c r="C3" s="5">
        <f t="shared" ref="C3:C7" si="0">B3/$B$7</f>
        <v>0.22578062449959968</v>
      </c>
    </row>
    <row r="4" spans="1:4" x14ac:dyDescent="0.3">
      <c r="A4" t="s">
        <v>100</v>
      </c>
      <c r="B4">
        <f>SUMIFS(Value!E:E,Value!B:B,Percentage!A4)</f>
        <v>536000</v>
      </c>
      <c r="C4" s="5">
        <f t="shared" si="0"/>
        <v>6.1306187807388765E-2</v>
      </c>
    </row>
    <row r="5" spans="1:4" x14ac:dyDescent="0.3">
      <c r="A5" t="s">
        <v>99</v>
      </c>
      <c r="B5">
        <f>SUMIFS(Value!E:E,Value!B:B,Percentage!A5)</f>
        <v>939000</v>
      </c>
      <c r="C5" s="5">
        <f t="shared" si="0"/>
        <v>0.10740020587898891</v>
      </c>
    </row>
    <row r="6" spans="1:4" x14ac:dyDescent="0.3">
      <c r="A6" t="s">
        <v>176</v>
      </c>
      <c r="B6">
        <f>SUMIFS(Value!E:E,Value!B:B,Percentage!A6)</f>
        <v>3120000</v>
      </c>
      <c r="C6" s="5">
        <f t="shared" si="0"/>
        <v>0.35685691410271075</v>
      </c>
    </row>
    <row r="7" spans="1:4" x14ac:dyDescent="0.3">
      <c r="A7" t="s">
        <v>4</v>
      </c>
      <c r="B7">
        <f>SUM(B2:B6)</f>
        <v>8743000</v>
      </c>
      <c r="C7" s="5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Main</vt:lpstr>
      <vt:lpstr>Value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Hobeika Julien - Wekiwi France</dc:creator>
  <cp:lastModifiedBy>Hobeika Julien - Wekiwi France</cp:lastModifiedBy>
  <dcterms:created xsi:type="dcterms:W3CDTF">2024-08-20T19:40:49Z</dcterms:created>
  <dcterms:modified xsi:type="dcterms:W3CDTF">2024-08-25T20:15:45Z</dcterms:modified>
</cp:coreProperties>
</file>