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o365-my.sharepoint.com/personal/jsusser_upenn_edu/Documents/"/>
    </mc:Choice>
  </mc:AlternateContent>
  <xr:revisionPtr revIDLastSave="0" documentId="8_{4EFCB5EE-74A3-5D48-8240-E65518186E93}" xr6:coauthVersionLast="47" xr6:coauthVersionMax="47" xr10:uidLastSave="{00000000-0000-0000-0000-000000000000}"/>
  <bookViews>
    <workbookView xWindow="580" yWindow="500" windowWidth="27640" windowHeight="15300" xr2:uid="{123E7126-618F-554B-9C59-0DEE9560D86E}"/>
  </bookViews>
  <sheets>
    <sheet name="Sheet1" sheetId="1" r:id="rId1"/>
    <sheet name="cashflow from operat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B1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B10" i="2"/>
  <c r="B9" i="1"/>
  <c r="T9" i="1"/>
  <c r="U9" i="1"/>
  <c r="V9" i="1"/>
  <c r="W9" i="1"/>
  <c r="X9" i="1"/>
  <c r="Y9" i="1"/>
  <c r="Z9" i="1"/>
  <c r="AA9" i="1"/>
  <c r="AB9" i="1"/>
  <c r="AC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</calcChain>
</file>

<file path=xl/sharedStrings.xml><?xml version="1.0" encoding="utf-8"?>
<sst xmlns="http://schemas.openxmlformats.org/spreadsheetml/2006/main" count="24" uniqueCount="19">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</sst>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3:AC14"/>
  <sheetViews>
    <sheetView tabSelected="1" workbookViewId="0">
      <selection activeCell="C6" sqref="C6"/>
    </sheetView>
  </sheetViews>
  <sheetFormatPr baseColWidth="10" defaultRowHeight="16" x14ac:dyDescent="0.2"/>
  <cols>
    <col min="1" max="1" width="32.33203125" customWidth="1"/>
  </cols>
  <sheetData>
    <row r="3" spans="1:29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29" x14ac:dyDescent="0.2">
      <c r="A5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</row>
    <row r="6" spans="1:29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29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29" x14ac:dyDescent="0.2">
      <c r="A9" t="s">
        <v>4</v>
      </c>
      <c r="B9">
        <f>B3+SUM(B5:B7)</f>
        <v>24885</v>
      </c>
      <c r="C9">
        <f t="shared" ref="C9:AC9" si="0">C3+SUM(C5:C7)</f>
        <v>17239</v>
      </c>
      <c r="D9">
        <f t="shared" si="0"/>
        <v>14394</v>
      </c>
      <c r="E9">
        <f t="shared" si="0"/>
        <v>44593</v>
      </c>
      <c r="F9">
        <f t="shared" si="0"/>
        <v>72191</v>
      </c>
      <c r="G9">
        <f t="shared" si="0"/>
        <v>26984</v>
      </c>
      <c r="H9">
        <f t="shared" si="0"/>
        <v>20083</v>
      </c>
      <c r="I9">
        <f t="shared" si="0"/>
        <v>17427</v>
      </c>
      <c r="J9">
        <f t="shared" si="0"/>
        <v>53266</v>
      </c>
      <c r="K9">
        <f t="shared" si="0"/>
        <v>83873</v>
      </c>
      <c r="L9">
        <f t="shared" si="0"/>
        <v>29112</v>
      </c>
      <c r="M9">
        <f t="shared" si="0"/>
        <v>20108</v>
      </c>
      <c r="N9">
        <f t="shared" si="0"/>
        <v>16076</v>
      </c>
      <c r="O9">
        <f t="shared" si="0"/>
        <v>52719</v>
      </c>
      <c r="P9">
        <f t="shared" si="0"/>
        <v>86489</v>
      </c>
      <c r="Q9">
        <f t="shared" si="0"/>
        <v>30216</v>
      </c>
      <c r="R9">
        <f t="shared" si="0"/>
        <v>18065</v>
      </c>
      <c r="S9">
        <f t="shared" si="0"/>
        <v>15496</v>
      </c>
      <c r="T9">
        <f>T3+SUM(T5:T7)</f>
        <v>50678</v>
      </c>
      <c r="U9">
        <f t="shared" si="0"/>
        <v>80970</v>
      </c>
      <c r="V9">
        <f t="shared" si="0"/>
        <v>33827</v>
      </c>
      <c r="W9">
        <f t="shared" si="0"/>
        <v>35624</v>
      </c>
      <c r="X9">
        <f t="shared" si="0"/>
        <v>33379</v>
      </c>
      <c r="Y9">
        <f t="shared" si="0"/>
        <v>83591</v>
      </c>
      <c r="Z9">
        <f t="shared" si="0"/>
        <v>134036</v>
      </c>
      <c r="AA9">
        <f t="shared" si="0"/>
        <v>43093</v>
      </c>
      <c r="AB9">
        <f t="shared" si="0"/>
        <v>32688</v>
      </c>
      <c r="AC9">
        <f t="shared" si="0"/>
        <v>25701</v>
      </c>
    </row>
    <row r="11" spans="1:29" x14ac:dyDescent="0.2">
      <c r="A11" t="s">
        <v>2</v>
      </c>
      <c r="B11">
        <v>3510</v>
      </c>
      <c r="C11">
        <v>3368</v>
      </c>
      <c r="D11">
        <v>2874</v>
      </c>
      <c r="E11">
        <v>1839</v>
      </c>
      <c r="F11">
        <v>11591</v>
      </c>
      <c r="G11">
        <v>3551</v>
      </c>
      <c r="H11">
        <v>2789</v>
      </c>
      <c r="I11">
        <v>2479</v>
      </c>
      <c r="J11">
        <v>1598</v>
      </c>
      <c r="K11">
        <v>10417</v>
      </c>
      <c r="L11">
        <v>4916</v>
      </c>
      <c r="M11">
        <v>4581</v>
      </c>
      <c r="N11">
        <v>2298</v>
      </c>
      <c r="O11">
        <v>3468</v>
      </c>
      <c r="P11">
        <v>15263</v>
      </c>
      <c r="Q11">
        <v>4393</v>
      </c>
      <c r="R11">
        <v>3112</v>
      </c>
      <c r="S11">
        <v>905</v>
      </c>
      <c r="T11">
        <v>1091</v>
      </c>
      <c r="U11">
        <v>9501</v>
      </c>
      <c r="V11">
        <v>1787</v>
      </c>
      <c r="W11">
        <v>8489</v>
      </c>
      <c r="X11">
        <v>8260</v>
      </c>
      <c r="Y11">
        <v>6849</v>
      </c>
      <c r="Z11">
        <v>25385</v>
      </c>
      <c r="AA11">
        <v>5235</v>
      </c>
      <c r="AB11">
        <v>4066</v>
      </c>
      <c r="AC11">
        <v>2950</v>
      </c>
    </row>
    <row r="12" spans="1:29" x14ac:dyDescent="0.2">
      <c r="A12" t="s">
        <v>3</v>
      </c>
      <c r="B12">
        <v>497</v>
      </c>
      <c r="C12">
        <v>510</v>
      </c>
      <c r="D12">
        <v>449</v>
      </c>
      <c r="E12">
        <v>636</v>
      </c>
      <c r="F12">
        <v>2092</v>
      </c>
      <c r="G12">
        <v>623</v>
      </c>
      <c r="H12">
        <v>733</v>
      </c>
      <c r="I12">
        <v>764</v>
      </c>
      <c r="J12">
        <v>902</v>
      </c>
      <c r="K12">
        <v>3022</v>
      </c>
      <c r="L12">
        <v>836</v>
      </c>
      <c r="M12">
        <v>926</v>
      </c>
      <c r="N12">
        <v>801</v>
      </c>
      <c r="O12">
        <v>860</v>
      </c>
      <c r="P12">
        <v>3423</v>
      </c>
      <c r="Q12">
        <v>771</v>
      </c>
      <c r="R12">
        <v>918</v>
      </c>
      <c r="S12">
        <v>586</v>
      </c>
      <c r="T12">
        <v>727</v>
      </c>
      <c r="U12">
        <v>3002</v>
      </c>
      <c r="V12">
        <v>619</v>
      </c>
      <c r="W12">
        <v>708</v>
      </c>
      <c r="X12">
        <v>543</v>
      </c>
      <c r="Y12">
        <v>817</v>
      </c>
      <c r="Z12">
        <v>2687</v>
      </c>
      <c r="AA12">
        <v>531</v>
      </c>
      <c r="AB12">
        <v>875</v>
      </c>
      <c r="AC12">
        <v>504</v>
      </c>
    </row>
    <row r="13" spans="1:29" x14ac:dyDescent="0.2">
      <c r="A13" t="s">
        <v>18</v>
      </c>
      <c r="B13">
        <v>5148</v>
      </c>
      <c r="C13">
        <v>-3777</v>
      </c>
      <c r="D13">
        <v>-3380</v>
      </c>
      <c r="E13">
        <v>2403</v>
      </c>
      <c r="F13">
        <v>394</v>
      </c>
      <c r="G13">
        <v>37341</v>
      </c>
      <c r="H13">
        <v>-972</v>
      </c>
      <c r="I13">
        <v>-2321</v>
      </c>
      <c r="J13">
        <v>1113</v>
      </c>
      <c r="K13">
        <v>35161</v>
      </c>
      <c r="L13">
        <v>3028</v>
      </c>
      <c r="M13">
        <v>-4621</v>
      </c>
      <c r="N13">
        <v>-3972</v>
      </c>
      <c r="O13">
        <v>1829</v>
      </c>
      <c r="P13">
        <v>-3736</v>
      </c>
      <c r="Q13">
        <v>10314</v>
      </c>
      <c r="R13">
        <v>-428</v>
      </c>
      <c r="S13">
        <v>-2962</v>
      </c>
      <c r="T13">
        <v>6273</v>
      </c>
      <c r="U13">
        <v>13197</v>
      </c>
      <c r="V13">
        <v>7540</v>
      </c>
      <c r="W13">
        <v>-3273</v>
      </c>
      <c r="X13">
        <v>-3227</v>
      </c>
      <c r="Y13">
        <v>415</v>
      </c>
      <c r="Z13">
        <v>1455</v>
      </c>
      <c r="AA13">
        <v>10984</v>
      </c>
      <c r="AB13">
        <v>-3596</v>
      </c>
      <c r="AC13">
        <v>-3111</v>
      </c>
    </row>
    <row r="14" spans="1:29" x14ac:dyDescent="0.2">
      <c r="A14" t="s">
        <v>9</v>
      </c>
      <c r="B14">
        <v>1030</v>
      </c>
      <c r="C14">
        <v>2939</v>
      </c>
      <c r="D14">
        <v>672</v>
      </c>
      <c r="E14">
        <v>55</v>
      </c>
      <c r="F14">
        <v>4696</v>
      </c>
      <c r="G14">
        <v>-31858</v>
      </c>
      <c r="H14">
        <v>-459</v>
      </c>
      <c r="I14">
        <v>2625</v>
      </c>
      <c r="J14">
        <v>1531</v>
      </c>
      <c r="K14">
        <v>-28161</v>
      </c>
      <c r="L14">
        <v>302</v>
      </c>
      <c r="M14">
        <v>1175</v>
      </c>
      <c r="N14">
        <v>2631</v>
      </c>
      <c r="O14">
        <v>1216</v>
      </c>
      <c r="P14">
        <v>5324</v>
      </c>
      <c r="Q14">
        <v>-4850</v>
      </c>
      <c r="R14">
        <v>-296</v>
      </c>
      <c r="S14">
        <v>5228</v>
      </c>
      <c r="T14">
        <v>-1072</v>
      </c>
      <c r="U14">
        <v>-990</v>
      </c>
      <c r="V14">
        <v>-198</v>
      </c>
      <c r="W14">
        <v>827</v>
      </c>
      <c r="X14">
        <v>-255</v>
      </c>
      <c r="Y14">
        <v>-3755</v>
      </c>
      <c r="Z14">
        <v>-3381</v>
      </c>
      <c r="AA14">
        <v>-1345</v>
      </c>
      <c r="AB14">
        <v>4015</v>
      </c>
      <c r="AC14">
        <v>3756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2:AC21"/>
  <sheetViews>
    <sheetView workbookViewId="0">
      <selection activeCell="A10" sqref="A10:XFD10"/>
    </sheetView>
  </sheetViews>
  <sheetFormatPr baseColWidth="10" defaultRowHeight="16" x14ac:dyDescent="0.2"/>
  <cols>
    <col min="1" max="1" width="29.83203125" customWidth="1"/>
  </cols>
  <sheetData>
    <row r="2" spans="1:29" x14ac:dyDescent="0.2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 t="s">
        <v>16</v>
      </c>
      <c r="B4" s="1">
        <v>1946</v>
      </c>
      <c r="C4" s="1">
        <v>-1630</v>
      </c>
      <c r="D4" s="1">
        <v>-2792</v>
      </c>
      <c r="E4" s="1">
        <v>2322</v>
      </c>
      <c r="F4" s="1">
        <v>-154</v>
      </c>
      <c r="G4" s="1">
        <v>37549</v>
      </c>
      <c r="H4" s="1">
        <v>1609</v>
      </c>
      <c r="I4" s="1">
        <v>-2149</v>
      </c>
      <c r="J4" s="1">
        <v>1481</v>
      </c>
      <c r="K4" s="1">
        <v>38490</v>
      </c>
      <c r="L4" s="1">
        <v>570</v>
      </c>
      <c r="M4" s="1">
        <v>-3843</v>
      </c>
      <c r="N4" s="1">
        <v>-5480</v>
      </c>
      <c r="O4" s="1">
        <v>4053</v>
      </c>
      <c r="P4" s="1">
        <v>-4700</v>
      </c>
      <c r="Q4" s="1">
        <v>5514</v>
      </c>
      <c r="R4" s="1">
        <v>1986</v>
      </c>
      <c r="S4" s="1">
        <v>-3633</v>
      </c>
      <c r="T4" s="1">
        <v>5049</v>
      </c>
      <c r="U4" s="1">
        <v>8916</v>
      </c>
      <c r="V4" s="1">
        <v>7959</v>
      </c>
      <c r="W4" s="1">
        <v>-4914</v>
      </c>
      <c r="X4" s="1">
        <v>-2582</v>
      </c>
      <c r="Y4" s="1">
        <v>5336</v>
      </c>
      <c r="Z4" s="1">
        <v>5799</v>
      </c>
      <c r="AA4" s="1">
        <v>4236</v>
      </c>
      <c r="AB4" s="1">
        <v>-2348</v>
      </c>
      <c r="AC4" s="1">
        <v>-1902</v>
      </c>
    </row>
    <row r="5" spans="1:29" x14ac:dyDescent="0.2">
      <c r="A5" s="1" t="s">
        <v>10</v>
      </c>
      <c r="B5" s="1">
        <v>1697</v>
      </c>
      <c r="C5" s="1">
        <v>2486</v>
      </c>
      <c r="D5" s="1">
        <v>-802</v>
      </c>
      <c r="E5" s="1">
        <v>-5474</v>
      </c>
      <c r="F5" s="1">
        <v>-2093</v>
      </c>
      <c r="G5" s="1">
        <v>-5570</v>
      </c>
      <c r="H5" s="1">
        <v>9093</v>
      </c>
      <c r="I5" s="1">
        <v>233</v>
      </c>
      <c r="J5" s="1">
        <v>-9078</v>
      </c>
      <c r="K5" s="1">
        <v>-5322</v>
      </c>
      <c r="L5" s="1">
        <v>5130</v>
      </c>
      <c r="M5" s="1">
        <v>2964</v>
      </c>
      <c r="N5" s="1">
        <v>919</v>
      </c>
      <c r="O5" s="1">
        <v>-8768</v>
      </c>
      <c r="P5" s="1">
        <v>245</v>
      </c>
      <c r="Q5" s="1">
        <v>2015</v>
      </c>
      <c r="R5" s="1">
        <v>5269</v>
      </c>
      <c r="S5" s="1">
        <v>-2135</v>
      </c>
      <c r="T5" s="1">
        <v>1768</v>
      </c>
      <c r="U5" s="1">
        <v>6917</v>
      </c>
      <c r="V5" s="1">
        <v>-10945</v>
      </c>
      <c r="W5" s="1">
        <v>8598</v>
      </c>
      <c r="X5" s="1">
        <v>1031</v>
      </c>
      <c r="Y5" s="1">
        <v>-8809</v>
      </c>
      <c r="Z5" s="1">
        <v>-10125</v>
      </c>
      <c r="AA5" s="1">
        <v>-3934</v>
      </c>
      <c r="AB5" s="1">
        <v>9476</v>
      </c>
      <c r="AC5" s="1">
        <v>-981</v>
      </c>
    </row>
    <row r="6" spans="1:29" x14ac:dyDescent="0.2">
      <c r="A6" s="1" t="s">
        <v>12</v>
      </c>
      <c r="B6" s="1">
        <v>-375</v>
      </c>
      <c r="C6" s="1">
        <v>4887</v>
      </c>
      <c r="D6" s="1">
        <v>-1200</v>
      </c>
      <c r="E6" s="1">
        <v>-7566</v>
      </c>
      <c r="F6" s="1">
        <v>-4254</v>
      </c>
      <c r="G6" s="1">
        <v>-9660</v>
      </c>
      <c r="H6" s="1">
        <v>19375</v>
      </c>
      <c r="I6" s="1">
        <v>-4179</v>
      </c>
      <c r="J6" s="1">
        <v>-13546</v>
      </c>
      <c r="K6" s="1">
        <v>-8010</v>
      </c>
      <c r="L6" s="1">
        <v>6905</v>
      </c>
      <c r="M6" s="1">
        <v>7711</v>
      </c>
      <c r="N6" s="1">
        <v>-1133</v>
      </c>
      <c r="O6" s="1">
        <v>-10552</v>
      </c>
      <c r="P6" s="1">
        <v>2931</v>
      </c>
      <c r="Q6" s="1">
        <v>3902</v>
      </c>
      <c r="R6" s="1">
        <v>4021</v>
      </c>
      <c r="S6" s="1">
        <v>762</v>
      </c>
      <c r="T6" s="1">
        <v>-7132</v>
      </c>
      <c r="U6" s="1">
        <v>1553</v>
      </c>
      <c r="V6" s="1">
        <v>-10194</v>
      </c>
      <c r="W6" s="1">
        <v>16986</v>
      </c>
      <c r="X6" s="1">
        <v>-1900</v>
      </c>
      <c r="Y6" s="1">
        <v>-8795</v>
      </c>
      <c r="Z6" s="1">
        <v>-3903</v>
      </c>
      <c r="AA6" s="1">
        <v>-9812</v>
      </c>
      <c r="AB6" s="1">
        <v>10455</v>
      </c>
      <c r="AC6" s="1">
        <v>4146</v>
      </c>
    </row>
    <row r="7" spans="1:29" x14ac:dyDescent="0.2">
      <c r="A7" s="1" t="s">
        <v>11</v>
      </c>
      <c r="B7" s="1">
        <v>-580</v>
      </c>
      <c r="C7" s="1">
        <v>-198</v>
      </c>
      <c r="D7" s="1">
        <v>-236</v>
      </c>
      <c r="E7" s="1">
        <v>-1709</v>
      </c>
      <c r="F7" s="1">
        <v>-2723</v>
      </c>
      <c r="G7" s="1">
        <v>434</v>
      </c>
      <c r="H7" s="1">
        <v>-3241</v>
      </c>
      <c r="I7" s="1">
        <v>1693</v>
      </c>
      <c r="J7" s="1">
        <v>1942</v>
      </c>
      <c r="K7" s="1">
        <v>828</v>
      </c>
      <c r="L7" s="1">
        <v>-1076</v>
      </c>
      <c r="M7" s="1">
        <v>70</v>
      </c>
      <c r="N7" s="1">
        <v>1502</v>
      </c>
      <c r="O7" s="1">
        <v>-785</v>
      </c>
      <c r="P7" s="1">
        <v>-289</v>
      </c>
      <c r="Q7" s="1">
        <v>-28</v>
      </c>
      <c r="R7" s="1">
        <v>727</v>
      </c>
      <c r="S7" s="1">
        <v>-689</v>
      </c>
      <c r="T7" s="1">
        <v>-137</v>
      </c>
      <c r="U7" s="1">
        <v>-127</v>
      </c>
      <c r="V7" s="1">
        <v>-950</v>
      </c>
      <c r="W7" s="1">
        <v>-276</v>
      </c>
      <c r="X7" s="1">
        <v>13</v>
      </c>
      <c r="Y7" s="1">
        <v>-1429</v>
      </c>
      <c r="Z7" s="1">
        <v>-2642</v>
      </c>
      <c r="AA7" s="1">
        <v>681</v>
      </c>
      <c r="AB7" s="1">
        <v>384</v>
      </c>
      <c r="AC7" s="1">
        <v>-16</v>
      </c>
    </row>
    <row r="8" spans="1:29" x14ac:dyDescent="0.2">
      <c r="A8" s="1" t="s">
        <v>14</v>
      </c>
      <c r="B8" s="1">
        <v>2460</v>
      </c>
      <c r="C8" s="1">
        <v>-9322</v>
      </c>
      <c r="D8" s="1">
        <v>1650</v>
      </c>
      <c r="E8" s="1">
        <v>14830</v>
      </c>
      <c r="F8" s="1">
        <v>9618</v>
      </c>
      <c r="G8" s="1">
        <v>14588</v>
      </c>
      <c r="H8" s="1">
        <v>-27808</v>
      </c>
      <c r="I8" s="1">
        <v>2081</v>
      </c>
      <c r="J8" s="1">
        <v>20314</v>
      </c>
      <c r="K8" s="1">
        <v>9175</v>
      </c>
      <c r="L8" s="1">
        <v>-8501</v>
      </c>
      <c r="M8" s="1">
        <v>-11523</v>
      </c>
      <c r="N8" s="1">
        <v>220</v>
      </c>
      <c r="O8" s="1">
        <v>17881</v>
      </c>
      <c r="P8" s="1">
        <v>-1923</v>
      </c>
      <c r="Q8" s="1">
        <v>-1089</v>
      </c>
      <c r="R8" s="1">
        <v>-12431</v>
      </c>
      <c r="S8" s="1">
        <v>2733</v>
      </c>
      <c r="T8" s="1">
        <v>6725</v>
      </c>
      <c r="U8" s="1">
        <v>-4062</v>
      </c>
      <c r="V8" s="1">
        <v>21670</v>
      </c>
      <c r="W8" s="1">
        <v>-23667</v>
      </c>
      <c r="X8" s="1">
        <v>211</v>
      </c>
      <c r="Y8" s="1">
        <v>14112</v>
      </c>
      <c r="Z8" s="1">
        <v>12326</v>
      </c>
      <c r="AA8" s="1">
        <v>19813</v>
      </c>
      <c r="AB8" s="1">
        <v>-21563</v>
      </c>
      <c r="AC8" s="1">
        <v>-4358</v>
      </c>
    </row>
    <row r="9" spans="1:2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 t="s">
        <v>18</v>
      </c>
      <c r="B10" s="1">
        <f>SUM(B4:B8)</f>
        <v>5148</v>
      </c>
      <c r="C10" s="1">
        <f t="shared" ref="C10:AC10" si="0">SUM(C4:C8)</f>
        <v>-3777</v>
      </c>
      <c r="D10" s="1">
        <f t="shared" si="0"/>
        <v>-3380</v>
      </c>
      <c r="E10" s="1">
        <f t="shared" si="0"/>
        <v>2403</v>
      </c>
      <c r="F10" s="1">
        <f t="shared" si="0"/>
        <v>394</v>
      </c>
      <c r="G10" s="1">
        <f t="shared" si="0"/>
        <v>37341</v>
      </c>
      <c r="H10" s="1">
        <f t="shared" si="0"/>
        <v>-972</v>
      </c>
      <c r="I10" s="1">
        <f t="shared" si="0"/>
        <v>-2321</v>
      </c>
      <c r="J10" s="1">
        <f t="shared" si="0"/>
        <v>1113</v>
      </c>
      <c r="K10" s="1">
        <f t="shared" si="0"/>
        <v>35161</v>
      </c>
      <c r="L10" s="1">
        <f t="shared" si="0"/>
        <v>3028</v>
      </c>
      <c r="M10" s="1">
        <f t="shared" si="0"/>
        <v>-4621</v>
      </c>
      <c r="N10" s="1">
        <f t="shared" si="0"/>
        <v>-3972</v>
      </c>
      <c r="O10" s="1">
        <f t="shared" si="0"/>
        <v>1829</v>
      </c>
      <c r="P10" s="1">
        <f t="shared" si="0"/>
        <v>-3736</v>
      </c>
      <c r="Q10" s="1">
        <f t="shared" si="0"/>
        <v>10314</v>
      </c>
      <c r="R10" s="1">
        <f t="shared" si="0"/>
        <v>-428</v>
      </c>
      <c r="S10" s="1">
        <f t="shared" si="0"/>
        <v>-2962</v>
      </c>
      <c r="T10" s="1">
        <f t="shared" si="0"/>
        <v>6273</v>
      </c>
      <c r="U10" s="1">
        <f t="shared" si="0"/>
        <v>13197</v>
      </c>
      <c r="V10" s="1">
        <f t="shared" si="0"/>
        <v>7540</v>
      </c>
      <c r="W10" s="1">
        <f t="shared" si="0"/>
        <v>-3273</v>
      </c>
      <c r="X10" s="1">
        <f t="shared" si="0"/>
        <v>-3227</v>
      </c>
      <c r="Y10" s="1">
        <f t="shared" si="0"/>
        <v>415</v>
      </c>
      <c r="Z10" s="1">
        <f t="shared" si="0"/>
        <v>1455</v>
      </c>
      <c r="AA10" s="1">
        <f t="shared" si="0"/>
        <v>10984</v>
      </c>
      <c r="AB10" s="1">
        <f t="shared" si="0"/>
        <v>-3596</v>
      </c>
      <c r="AC10" s="1">
        <f t="shared" si="0"/>
        <v>-3111</v>
      </c>
    </row>
    <row r="11" spans="1:2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 t="s">
        <v>6</v>
      </c>
      <c r="B12" s="1">
        <v>1256</v>
      </c>
      <c r="C12" s="1">
        <v>1217</v>
      </c>
      <c r="D12" s="1">
        <v>1193</v>
      </c>
      <c r="E12" s="1">
        <v>1174</v>
      </c>
      <c r="F12" s="1">
        <v>4840</v>
      </c>
      <c r="G12" s="1">
        <v>1296</v>
      </c>
      <c r="H12" s="1">
        <v>1348</v>
      </c>
      <c r="I12" s="1">
        <v>1351</v>
      </c>
      <c r="J12" s="1">
        <v>1345</v>
      </c>
      <c r="K12" s="1">
        <v>5340</v>
      </c>
      <c r="L12" s="1">
        <v>1559</v>
      </c>
      <c r="M12" s="1">
        <v>1514</v>
      </c>
      <c r="N12" s="1">
        <v>1496</v>
      </c>
      <c r="O12" s="1">
        <v>1499</v>
      </c>
      <c r="P12" s="1">
        <v>6068</v>
      </c>
      <c r="Q12" s="1">
        <v>1710</v>
      </c>
      <c r="R12" s="1">
        <v>1697</v>
      </c>
      <c r="S12" s="1">
        <v>1698</v>
      </c>
      <c r="T12" s="1">
        <v>1724</v>
      </c>
      <c r="U12" s="1">
        <v>6829</v>
      </c>
      <c r="V12" s="1">
        <v>2020</v>
      </c>
      <c r="W12" s="1">
        <v>1981</v>
      </c>
      <c r="X12" s="1">
        <v>1960</v>
      </c>
      <c r="Y12" s="1">
        <v>1945</v>
      </c>
      <c r="Z12" s="1">
        <v>7906</v>
      </c>
      <c r="AA12" s="1">
        <v>2265</v>
      </c>
      <c r="AB12" s="1">
        <v>2252</v>
      </c>
      <c r="AC12" s="1">
        <v>2243</v>
      </c>
    </row>
    <row r="13" spans="1:29" x14ac:dyDescent="0.2">
      <c r="A13" s="1" t="s">
        <v>7</v>
      </c>
      <c r="B13" s="1">
        <v>1452</v>
      </c>
      <c r="C13" s="1">
        <v>1370</v>
      </c>
      <c r="D13" s="1">
        <v>1942</v>
      </c>
      <c r="E13" s="1">
        <v>1202</v>
      </c>
      <c r="F13" s="1">
        <v>5966</v>
      </c>
      <c r="G13" s="1">
        <v>-33737</v>
      </c>
      <c r="H13" s="1">
        <v>-498</v>
      </c>
      <c r="I13" s="1">
        <v>1126</v>
      </c>
      <c r="J13" s="1">
        <v>519</v>
      </c>
      <c r="K13" s="1">
        <v>-32590</v>
      </c>
      <c r="L13" s="1">
        <v>53</v>
      </c>
      <c r="M13" s="1">
        <v>-53</v>
      </c>
      <c r="N13" s="1"/>
      <c r="O13" s="1">
        <v>-340</v>
      </c>
      <c r="P13" s="1">
        <v>-340</v>
      </c>
      <c r="Q13" s="1">
        <v>-349</v>
      </c>
      <c r="R13" s="1">
        <v>349</v>
      </c>
      <c r="S13" s="1">
        <v>182</v>
      </c>
      <c r="T13" s="1">
        <v>-182</v>
      </c>
      <c r="U13" s="1"/>
      <c r="V13" s="1"/>
      <c r="W13" s="1"/>
      <c r="X13" s="1">
        <v>-737</v>
      </c>
      <c r="Y13" s="1">
        <v>737</v>
      </c>
      <c r="Z13" s="1"/>
      <c r="AA13" s="1">
        <v>682</v>
      </c>
      <c r="AB13" s="1">
        <v>406</v>
      </c>
      <c r="AC13" s="1">
        <v>1668</v>
      </c>
    </row>
    <row r="14" spans="1:29" x14ac:dyDescent="0.2">
      <c r="A14" s="1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-124</v>
      </c>
      <c r="N14" s="1">
        <v>86</v>
      </c>
      <c r="O14" s="1">
        <v>38</v>
      </c>
      <c r="P14" s="1"/>
      <c r="Q14" s="1"/>
      <c r="R14" s="1">
        <v>-651</v>
      </c>
      <c r="S14" s="1">
        <v>651</v>
      </c>
      <c r="T14" s="1">
        <v>-215</v>
      </c>
      <c r="U14" s="1">
        <v>-215</v>
      </c>
      <c r="V14" s="1">
        <v>-58</v>
      </c>
      <c r="W14" s="1">
        <v>-149</v>
      </c>
      <c r="X14" s="1">
        <v>207</v>
      </c>
      <c r="Y14" s="1">
        <v>-4774</v>
      </c>
      <c r="Z14" s="1">
        <v>-4774</v>
      </c>
      <c r="AA14" s="1"/>
      <c r="AB14" s="1"/>
      <c r="AC14" s="1"/>
    </row>
    <row r="15" spans="1:29" x14ac:dyDescent="0.2">
      <c r="A15" s="1" t="s">
        <v>13</v>
      </c>
      <c r="B15" s="1">
        <v>-1446</v>
      </c>
      <c r="C15" s="1">
        <v>550</v>
      </c>
      <c r="D15" s="1">
        <v>-2333</v>
      </c>
      <c r="E15" s="1">
        <v>-2089</v>
      </c>
      <c r="F15" s="1">
        <v>-5318</v>
      </c>
      <c r="G15" s="1">
        <v>-197</v>
      </c>
      <c r="H15" s="1">
        <v>-856</v>
      </c>
      <c r="I15" s="1">
        <v>988</v>
      </c>
      <c r="J15" s="1">
        <v>-358</v>
      </c>
      <c r="K15" s="1">
        <v>-423</v>
      </c>
      <c r="L15" s="1">
        <v>-886</v>
      </c>
      <c r="M15" s="1">
        <v>169</v>
      </c>
      <c r="N15" s="1">
        <v>1410</v>
      </c>
      <c r="O15" s="1">
        <v>180</v>
      </c>
      <c r="P15" s="1">
        <v>873</v>
      </c>
      <c r="Q15" s="1">
        <v>-7054</v>
      </c>
      <c r="R15" s="1">
        <v>-1812</v>
      </c>
      <c r="S15" s="1">
        <v>2106</v>
      </c>
      <c r="T15" s="1">
        <v>-2828</v>
      </c>
      <c r="U15" s="1">
        <v>-9588</v>
      </c>
      <c r="V15" s="1">
        <v>-3526</v>
      </c>
      <c r="W15" s="1">
        <v>-807</v>
      </c>
      <c r="X15" s="1">
        <v>-1566</v>
      </c>
      <c r="Y15" s="1">
        <v>-2143</v>
      </c>
      <c r="Z15" s="1">
        <v>-8042</v>
      </c>
      <c r="AA15" s="1">
        <v>-4921</v>
      </c>
      <c r="AB15" s="1">
        <v>1379</v>
      </c>
      <c r="AC15" s="1">
        <v>253</v>
      </c>
    </row>
    <row r="16" spans="1:29" x14ac:dyDescent="0.2">
      <c r="A16" s="1" t="s">
        <v>15</v>
      </c>
      <c r="B16" s="1">
        <v>42</v>
      </c>
      <c r="C16" s="1">
        <v>-263</v>
      </c>
      <c r="D16" s="1">
        <v>-197</v>
      </c>
      <c r="E16" s="1">
        <v>-208</v>
      </c>
      <c r="F16" s="1">
        <v>-626</v>
      </c>
      <c r="G16" s="1">
        <v>791</v>
      </c>
      <c r="H16" s="1">
        <v>-313</v>
      </c>
      <c r="I16" s="1">
        <v>-581</v>
      </c>
      <c r="J16" s="1">
        <v>59</v>
      </c>
      <c r="K16" s="1">
        <v>-44</v>
      </c>
      <c r="L16" s="1">
        <v>-370</v>
      </c>
      <c r="M16" s="1">
        <v>-170</v>
      </c>
      <c r="N16" s="1">
        <v>-236</v>
      </c>
      <c r="O16" s="1">
        <v>151</v>
      </c>
      <c r="P16" s="1">
        <v>-625</v>
      </c>
      <c r="Q16" s="1">
        <v>985</v>
      </c>
      <c r="R16" s="1">
        <v>238</v>
      </c>
      <c r="S16" s="1">
        <v>426</v>
      </c>
      <c r="T16" s="1">
        <v>432</v>
      </c>
      <c r="U16" s="1">
        <v>2081</v>
      </c>
      <c r="V16" s="1">
        <v>1341</v>
      </c>
      <c r="W16" s="1">
        <v>301</v>
      </c>
      <c r="X16" s="1">
        <v>96</v>
      </c>
      <c r="Y16" s="1">
        <v>-62</v>
      </c>
      <c r="Z16" s="1">
        <v>1676</v>
      </c>
      <c r="AA16" s="1">
        <v>462</v>
      </c>
      <c r="AB16" s="1">
        <v>165</v>
      </c>
      <c r="AC16" s="1">
        <v>-367</v>
      </c>
    </row>
    <row r="17" spans="1:29" x14ac:dyDescent="0.2">
      <c r="A17" s="1" t="s">
        <v>9</v>
      </c>
      <c r="B17" s="1">
        <v>-274</v>
      </c>
      <c r="C17" s="1">
        <v>65</v>
      </c>
      <c r="D17" s="1">
        <v>67</v>
      </c>
      <c r="E17" s="1">
        <v>-24</v>
      </c>
      <c r="F17" s="1">
        <v>-166</v>
      </c>
      <c r="G17" s="1">
        <v>-11</v>
      </c>
      <c r="H17" s="1">
        <v>-140</v>
      </c>
      <c r="I17" s="1">
        <v>-259</v>
      </c>
      <c r="J17" s="1">
        <v>-34</v>
      </c>
      <c r="K17" s="1">
        <v>-444</v>
      </c>
      <c r="L17" s="1">
        <v>-54</v>
      </c>
      <c r="M17" s="1">
        <v>-161</v>
      </c>
      <c r="N17" s="1">
        <v>-125</v>
      </c>
      <c r="O17" s="1">
        <v>-312</v>
      </c>
      <c r="P17" s="1">
        <v>-652</v>
      </c>
      <c r="Q17" s="1">
        <v>-142</v>
      </c>
      <c r="R17" s="1">
        <v>-117</v>
      </c>
      <c r="S17" s="1">
        <v>165</v>
      </c>
      <c r="T17" s="1">
        <v>-3</v>
      </c>
      <c r="U17" s="1">
        <v>-97</v>
      </c>
      <c r="V17" s="1">
        <v>25</v>
      </c>
      <c r="W17" s="1">
        <v>-499</v>
      </c>
      <c r="X17" s="1">
        <v>-215</v>
      </c>
      <c r="Y17" s="1">
        <v>542</v>
      </c>
      <c r="Z17" s="1">
        <v>-147</v>
      </c>
      <c r="AA17" s="1">
        <v>167</v>
      </c>
      <c r="AB17" s="1">
        <v>-187</v>
      </c>
      <c r="AC17" s="1">
        <v>-41</v>
      </c>
    </row>
    <row r="18" spans="1:2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">
      <c r="A19" s="1" t="s">
        <v>9</v>
      </c>
      <c r="B19" s="1">
        <f>SUM(B12:B17)</f>
        <v>1030</v>
      </c>
      <c r="C19" s="1">
        <f t="shared" ref="C19:AC19" si="1">SUM(C12:C17)</f>
        <v>2939</v>
      </c>
      <c r="D19" s="1">
        <f t="shared" si="1"/>
        <v>672</v>
      </c>
      <c r="E19" s="1">
        <f t="shared" si="1"/>
        <v>55</v>
      </c>
      <c r="F19" s="1">
        <f t="shared" si="1"/>
        <v>4696</v>
      </c>
      <c r="G19" s="1">
        <f t="shared" si="1"/>
        <v>-31858</v>
      </c>
      <c r="H19" s="1">
        <f t="shared" si="1"/>
        <v>-459</v>
      </c>
      <c r="I19" s="1">
        <f t="shared" si="1"/>
        <v>2625</v>
      </c>
      <c r="J19" s="1">
        <f t="shared" si="1"/>
        <v>1531</v>
      </c>
      <c r="K19" s="1">
        <f t="shared" si="1"/>
        <v>-28161</v>
      </c>
      <c r="L19" s="1">
        <f t="shared" si="1"/>
        <v>302</v>
      </c>
      <c r="M19" s="1">
        <f t="shared" si="1"/>
        <v>1175</v>
      </c>
      <c r="N19" s="1">
        <f t="shared" si="1"/>
        <v>2631</v>
      </c>
      <c r="O19" s="1">
        <f t="shared" si="1"/>
        <v>1216</v>
      </c>
      <c r="P19" s="1">
        <f t="shared" si="1"/>
        <v>5324</v>
      </c>
      <c r="Q19" s="1">
        <f t="shared" si="1"/>
        <v>-4850</v>
      </c>
      <c r="R19" s="1">
        <f t="shared" si="1"/>
        <v>-296</v>
      </c>
      <c r="S19" s="1">
        <f t="shared" si="1"/>
        <v>5228</v>
      </c>
      <c r="T19" s="1">
        <f t="shared" si="1"/>
        <v>-1072</v>
      </c>
      <c r="U19" s="1">
        <f t="shared" si="1"/>
        <v>-990</v>
      </c>
      <c r="V19" s="1">
        <f t="shared" si="1"/>
        <v>-198</v>
      </c>
      <c r="W19" s="1">
        <f t="shared" si="1"/>
        <v>827</v>
      </c>
      <c r="X19" s="1">
        <f t="shared" si="1"/>
        <v>-255</v>
      </c>
      <c r="Y19" s="1">
        <f t="shared" si="1"/>
        <v>-3755</v>
      </c>
      <c r="Z19" s="1">
        <f t="shared" si="1"/>
        <v>-3381</v>
      </c>
      <c r="AA19" s="1">
        <f t="shared" si="1"/>
        <v>-1345</v>
      </c>
      <c r="AB19" s="1">
        <f t="shared" si="1"/>
        <v>4015</v>
      </c>
      <c r="AC19" s="1">
        <f t="shared" si="1"/>
        <v>3756</v>
      </c>
    </row>
    <row r="20" spans="1:2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">
      <c r="A21" s="1" t="s">
        <v>17</v>
      </c>
      <c r="B21" s="1">
        <v>27056</v>
      </c>
      <c r="C21" s="1">
        <v>12523</v>
      </c>
      <c r="D21" s="1">
        <v>8363</v>
      </c>
      <c r="E21" s="1">
        <v>15656</v>
      </c>
      <c r="F21" s="1">
        <v>63598</v>
      </c>
      <c r="G21" s="1">
        <v>28293</v>
      </c>
      <c r="H21" s="1">
        <v>15130</v>
      </c>
      <c r="I21" s="1">
        <v>14488</v>
      </c>
      <c r="J21" s="1">
        <v>19523</v>
      </c>
      <c r="K21" s="1">
        <v>77434</v>
      </c>
      <c r="L21" s="1">
        <v>26690</v>
      </c>
      <c r="M21" s="1">
        <v>11155</v>
      </c>
      <c r="N21" s="1">
        <v>11636</v>
      </c>
      <c r="O21" s="1">
        <v>19910</v>
      </c>
      <c r="P21" s="1">
        <v>69391</v>
      </c>
      <c r="Q21" s="1">
        <v>30516</v>
      </c>
      <c r="R21" s="1">
        <v>13311</v>
      </c>
      <c r="S21" s="1">
        <v>16271</v>
      </c>
      <c r="T21" s="1">
        <v>20576</v>
      </c>
      <c r="U21" s="1">
        <v>80674</v>
      </c>
      <c r="V21" s="1">
        <v>38763</v>
      </c>
      <c r="W21" s="1">
        <v>23981</v>
      </c>
      <c r="X21" s="1">
        <v>21094</v>
      </c>
      <c r="Y21" s="1">
        <v>20200</v>
      </c>
      <c r="Z21" s="1">
        <v>104038</v>
      </c>
      <c r="AA21" s="1">
        <v>46966</v>
      </c>
      <c r="AB21" s="1">
        <v>28166</v>
      </c>
      <c r="AC21" s="1">
        <v>22892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cashflow from operating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2022-08-01T11:36:17Z</dcterms:modified>
</cp:coreProperties>
</file>