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susser/Desktop/Financial-Statements/output/"/>
    </mc:Choice>
  </mc:AlternateContent>
  <xr:revisionPtr revIDLastSave="0" documentId="13_ncr:1_{8AD33D53-AEFC-6142-A48B-2C67884B9733}" xr6:coauthVersionLast="47" xr6:coauthVersionMax="47" xr10:uidLastSave="{00000000-0000-0000-0000-000000000000}"/>
  <bookViews>
    <workbookView xWindow="1220" yWindow="500" windowWidth="2880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3" i="1" l="1"/>
  <c r="F83" i="1"/>
  <c r="G83" i="1"/>
  <c r="H83" i="1"/>
  <c r="I83" i="1"/>
  <c r="J83" i="1"/>
  <c r="K83" i="1"/>
  <c r="L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Q83" i="1"/>
  <c r="N83" i="1"/>
  <c r="O83" i="1"/>
  <c r="P83" i="1"/>
  <c r="M83" i="1"/>
  <c r="E3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E78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F38" i="1"/>
  <c r="F86" i="1" s="1"/>
  <c r="G38" i="1"/>
  <c r="H38" i="1"/>
  <c r="I38" i="1"/>
  <c r="J38" i="1"/>
  <c r="J86" i="1" s="1"/>
  <c r="K38" i="1"/>
  <c r="K86" i="1" s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N86" i="1" l="1"/>
  <c r="M86" i="1"/>
  <c r="I86" i="1"/>
  <c r="E86" i="1"/>
  <c r="O86" i="1"/>
  <c r="G86" i="1"/>
  <c r="P86" i="1"/>
  <c r="L86" i="1"/>
  <c r="H86" i="1"/>
</calcChain>
</file>

<file path=xl/sharedStrings.xml><?xml version="1.0" encoding="utf-8"?>
<sst xmlns="http://schemas.openxmlformats.org/spreadsheetml/2006/main" count="210" uniqueCount="127">
  <si>
    <t>title</t>
  </si>
  <si>
    <t>label</t>
  </si>
  <si>
    <t>Year Ended 2016</t>
  </si>
  <si>
    <t>Q1 2017</t>
  </si>
  <si>
    <t>Q2 2017</t>
  </si>
  <si>
    <t>Q3 2017</t>
  </si>
  <si>
    <t>Q4 2017</t>
  </si>
  <si>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</si>
  <si>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</si>
  <si>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</si>
  <si>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</si>
  <si>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</si>
  <si>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</si>
  <si>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</si>
  <si>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</si>
  <si>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</si>
  <si>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</si>
  <si>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</si>
  <si>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</si>
  <si>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</si>
  <si>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</si>
  <si>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</si>
  <si>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</si>
  <si>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</si>
  <si>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</si>
  <si>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</si>
  <si>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</si>
  <si>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</si>
  <si>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</si>
  <si>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</si>
  <si>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</si>
  <si>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Q4 2022</t>
  </si>
  <si>
    <t>Year Ended 2022</t>
  </si>
  <si>
    <t>Cash flows from operating activities</t>
  </si>
  <si>
    <t>net income</t>
  </si>
  <si>
    <t>Adjustments to reconcile net income to net cash provided by operating activities</t>
  </si>
  <si>
    <t>depreciation and amortization</t>
  </si>
  <si>
    <t>share-based compensation</t>
  </si>
  <si>
    <t>operating lease, impairment loss</t>
  </si>
  <si>
    <t>other asset impairment charges</t>
  </si>
  <si>
    <t>loss on extinguishment of debt</t>
  </si>
  <si>
    <t>amortization of debt issuance costs</t>
  </si>
  <si>
    <t>non-cash and other items</t>
  </si>
  <si>
    <t>loss on disposition of business</t>
  </si>
  <si>
    <t>deferred income taxes</t>
  </si>
  <si>
    <t>amortization of lease incentives</t>
  </si>
  <si>
    <t>loss on disposition of property plant equipment</t>
  </si>
  <si>
    <t>tax benefit from exercise of stock options and vesting of stock units</t>
  </si>
  <si>
    <t>excess tax benefit from exercise of stock options and vesting of stock units</t>
  </si>
  <si>
    <t>store asset impairment charges</t>
  </si>
  <si>
    <t>asset impairment charges</t>
  </si>
  <si>
    <t>amortization lease incentives</t>
  </si>
  <si>
    <t>loss on disposition of property plant equipment, excluding oil and gas property and timber property</t>
  </si>
  <si>
    <t>other long-lived asset impairment charges</t>
  </si>
  <si>
    <t>impairment of operating lease assets</t>
  </si>
  <si>
    <t>impairment of store assets</t>
  </si>
  <si>
    <t>impairment of intangible asset</t>
  </si>
  <si>
    <t>loss on disposal of property and equipment</t>
  </si>
  <si>
    <t>loss on divestiture activity</t>
  </si>
  <si>
    <t>loss on sale of building</t>
  </si>
  <si>
    <t>goodwill, impairment loss</t>
  </si>
  <si>
    <t>Changes in operating assets and liabilities</t>
  </si>
  <si>
    <t>merchandise inventory</t>
  </si>
  <si>
    <t>other current assets and other long-term assets</t>
  </si>
  <si>
    <t>accounts payable</t>
  </si>
  <si>
    <t>accrued expenses and other current liabilities</t>
  </si>
  <si>
    <t>income taxes payable, net of receivables and other tax-related items</t>
  </si>
  <si>
    <t>lease incentives and other long-term liabilities</t>
  </si>
  <si>
    <t>operating lease assets and liabilities, net</t>
  </si>
  <si>
    <t>income taxes payable, net of prepaid and other tax-related items</t>
  </si>
  <si>
    <t>changeoperatingleaseassetandliabilitiesnet</t>
  </si>
  <si>
    <t>other long-term liabilities</t>
  </si>
  <si>
    <t>net cash provided by operating activities</t>
  </si>
  <si>
    <t>Cash flows from investing activities</t>
  </si>
  <si>
    <t>purchases of property and equipment</t>
  </si>
  <si>
    <t>payments to acquire short-term investments</t>
  </si>
  <si>
    <t>proceeds from sale, maturity and collection of short-term investments</t>
  </si>
  <si>
    <t>payments for acquisition activity, net of cash acquired</t>
  </si>
  <si>
    <t>insurance proceeds related to loss on property and equipment</t>
  </si>
  <si>
    <t>other</t>
  </si>
  <si>
    <t>proceeds from sale of buildings</t>
  </si>
  <si>
    <t>payments to acquire businesses, net of cash acquired</t>
  </si>
  <si>
    <t>payments to acquire buildings</t>
  </si>
  <si>
    <t>sales and maturities of short-term investments</t>
  </si>
  <si>
    <t>purchase of building</t>
  </si>
  <si>
    <t>proceeds from sale of building</t>
  </si>
  <si>
    <t>purchases of short-term investments</t>
  </si>
  <si>
    <t>proceeds from sales and maturities of short-term investments</t>
  </si>
  <si>
    <t>net cash paid for divestiture activity</t>
  </si>
  <si>
    <t>net cash used for investing activities</t>
  </si>
  <si>
    <t>nan</t>
  </si>
  <si>
    <t>Cash flows from financing activities</t>
  </si>
  <si>
    <t>proceeds from lines of credit</t>
  </si>
  <si>
    <t>proceeds from issuances under share-based compensation plans</t>
  </si>
  <si>
    <t>withholding tax payments related to vesting of stock units</t>
  </si>
  <si>
    <t>repurchases of common stock</t>
  </si>
  <si>
    <t>cash dividends paid</t>
  </si>
  <si>
    <t>proceeds from issuance of long-term debt</t>
  </si>
  <si>
    <t>payments to extinguish debt</t>
  </si>
  <si>
    <t>payments for debt issuance costs</t>
  </si>
  <si>
    <t>repayments of lines of credit</t>
  </si>
  <si>
    <t>effect of exchange rate on cash, cash equivalents, restricted cash and restricted cash equivalents</t>
  </si>
  <si>
    <t>cash, cash equivalents, restricted cash and restricted cash equivalents, period increase , including exchange rate effect</t>
  </si>
  <si>
    <t>cash, cash equivalents, restricted cash and restricted cash equivalents beginning of period</t>
  </si>
  <si>
    <t>cash, cash equivalents, restricted cash and restricted cash equivalents end of period</t>
  </si>
  <si>
    <t>payments of current maturities of debt</t>
  </si>
  <si>
    <t>repayments of long-term debt</t>
  </si>
  <si>
    <t>payments of debt issuance costs</t>
  </si>
  <si>
    <t>payments of debt</t>
  </si>
  <si>
    <t>proceeds from revolving credit facility</t>
  </si>
  <si>
    <t>payments for revolving credit facility</t>
  </si>
  <si>
    <t>proceeds from issuance of debt</t>
  </si>
  <si>
    <t>net cash used for financing activities</t>
  </si>
  <si>
    <t>net increase in cash, cash equivalents, and restricted cash</t>
  </si>
  <si>
    <t>cash and cash equivalents at beginning of period</t>
  </si>
  <si>
    <t>cash and cash equivalents at end of period</t>
  </si>
  <si>
    <t>effect of foreign exchange rate fluctuations on cash, cash equivalents, and restricted cash</t>
  </si>
  <si>
    <t>cash, cash equivalents, and restricted cash at beginning of period</t>
  </si>
  <si>
    <t>cash, cash equivalents, and restricted cash end of period</t>
  </si>
  <si>
    <t>Non-cash investing activities</t>
  </si>
  <si>
    <t>purchases of property and equipment not yet paid at end of period</t>
  </si>
  <si>
    <t>Supplemental disclosure of cash flow information</t>
  </si>
  <si>
    <t>interest paid, excluding capitalized interest, operating activities</t>
  </si>
  <si>
    <t>cash paid for income taxes during the period, net of refunds</t>
  </si>
  <si>
    <t>cash paid for interest during the period</t>
  </si>
  <si>
    <t>operating lease, payments</t>
  </si>
  <si>
    <t>cash paid for operating lease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</si>
</sst>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2"/>
  <sheetViews>
    <sheetView tabSelected="1" workbookViewId="0">
      <pane xSplit="4" ySplit="1" topLeftCell="E68" activePane="bottomRight" state="frozen"/>
      <selection pane="topRight" activeCell="E1" sqref="E1"/>
      <selection pane="bottomLeft" activeCell="A2" sqref="A2"/>
      <selection pane="bottomRight" activeCell="A80" sqref="A80:XFD80"/>
    </sheetView>
  </sheetViews>
  <sheetFormatPr baseColWidth="10" defaultColWidth="8.83203125" defaultRowHeight="15" x14ac:dyDescent="0.2"/>
  <cols>
    <col min="2" max="2" width="18.5" customWidth="1"/>
    <col min="3" max="3" width="61.1640625" customWidth="1"/>
    <col min="4" max="4" width="38.5" customWidth="1"/>
  </cols>
  <sheetData>
    <row r="1" spans="1:35" x14ac:dyDescent="0.2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">
      <c r="A2" s="1">
        <v>0</v>
      </c>
      <c r="B2" t="s">
        <v>33</v>
      </c>
      <c r="C2" t="s">
        <v>34</v>
      </c>
      <c r="E2">
        <v>920</v>
      </c>
      <c r="F2">
        <v>127</v>
      </c>
      <c r="G2">
        <v>125</v>
      </c>
      <c r="H2">
        <v>204</v>
      </c>
      <c r="I2">
        <v>220</v>
      </c>
      <c r="J2">
        <v>676</v>
      </c>
      <c r="K2">
        <v>143</v>
      </c>
      <c r="L2">
        <v>271</v>
      </c>
      <c r="M2">
        <v>229</v>
      </c>
      <c r="N2">
        <v>205</v>
      </c>
      <c r="O2">
        <v>848</v>
      </c>
      <c r="P2">
        <v>164</v>
      </c>
      <c r="Q2">
        <v>297</v>
      </c>
      <c r="R2">
        <v>266</v>
      </c>
      <c r="S2">
        <v>276</v>
      </c>
      <c r="T2">
        <v>1003</v>
      </c>
      <c r="U2">
        <v>227</v>
      </c>
      <c r="V2">
        <v>168</v>
      </c>
      <c r="W2">
        <v>140</v>
      </c>
      <c r="X2">
        <v>-184</v>
      </c>
      <c r="Y2">
        <v>351</v>
      </c>
      <c r="Z2">
        <v>-932</v>
      </c>
      <c r="AA2">
        <v>-62</v>
      </c>
      <c r="AB2">
        <v>95</v>
      </c>
      <c r="AC2">
        <v>234</v>
      </c>
      <c r="AD2">
        <v>-665</v>
      </c>
      <c r="AE2">
        <v>166</v>
      </c>
      <c r="AF2">
        <v>258</v>
      </c>
      <c r="AG2">
        <v>-152</v>
      </c>
      <c r="AH2">
        <v>-16</v>
      </c>
      <c r="AI2">
        <v>256</v>
      </c>
    </row>
    <row r="3" spans="1:35" x14ac:dyDescent="0.2">
      <c r="A3" s="1">
        <v>1</v>
      </c>
      <c r="B3" t="s">
        <v>35</v>
      </c>
      <c r="C3" t="s">
        <v>36</v>
      </c>
      <c r="E3">
        <v>592</v>
      </c>
      <c r="F3">
        <v>148</v>
      </c>
      <c r="G3">
        <v>155</v>
      </c>
      <c r="H3">
        <v>146</v>
      </c>
      <c r="I3">
        <v>144</v>
      </c>
      <c r="J3">
        <v>593</v>
      </c>
      <c r="K3">
        <v>138</v>
      </c>
      <c r="L3">
        <v>141</v>
      </c>
      <c r="M3">
        <v>139</v>
      </c>
      <c r="N3">
        <v>141</v>
      </c>
      <c r="O3">
        <v>559</v>
      </c>
      <c r="P3">
        <v>140</v>
      </c>
      <c r="Q3">
        <v>140</v>
      </c>
      <c r="R3">
        <v>145</v>
      </c>
      <c r="S3">
        <v>153</v>
      </c>
      <c r="T3">
        <v>578</v>
      </c>
      <c r="U3">
        <v>138</v>
      </c>
      <c r="V3">
        <v>139</v>
      </c>
      <c r="W3">
        <v>140</v>
      </c>
      <c r="X3">
        <v>140</v>
      </c>
      <c r="Y3">
        <v>557</v>
      </c>
      <c r="Z3">
        <v>130</v>
      </c>
      <c r="AA3">
        <v>126</v>
      </c>
      <c r="AB3">
        <v>125</v>
      </c>
      <c r="AC3">
        <v>126</v>
      </c>
      <c r="AD3">
        <v>507</v>
      </c>
      <c r="AE3">
        <v>120</v>
      </c>
      <c r="AF3">
        <v>124</v>
      </c>
      <c r="AG3">
        <v>128</v>
      </c>
      <c r="AH3">
        <v>132</v>
      </c>
      <c r="AI3">
        <v>504</v>
      </c>
    </row>
    <row r="4" spans="1:35" x14ac:dyDescent="0.2">
      <c r="A4" s="1">
        <v>2</v>
      </c>
      <c r="B4" t="s">
        <v>35</v>
      </c>
      <c r="C4" t="s">
        <v>37</v>
      </c>
      <c r="E4">
        <v>76</v>
      </c>
      <c r="F4">
        <v>15</v>
      </c>
      <c r="G4">
        <v>21</v>
      </c>
      <c r="H4">
        <v>19</v>
      </c>
      <c r="I4">
        <v>21</v>
      </c>
      <c r="J4">
        <v>76</v>
      </c>
      <c r="K4">
        <v>20</v>
      </c>
      <c r="L4">
        <v>22</v>
      </c>
      <c r="M4">
        <v>18</v>
      </c>
      <c r="N4">
        <v>27</v>
      </c>
      <c r="O4">
        <v>87</v>
      </c>
      <c r="P4">
        <v>21</v>
      </c>
      <c r="Q4">
        <v>27</v>
      </c>
      <c r="R4">
        <v>24</v>
      </c>
      <c r="S4">
        <v>19</v>
      </c>
      <c r="T4">
        <v>91</v>
      </c>
      <c r="U4">
        <v>24</v>
      </c>
      <c r="V4">
        <v>23</v>
      </c>
      <c r="W4">
        <v>17</v>
      </c>
      <c r="X4">
        <v>4</v>
      </c>
      <c r="Y4">
        <v>68</v>
      </c>
      <c r="Z4">
        <v>18</v>
      </c>
      <c r="AA4">
        <v>17</v>
      </c>
      <c r="AB4">
        <v>20</v>
      </c>
      <c r="AC4">
        <v>22</v>
      </c>
      <c r="AD4">
        <v>77</v>
      </c>
      <c r="AE4">
        <v>36</v>
      </c>
      <c r="AF4">
        <v>36</v>
      </c>
      <c r="AG4">
        <v>25</v>
      </c>
      <c r="AH4">
        <v>42</v>
      </c>
      <c r="AI4">
        <v>139</v>
      </c>
    </row>
    <row r="5" spans="1:35" x14ac:dyDescent="0.2">
      <c r="A5" s="1">
        <v>3</v>
      </c>
      <c r="B5" t="s">
        <v>35</v>
      </c>
      <c r="C5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238</v>
      </c>
      <c r="Y5">
        <v>239</v>
      </c>
      <c r="Z5">
        <v>360</v>
      </c>
      <c r="AA5">
        <v>1</v>
      </c>
      <c r="AB5">
        <v>0</v>
      </c>
      <c r="AC5">
        <v>-361</v>
      </c>
      <c r="AD5">
        <v>0</v>
      </c>
      <c r="AE5">
        <v>5</v>
      </c>
      <c r="AF5">
        <v>1</v>
      </c>
      <c r="AG5">
        <v>0</v>
      </c>
      <c r="AH5">
        <v>-6</v>
      </c>
      <c r="AI5">
        <v>0</v>
      </c>
    </row>
    <row r="6" spans="1:35" x14ac:dyDescent="0.2">
      <c r="A6" s="1">
        <v>4</v>
      </c>
      <c r="B6" t="s">
        <v>35</v>
      </c>
      <c r="C6" t="s">
        <v>39</v>
      </c>
      <c r="E6">
        <v>54</v>
      </c>
      <c r="F6">
        <v>0</v>
      </c>
      <c r="G6">
        <v>0</v>
      </c>
      <c r="H6">
        <v>0</v>
      </c>
      <c r="I6">
        <v>107</v>
      </c>
      <c r="J6">
        <v>107</v>
      </c>
      <c r="K6">
        <v>0</v>
      </c>
      <c r="L6">
        <v>0</v>
      </c>
      <c r="M6">
        <v>0</v>
      </c>
      <c r="N6">
        <v>28</v>
      </c>
      <c r="O6">
        <v>28</v>
      </c>
      <c r="P6">
        <v>0</v>
      </c>
      <c r="Q6">
        <v>0</v>
      </c>
      <c r="R6">
        <v>0</v>
      </c>
      <c r="S6">
        <v>14</v>
      </c>
      <c r="T6">
        <v>14</v>
      </c>
      <c r="U6">
        <v>0</v>
      </c>
      <c r="V6">
        <v>3</v>
      </c>
      <c r="W6">
        <v>6</v>
      </c>
      <c r="X6">
        <v>89</v>
      </c>
      <c r="Y6">
        <v>98</v>
      </c>
      <c r="Z6">
        <v>124</v>
      </c>
      <c r="AA6">
        <v>3</v>
      </c>
      <c r="AB6">
        <v>0</v>
      </c>
      <c r="AC6">
        <v>-127</v>
      </c>
      <c r="AD6">
        <v>0</v>
      </c>
      <c r="AE6">
        <v>0</v>
      </c>
      <c r="AF6">
        <v>1</v>
      </c>
      <c r="AG6">
        <v>0</v>
      </c>
      <c r="AH6">
        <v>-1</v>
      </c>
      <c r="AI6">
        <v>0</v>
      </c>
    </row>
    <row r="7" spans="1:35" x14ac:dyDescent="0.2">
      <c r="A7" s="1">
        <v>5</v>
      </c>
      <c r="B7" t="s">
        <v>35</v>
      </c>
      <c r="C7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58</v>
      </c>
      <c r="AB7">
        <v>0</v>
      </c>
      <c r="AC7">
        <v>0</v>
      </c>
      <c r="AD7">
        <v>58</v>
      </c>
      <c r="AE7">
        <v>0</v>
      </c>
      <c r="AF7">
        <v>0</v>
      </c>
      <c r="AG7">
        <v>325</v>
      </c>
      <c r="AH7">
        <v>0</v>
      </c>
      <c r="AI7">
        <v>325</v>
      </c>
    </row>
    <row r="8" spans="1:35" x14ac:dyDescent="0.2">
      <c r="A8" s="1">
        <v>6</v>
      </c>
      <c r="B8" t="s">
        <v>35</v>
      </c>
      <c r="C8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-1</v>
      </c>
      <c r="Y8">
        <v>0</v>
      </c>
      <c r="Z8">
        <v>0</v>
      </c>
      <c r="AA8">
        <v>4</v>
      </c>
      <c r="AB8">
        <v>4</v>
      </c>
      <c r="AC8">
        <v>4</v>
      </c>
      <c r="AD8">
        <v>12</v>
      </c>
      <c r="AE8">
        <v>4</v>
      </c>
      <c r="AF8">
        <v>4</v>
      </c>
      <c r="AG8">
        <v>3</v>
      </c>
      <c r="AH8">
        <v>3</v>
      </c>
      <c r="AI8">
        <v>14</v>
      </c>
    </row>
    <row r="9" spans="1:35" x14ac:dyDescent="0.2">
      <c r="A9" s="1">
        <v>7</v>
      </c>
      <c r="B9" t="s">
        <v>35</v>
      </c>
      <c r="C9" t="s">
        <v>42</v>
      </c>
      <c r="E9">
        <v>-126</v>
      </c>
      <c r="F9">
        <v>-6</v>
      </c>
      <c r="G9">
        <v>12</v>
      </c>
      <c r="H9">
        <v>6</v>
      </c>
      <c r="I9">
        <v>-16</v>
      </c>
      <c r="J9">
        <v>-4</v>
      </c>
      <c r="K9">
        <v>-1</v>
      </c>
      <c r="L9">
        <v>1</v>
      </c>
      <c r="M9">
        <v>26</v>
      </c>
      <c r="N9">
        <v>-18</v>
      </c>
      <c r="O9">
        <v>8</v>
      </c>
      <c r="P9">
        <v>7</v>
      </c>
      <c r="Q9">
        <v>5</v>
      </c>
      <c r="R9">
        <v>-2</v>
      </c>
      <c r="S9">
        <v>-20</v>
      </c>
      <c r="T9">
        <v>-10</v>
      </c>
      <c r="U9">
        <v>7</v>
      </c>
      <c r="V9">
        <v>-1</v>
      </c>
      <c r="W9">
        <v>-10</v>
      </c>
      <c r="X9">
        <v>-6</v>
      </c>
      <c r="Y9">
        <v>-10</v>
      </c>
      <c r="Z9">
        <v>3</v>
      </c>
      <c r="AA9">
        <v>-3</v>
      </c>
      <c r="AB9">
        <v>0</v>
      </c>
      <c r="AC9">
        <v>0</v>
      </c>
      <c r="AD9">
        <v>0</v>
      </c>
      <c r="AE9">
        <v>13</v>
      </c>
      <c r="AF9">
        <v>1</v>
      </c>
      <c r="AG9">
        <v>7</v>
      </c>
      <c r="AH9">
        <v>10</v>
      </c>
      <c r="AI9">
        <v>31</v>
      </c>
    </row>
    <row r="10" spans="1:35" x14ac:dyDescent="0.2">
      <c r="A10" s="1">
        <v>8</v>
      </c>
      <c r="B10" t="s">
        <v>35</v>
      </c>
      <c r="C10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59</v>
      </c>
      <c r="AG10">
        <v>0</v>
      </c>
      <c r="AH10">
        <v>-59</v>
      </c>
      <c r="AI10">
        <v>0</v>
      </c>
    </row>
    <row r="11" spans="1:35" x14ac:dyDescent="0.2">
      <c r="A11" s="1">
        <v>9</v>
      </c>
      <c r="B11" t="s">
        <v>35</v>
      </c>
      <c r="C11" t="s">
        <v>44</v>
      </c>
      <c r="E11">
        <v>101</v>
      </c>
      <c r="F11">
        <v>-9</v>
      </c>
      <c r="G11">
        <v>-5</v>
      </c>
      <c r="H11">
        <v>4</v>
      </c>
      <c r="I11">
        <v>-44</v>
      </c>
      <c r="J11">
        <v>-54</v>
      </c>
      <c r="K11">
        <v>-10</v>
      </c>
      <c r="L11">
        <v>-17</v>
      </c>
      <c r="M11">
        <v>-23</v>
      </c>
      <c r="N11">
        <v>111</v>
      </c>
      <c r="O11">
        <v>61</v>
      </c>
      <c r="P11">
        <v>6</v>
      </c>
      <c r="Q11">
        <v>18</v>
      </c>
      <c r="R11">
        <v>9</v>
      </c>
      <c r="S11">
        <v>32</v>
      </c>
      <c r="T11">
        <v>65</v>
      </c>
      <c r="U11">
        <v>23</v>
      </c>
      <c r="V11">
        <v>23</v>
      </c>
      <c r="W11">
        <v>-4</v>
      </c>
      <c r="X11">
        <v>-123</v>
      </c>
      <c r="Y11">
        <v>-81</v>
      </c>
      <c r="Z11">
        <v>-41</v>
      </c>
      <c r="AA11">
        <v>-84</v>
      </c>
      <c r="AB11">
        <v>51</v>
      </c>
      <c r="AC11">
        <v>-63</v>
      </c>
      <c r="AD11">
        <v>-137</v>
      </c>
      <c r="AE11">
        <v>18</v>
      </c>
      <c r="AF11">
        <v>10</v>
      </c>
      <c r="AG11">
        <v>-56</v>
      </c>
      <c r="AH11">
        <v>-33</v>
      </c>
      <c r="AI11">
        <v>-61</v>
      </c>
    </row>
    <row r="12" spans="1:35" x14ac:dyDescent="0.2">
      <c r="A12" s="1">
        <v>10</v>
      </c>
      <c r="B12" t="s">
        <v>35</v>
      </c>
      <c r="C12" t="s">
        <v>45</v>
      </c>
      <c r="E12">
        <v>0</v>
      </c>
      <c r="F12">
        <v>-16</v>
      </c>
      <c r="G12">
        <v>-15</v>
      </c>
      <c r="H12">
        <v>-16</v>
      </c>
      <c r="I12">
        <v>47</v>
      </c>
      <c r="J12">
        <v>0</v>
      </c>
      <c r="K12">
        <v>-15</v>
      </c>
      <c r="L12">
        <v>-15</v>
      </c>
      <c r="M12">
        <v>-16</v>
      </c>
      <c r="N12">
        <v>46</v>
      </c>
      <c r="O12">
        <v>0</v>
      </c>
      <c r="P12">
        <v>-14</v>
      </c>
      <c r="Q12">
        <v>-15</v>
      </c>
      <c r="R12">
        <v>-16</v>
      </c>
      <c r="S12">
        <v>45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A13" s="1">
        <v>11</v>
      </c>
      <c r="B13" t="s">
        <v>35</v>
      </c>
      <c r="C13" t="s">
        <v>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-191</v>
      </c>
      <c r="V13">
        <v>0</v>
      </c>
      <c r="W13">
        <v>0</v>
      </c>
      <c r="X13">
        <v>0</v>
      </c>
      <c r="Y13">
        <v>-191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56</v>
      </c>
      <c r="AF13">
        <v>-56</v>
      </c>
      <c r="AG13">
        <v>0</v>
      </c>
      <c r="AH13">
        <v>0</v>
      </c>
      <c r="AI13">
        <v>0</v>
      </c>
    </row>
    <row r="14" spans="1:35" x14ac:dyDescent="0.2">
      <c r="A14" s="1">
        <v>12</v>
      </c>
      <c r="B14" t="s">
        <v>35</v>
      </c>
      <c r="C14" t="s">
        <v>47</v>
      </c>
      <c r="E14">
        <v>26</v>
      </c>
      <c r="F14">
        <v>-3</v>
      </c>
      <c r="G14">
        <v>0</v>
      </c>
      <c r="H14">
        <v>-1</v>
      </c>
      <c r="I14">
        <v>0</v>
      </c>
      <c r="J14">
        <v>-4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 s="1">
        <v>13</v>
      </c>
      <c r="B15" t="s">
        <v>35</v>
      </c>
      <c r="C15" t="s">
        <v>48</v>
      </c>
      <c r="E15">
        <v>-28</v>
      </c>
      <c r="F15">
        <v>-1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 s="1">
        <v>14</v>
      </c>
      <c r="B16" t="s">
        <v>35</v>
      </c>
      <c r="C16" t="s">
        <v>49</v>
      </c>
      <c r="E16">
        <v>0</v>
      </c>
      <c r="F16">
        <v>0</v>
      </c>
      <c r="G16">
        <v>0</v>
      </c>
      <c r="H16">
        <v>89</v>
      </c>
      <c r="I16">
        <v>-89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s="1">
        <v>15</v>
      </c>
      <c r="B17" t="s">
        <v>35</v>
      </c>
      <c r="C17" t="s">
        <v>50</v>
      </c>
      <c r="E17">
        <v>0</v>
      </c>
      <c r="F17">
        <v>0</v>
      </c>
      <c r="G17">
        <v>56</v>
      </c>
      <c r="H17">
        <v>-56</v>
      </c>
      <c r="I17">
        <v>0</v>
      </c>
      <c r="J17">
        <v>0</v>
      </c>
      <c r="K17">
        <v>2</v>
      </c>
      <c r="L17">
        <v>11</v>
      </c>
      <c r="M17">
        <v>-13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 s="1">
        <v>16</v>
      </c>
      <c r="B18" t="s">
        <v>35</v>
      </c>
      <c r="C18" t="s">
        <v>51</v>
      </c>
      <c r="E18">
        <v>-65</v>
      </c>
      <c r="F18">
        <v>0</v>
      </c>
      <c r="G18">
        <v>0</v>
      </c>
      <c r="H18">
        <v>0</v>
      </c>
      <c r="I18">
        <v>-62</v>
      </c>
      <c r="J18">
        <v>-62</v>
      </c>
      <c r="K18">
        <v>0</v>
      </c>
      <c r="L18">
        <v>0</v>
      </c>
      <c r="M18">
        <v>0</v>
      </c>
      <c r="N18">
        <v>-60</v>
      </c>
      <c r="O18">
        <v>-60</v>
      </c>
      <c r="P18">
        <v>0</v>
      </c>
      <c r="Q18">
        <v>0</v>
      </c>
      <c r="R18">
        <v>0</v>
      </c>
      <c r="S18">
        <v>-61</v>
      </c>
      <c r="T18">
        <v>-61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 s="1">
        <v>17</v>
      </c>
      <c r="B19" t="s">
        <v>35</v>
      </c>
      <c r="C19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</v>
      </c>
      <c r="O19">
        <v>11</v>
      </c>
      <c r="P19">
        <v>0</v>
      </c>
      <c r="Q19">
        <v>0</v>
      </c>
      <c r="R19">
        <v>0</v>
      </c>
      <c r="S19">
        <v>4</v>
      </c>
      <c r="T19">
        <v>4</v>
      </c>
      <c r="U19">
        <v>0</v>
      </c>
      <c r="V19">
        <v>0</v>
      </c>
      <c r="W19">
        <v>0</v>
      </c>
      <c r="X19">
        <v>70</v>
      </c>
      <c r="Y19">
        <v>70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 s="1">
        <v>18</v>
      </c>
      <c r="B20" t="s">
        <v>35</v>
      </c>
      <c r="C20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 s="1">
        <v>19</v>
      </c>
      <c r="B21" t="s">
        <v>35</v>
      </c>
      <c r="C21" t="s">
        <v>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391</v>
      </c>
      <c r="AD21">
        <v>391</v>
      </c>
      <c r="AE21">
        <v>0</v>
      </c>
      <c r="AF21">
        <v>0</v>
      </c>
      <c r="AG21">
        <v>0</v>
      </c>
      <c r="AH21">
        <v>8</v>
      </c>
      <c r="AI21">
        <v>8</v>
      </c>
    </row>
    <row r="22" spans="1:35" x14ac:dyDescent="0.2">
      <c r="A22" s="1">
        <v>20</v>
      </c>
      <c r="B22" t="s">
        <v>35</v>
      </c>
      <c r="C22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135</v>
      </c>
      <c r="AD22">
        <v>135</v>
      </c>
      <c r="AE22">
        <v>0</v>
      </c>
      <c r="AF22">
        <v>0</v>
      </c>
      <c r="AG22">
        <v>0</v>
      </c>
      <c r="AH22">
        <v>1</v>
      </c>
      <c r="AI22">
        <v>1</v>
      </c>
    </row>
    <row r="23" spans="1:35" x14ac:dyDescent="0.2">
      <c r="A23" s="1">
        <v>21</v>
      </c>
      <c r="B23" t="s">
        <v>35</v>
      </c>
      <c r="C23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31</v>
      </c>
      <c r="AD23">
        <v>31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">
      <c r="A24" s="1">
        <v>22</v>
      </c>
      <c r="B24" t="s">
        <v>35</v>
      </c>
      <c r="C24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 s="1">
        <v>23</v>
      </c>
      <c r="B25" t="s">
        <v>35</v>
      </c>
      <c r="C25" t="s">
        <v>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59</v>
      </c>
      <c r="AI25">
        <v>59</v>
      </c>
    </row>
    <row r="26" spans="1:35" x14ac:dyDescent="0.2">
      <c r="A26" s="1">
        <v>24</v>
      </c>
      <c r="B26" t="s">
        <v>35</v>
      </c>
      <c r="C26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 s="1">
        <v>25</v>
      </c>
      <c r="B27" t="s">
        <v>35</v>
      </c>
      <c r="C27" t="s">
        <v>60</v>
      </c>
      <c r="E27">
        <v>0</v>
      </c>
      <c r="F27">
        <v>0</v>
      </c>
      <c r="G27">
        <v>0</v>
      </c>
      <c r="H27">
        <v>0</v>
      </c>
      <c r="I27">
        <v>71</v>
      </c>
      <c r="J27">
        <v>71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 s="1">
        <v>26</v>
      </c>
      <c r="B28" t="s">
        <v>61</v>
      </c>
      <c r="C28" t="s">
        <v>62</v>
      </c>
      <c r="E28">
        <v>-6</v>
      </c>
      <c r="F28">
        <v>-53</v>
      </c>
      <c r="G28">
        <v>1</v>
      </c>
      <c r="H28">
        <v>-461</v>
      </c>
      <c r="I28">
        <v>559</v>
      </c>
      <c r="J28">
        <v>46</v>
      </c>
      <c r="K28">
        <v>-133</v>
      </c>
      <c r="L28">
        <v>-70</v>
      </c>
      <c r="M28">
        <v>-433</v>
      </c>
      <c r="N28">
        <v>494</v>
      </c>
      <c r="O28">
        <v>-142</v>
      </c>
      <c r="P28">
        <v>46</v>
      </c>
      <c r="Q28">
        <v>-270</v>
      </c>
      <c r="R28">
        <v>-472</v>
      </c>
      <c r="S28">
        <v>542</v>
      </c>
      <c r="T28">
        <v>-154</v>
      </c>
      <c r="U28">
        <v>83</v>
      </c>
      <c r="V28">
        <v>83</v>
      </c>
      <c r="W28">
        <v>393</v>
      </c>
      <c r="X28">
        <v>-555</v>
      </c>
      <c r="Y28">
        <v>4</v>
      </c>
      <c r="Z28">
        <v>-79</v>
      </c>
      <c r="AA28">
        <v>-12</v>
      </c>
      <c r="AB28">
        <v>-499</v>
      </c>
      <c r="AC28">
        <v>285</v>
      </c>
      <c r="AD28">
        <v>-305</v>
      </c>
      <c r="AE28">
        <v>69</v>
      </c>
      <c r="AF28">
        <v>87</v>
      </c>
      <c r="AG28">
        <v>-444</v>
      </c>
      <c r="AH28">
        <v>-305</v>
      </c>
      <c r="AI28">
        <v>-593</v>
      </c>
    </row>
    <row r="29" spans="1:35" x14ac:dyDescent="0.2">
      <c r="A29" s="1">
        <v>27</v>
      </c>
      <c r="B29" t="s">
        <v>61</v>
      </c>
      <c r="C29" t="s">
        <v>63</v>
      </c>
      <c r="E29">
        <v>133</v>
      </c>
      <c r="F29">
        <v>9</v>
      </c>
      <c r="G29">
        <v>22</v>
      </c>
      <c r="H29">
        <v>-83</v>
      </c>
      <c r="I29">
        <v>106</v>
      </c>
      <c r="J29">
        <v>54</v>
      </c>
      <c r="K29">
        <v>58</v>
      </c>
      <c r="L29">
        <v>-81</v>
      </c>
      <c r="M29">
        <v>-37</v>
      </c>
      <c r="N29">
        <v>93</v>
      </c>
      <c r="O29">
        <v>33</v>
      </c>
      <c r="P29">
        <v>40</v>
      </c>
      <c r="Q29">
        <v>-86</v>
      </c>
      <c r="R29">
        <v>-18</v>
      </c>
      <c r="S29">
        <v>46</v>
      </c>
      <c r="T29">
        <v>-18</v>
      </c>
      <c r="U29">
        <v>-25</v>
      </c>
      <c r="V29">
        <v>54</v>
      </c>
      <c r="W29">
        <v>-21</v>
      </c>
      <c r="X29">
        <v>97</v>
      </c>
      <c r="Y29">
        <v>105</v>
      </c>
      <c r="Z29">
        <v>126</v>
      </c>
      <c r="AA29">
        <v>8</v>
      </c>
      <c r="AB29">
        <v>-97</v>
      </c>
      <c r="AC29">
        <v>27</v>
      </c>
      <c r="AD29">
        <v>64</v>
      </c>
      <c r="AE29">
        <v>10</v>
      </c>
      <c r="AF29">
        <v>-108</v>
      </c>
      <c r="AG29">
        <v>-70</v>
      </c>
      <c r="AH29">
        <v>126</v>
      </c>
      <c r="AI29">
        <v>-42</v>
      </c>
    </row>
    <row r="30" spans="1:35" x14ac:dyDescent="0.2">
      <c r="A30" s="1">
        <v>28</v>
      </c>
      <c r="B30" t="s">
        <v>61</v>
      </c>
      <c r="C30" t="s">
        <v>64</v>
      </c>
      <c r="E30">
        <v>-47</v>
      </c>
      <c r="F30">
        <v>-20</v>
      </c>
      <c r="G30">
        <v>122</v>
      </c>
      <c r="H30">
        <v>192</v>
      </c>
      <c r="I30">
        <v>-148</v>
      </c>
      <c r="J30">
        <v>146</v>
      </c>
      <c r="K30">
        <v>-135</v>
      </c>
      <c r="L30">
        <v>86</v>
      </c>
      <c r="M30">
        <v>104</v>
      </c>
      <c r="N30">
        <v>-145</v>
      </c>
      <c r="O30">
        <v>-90</v>
      </c>
      <c r="P30">
        <v>-120</v>
      </c>
      <c r="Q30">
        <v>224</v>
      </c>
      <c r="R30">
        <v>-14</v>
      </c>
      <c r="S30">
        <v>-168</v>
      </c>
      <c r="T30">
        <v>-78</v>
      </c>
      <c r="U30">
        <v>-100</v>
      </c>
      <c r="V30">
        <v>247</v>
      </c>
      <c r="W30">
        <v>-18</v>
      </c>
      <c r="X30">
        <v>-63</v>
      </c>
      <c r="Y30">
        <v>66</v>
      </c>
      <c r="Z30">
        <v>-203</v>
      </c>
      <c r="AA30">
        <v>670</v>
      </c>
      <c r="AB30">
        <v>653</v>
      </c>
      <c r="AC30">
        <v>-556</v>
      </c>
      <c r="AD30">
        <v>564</v>
      </c>
      <c r="AE30">
        <v>-205</v>
      </c>
      <c r="AF30">
        <v>37</v>
      </c>
      <c r="AG30">
        <v>49</v>
      </c>
      <c r="AH30">
        <v>305</v>
      </c>
      <c r="AI30">
        <v>186</v>
      </c>
    </row>
    <row r="31" spans="1:35" x14ac:dyDescent="0.2">
      <c r="A31" s="1">
        <v>29</v>
      </c>
      <c r="B31" t="s">
        <v>61</v>
      </c>
      <c r="C31" t="s">
        <v>65</v>
      </c>
      <c r="E31">
        <v>-41</v>
      </c>
      <c r="F31">
        <v>-67</v>
      </c>
      <c r="G31">
        <v>47</v>
      </c>
      <c r="H31">
        <v>30</v>
      </c>
      <c r="I31">
        <v>66</v>
      </c>
      <c r="J31">
        <v>76</v>
      </c>
      <c r="K31">
        <v>-50</v>
      </c>
      <c r="L31">
        <v>-61</v>
      </c>
      <c r="M31">
        <v>65</v>
      </c>
      <c r="N31">
        <v>80</v>
      </c>
      <c r="O31">
        <v>34</v>
      </c>
      <c r="P31">
        <v>-232</v>
      </c>
      <c r="Q31">
        <v>52</v>
      </c>
      <c r="R31">
        <v>32</v>
      </c>
      <c r="S31">
        <v>-48</v>
      </c>
      <c r="T31">
        <v>-196</v>
      </c>
      <c r="U31">
        <v>-37</v>
      </c>
      <c r="V31">
        <v>23</v>
      </c>
      <c r="W31">
        <v>42</v>
      </c>
      <c r="X31">
        <v>82</v>
      </c>
      <c r="Y31">
        <v>110</v>
      </c>
      <c r="Z31">
        <v>-86</v>
      </c>
      <c r="AA31">
        <v>46</v>
      </c>
      <c r="AB31">
        <v>138</v>
      </c>
      <c r="AC31">
        <v>-112</v>
      </c>
      <c r="AD31">
        <v>-14</v>
      </c>
      <c r="AE31">
        <v>40</v>
      </c>
      <c r="AF31">
        <v>43</v>
      </c>
      <c r="AG31">
        <v>156</v>
      </c>
      <c r="AH31">
        <v>-67</v>
      </c>
      <c r="AI31">
        <v>172</v>
      </c>
    </row>
    <row r="32" spans="1:35" x14ac:dyDescent="0.2">
      <c r="A32" s="1">
        <v>30</v>
      </c>
      <c r="B32" t="s">
        <v>61</v>
      </c>
      <c r="C32" t="s">
        <v>66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43</v>
      </c>
      <c r="W32">
        <v>46</v>
      </c>
      <c r="X32">
        <v>-89</v>
      </c>
      <c r="Y32">
        <v>0</v>
      </c>
      <c r="Z32">
        <v>-322</v>
      </c>
      <c r="AA32">
        <v>90</v>
      </c>
      <c r="AB32">
        <v>26</v>
      </c>
      <c r="AC32">
        <v>-98</v>
      </c>
      <c r="AD32">
        <v>-304</v>
      </c>
      <c r="AE32">
        <v>-18</v>
      </c>
      <c r="AF32">
        <v>-37</v>
      </c>
      <c r="AG32">
        <v>-39</v>
      </c>
      <c r="AH32">
        <v>9</v>
      </c>
      <c r="AI32">
        <v>-85</v>
      </c>
    </row>
    <row r="33" spans="1:35" x14ac:dyDescent="0.2">
      <c r="A33" s="1">
        <v>31</v>
      </c>
      <c r="B33" t="s">
        <v>61</v>
      </c>
      <c r="C33" t="s">
        <v>67</v>
      </c>
      <c r="E33">
        <v>29</v>
      </c>
      <c r="F33">
        <v>-2</v>
      </c>
      <c r="G33">
        <v>-21</v>
      </c>
      <c r="H33">
        <v>5</v>
      </c>
      <c r="I33">
        <v>-2</v>
      </c>
      <c r="J33">
        <v>-20</v>
      </c>
      <c r="K33">
        <v>3</v>
      </c>
      <c r="L33">
        <v>18</v>
      </c>
      <c r="M33">
        <v>27</v>
      </c>
      <c r="N33">
        <v>7</v>
      </c>
      <c r="O33">
        <v>55</v>
      </c>
      <c r="P33">
        <v>17</v>
      </c>
      <c r="Q33">
        <v>17</v>
      </c>
      <c r="R33">
        <v>2</v>
      </c>
      <c r="S33">
        <v>-6</v>
      </c>
      <c r="T33">
        <v>30</v>
      </c>
      <c r="U33">
        <v>14</v>
      </c>
      <c r="V33">
        <v>10</v>
      </c>
      <c r="W33">
        <v>-5</v>
      </c>
      <c r="X33">
        <v>-19</v>
      </c>
      <c r="Y33">
        <v>0</v>
      </c>
      <c r="Z33">
        <v>-18</v>
      </c>
      <c r="AA33">
        <v>19</v>
      </c>
      <c r="AB33">
        <v>53</v>
      </c>
      <c r="AC33">
        <v>-54</v>
      </c>
      <c r="AD33">
        <v>0</v>
      </c>
      <c r="AE33">
        <v>41</v>
      </c>
      <c r="AF33">
        <v>16</v>
      </c>
      <c r="AG33">
        <v>-8</v>
      </c>
      <c r="AH33">
        <v>-49</v>
      </c>
      <c r="AI33">
        <v>0</v>
      </c>
    </row>
    <row r="34" spans="1:35" x14ac:dyDescent="0.2">
      <c r="A34" s="1">
        <v>32</v>
      </c>
      <c r="B34" t="s">
        <v>61</v>
      </c>
      <c r="C34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-64</v>
      </c>
      <c r="W34">
        <v>4</v>
      </c>
      <c r="X34">
        <v>60</v>
      </c>
      <c r="Y34">
        <v>0</v>
      </c>
      <c r="Z34">
        <v>-20</v>
      </c>
      <c r="AA34">
        <v>-28</v>
      </c>
      <c r="AB34">
        <v>-83</v>
      </c>
      <c r="AC34">
        <v>-58</v>
      </c>
      <c r="AD34">
        <v>-189</v>
      </c>
      <c r="AE34">
        <v>-15</v>
      </c>
      <c r="AF34">
        <v>-24</v>
      </c>
      <c r="AG34">
        <v>-34</v>
      </c>
      <c r="AH34">
        <v>-29</v>
      </c>
      <c r="AI34">
        <v>-102</v>
      </c>
    </row>
    <row r="35" spans="1:35" x14ac:dyDescent="0.2">
      <c r="A35" s="1">
        <v>33</v>
      </c>
      <c r="B35" t="s">
        <v>61</v>
      </c>
      <c r="C35" t="s">
        <v>69</v>
      </c>
      <c r="E35">
        <v>-24</v>
      </c>
      <c r="F35">
        <v>46</v>
      </c>
      <c r="G35">
        <v>46</v>
      </c>
      <c r="H35">
        <v>-12</v>
      </c>
      <c r="I35">
        <v>-61</v>
      </c>
      <c r="J35">
        <v>19</v>
      </c>
      <c r="K35">
        <v>71</v>
      </c>
      <c r="L35">
        <v>89</v>
      </c>
      <c r="M35">
        <v>28</v>
      </c>
      <c r="N35">
        <v>-240</v>
      </c>
      <c r="O35">
        <v>-52</v>
      </c>
      <c r="P35">
        <v>31</v>
      </c>
      <c r="Q35">
        <v>31</v>
      </c>
      <c r="R35">
        <v>65</v>
      </c>
      <c r="S35">
        <v>-14</v>
      </c>
      <c r="T35">
        <v>113</v>
      </c>
      <c r="U35">
        <v>36</v>
      </c>
      <c r="V35">
        <v>-36</v>
      </c>
      <c r="W35">
        <v>0</v>
      </c>
      <c r="X35">
        <v>86</v>
      </c>
      <c r="Y35">
        <v>86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 s="1">
        <v>34</v>
      </c>
      <c r="B36" t="s">
        <v>61</v>
      </c>
      <c r="C36" t="s">
        <v>70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54</v>
      </c>
      <c r="V36">
        <v>-54</v>
      </c>
      <c r="W36">
        <v>0</v>
      </c>
      <c r="X36">
        <v>-61</v>
      </c>
      <c r="Y36">
        <v>-61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">
      <c r="A37" s="1">
        <v>35</v>
      </c>
      <c r="B37" t="s">
        <v>61</v>
      </c>
      <c r="C37" t="s">
        <v>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</v>
      </c>
      <c r="AD37">
        <v>12</v>
      </c>
      <c r="AE37">
        <v>0</v>
      </c>
      <c r="AF37">
        <v>0</v>
      </c>
      <c r="AG37">
        <v>0</v>
      </c>
      <c r="AH37">
        <v>-3</v>
      </c>
      <c r="AI37">
        <v>-3</v>
      </c>
    </row>
    <row r="38" spans="1:35" x14ac:dyDescent="0.2">
      <c r="A38" s="1">
        <v>36</v>
      </c>
      <c r="B38" t="s">
        <v>61</v>
      </c>
      <c r="C38" s="2"/>
      <c r="D38" t="s">
        <v>72</v>
      </c>
      <c r="E38">
        <f>SUM(E2:E37)</f>
        <v>1594</v>
      </c>
      <c r="F38">
        <f t="shared" ref="F38:AI38" si="0">SUM(F2:F37)</f>
        <v>168</v>
      </c>
      <c r="G38">
        <f t="shared" si="0"/>
        <v>566</v>
      </c>
      <c r="H38">
        <f t="shared" si="0"/>
        <v>66</v>
      </c>
      <c r="I38">
        <f t="shared" si="0"/>
        <v>919</v>
      </c>
      <c r="J38">
        <f t="shared" si="0"/>
        <v>1719</v>
      </c>
      <c r="K38">
        <f t="shared" si="0"/>
        <v>91</v>
      </c>
      <c r="L38">
        <f t="shared" si="0"/>
        <v>395</v>
      </c>
      <c r="M38">
        <f t="shared" si="0"/>
        <v>114</v>
      </c>
      <c r="N38">
        <f t="shared" si="0"/>
        <v>780</v>
      </c>
      <c r="O38">
        <f t="shared" si="0"/>
        <v>1380</v>
      </c>
      <c r="P38">
        <f t="shared" si="0"/>
        <v>106</v>
      </c>
      <c r="Q38">
        <f t="shared" si="0"/>
        <v>440</v>
      </c>
      <c r="R38">
        <f t="shared" si="0"/>
        <v>21</v>
      </c>
      <c r="S38">
        <f t="shared" si="0"/>
        <v>814</v>
      </c>
      <c r="T38">
        <f t="shared" si="0"/>
        <v>1381</v>
      </c>
      <c r="U38">
        <f t="shared" si="0"/>
        <v>253</v>
      </c>
      <c r="V38">
        <f t="shared" si="0"/>
        <v>662</v>
      </c>
      <c r="W38">
        <f t="shared" si="0"/>
        <v>731</v>
      </c>
      <c r="X38">
        <f t="shared" si="0"/>
        <v>-235</v>
      </c>
      <c r="Y38">
        <f t="shared" si="0"/>
        <v>1411</v>
      </c>
      <c r="Z38">
        <f t="shared" si="0"/>
        <v>-940</v>
      </c>
      <c r="AA38">
        <f t="shared" si="0"/>
        <v>853</v>
      </c>
      <c r="AB38">
        <f t="shared" si="0"/>
        <v>486</v>
      </c>
      <c r="AC38">
        <f t="shared" si="0"/>
        <v>-162</v>
      </c>
      <c r="AD38">
        <f t="shared" si="0"/>
        <v>237</v>
      </c>
      <c r="AE38">
        <f t="shared" si="0"/>
        <v>340</v>
      </c>
      <c r="AF38">
        <f t="shared" si="0"/>
        <v>452</v>
      </c>
      <c r="AG38">
        <f t="shared" si="0"/>
        <v>-110</v>
      </c>
      <c r="AH38">
        <f t="shared" si="0"/>
        <v>127</v>
      </c>
      <c r="AI38">
        <f t="shared" si="0"/>
        <v>809</v>
      </c>
    </row>
    <row r="39" spans="1:35" x14ac:dyDescent="0.2">
      <c r="A39" s="1"/>
      <c r="D39" s="2"/>
    </row>
    <row r="40" spans="1:35" x14ac:dyDescent="0.2">
      <c r="A40" s="1">
        <v>37</v>
      </c>
      <c r="B40" t="s">
        <v>73</v>
      </c>
      <c r="C40" t="s">
        <v>74</v>
      </c>
      <c r="E40">
        <v>-726</v>
      </c>
      <c r="F40">
        <v>-139</v>
      </c>
      <c r="G40">
        <v>-131</v>
      </c>
      <c r="H40">
        <v>-113</v>
      </c>
      <c r="I40">
        <v>-141</v>
      </c>
      <c r="J40">
        <v>-524</v>
      </c>
      <c r="K40">
        <v>-110</v>
      </c>
      <c r="L40">
        <v>-165</v>
      </c>
      <c r="M40">
        <v>-188</v>
      </c>
      <c r="N40">
        <v>-268</v>
      </c>
      <c r="O40">
        <v>-731</v>
      </c>
      <c r="P40">
        <v>-138</v>
      </c>
      <c r="Q40">
        <v>-188</v>
      </c>
      <c r="R40">
        <v>-184</v>
      </c>
      <c r="S40">
        <v>-195</v>
      </c>
      <c r="T40">
        <v>-705</v>
      </c>
      <c r="U40">
        <v>-165</v>
      </c>
      <c r="V40">
        <v>-159</v>
      </c>
      <c r="W40">
        <v>-199</v>
      </c>
      <c r="X40">
        <v>-179</v>
      </c>
      <c r="Y40">
        <v>-702</v>
      </c>
      <c r="Z40">
        <v>-122</v>
      </c>
      <c r="AA40">
        <v>-86</v>
      </c>
      <c r="AB40">
        <v>-80</v>
      </c>
      <c r="AC40">
        <v>-104</v>
      </c>
      <c r="AD40">
        <v>-392</v>
      </c>
      <c r="AE40">
        <v>-124</v>
      </c>
      <c r="AF40">
        <v>-145</v>
      </c>
      <c r="AG40">
        <v>-217</v>
      </c>
      <c r="AH40">
        <v>-208</v>
      </c>
      <c r="AI40">
        <v>-694</v>
      </c>
    </row>
    <row r="41" spans="1:35" x14ac:dyDescent="0.2">
      <c r="A41" s="1">
        <v>38</v>
      </c>
      <c r="B41" t="s">
        <v>73</v>
      </c>
      <c r="C41" t="s">
        <v>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-167</v>
      </c>
      <c r="Q41">
        <v>-155</v>
      </c>
      <c r="R41">
        <v>-86</v>
      </c>
      <c r="S41">
        <v>-56</v>
      </c>
      <c r="T41">
        <v>-464</v>
      </c>
      <c r="U41">
        <v>-69</v>
      </c>
      <c r="V41">
        <v>-81</v>
      </c>
      <c r="W41">
        <v>-85</v>
      </c>
      <c r="X41">
        <v>-58</v>
      </c>
      <c r="Y41">
        <v>-293</v>
      </c>
      <c r="Z41">
        <v>-59</v>
      </c>
      <c r="AA41">
        <v>0</v>
      </c>
      <c r="AB41">
        <v>-178</v>
      </c>
      <c r="AC41">
        <v>237</v>
      </c>
      <c r="AD41">
        <v>0</v>
      </c>
      <c r="AE41">
        <v>-298</v>
      </c>
      <c r="AF41">
        <v>-129</v>
      </c>
      <c r="AG41">
        <v>-207</v>
      </c>
      <c r="AH41">
        <v>634</v>
      </c>
      <c r="AI41">
        <v>0</v>
      </c>
    </row>
    <row r="42" spans="1:35" x14ac:dyDescent="0.2">
      <c r="A42" s="1">
        <v>39</v>
      </c>
      <c r="B42" t="s">
        <v>73</v>
      </c>
      <c r="C42" t="s">
        <v>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33</v>
      </c>
      <c r="R42">
        <v>76</v>
      </c>
      <c r="S42">
        <v>-112</v>
      </c>
      <c r="T42">
        <v>0</v>
      </c>
      <c r="U42">
        <v>86</v>
      </c>
      <c r="V42">
        <v>60</v>
      </c>
      <c r="W42">
        <v>85</v>
      </c>
      <c r="X42">
        <v>-231</v>
      </c>
      <c r="Y42">
        <v>0</v>
      </c>
      <c r="Z42">
        <v>297</v>
      </c>
      <c r="AA42">
        <v>28</v>
      </c>
      <c r="AB42">
        <v>23</v>
      </c>
      <c r="AC42">
        <v>-348</v>
      </c>
      <c r="AD42">
        <v>0</v>
      </c>
      <c r="AE42">
        <v>233</v>
      </c>
      <c r="AF42">
        <v>267</v>
      </c>
      <c r="AG42">
        <v>268</v>
      </c>
      <c r="AH42">
        <v>-768</v>
      </c>
      <c r="AI42">
        <v>0</v>
      </c>
    </row>
    <row r="43" spans="1:35" x14ac:dyDescent="0.2">
      <c r="A43" s="1">
        <v>40</v>
      </c>
      <c r="B43" t="s">
        <v>73</v>
      </c>
      <c r="C43" t="s">
        <v>77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-135</v>
      </c>
      <c r="AH43">
        <v>0</v>
      </c>
      <c r="AI43">
        <v>-135</v>
      </c>
    </row>
    <row r="44" spans="1:35" x14ac:dyDescent="0.2">
      <c r="A44" s="1">
        <v>41</v>
      </c>
      <c r="B44" t="s">
        <v>73</v>
      </c>
      <c r="C44" t="s">
        <v>78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14</v>
      </c>
      <c r="L44">
        <v>45</v>
      </c>
      <c r="M44">
        <v>1</v>
      </c>
      <c r="N44">
        <v>6</v>
      </c>
      <c r="O44">
        <v>66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 s="1">
        <v>42</v>
      </c>
      <c r="B45" t="s">
        <v>73</v>
      </c>
      <c r="C45" t="s">
        <v>79</v>
      </c>
      <c r="E45">
        <v>-4</v>
      </c>
      <c r="F45">
        <v>-1</v>
      </c>
      <c r="G45">
        <v>0</v>
      </c>
      <c r="H45">
        <v>0</v>
      </c>
      <c r="I45">
        <v>-4</v>
      </c>
      <c r="J45">
        <v>-5</v>
      </c>
      <c r="K45">
        <v>-3</v>
      </c>
      <c r="L45">
        <v>0</v>
      </c>
      <c r="M45">
        <v>3</v>
      </c>
      <c r="N45">
        <v>-1</v>
      </c>
      <c r="O45">
        <v>-1</v>
      </c>
      <c r="P45">
        <v>-7</v>
      </c>
      <c r="Q45">
        <v>1</v>
      </c>
      <c r="R45">
        <v>-1</v>
      </c>
      <c r="S45">
        <v>-2</v>
      </c>
      <c r="T45">
        <v>-9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-2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 s="1">
        <v>43</v>
      </c>
      <c r="B46" t="s">
        <v>73</v>
      </c>
      <c r="C46" t="s">
        <v>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220</v>
      </c>
      <c r="V46">
        <v>0</v>
      </c>
      <c r="W46">
        <v>0</v>
      </c>
      <c r="X46">
        <v>0</v>
      </c>
      <c r="Y46">
        <v>220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 s="1">
        <v>44</v>
      </c>
      <c r="B47" t="s">
        <v>73</v>
      </c>
      <c r="C47" t="s">
        <v>81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-69</v>
      </c>
      <c r="V47">
        <v>0</v>
      </c>
      <c r="W47">
        <v>0</v>
      </c>
      <c r="X47">
        <v>0</v>
      </c>
      <c r="Y47">
        <v>-69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28</v>
      </c>
      <c r="AF47">
        <v>-49</v>
      </c>
      <c r="AG47">
        <v>21</v>
      </c>
      <c r="AH47">
        <v>0</v>
      </c>
      <c r="AI47">
        <v>0</v>
      </c>
    </row>
    <row r="48" spans="1:35" x14ac:dyDescent="0.2">
      <c r="A48" s="1">
        <v>45</v>
      </c>
      <c r="B48" t="s">
        <v>73</v>
      </c>
      <c r="C48" t="s">
        <v>82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-343</v>
      </c>
      <c r="W48">
        <v>0</v>
      </c>
      <c r="X48">
        <v>0</v>
      </c>
      <c r="Y48">
        <v>-343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">
      <c r="A49" s="1">
        <v>46</v>
      </c>
      <c r="B49" t="s">
        <v>73</v>
      </c>
      <c r="C49" t="s">
        <v>83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177</v>
      </c>
      <c r="T49">
        <v>177</v>
      </c>
      <c r="U49">
        <v>0</v>
      </c>
      <c r="V49">
        <v>0</v>
      </c>
      <c r="W49">
        <v>0</v>
      </c>
      <c r="X49">
        <v>293</v>
      </c>
      <c r="Y49">
        <v>293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">
      <c r="A50" s="1">
        <v>47</v>
      </c>
      <c r="B50" t="s">
        <v>73</v>
      </c>
      <c r="C50" t="s">
        <v>84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 s="1">
        <v>48</v>
      </c>
      <c r="B51" t="s">
        <v>73</v>
      </c>
      <c r="C51" t="s">
        <v>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 s="1">
        <v>49</v>
      </c>
      <c r="B52" t="s">
        <v>73</v>
      </c>
      <c r="C52" t="s">
        <v>86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-508</v>
      </c>
      <c r="AD52">
        <v>-508</v>
      </c>
      <c r="AE52">
        <v>0</v>
      </c>
      <c r="AF52">
        <v>0</v>
      </c>
      <c r="AG52">
        <v>0</v>
      </c>
      <c r="AH52">
        <v>-753</v>
      </c>
      <c r="AI52">
        <v>-753</v>
      </c>
    </row>
    <row r="53" spans="1:35" x14ac:dyDescent="0.2">
      <c r="A53" s="1">
        <v>50</v>
      </c>
      <c r="B53" t="s">
        <v>73</v>
      </c>
      <c r="C53" t="s">
        <v>87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388</v>
      </c>
      <c r="AD53">
        <v>388</v>
      </c>
      <c r="AE53">
        <v>0</v>
      </c>
      <c r="AF53">
        <v>0</v>
      </c>
      <c r="AG53">
        <v>0</v>
      </c>
      <c r="AH53">
        <v>1162</v>
      </c>
      <c r="AI53">
        <v>1162</v>
      </c>
    </row>
    <row r="54" spans="1:35" x14ac:dyDescent="0.2">
      <c r="A54" s="1">
        <v>51</v>
      </c>
      <c r="B54" t="s">
        <v>73</v>
      </c>
      <c r="C54" t="s">
        <v>88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-21</v>
      </c>
      <c r="AH54">
        <v>0</v>
      </c>
      <c r="AI54">
        <v>-21</v>
      </c>
    </row>
    <row r="55" spans="1:35" x14ac:dyDescent="0.2">
      <c r="A55" s="1">
        <v>54</v>
      </c>
      <c r="B55" t="s">
        <v>90</v>
      </c>
      <c r="C55" t="s">
        <v>79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-5</v>
      </c>
      <c r="AI55">
        <v>-5</v>
      </c>
    </row>
    <row r="56" spans="1:35" x14ac:dyDescent="0.2">
      <c r="A56" s="1">
        <v>55</v>
      </c>
      <c r="B56" t="s">
        <v>90</v>
      </c>
      <c r="C56" t="s">
        <v>82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-343</v>
      </c>
      <c r="V56">
        <v>343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 s="1"/>
      <c r="D57" t="s">
        <v>89</v>
      </c>
      <c r="E57">
        <f t="shared" ref="E57:AI57" si="1">SUM(E40:E56)</f>
        <v>-730</v>
      </c>
      <c r="F57">
        <f t="shared" si="1"/>
        <v>-140</v>
      </c>
      <c r="G57">
        <f t="shared" si="1"/>
        <v>-131</v>
      </c>
      <c r="H57">
        <f t="shared" si="1"/>
        <v>-113</v>
      </c>
      <c r="I57">
        <f t="shared" si="1"/>
        <v>-145</v>
      </c>
      <c r="J57">
        <f t="shared" si="1"/>
        <v>-529</v>
      </c>
      <c r="K57">
        <f t="shared" si="1"/>
        <v>-99</v>
      </c>
      <c r="L57">
        <f t="shared" si="1"/>
        <v>-120</v>
      </c>
      <c r="M57">
        <f t="shared" si="1"/>
        <v>-184</v>
      </c>
      <c r="N57">
        <f t="shared" si="1"/>
        <v>-263</v>
      </c>
      <c r="O57">
        <f t="shared" si="1"/>
        <v>-666</v>
      </c>
      <c r="P57">
        <f t="shared" si="1"/>
        <v>-309</v>
      </c>
      <c r="Q57">
        <f t="shared" si="1"/>
        <v>-309</v>
      </c>
      <c r="R57">
        <f t="shared" si="1"/>
        <v>-195</v>
      </c>
      <c r="S57">
        <f t="shared" si="1"/>
        <v>-188</v>
      </c>
      <c r="T57">
        <f t="shared" si="1"/>
        <v>-1001</v>
      </c>
      <c r="U57">
        <f t="shared" si="1"/>
        <v>-340</v>
      </c>
      <c r="V57">
        <f t="shared" si="1"/>
        <v>-180</v>
      </c>
      <c r="W57">
        <f t="shared" si="1"/>
        <v>-199</v>
      </c>
      <c r="X57">
        <f t="shared" si="1"/>
        <v>-175</v>
      </c>
      <c r="Y57">
        <f t="shared" si="1"/>
        <v>-894</v>
      </c>
      <c r="Z57">
        <f t="shared" si="1"/>
        <v>116</v>
      </c>
      <c r="AA57">
        <f t="shared" si="1"/>
        <v>-56</v>
      </c>
      <c r="AB57">
        <f t="shared" si="1"/>
        <v>-235</v>
      </c>
      <c r="AC57">
        <f t="shared" si="1"/>
        <v>-335</v>
      </c>
      <c r="AD57">
        <f t="shared" si="1"/>
        <v>-510</v>
      </c>
      <c r="AE57">
        <f t="shared" si="1"/>
        <v>-161</v>
      </c>
      <c r="AF57">
        <f t="shared" si="1"/>
        <v>-56</v>
      </c>
      <c r="AG57">
        <f t="shared" si="1"/>
        <v>-291</v>
      </c>
      <c r="AH57">
        <f t="shared" si="1"/>
        <v>62</v>
      </c>
      <c r="AI57">
        <f t="shared" si="1"/>
        <v>-446</v>
      </c>
    </row>
    <row r="58" spans="1:35" x14ac:dyDescent="0.2">
      <c r="A58" s="1"/>
    </row>
    <row r="59" spans="1:35" x14ac:dyDescent="0.2">
      <c r="A59" s="1">
        <v>58</v>
      </c>
      <c r="B59" t="s">
        <v>91</v>
      </c>
      <c r="C59" t="s">
        <v>92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500</v>
      </c>
      <c r="AA59">
        <v>0</v>
      </c>
      <c r="AB59">
        <v>0</v>
      </c>
      <c r="AC59">
        <v>-500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 s="1">
        <v>59</v>
      </c>
      <c r="B60" t="s">
        <v>91</v>
      </c>
      <c r="C60" t="s">
        <v>93</v>
      </c>
      <c r="E60">
        <v>65</v>
      </c>
      <c r="F60">
        <v>10</v>
      </c>
      <c r="G60">
        <v>6</v>
      </c>
      <c r="H60">
        <v>9</v>
      </c>
      <c r="I60">
        <v>4</v>
      </c>
      <c r="J60">
        <v>29</v>
      </c>
      <c r="K60">
        <v>8</v>
      </c>
      <c r="L60">
        <v>6</v>
      </c>
      <c r="M60">
        <v>9</v>
      </c>
      <c r="N60">
        <v>7</v>
      </c>
      <c r="O60">
        <v>30</v>
      </c>
      <c r="P60">
        <v>20</v>
      </c>
      <c r="Q60">
        <v>13</v>
      </c>
      <c r="R60">
        <v>7</v>
      </c>
      <c r="S60">
        <v>6</v>
      </c>
      <c r="T60">
        <v>46</v>
      </c>
      <c r="U60">
        <v>10</v>
      </c>
      <c r="V60">
        <v>7</v>
      </c>
      <c r="W60">
        <v>5</v>
      </c>
      <c r="X60">
        <v>3</v>
      </c>
      <c r="Y60">
        <v>25</v>
      </c>
      <c r="Z60">
        <v>6</v>
      </c>
      <c r="AA60">
        <v>6</v>
      </c>
      <c r="AB60">
        <v>4</v>
      </c>
      <c r="AC60">
        <v>6</v>
      </c>
      <c r="AD60">
        <v>22</v>
      </c>
      <c r="AE60">
        <v>25</v>
      </c>
      <c r="AF60">
        <v>16</v>
      </c>
      <c r="AG60">
        <v>7</v>
      </c>
      <c r="AH60">
        <v>6</v>
      </c>
      <c r="AI60">
        <v>54</v>
      </c>
    </row>
    <row r="61" spans="1:35" x14ac:dyDescent="0.2">
      <c r="A61" s="1">
        <v>60</v>
      </c>
      <c r="B61" t="s">
        <v>91</v>
      </c>
      <c r="C61" t="s">
        <v>94</v>
      </c>
      <c r="E61">
        <v>-69</v>
      </c>
      <c r="F61">
        <v>-17</v>
      </c>
      <c r="G61">
        <v>0</v>
      </c>
      <c r="H61">
        <v>-1</v>
      </c>
      <c r="I61">
        <v>-1</v>
      </c>
      <c r="J61">
        <v>-19</v>
      </c>
      <c r="K61">
        <v>-13</v>
      </c>
      <c r="L61">
        <v>-1</v>
      </c>
      <c r="M61">
        <v>-1</v>
      </c>
      <c r="N61">
        <v>-3</v>
      </c>
      <c r="O61">
        <v>-18</v>
      </c>
      <c r="P61">
        <v>-19</v>
      </c>
      <c r="Q61">
        <v>-1</v>
      </c>
      <c r="R61">
        <v>-2</v>
      </c>
      <c r="S61">
        <v>-1</v>
      </c>
      <c r="T61">
        <v>-23</v>
      </c>
      <c r="U61">
        <v>-19</v>
      </c>
      <c r="V61">
        <v>-1</v>
      </c>
      <c r="W61">
        <v>-1</v>
      </c>
      <c r="X61">
        <v>0</v>
      </c>
      <c r="Y61">
        <v>-21</v>
      </c>
      <c r="Z61">
        <v>-7</v>
      </c>
      <c r="AA61">
        <v>-1</v>
      </c>
      <c r="AB61">
        <v>0</v>
      </c>
      <c r="AC61">
        <v>-1</v>
      </c>
      <c r="AD61">
        <v>-9</v>
      </c>
      <c r="AE61">
        <v>-32</v>
      </c>
      <c r="AF61">
        <v>0</v>
      </c>
      <c r="AG61">
        <v>-2</v>
      </c>
      <c r="AH61">
        <v>-2</v>
      </c>
      <c r="AI61">
        <v>-36</v>
      </c>
    </row>
    <row r="62" spans="1:35" x14ac:dyDescent="0.2">
      <c r="A62" s="1">
        <v>61</v>
      </c>
      <c r="B62" t="s">
        <v>91</v>
      </c>
      <c r="C62" t="s">
        <v>95</v>
      </c>
      <c r="E62">
        <v>-1015</v>
      </c>
      <c r="F62">
        <v>0</v>
      </c>
      <c r="G62">
        <v>0</v>
      </c>
      <c r="H62">
        <v>0</v>
      </c>
      <c r="I62">
        <v>0</v>
      </c>
      <c r="J62">
        <v>0</v>
      </c>
      <c r="K62">
        <v>-96</v>
      </c>
      <c r="L62">
        <v>-104</v>
      </c>
      <c r="M62">
        <v>-100</v>
      </c>
      <c r="N62">
        <v>-15</v>
      </c>
      <c r="O62">
        <v>-315</v>
      </c>
      <c r="P62">
        <v>-100</v>
      </c>
      <c r="Q62">
        <v>-100</v>
      </c>
      <c r="R62">
        <v>-100</v>
      </c>
      <c r="S62">
        <v>-98</v>
      </c>
      <c r="T62">
        <v>-398</v>
      </c>
      <c r="U62">
        <v>-50</v>
      </c>
      <c r="V62">
        <v>-50</v>
      </c>
      <c r="W62">
        <v>-50</v>
      </c>
      <c r="X62">
        <v>-50</v>
      </c>
      <c r="Y62">
        <v>-200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-55</v>
      </c>
      <c r="AG62">
        <v>-73</v>
      </c>
      <c r="AH62">
        <v>-73</v>
      </c>
      <c r="AI62">
        <v>-201</v>
      </c>
    </row>
    <row r="63" spans="1:35" x14ac:dyDescent="0.2">
      <c r="A63" s="1">
        <v>62</v>
      </c>
      <c r="B63" t="s">
        <v>91</v>
      </c>
      <c r="C63" t="s">
        <v>96</v>
      </c>
      <c r="E63">
        <v>-377</v>
      </c>
      <c r="F63">
        <v>-91</v>
      </c>
      <c r="G63">
        <v>-92</v>
      </c>
      <c r="H63">
        <v>-92</v>
      </c>
      <c r="I63">
        <v>-92</v>
      </c>
      <c r="J63">
        <v>-367</v>
      </c>
      <c r="K63">
        <v>-92</v>
      </c>
      <c r="L63">
        <v>-90</v>
      </c>
      <c r="M63">
        <v>-90</v>
      </c>
      <c r="N63">
        <v>-89</v>
      </c>
      <c r="O63">
        <v>-361</v>
      </c>
      <c r="P63">
        <v>-94</v>
      </c>
      <c r="Q63">
        <v>-94</v>
      </c>
      <c r="R63">
        <v>-93</v>
      </c>
      <c r="S63">
        <v>-92</v>
      </c>
      <c r="T63">
        <v>-373</v>
      </c>
      <c r="U63">
        <v>-92</v>
      </c>
      <c r="V63">
        <v>-91</v>
      </c>
      <c r="W63">
        <v>-91</v>
      </c>
      <c r="X63">
        <v>-90</v>
      </c>
      <c r="Y63">
        <v>-364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-91</v>
      </c>
      <c r="AF63">
        <v>-46</v>
      </c>
      <c r="AG63">
        <v>-45</v>
      </c>
      <c r="AH63">
        <v>-44</v>
      </c>
      <c r="AI63">
        <v>-226</v>
      </c>
    </row>
    <row r="64" spans="1:35" x14ac:dyDescent="0.2">
      <c r="A64" s="1">
        <v>63</v>
      </c>
      <c r="B64" t="s">
        <v>91</v>
      </c>
      <c r="C64" t="s">
        <v>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2250</v>
      </c>
      <c r="AB64">
        <v>0</v>
      </c>
      <c r="AC64">
        <v>0</v>
      </c>
      <c r="AD64">
        <v>2250</v>
      </c>
      <c r="AE64">
        <v>0</v>
      </c>
      <c r="AF64">
        <v>0</v>
      </c>
      <c r="AG64">
        <v>1500</v>
      </c>
      <c r="AH64">
        <v>0</v>
      </c>
      <c r="AI64">
        <v>1500</v>
      </c>
    </row>
    <row r="65" spans="1:35" x14ac:dyDescent="0.2">
      <c r="A65" s="1">
        <v>64</v>
      </c>
      <c r="B65" t="s">
        <v>91</v>
      </c>
      <c r="C65" t="s">
        <v>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-1307</v>
      </c>
      <c r="AC65">
        <v>0</v>
      </c>
      <c r="AD65">
        <v>-1307</v>
      </c>
      <c r="AE65">
        <v>0</v>
      </c>
      <c r="AF65">
        <v>0</v>
      </c>
      <c r="AG65">
        <v>-2546</v>
      </c>
      <c r="AH65">
        <v>0</v>
      </c>
      <c r="AI65">
        <v>-2546</v>
      </c>
    </row>
    <row r="66" spans="1:35" x14ac:dyDescent="0.2">
      <c r="A66" s="1">
        <v>65</v>
      </c>
      <c r="B66" t="s">
        <v>91</v>
      </c>
      <c r="C66" t="s">
        <v>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-61</v>
      </c>
      <c r="AC66">
        <v>0</v>
      </c>
      <c r="AD66">
        <v>-61</v>
      </c>
      <c r="AE66">
        <v>0</v>
      </c>
      <c r="AF66">
        <v>0</v>
      </c>
      <c r="AG66">
        <v>-16</v>
      </c>
      <c r="AH66">
        <v>0</v>
      </c>
      <c r="AI66">
        <v>-16</v>
      </c>
    </row>
    <row r="67" spans="1:35" x14ac:dyDescent="0.2">
      <c r="A67" s="1">
        <v>66</v>
      </c>
      <c r="B67" t="s">
        <v>91</v>
      </c>
      <c r="C67" t="s">
        <v>100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-500</v>
      </c>
      <c r="AB67">
        <v>0</v>
      </c>
      <c r="AC67">
        <v>500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9" spans="1:35" x14ac:dyDescent="0.2">
      <c r="A69" s="1">
        <v>71</v>
      </c>
      <c r="B69" t="s">
        <v>91</v>
      </c>
      <c r="C69" t="s">
        <v>105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-67</v>
      </c>
      <c r="M69">
        <v>0</v>
      </c>
      <c r="N69">
        <v>67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 s="1">
        <v>72</v>
      </c>
      <c r="B70" t="s">
        <v>91</v>
      </c>
      <c r="C70" t="s">
        <v>79</v>
      </c>
      <c r="E70">
        <v>-1</v>
      </c>
      <c r="F70">
        <v>0</v>
      </c>
      <c r="G70">
        <v>23</v>
      </c>
      <c r="H70">
        <v>-23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-1</v>
      </c>
      <c r="R70">
        <v>0</v>
      </c>
      <c r="S70">
        <v>0</v>
      </c>
      <c r="T70">
        <v>-1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 s="1">
        <v>73</v>
      </c>
      <c r="B71" t="s">
        <v>91</v>
      </c>
      <c r="C71" t="s">
        <v>106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-1307</v>
      </c>
      <c r="AB71">
        <v>1307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">
      <c r="A72" s="1">
        <v>74</v>
      </c>
      <c r="B72" t="s">
        <v>91</v>
      </c>
      <c r="C72" t="s">
        <v>107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-61</v>
      </c>
      <c r="AB72">
        <v>61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">
      <c r="A73" s="1">
        <v>75</v>
      </c>
      <c r="B73" t="s">
        <v>91</v>
      </c>
      <c r="C73" t="s">
        <v>48</v>
      </c>
      <c r="E73">
        <v>28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">
      <c r="A74" s="1">
        <v>77</v>
      </c>
      <c r="B74" t="s">
        <v>91</v>
      </c>
      <c r="C74" t="s">
        <v>108</v>
      </c>
      <c r="E74">
        <v>-21</v>
      </c>
      <c r="F74">
        <v>0</v>
      </c>
      <c r="G74">
        <v>0</v>
      </c>
      <c r="H74">
        <v>0</v>
      </c>
      <c r="I74">
        <v>-421</v>
      </c>
      <c r="J74">
        <v>-421</v>
      </c>
      <c r="K74">
        <v>0</v>
      </c>
      <c r="L74">
        <v>0</v>
      </c>
      <c r="M74">
        <v>0</v>
      </c>
      <c r="N74">
        <v>-67</v>
      </c>
      <c r="O74">
        <v>-67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">
      <c r="A75" s="1">
        <v>79</v>
      </c>
      <c r="B75" t="s">
        <v>91</v>
      </c>
      <c r="C75" t="s">
        <v>109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500</v>
      </c>
      <c r="AD75">
        <v>500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">
      <c r="A76" s="1">
        <v>80</v>
      </c>
      <c r="B76" t="s">
        <v>91</v>
      </c>
      <c r="C76" t="s">
        <v>110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-500</v>
      </c>
      <c r="AD76">
        <v>-500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 s="1">
        <v>81</v>
      </c>
      <c r="B77" t="s">
        <v>91</v>
      </c>
      <c r="C77" t="s">
        <v>111</v>
      </c>
      <c r="E77">
        <v>400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 s="1"/>
      <c r="D78" t="s">
        <v>112</v>
      </c>
      <c r="E78">
        <f t="shared" ref="E78:AI78" si="2">SUM(E59:E77)</f>
        <v>-990</v>
      </c>
      <c r="F78">
        <f t="shared" si="2"/>
        <v>-97</v>
      </c>
      <c r="G78">
        <f t="shared" si="2"/>
        <v>-63</v>
      </c>
      <c r="H78">
        <f t="shared" si="2"/>
        <v>-107</v>
      </c>
      <c r="I78">
        <f t="shared" si="2"/>
        <v>-510</v>
      </c>
      <c r="J78">
        <f t="shared" si="2"/>
        <v>-777</v>
      </c>
      <c r="K78">
        <f t="shared" si="2"/>
        <v>-193</v>
      </c>
      <c r="L78">
        <f t="shared" si="2"/>
        <v>-256</v>
      </c>
      <c r="M78">
        <f t="shared" si="2"/>
        <v>-182</v>
      </c>
      <c r="N78">
        <f t="shared" si="2"/>
        <v>-100</v>
      </c>
      <c r="O78">
        <f t="shared" si="2"/>
        <v>-731</v>
      </c>
      <c r="P78">
        <f t="shared" si="2"/>
        <v>-193</v>
      </c>
      <c r="Q78">
        <f t="shared" si="2"/>
        <v>-183</v>
      </c>
      <c r="R78">
        <f t="shared" si="2"/>
        <v>-188</v>
      </c>
      <c r="S78">
        <f t="shared" si="2"/>
        <v>-185</v>
      </c>
      <c r="T78">
        <f t="shared" si="2"/>
        <v>-749</v>
      </c>
      <c r="U78">
        <f t="shared" si="2"/>
        <v>-151</v>
      </c>
      <c r="V78">
        <f t="shared" si="2"/>
        <v>-135</v>
      </c>
      <c r="W78">
        <f t="shared" si="2"/>
        <v>-137</v>
      </c>
      <c r="X78">
        <f t="shared" si="2"/>
        <v>-137</v>
      </c>
      <c r="Y78">
        <f t="shared" si="2"/>
        <v>-560</v>
      </c>
      <c r="Z78">
        <f t="shared" si="2"/>
        <v>499</v>
      </c>
      <c r="AA78">
        <f t="shared" si="2"/>
        <v>387</v>
      </c>
      <c r="AB78">
        <f t="shared" si="2"/>
        <v>4</v>
      </c>
      <c r="AC78">
        <f t="shared" si="2"/>
        <v>5</v>
      </c>
      <c r="AD78">
        <f t="shared" si="2"/>
        <v>895</v>
      </c>
      <c r="AE78">
        <f t="shared" si="2"/>
        <v>-98</v>
      </c>
      <c r="AF78">
        <f t="shared" si="2"/>
        <v>-85</v>
      </c>
      <c r="AG78">
        <f t="shared" si="2"/>
        <v>-1175</v>
      </c>
      <c r="AH78">
        <f t="shared" si="2"/>
        <v>-113</v>
      </c>
      <c r="AI78">
        <f t="shared" si="2"/>
        <v>-1471</v>
      </c>
    </row>
    <row r="79" spans="1:35" x14ac:dyDescent="0.2">
      <c r="A79" s="1"/>
    </row>
    <row r="80" spans="1:35" x14ac:dyDescent="0.2">
      <c r="A80" s="1"/>
      <c r="C80" t="s">
        <v>101</v>
      </c>
      <c r="E80">
        <v>-19</v>
      </c>
      <c r="F80">
        <v>12</v>
      </c>
      <c r="G80">
        <v>-4</v>
      </c>
      <c r="H80">
        <v>-5</v>
      </c>
      <c r="I80">
        <v>-3</v>
      </c>
      <c r="J80">
        <v>0</v>
      </c>
      <c r="K80">
        <v>1</v>
      </c>
      <c r="L80">
        <v>7</v>
      </c>
      <c r="M80">
        <v>-1</v>
      </c>
      <c r="N80">
        <v>12</v>
      </c>
      <c r="O80">
        <v>19</v>
      </c>
      <c r="P80">
        <v>-2</v>
      </c>
      <c r="Q80">
        <v>-9</v>
      </c>
      <c r="R80">
        <v>-2</v>
      </c>
      <c r="S80">
        <v>3</v>
      </c>
      <c r="T80">
        <v>-10</v>
      </c>
      <c r="U80">
        <v>0</v>
      </c>
      <c r="V80">
        <v>-2</v>
      </c>
      <c r="W80">
        <v>2</v>
      </c>
      <c r="X80">
        <v>4</v>
      </c>
      <c r="Y80">
        <v>4</v>
      </c>
      <c r="Z80">
        <v>-8</v>
      </c>
      <c r="AA80">
        <v>9</v>
      </c>
      <c r="AB80">
        <v>3</v>
      </c>
      <c r="AC80">
        <v>-4</v>
      </c>
      <c r="AD80">
        <v>0</v>
      </c>
      <c r="AE80">
        <v>-1</v>
      </c>
      <c r="AF80">
        <v>0</v>
      </c>
      <c r="AG80">
        <v>-2</v>
      </c>
      <c r="AH80">
        <v>3</v>
      </c>
      <c r="AI80">
        <v>0</v>
      </c>
    </row>
    <row r="81" spans="1:35" x14ac:dyDescent="0.2">
      <c r="A81" s="1">
        <v>69</v>
      </c>
      <c r="B81" t="s">
        <v>90</v>
      </c>
      <c r="C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1797</v>
      </c>
      <c r="N81">
        <v>-1797</v>
      </c>
      <c r="O81">
        <v>0</v>
      </c>
      <c r="P81">
        <v>1799</v>
      </c>
      <c r="Q81">
        <v>0</v>
      </c>
      <c r="R81">
        <v>0</v>
      </c>
      <c r="S81">
        <v>-1799</v>
      </c>
      <c r="T81">
        <v>0</v>
      </c>
      <c r="U81">
        <v>1420</v>
      </c>
      <c r="V81">
        <v>0</v>
      </c>
      <c r="W81">
        <v>0</v>
      </c>
      <c r="X81">
        <v>-1420</v>
      </c>
      <c r="Y81">
        <v>0</v>
      </c>
      <c r="Z81">
        <v>1381</v>
      </c>
      <c r="AA81">
        <v>0</v>
      </c>
      <c r="AB81">
        <v>0</v>
      </c>
      <c r="AC81">
        <v>-1381</v>
      </c>
      <c r="AD81">
        <v>0</v>
      </c>
      <c r="AE81">
        <v>2016</v>
      </c>
      <c r="AF81">
        <v>0</v>
      </c>
      <c r="AG81">
        <v>0</v>
      </c>
      <c r="AH81">
        <v>-2016</v>
      </c>
      <c r="AI81">
        <v>0</v>
      </c>
    </row>
    <row r="82" spans="1:35" x14ac:dyDescent="0.2">
      <c r="A82" s="1">
        <v>70</v>
      </c>
      <c r="B82" t="s">
        <v>90</v>
      </c>
      <c r="C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1370</v>
      </c>
      <c r="N82">
        <v>-1370</v>
      </c>
      <c r="O82">
        <v>0</v>
      </c>
      <c r="P82">
        <v>1229</v>
      </c>
      <c r="Q82">
        <v>111</v>
      </c>
      <c r="R82">
        <v>-364</v>
      </c>
      <c r="S82">
        <v>-976</v>
      </c>
      <c r="T82">
        <v>0</v>
      </c>
      <c r="U82">
        <v>958</v>
      </c>
      <c r="V82">
        <v>237</v>
      </c>
      <c r="W82">
        <v>-389</v>
      </c>
      <c r="X82">
        <v>-806</v>
      </c>
      <c r="Y82">
        <v>0</v>
      </c>
      <c r="Z82">
        <v>1048</v>
      </c>
      <c r="AA82">
        <v>1193</v>
      </c>
      <c r="AB82">
        <v>258</v>
      </c>
      <c r="AC82">
        <v>-2499</v>
      </c>
      <c r="AD82">
        <v>0</v>
      </c>
      <c r="AE82">
        <v>2096</v>
      </c>
      <c r="AF82">
        <v>311</v>
      </c>
      <c r="AG82">
        <v>-1578</v>
      </c>
      <c r="AH82">
        <v>-829</v>
      </c>
      <c r="AI82">
        <v>0</v>
      </c>
    </row>
    <row r="83" spans="1:35" x14ac:dyDescent="0.2">
      <c r="A83" s="1"/>
      <c r="D83" t="s">
        <v>102</v>
      </c>
      <c r="E83">
        <f t="shared" ref="E83:L83" si="3">E82-E81</f>
        <v>0</v>
      </c>
      <c r="F83">
        <f t="shared" si="3"/>
        <v>0</v>
      </c>
      <c r="G83">
        <f t="shared" si="3"/>
        <v>0</v>
      </c>
      <c r="H83">
        <f t="shared" si="3"/>
        <v>0</v>
      </c>
      <c r="I83">
        <f t="shared" si="3"/>
        <v>0</v>
      </c>
      <c r="J83">
        <f t="shared" si="3"/>
        <v>0</v>
      </c>
      <c r="K83">
        <f t="shared" si="3"/>
        <v>0</v>
      </c>
      <c r="L83">
        <f t="shared" si="3"/>
        <v>0</v>
      </c>
      <c r="M83">
        <f>M82-M81</f>
        <v>-427</v>
      </c>
      <c r="N83">
        <f t="shared" ref="N83:P83" si="4">N82-N81</f>
        <v>427</v>
      </c>
      <c r="O83">
        <f t="shared" si="4"/>
        <v>0</v>
      </c>
      <c r="P83">
        <f t="shared" si="4"/>
        <v>-570</v>
      </c>
      <c r="Q83">
        <f>Q82-Q81</f>
        <v>111</v>
      </c>
      <c r="R83">
        <f t="shared" ref="R83:AI83" si="5">R82-R81</f>
        <v>-364</v>
      </c>
      <c r="S83">
        <f t="shared" si="5"/>
        <v>823</v>
      </c>
      <c r="T83">
        <f t="shared" si="5"/>
        <v>0</v>
      </c>
      <c r="U83">
        <f t="shared" si="5"/>
        <v>-462</v>
      </c>
      <c r="V83">
        <f t="shared" si="5"/>
        <v>237</v>
      </c>
      <c r="W83">
        <f t="shared" si="5"/>
        <v>-389</v>
      </c>
      <c r="X83">
        <f t="shared" si="5"/>
        <v>614</v>
      </c>
      <c r="Y83">
        <f t="shared" si="5"/>
        <v>0</v>
      </c>
      <c r="Z83">
        <f t="shared" si="5"/>
        <v>-333</v>
      </c>
      <c r="AA83">
        <f t="shared" si="5"/>
        <v>1193</v>
      </c>
      <c r="AB83">
        <f t="shared" si="5"/>
        <v>258</v>
      </c>
      <c r="AC83">
        <f t="shared" si="5"/>
        <v>-1118</v>
      </c>
      <c r="AD83">
        <f t="shared" si="5"/>
        <v>0</v>
      </c>
      <c r="AE83">
        <f t="shared" si="5"/>
        <v>80</v>
      </c>
      <c r="AF83">
        <f t="shared" si="5"/>
        <v>311</v>
      </c>
      <c r="AG83">
        <f t="shared" si="5"/>
        <v>-1578</v>
      </c>
      <c r="AH83">
        <f t="shared" si="5"/>
        <v>1187</v>
      </c>
      <c r="AI83">
        <f t="shared" si="5"/>
        <v>0</v>
      </c>
    </row>
    <row r="84" spans="1:35" x14ac:dyDescent="0.2">
      <c r="A84" s="1"/>
    </row>
    <row r="85" spans="1:35" x14ac:dyDescent="0.2">
      <c r="A85" s="1"/>
      <c r="D85" t="s">
        <v>113</v>
      </c>
      <c r="E85">
        <v>-145</v>
      </c>
      <c r="F85">
        <v>-57</v>
      </c>
      <c r="G85">
        <v>368</v>
      </c>
      <c r="H85">
        <v>-159</v>
      </c>
      <c r="I85">
        <v>261</v>
      </c>
      <c r="J85">
        <v>413</v>
      </c>
      <c r="K85">
        <v>-200</v>
      </c>
      <c r="L85">
        <v>26</v>
      </c>
      <c r="M85">
        <v>174</v>
      </c>
      <c r="N85">
        <v>2</v>
      </c>
      <c r="O85">
        <v>2</v>
      </c>
      <c r="P85">
        <v>0</v>
      </c>
      <c r="Q85">
        <v>0</v>
      </c>
      <c r="R85">
        <v>0</v>
      </c>
      <c r="S85">
        <v>-379</v>
      </c>
      <c r="T85">
        <v>-379</v>
      </c>
      <c r="U85">
        <v>0</v>
      </c>
      <c r="V85">
        <v>0</v>
      </c>
      <c r="W85">
        <v>0</v>
      </c>
      <c r="X85">
        <v>-39</v>
      </c>
      <c r="Y85">
        <v>-39</v>
      </c>
      <c r="Z85">
        <v>0</v>
      </c>
      <c r="AA85">
        <v>0</v>
      </c>
      <c r="AB85">
        <v>0</v>
      </c>
      <c r="AC85">
        <v>635</v>
      </c>
      <c r="AD85">
        <v>635</v>
      </c>
      <c r="AE85">
        <v>0</v>
      </c>
      <c r="AF85">
        <v>0</v>
      </c>
      <c r="AG85">
        <v>0</v>
      </c>
      <c r="AH85">
        <v>-1114</v>
      </c>
      <c r="AI85">
        <v>-1114</v>
      </c>
    </row>
    <row r="86" spans="1:35" x14ac:dyDescent="0.2">
      <c r="A86" s="1"/>
      <c r="E86">
        <f t="shared" ref="E86:P86" si="6">E38+E57+E78+E80+E83</f>
        <v>-145</v>
      </c>
      <c r="F86">
        <f t="shared" si="6"/>
        <v>-57</v>
      </c>
      <c r="G86">
        <f t="shared" si="6"/>
        <v>368</v>
      </c>
      <c r="H86">
        <f t="shared" si="6"/>
        <v>-159</v>
      </c>
      <c r="I86">
        <f t="shared" si="6"/>
        <v>261</v>
      </c>
      <c r="J86">
        <f t="shared" si="6"/>
        <v>413</v>
      </c>
      <c r="K86">
        <f t="shared" si="6"/>
        <v>-200</v>
      </c>
      <c r="L86">
        <f t="shared" si="6"/>
        <v>26</v>
      </c>
      <c r="M86">
        <f t="shared" si="6"/>
        <v>-680</v>
      </c>
      <c r="N86">
        <f t="shared" si="6"/>
        <v>856</v>
      </c>
      <c r="O86">
        <f t="shared" si="6"/>
        <v>2</v>
      </c>
      <c r="P86">
        <f t="shared" si="6"/>
        <v>-968</v>
      </c>
    </row>
    <row r="87" spans="1:35" x14ac:dyDescent="0.2">
      <c r="A87" s="1"/>
    </row>
    <row r="89" spans="1:35" x14ac:dyDescent="0.2">
      <c r="A89" s="1">
        <v>87</v>
      </c>
      <c r="B89" t="s">
        <v>90</v>
      </c>
      <c r="C89" t="s">
        <v>114</v>
      </c>
      <c r="E89">
        <v>1515</v>
      </c>
      <c r="F89">
        <v>1370</v>
      </c>
      <c r="G89">
        <v>0</v>
      </c>
      <c r="H89">
        <v>0</v>
      </c>
      <c r="I89">
        <v>-1370</v>
      </c>
      <c r="J89">
        <v>0</v>
      </c>
      <c r="K89">
        <v>1783</v>
      </c>
      <c r="L89">
        <v>0</v>
      </c>
      <c r="M89">
        <v>-1783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">
      <c r="A90" s="1">
        <v>88</v>
      </c>
      <c r="B90" t="s">
        <v>90</v>
      </c>
      <c r="C90" t="s">
        <v>115</v>
      </c>
      <c r="E90">
        <v>1370</v>
      </c>
      <c r="F90">
        <v>1313</v>
      </c>
      <c r="G90">
        <v>368</v>
      </c>
      <c r="H90">
        <v>-159</v>
      </c>
      <c r="I90">
        <v>-1522</v>
      </c>
      <c r="J90">
        <v>0</v>
      </c>
      <c r="K90">
        <v>1583</v>
      </c>
      <c r="L90">
        <v>26</v>
      </c>
      <c r="M90">
        <v>-1609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">
      <c r="A91" s="1">
        <v>89</v>
      </c>
      <c r="B91" t="s">
        <v>90</v>
      </c>
      <c r="C91" t="s">
        <v>116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13</v>
      </c>
      <c r="AD91">
        <v>13</v>
      </c>
      <c r="AE91">
        <v>0</v>
      </c>
      <c r="AF91">
        <v>0</v>
      </c>
      <c r="AG91">
        <v>0</v>
      </c>
      <c r="AH91">
        <v>-6</v>
      </c>
      <c r="AI91">
        <v>-6</v>
      </c>
    </row>
    <row r="92" spans="1:35" x14ac:dyDescent="0.2">
      <c r="A92" s="1">
        <v>90</v>
      </c>
      <c r="B92" t="s">
        <v>90</v>
      </c>
      <c r="C92" t="s">
        <v>117</v>
      </c>
      <c r="E92">
        <v>0</v>
      </c>
      <c r="F92">
        <v>0</v>
      </c>
      <c r="G92">
        <v>0</v>
      </c>
      <c r="H92">
        <v>0</v>
      </c>
      <c r="I92">
        <v>1384</v>
      </c>
      <c r="J92">
        <v>1384</v>
      </c>
      <c r="K92">
        <v>0</v>
      </c>
      <c r="L92">
        <v>0</v>
      </c>
      <c r="M92">
        <v>0</v>
      </c>
      <c r="N92">
        <v>1797</v>
      </c>
      <c r="O92">
        <v>1797</v>
      </c>
      <c r="P92">
        <v>0</v>
      </c>
      <c r="Q92">
        <v>0</v>
      </c>
      <c r="R92">
        <v>0</v>
      </c>
      <c r="S92">
        <v>1799</v>
      </c>
      <c r="T92">
        <v>1799</v>
      </c>
      <c r="U92">
        <v>0</v>
      </c>
      <c r="V92">
        <v>0</v>
      </c>
      <c r="W92">
        <v>0</v>
      </c>
      <c r="X92">
        <v>1420</v>
      </c>
      <c r="Y92">
        <v>1420</v>
      </c>
      <c r="Z92">
        <v>0</v>
      </c>
      <c r="AA92">
        <v>0</v>
      </c>
      <c r="AB92">
        <v>0</v>
      </c>
      <c r="AC92">
        <v>1381</v>
      </c>
      <c r="AD92">
        <v>1381</v>
      </c>
      <c r="AE92">
        <v>0</v>
      </c>
      <c r="AF92">
        <v>0</v>
      </c>
      <c r="AG92">
        <v>0</v>
      </c>
      <c r="AH92">
        <v>2016</v>
      </c>
      <c r="AI92">
        <v>2016</v>
      </c>
    </row>
    <row r="93" spans="1:35" x14ac:dyDescent="0.2">
      <c r="A93" s="1">
        <v>91</v>
      </c>
      <c r="B93" t="s">
        <v>90</v>
      </c>
      <c r="C93" t="s">
        <v>118</v>
      </c>
      <c r="E93">
        <v>0</v>
      </c>
      <c r="F93">
        <v>0</v>
      </c>
      <c r="G93">
        <v>0</v>
      </c>
      <c r="H93">
        <v>0</v>
      </c>
      <c r="I93">
        <v>1797</v>
      </c>
      <c r="J93">
        <v>1797</v>
      </c>
      <c r="K93">
        <v>0</v>
      </c>
      <c r="L93">
        <v>0</v>
      </c>
      <c r="M93">
        <v>0</v>
      </c>
      <c r="N93">
        <v>1799</v>
      </c>
      <c r="O93">
        <v>1799</v>
      </c>
      <c r="P93">
        <v>0</v>
      </c>
      <c r="Q93">
        <v>0</v>
      </c>
      <c r="R93">
        <v>0</v>
      </c>
      <c r="S93">
        <v>1420</v>
      </c>
      <c r="T93">
        <v>1420</v>
      </c>
      <c r="U93">
        <v>0</v>
      </c>
      <c r="V93">
        <v>0</v>
      </c>
      <c r="W93">
        <v>0</v>
      </c>
      <c r="X93">
        <v>1381</v>
      </c>
      <c r="Y93">
        <v>1381</v>
      </c>
      <c r="Z93">
        <v>0</v>
      </c>
      <c r="AA93">
        <v>0</v>
      </c>
      <c r="AB93">
        <v>0</v>
      </c>
      <c r="AC93">
        <v>2016</v>
      </c>
      <c r="AD93">
        <v>2016</v>
      </c>
      <c r="AE93">
        <v>0</v>
      </c>
      <c r="AF93">
        <v>0</v>
      </c>
      <c r="AG93">
        <v>0</v>
      </c>
      <c r="AH93">
        <v>902</v>
      </c>
      <c r="AI93">
        <v>902</v>
      </c>
    </row>
    <row r="94" spans="1:35" x14ac:dyDescent="0.2">
      <c r="A94" s="1"/>
    </row>
    <row r="95" spans="1:35" x14ac:dyDescent="0.2">
      <c r="A95" s="1">
        <v>92</v>
      </c>
      <c r="B95" t="s">
        <v>119</v>
      </c>
      <c r="C95" t="s">
        <v>120</v>
      </c>
      <c r="E95">
        <v>81</v>
      </c>
      <c r="F95">
        <v>0</v>
      </c>
      <c r="G95">
        <v>0</v>
      </c>
      <c r="H95">
        <v>0</v>
      </c>
      <c r="I95">
        <v>56</v>
      </c>
      <c r="J95">
        <v>56</v>
      </c>
      <c r="K95">
        <v>0</v>
      </c>
      <c r="L95">
        <v>0</v>
      </c>
      <c r="M95">
        <v>0</v>
      </c>
      <c r="N95">
        <v>77</v>
      </c>
      <c r="O95">
        <v>77</v>
      </c>
      <c r="P95">
        <v>0</v>
      </c>
      <c r="Q95">
        <v>0</v>
      </c>
      <c r="R95">
        <v>0</v>
      </c>
      <c r="S95">
        <v>93</v>
      </c>
      <c r="T95">
        <v>93</v>
      </c>
      <c r="U95">
        <v>0</v>
      </c>
      <c r="V95">
        <v>0</v>
      </c>
      <c r="W95">
        <v>0</v>
      </c>
      <c r="X95">
        <v>85</v>
      </c>
      <c r="Y95">
        <v>85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">
      <c r="A96" s="1">
        <v>93</v>
      </c>
      <c r="B96" t="s">
        <v>90</v>
      </c>
      <c r="C96" t="s">
        <v>120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60</v>
      </c>
      <c r="AE96">
        <v>0</v>
      </c>
      <c r="AF96">
        <v>0</v>
      </c>
      <c r="AG96">
        <v>0</v>
      </c>
      <c r="AH96">
        <v>124</v>
      </c>
      <c r="AI96">
        <v>124</v>
      </c>
    </row>
    <row r="97" spans="1:35" x14ac:dyDescent="0.2">
      <c r="A97" s="1"/>
    </row>
    <row r="98" spans="1:35" x14ac:dyDescent="0.2">
      <c r="A98" s="1">
        <v>94</v>
      </c>
      <c r="B98" t="s">
        <v>121</v>
      </c>
      <c r="C98" t="s">
        <v>122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38</v>
      </c>
      <c r="W98">
        <v>37</v>
      </c>
      <c r="X98">
        <v>-75</v>
      </c>
      <c r="Y98">
        <v>0</v>
      </c>
      <c r="Z98">
        <v>38</v>
      </c>
      <c r="AA98">
        <v>1</v>
      </c>
      <c r="AB98">
        <v>2</v>
      </c>
      <c r="AC98">
        <v>-41</v>
      </c>
      <c r="AD98">
        <v>0</v>
      </c>
      <c r="AE98">
        <v>2</v>
      </c>
      <c r="AF98">
        <v>100</v>
      </c>
      <c r="AG98">
        <v>76</v>
      </c>
      <c r="AH98">
        <v>-178</v>
      </c>
      <c r="AI98">
        <v>0</v>
      </c>
    </row>
    <row r="99" spans="1:35" x14ac:dyDescent="0.2">
      <c r="A99" s="1">
        <v>95</v>
      </c>
      <c r="B99" t="s">
        <v>121</v>
      </c>
      <c r="C99" t="s">
        <v>123</v>
      </c>
      <c r="E99">
        <v>452</v>
      </c>
      <c r="F99">
        <v>43</v>
      </c>
      <c r="G99">
        <v>100</v>
      </c>
      <c r="H99">
        <v>175</v>
      </c>
      <c r="I99">
        <v>170</v>
      </c>
      <c r="J99">
        <v>488</v>
      </c>
      <c r="K99">
        <v>35</v>
      </c>
      <c r="L99">
        <v>95</v>
      </c>
      <c r="M99">
        <v>130</v>
      </c>
      <c r="N99">
        <v>310</v>
      </c>
      <c r="O99">
        <v>570</v>
      </c>
      <c r="P99">
        <v>19</v>
      </c>
      <c r="Q99">
        <v>42</v>
      </c>
      <c r="R99">
        <v>12</v>
      </c>
      <c r="S99">
        <v>70</v>
      </c>
      <c r="T99">
        <v>143</v>
      </c>
      <c r="U99">
        <v>18</v>
      </c>
      <c r="V99">
        <v>72</v>
      </c>
      <c r="W99">
        <v>27</v>
      </c>
      <c r="X99">
        <v>59</v>
      </c>
      <c r="Y99">
        <v>176</v>
      </c>
      <c r="Z99">
        <v>37</v>
      </c>
      <c r="AA99">
        <v>16</v>
      </c>
      <c r="AB99">
        <v>-45</v>
      </c>
      <c r="AC99">
        <v>12</v>
      </c>
      <c r="AD99">
        <v>20</v>
      </c>
      <c r="AE99">
        <v>20</v>
      </c>
      <c r="AF99">
        <v>127</v>
      </c>
      <c r="AG99">
        <v>34</v>
      </c>
      <c r="AH99">
        <v>34</v>
      </c>
      <c r="AI99">
        <v>215</v>
      </c>
    </row>
    <row r="100" spans="1:35" x14ac:dyDescent="0.2">
      <c r="A100" s="1">
        <v>96</v>
      </c>
      <c r="B100" t="s">
        <v>121</v>
      </c>
      <c r="C100" t="s">
        <v>124</v>
      </c>
      <c r="E100">
        <v>78</v>
      </c>
      <c r="F100">
        <v>39</v>
      </c>
      <c r="G100">
        <v>2</v>
      </c>
      <c r="H100">
        <v>39</v>
      </c>
      <c r="I100">
        <v>2</v>
      </c>
      <c r="J100">
        <v>82</v>
      </c>
      <c r="K100">
        <v>38</v>
      </c>
      <c r="L100">
        <v>0</v>
      </c>
      <c r="M100">
        <v>38</v>
      </c>
      <c r="N100">
        <v>0</v>
      </c>
      <c r="O100">
        <v>76</v>
      </c>
      <c r="P100">
        <v>38</v>
      </c>
      <c r="Q100">
        <v>0</v>
      </c>
      <c r="R100">
        <v>39</v>
      </c>
      <c r="S100">
        <v>-1</v>
      </c>
      <c r="T100">
        <v>76</v>
      </c>
      <c r="U100">
        <v>38</v>
      </c>
      <c r="V100">
        <v>-38</v>
      </c>
      <c r="W100">
        <v>0</v>
      </c>
      <c r="X100">
        <v>76</v>
      </c>
      <c r="Y100">
        <v>76</v>
      </c>
      <c r="Z100">
        <v>0</v>
      </c>
      <c r="AA100">
        <v>0</v>
      </c>
      <c r="AB100">
        <v>0</v>
      </c>
      <c r="AC100">
        <v>145</v>
      </c>
      <c r="AD100">
        <v>145</v>
      </c>
      <c r="AE100">
        <v>0</v>
      </c>
      <c r="AF100">
        <v>0</v>
      </c>
      <c r="AG100">
        <v>0</v>
      </c>
      <c r="AH100">
        <v>180</v>
      </c>
      <c r="AI100">
        <v>180</v>
      </c>
    </row>
    <row r="101" spans="1:35" x14ac:dyDescent="0.2">
      <c r="A101" s="1">
        <v>97</v>
      </c>
      <c r="B101" t="s">
        <v>121</v>
      </c>
      <c r="C101" t="s">
        <v>125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301</v>
      </c>
      <c r="V101">
        <v>-301</v>
      </c>
      <c r="W101">
        <v>0</v>
      </c>
      <c r="X101">
        <v>1244</v>
      </c>
      <c r="Y101">
        <v>1244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 s="1">
        <v>98</v>
      </c>
      <c r="B102" t="s">
        <v>121</v>
      </c>
      <c r="C102" t="s">
        <v>126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1096</v>
      </c>
      <c r="AD102">
        <v>1096</v>
      </c>
      <c r="AE102">
        <v>0</v>
      </c>
      <c r="AF102">
        <v>0</v>
      </c>
      <c r="AG102">
        <v>0</v>
      </c>
      <c r="AH102">
        <v>1061</v>
      </c>
      <c r="AI102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2022-05-05T04:27:38Z</dcterms:created>
  <dcterms:modified xsi:type="dcterms:W3CDTF">2022-05-12T03:11:03Z</dcterms:modified>
</cp:coreProperties>
</file>