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jsusser/Desktop/Financial-Statements/output/"/>
    </mc:Choice>
  </mc:AlternateContent>
  <xr:revisionPtr revIDLastSave="0" documentId="13_ncr:1_{4750A422-5522-2B4C-9133-562031E91426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20" i="1" l="1"/>
  <c r="AA20" i="1"/>
  <c r="AB20" i="1"/>
  <c r="AC20" i="1"/>
  <c r="AD20" i="1"/>
  <c r="AE20" i="1"/>
  <c r="AF20" i="1"/>
  <c r="AG20" i="1"/>
  <c r="T20" i="1"/>
  <c r="U20" i="1"/>
  <c r="V20" i="1"/>
  <c r="W20" i="1"/>
  <c r="X20" i="1"/>
  <c r="Y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C20" i="1"/>
  <c r="C19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W12" i="1"/>
  <c r="AA12" i="1"/>
  <c r="AE12" i="1"/>
  <c r="E12" i="1"/>
  <c r="I12" i="1"/>
  <c r="M12" i="1"/>
  <c r="Q12" i="1"/>
  <c r="AB7" i="1"/>
  <c r="AB12" i="1" s="1"/>
  <c r="F7" i="1"/>
  <c r="F12" i="1" s="1"/>
  <c r="AB4" i="1"/>
  <c r="AC4" i="1"/>
  <c r="AC7" i="1" s="1"/>
  <c r="AC12" i="1" s="1"/>
  <c r="AD4" i="1"/>
  <c r="AD7" i="1" s="1"/>
  <c r="AD12" i="1" s="1"/>
  <c r="AE4" i="1"/>
  <c r="AE7" i="1" s="1"/>
  <c r="AF4" i="1"/>
  <c r="AF7" i="1" s="1"/>
  <c r="AF12" i="1" s="1"/>
  <c r="AG4" i="1"/>
  <c r="AG7" i="1" s="1"/>
  <c r="AG12" i="1" s="1"/>
  <c r="D4" i="1"/>
  <c r="D7" i="1" s="1"/>
  <c r="D12" i="1" s="1"/>
  <c r="E4" i="1"/>
  <c r="E7" i="1" s="1"/>
  <c r="F4" i="1"/>
  <c r="G4" i="1"/>
  <c r="G7" i="1" s="1"/>
  <c r="G12" i="1" s="1"/>
  <c r="H4" i="1"/>
  <c r="H7" i="1" s="1"/>
  <c r="H12" i="1" s="1"/>
  <c r="I4" i="1"/>
  <c r="I7" i="1" s="1"/>
  <c r="J4" i="1"/>
  <c r="J7" i="1" s="1"/>
  <c r="J12" i="1" s="1"/>
  <c r="K4" i="1"/>
  <c r="K7" i="1" s="1"/>
  <c r="K12" i="1" s="1"/>
  <c r="L4" i="1"/>
  <c r="L7" i="1" s="1"/>
  <c r="L12" i="1" s="1"/>
  <c r="M4" i="1"/>
  <c r="M7" i="1" s="1"/>
  <c r="N4" i="1"/>
  <c r="N7" i="1" s="1"/>
  <c r="N12" i="1" s="1"/>
  <c r="O4" i="1"/>
  <c r="O7" i="1" s="1"/>
  <c r="O12" i="1" s="1"/>
  <c r="P4" i="1"/>
  <c r="P7" i="1" s="1"/>
  <c r="P12" i="1" s="1"/>
  <c r="Q4" i="1"/>
  <c r="Q7" i="1" s="1"/>
  <c r="R4" i="1"/>
  <c r="R7" i="1" s="1"/>
  <c r="R12" i="1" s="1"/>
  <c r="S4" i="1"/>
  <c r="S7" i="1" s="1"/>
  <c r="S12" i="1" s="1"/>
  <c r="T4" i="1"/>
  <c r="T7" i="1" s="1"/>
  <c r="T12" i="1" s="1"/>
  <c r="U4" i="1"/>
  <c r="U7" i="1" s="1"/>
  <c r="U12" i="1" s="1"/>
  <c r="V4" i="1"/>
  <c r="V7" i="1" s="1"/>
  <c r="V12" i="1" s="1"/>
  <c r="W4" i="1"/>
  <c r="W7" i="1" s="1"/>
  <c r="X4" i="1"/>
  <c r="X7" i="1" s="1"/>
  <c r="X12" i="1" s="1"/>
  <c r="Y4" i="1"/>
  <c r="Y7" i="1" s="1"/>
  <c r="Y12" i="1" s="1"/>
  <c r="Z4" i="1"/>
  <c r="Z7" i="1" s="1"/>
  <c r="Z12" i="1" s="1"/>
  <c r="AA4" i="1"/>
  <c r="AA7" i="1" s="1"/>
  <c r="C4" i="1"/>
  <c r="C7" i="1" s="1"/>
  <c r="C12" i="1" s="1"/>
  <c r="C15" i="1" s="1"/>
</calcChain>
</file>

<file path=xl/sharedStrings.xml><?xml version="1.0" encoding="utf-8"?>
<sst xmlns="http://schemas.openxmlformats.org/spreadsheetml/2006/main" count="67" uniqueCount="51">
  <si>
    <t>title</t>
  </si>
  <si>
    <t>label</t>
  </si>
  <si>
    <t>Year Ended 2016</t>
  </si>
  <si>
    <t>Q1 2017</t>
  </si>
  <si>
    <t>Q2 2017</t>
  </si>
  <si>
    <t>Q3 2017</t>
  </si>
  <si>
    <t>Q4 2017</t>
  </si>
  <si>
    <t>Year Ended 2017</t>
  </si>
  <si>
    <t>Q1 2018</t>
  </si>
  <si>
    <t>Q2 2018</t>
  </si>
  <si>
    <t>Q3 2018</t>
  </si>
  <si>
    <t>Q4 2018</t>
  </si>
  <si>
    <t>Year Ended 2018</t>
  </si>
  <si>
    <t>Q1 2019</t>
  </si>
  <si>
    <t>Q2 2019</t>
  </si>
  <si>
    <t>Q3 2019</t>
  </si>
  <si>
    <t>Q4 2019</t>
  </si>
  <si>
    <t>Year Ended 2019</t>
  </si>
  <si>
    <t>Q1 2020</t>
  </si>
  <si>
    <t>Q2 2020</t>
  </si>
  <si>
    <t>Q3 2020</t>
  </si>
  <si>
    <t>Q4 2020</t>
  </si>
  <si>
    <t>Year Ended 2020</t>
  </si>
  <si>
    <t>Q1 2021</t>
  </si>
  <si>
    <t>Q2 2021</t>
  </si>
  <si>
    <t>Q3 2021</t>
  </si>
  <si>
    <t>Q4 2021</t>
  </si>
  <si>
    <t>Year Ended 2021</t>
  </si>
  <si>
    <t>Q1 2022</t>
  </si>
  <si>
    <t>Q2 2022</t>
  </si>
  <si>
    <t>Q3 2022</t>
  </si>
  <si>
    <t>Q4 2022</t>
  </si>
  <si>
    <t>Year Ended 2022</t>
  </si>
  <si>
    <t>nan</t>
  </si>
  <si>
    <t>net sales</t>
  </si>
  <si>
    <t>cost of goods sold and occupancy expenses</t>
  </si>
  <si>
    <t>gross profit</t>
  </si>
  <si>
    <t>operating expenses</t>
  </si>
  <si>
    <t>operating income</t>
  </si>
  <si>
    <t>loss on extinguishment of debt</t>
  </si>
  <si>
    <t>interest expense</t>
  </si>
  <si>
    <t>interest income</t>
  </si>
  <si>
    <t>income before income taxes</t>
  </si>
  <si>
    <t>income taxes</t>
  </si>
  <si>
    <t>common stock, dividends, per share, declared</t>
  </si>
  <si>
    <t>net income</t>
  </si>
  <si>
    <t>weighted-average number of shares - basic</t>
  </si>
  <si>
    <t>weighted-average number of shares - diluted</t>
  </si>
  <si>
    <t>earnings per share - basic</t>
  </si>
  <si>
    <t>earnings per share - diluted</t>
  </si>
  <si>
    <t>cash dividends declared and paid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</si>
</sst>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3"/>
  <sheetViews>
    <sheetView tabSelected="1" workbookViewId="0">
      <selection activeCell="E14" sqref="E14"/>
    </sheetView>
  </sheetViews>
  <sheetFormatPr baseColWidth="10" defaultColWidth="8.83203125" defaultRowHeight="15" x14ac:dyDescent="0.2"/>
  <cols>
    <col min="2" max="2" width="18.83203125" customWidth="1"/>
    <col min="3" max="3" width="10.6640625" bestFit="1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t="s">
        <v>33</v>
      </c>
      <c r="B2" t="s">
        <v>34</v>
      </c>
      <c r="C2">
        <v>15797</v>
      </c>
      <c r="D2">
        <v>3438</v>
      </c>
      <c r="E2">
        <v>3851</v>
      </c>
      <c r="F2">
        <v>3798</v>
      </c>
      <c r="G2">
        <v>15516</v>
      </c>
      <c r="H2">
        <v>15516</v>
      </c>
      <c r="I2">
        <v>3440</v>
      </c>
      <c r="J2">
        <v>3799</v>
      </c>
      <c r="K2">
        <v>3838</v>
      </c>
      <c r="L2">
        <v>15855</v>
      </c>
      <c r="M2">
        <v>15855</v>
      </c>
      <c r="N2">
        <v>3783</v>
      </c>
      <c r="O2">
        <v>4085</v>
      </c>
      <c r="P2">
        <v>4089</v>
      </c>
      <c r="Q2">
        <v>16580</v>
      </c>
      <c r="R2">
        <v>16580</v>
      </c>
      <c r="S2">
        <v>3706</v>
      </c>
      <c r="T2">
        <v>4005</v>
      </c>
      <c r="U2">
        <v>3998</v>
      </c>
      <c r="V2">
        <v>16383</v>
      </c>
      <c r="W2">
        <v>16383</v>
      </c>
      <c r="X2">
        <v>2107</v>
      </c>
      <c r="Y2">
        <v>3275</v>
      </c>
      <c r="Z2">
        <v>3994</v>
      </c>
      <c r="AA2">
        <v>9806</v>
      </c>
      <c r="AB2">
        <v>13800</v>
      </c>
      <c r="AC2">
        <v>3991</v>
      </c>
      <c r="AD2">
        <v>4211</v>
      </c>
      <c r="AE2">
        <v>3943</v>
      </c>
      <c r="AF2">
        <v>12727</v>
      </c>
      <c r="AG2">
        <v>16670</v>
      </c>
    </row>
    <row r="3" spans="1:33" x14ac:dyDescent="0.2">
      <c r="A3" t="s">
        <v>33</v>
      </c>
      <c r="B3" t="s">
        <v>35</v>
      </c>
      <c r="C3">
        <v>10077</v>
      </c>
      <c r="D3">
        <v>2229</v>
      </c>
      <c r="E3">
        <v>2414</v>
      </c>
      <c r="F3">
        <v>2305</v>
      </c>
      <c r="G3">
        <v>7571</v>
      </c>
      <c r="H3">
        <v>9876</v>
      </c>
      <c r="I3">
        <v>2137</v>
      </c>
      <c r="J3">
        <v>2320</v>
      </c>
      <c r="K3">
        <v>2313</v>
      </c>
      <c r="L3">
        <v>7476</v>
      </c>
      <c r="M3">
        <v>9789</v>
      </c>
      <c r="N3">
        <v>2356</v>
      </c>
      <c r="O3">
        <v>2458</v>
      </c>
      <c r="P3">
        <v>2466</v>
      </c>
      <c r="Q3">
        <v>7792</v>
      </c>
      <c r="R3">
        <v>2362</v>
      </c>
      <c r="S3">
        <v>2362</v>
      </c>
      <c r="T3">
        <v>2449</v>
      </c>
      <c r="U3">
        <v>2439</v>
      </c>
      <c r="V3">
        <v>7811</v>
      </c>
      <c r="W3">
        <v>10250</v>
      </c>
      <c r="X3">
        <v>1839</v>
      </c>
      <c r="Y3">
        <v>2126</v>
      </c>
      <c r="Z3">
        <v>2374</v>
      </c>
      <c r="AA3">
        <v>6721</v>
      </c>
      <c r="AB3">
        <v>9095</v>
      </c>
      <c r="AC3">
        <v>2361</v>
      </c>
      <c r="AD3">
        <v>2388</v>
      </c>
      <c r="AE3">
        <v>2282</v>
      </c>
      <c r="AF3">
        <v>7751</v>
      </c>
      <c r="AG3">
        <v>10033</v>
      </c>
    </row>
    <row r="4" spans="1:33" x14ac:dyDescent="0.2">
      <c r="A4" t="s">
        <v>33</v>
      </c>
      <c r="B4" t="s">
        <v>36</v>
      </c>
      <c r="C4">
        <f>C2-C3</f>
        <v>5720</v>
      </c>
      <c r="D4">
        <f t="shared" ref="D4:AA4" si="0">D2-D3</f>
        <v>1209</v>
      </c>
      <c r="E4">
        <f t="shared" si="0"/>
        <v>1437</v>
      </c>
      <c r="F4">
        <f t="shared" si="0"/>
        <v>1493</v>
      </c>
      <c r="G4">
        <f t="shared" si="0"/>
        <v>7945</v>
      </c>
      <c r="H4">
        <f t="shared" si="0"/>
        <v>5640</v>
      </c>
      <c r="I4">
        <f t="shared" si="0"/>
        <v>1303</v>
      </c>
      <c r="J4">
        <f t="shared" si="0"/>
        <v>1479</v>
      </c>
      <c r="K4">
        <f t="shared" si="0"/>
        <v>1525</v>
      </c>
      <c r="L4">
        <f t="shared" si="0"/>
        <v>8379</v>
      </c>
      <c r="M4">
        <f t="shared" si="0"/>
        <v>6066</v>
      </c>
      <c r="N4">
        <f t="shared" si="0"/>
        <v>1427</v>
      </c>
      <c r="O4">
        <f t="shared" si="0"/>
        <v>1627</v>
      </c>
      <c r="P4">
        <f t="shared" si="0"/>
        <v>1623</v>
      </c>
      <c r="Q4">
        <f t="shared" si="0"/>
        <v>8788</v>
      </c>
      <c r="R4">
        <f t="shared" si="0"/>
        <v>14218</v>
      </c>
      <c r="S4">
        <f t="shared" si="0"/>
        <v>1344</v>
      </c>
      <c r="T4">
        <f t="shared" si="0"/>
        <v>1556</v>
      </c>
      <c r="U4">
        <f t="shared" si="0"/>
        <v>1559</v>
      </c>
      <c r="V4">
        <f t="shared" si="0"/>
        <v>8572</v>
      </c>
      <c r="W4">
        <f t="shared" si="0"/>
        <v>6133</v>
      </c>
      <c r="X4">
        <f t="shared" si="0"/>
        <v>268</v>
      </c>
      <c r="Y4">
        <f t="shared" si="0"/>
        <v>1149</v>
      </c>
      <c r="Z4">
        <f t="shared" si="0"/>
        <v>1620</v>
      </c>
      <c r="AA4">
        <f t="shared" si="0"/>
        <v>3085</v>
      </c>
      <c r="AB4">
        <f>AB2-AB3</f>
        <v>4705</v>
      </c>
      <c r="AC4">
        <f t="shared" ref="AC4" si="1">AC2-AC3</f>
        <v>1630</v>
      </c>
      <c r="AD4">
        <f t="shared" ref="AD4" si="2">AD2-AD3</f>
        <v>1823</v>
      </c>
      <c r="AE4">
        <f t="shared" ref="AE4" si="3">AE2-AE3</f>
        <v>1661</v>
      </c>
      <c r="AF4">
        <f t="shared" ref="AF4" si="4">AF2-AF3</f>
        <v>4976</v>
      </c>
      <c r="AG4">
        <f t="shared" ref="AG4" si="5">AG2-AG3</f>
        <v>6637</v>
      </c>
    </row>
    <row r="6" spans="1:33" x14ac:dyDescent="0.2">
      <c r="A6" t="s">
        <v>33</v>
      </c>
      <c r="B6" t="s">
        <v>37</v>
      </c>
      <c r="C6">
        <v>4196</v>
      </c>
      <c r="D6">
        <v>987</v>
      </c>
      <c r="E6">
        <v>1158</v>
      </c>
      <c r="F6">
        <v>1104</v>
      </c>
      <c r="G6">
        <v>3345</v>
      </c>
      <c r="H6">
        <v>4449</v>
      </c>
      <c r="I6">
        <v>1049</v>
      </c>
      <c r="J6">
        <v>1028</v>
      </c>
      <c r="K6">
        <v>1147</v>
      </c>
      <c r="L6">
        <v>3440</v>
      </c>
      <c r="M6">
        <v>4587</v>
      </c>
      <c r="N6">
        <v>1198</v>
      </c>
      <c r="O6">
        <v>1229</v>
      </c>
      <c r="P6">
        <v>1260</v>
      </c>
      <c r="Q6">
        <v>3700</v>
      </c>
      <c r="R6">
        <v>4960</v>
      </c>
      <c r="S6">
        <v>1028</v>
      </c>
      <c r="T6">
        <v>1274</v>
      </c>
      <c r="U6">
        <v>1338</v>
      </c>
      <c r="V6">
        <v>4221</v>
      </c>
      <c r="W6">
        <v>5559</v>
      </c>
      <c r="X6">
        <v>1512</v>
      </c>
      <c r="Y6">
        <v>1076</v>
      </c>
      <c r="Z6">
        <v>1445</v>
      </c>
      <c r="AA6">
        <v>4122</v>
      </c>
      <c r="AB6">
        <v>5567</v>
      </c>
      <c r="AC6">
        <v>1390</v>
      </c>
      <c r="AD6">
        <v>1414</v>
      </c>
      <c r="AE6">
        <v>1508</v>
      </c>
      <c r="AF6">
        <v>4319</v>
      </c>
      <c r="AG6">
        <v>5827</v>
      </c>
    </row>
    <row r="7" spans="1:33" x14ac:dyDescent="0.2">
      <c r="A7" t="s">
        <v>33</v>
      </c>
      <c r="B7" t="s">
        <v>38</v>
      </c>
      <c r="C7">
        <f>C4-C6</f>
        <v>1524</v>
      </c>
      <c r="D7">
        <f t="shared" ref="D7:G7" si="6">D4-D6</f>
        <v>222</v>
      </c>
      <c r="E7">
        <f t="shared" si="6"/>
        <v>279</v>
      </c>
      <c r="F7">
        <f t="shared" si="6"/>
        <v>389</v>
      </c>
      <c r="G7">
        <f t="shared" si="6"/>
        <v>4600</v>
      </c>
      <c r="H7">
        <f t="shared" ref="H7" si="7">H4-H6</f>
        <v>1191</v>
      </c>
      <c r="I7">
        <f t="shared" ref="I7" si="8">I4-I6</f>
        <v>254</v>
      </c>
      <c r="J7">
        <f t="shared" ref="J7:K7" si="9">J4-J6</f>
        <v>451</v>
      </c>
      <c r="K7">
        <f t="shared" si="9"/>
        <v>378</v>
      </c>
      <c r="L7">
        <f t="shared" ref="L7" si="10">L4-L6</f>
        <v>4939</v>
      </c>
      <c r="M7">
        <f t="shared" ref="M7" si="11">M4-M6</f>
        <v>1479</v>
      </c>
      <c r="N7">
        <f t="shared" ref="N7:O7" si="12">N4-N6</f>
        <v>229</v>
      </c>
      <c r="O7">
        <f t="shared" si="12"/>
        <v>398</v>
      </c>
      <c r="P7">
        <f t="shared" ref="P7" si="13">P4-P6</f>
        <v>363</v>
      </c>
      <c r="Q7">
        <f t="shared" ref="Q7" si="14">Q4-Q6</f>
        <v>5088</v>
      </c>
      <c r="R7">
        <f t="shared" ref="R7:S7" si="15">R4-R6</f>
        <v>9258</v>
      </c>
      <c r="S7">
        <f t="shared" si="15"/>
        <v>316</v>
      </c>
      <c r="T7">
        <f t="shared" ref="T7" si="16">T4-T6</f>
        <v>282</v>
      </c>
      <c r="U7">
        <f t="shared" ref="U7" si="17">U4-U6</f>
        <v>221</v>
      </c>
      <c r="V7">
        <f t="shared" ref="V7:W7" si="18">V4-V6</f>
        <v>4351</v>
      </c>
      <c r="W7">
        <f t="shared" si="18"/>
        <v>574</v>
      </c>
      <c r="X7">
        <f t="shared" ref="X7" si="19">X4-X6</f>
        <v>-1244</v>
      </c>
      <c r="Y7">
        <f t="shared" ref="Y7" si="20">Y4-Y6</f>
        <v>73</v>
      </c>
      <c r="Z7">
        <f t="shared" ref="Z7:AA7" si="21">Z4-Z6</f>
        <v>175</v>
      </c>
      <c r="AA7">
        <f t="shared" si="21"/>
        <v>-1037</v>
      </c>
      <c r="AB7">
        <f t="shared" ref="AB7" si="22">AB4-AB6</f>
        <v>-862</v>
      </c>
      <c r="AC7">
        <f t="shared" ref="AC7" si="23">AC4-AC6</f>
        <v>240</v>
      </c>
      <c r="AD7">
        <f t="shared" ref="AD7:AE7" si="24">AD4-AD6</f>
        <v>409</v>
      </c>
      <c r="AE7">
        <f t="shared" si="24"/>
        <v>153</v>
      </c>
      <c r="AF7">
        <f t="shared" ref="AF7" si="25">AF4-AF6</f>
        <v>657</v>
      </c>
      <c r="AG7">
        <f t="shared" ref="AG7" si="26">AG4-AG6</f>
        <v>810</v>
      </c>
    </row>
    <row r="9" spans="1:33" x14ac:dyDescent="0.2">
      <c r="A9" t="s">
        <v>33</v>
      </c>
      <c r="B9" t="s">
        <v>39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58</v>
      </c>
      <c r="Z9">
        <v>0</v>
      </c>
      <c r="AA9">
        <v>58</v>
      </c>
      <c r="AB9">
        <v>58</v>
      </c>
      <c r="AC9">
        <v>0</v>
      </c>
      <c r="AD9">
        <v>0</v>
      </c>
      <c r="AE9">
        <v>325</v>
      </c>
      <c r="AF9">
        <v>0</v>
      </c>
      <c r="AG9">
        <v>325</v>
      </c>
    </row>
    <row r="10" spans="1:33" x14ac:dyDescent="0.2">
      <c r="A10" t="s">
        <v>33</v>
      </c>
      <c r="B10" t="s">
        <v>40</v>
      </c>
      <c r="C10">
        <v>59</v>
      </c>
      <c r="D10">
        <v>19</v>
      </c>
      <c r="E10">
        <v>18</v>
      </c>
      <c r="F10">
        <v>20</v>
      </c>
      <c r="G10">
        <v>55</v>
      </c>
      <c r="H10">
        <v>75</v>
      </c>
      <c r="I10">
        <v>19</v>
      </c>
      <c r="J10">
        <v>16</v>
      </c>
      <c r="K10">
        <v>18</v>
      </c>
      <c r="L10">
        <v>56</v>
      </c>
      <c r="M10">
        <v>74</v>
      </c>
      <c r="N10">
        <v>16</v>
      </c>
      <c r="O10">
        <v>17</v>
      </c>
      <c r="P10">
        <v>21</v>
      </c>
      <c r="Q10">
        <v>52</v>
      </c>
      <c r="R10">
        <v>73</v>
      </c>
      <c r="S10">
        <v>20</v>
      </c>
      <c r="T10">
        <v>19</v>
      </c>
      <c r="U10">
        <v>19</v>
      </c>
      <c r="V10">
        <v>57</v>
      </c>
      <c r="W10">
        <v>76</v>
      </c>
      <c r="X10">
        <v>19</v>
      </c>
      <c r="Y10">
        <v>58</v>
      </c>
      <c r="Z10">
        <v>55</v>
      </c>
      <c r="AA10">
        <v>137</v>
      </c>
      <c r="AB10">
        <v>192</v>
      </c>
      <c r="AC10">
        <v>54</v>
      </c>
      <c r="AD10">
        <v>51</v>
      </c>
      <c r="AE10">
        <v>44</v>
      </c>
      <c r="AF10">
        <v>123</v>
      </c>
      <c r="AG10">
        <v>167</v>
      </c>
    </row>
    <row r="11" spans="1:33" x14ac:dyDescent="0.2">
      <c r="A11" t="s">
        <v>33</v>
      </c>
      <c r="B11" t="s">
        <v>41</v>
      </c>
      <c r="C11">
        <v>-6</v>
      </c>
      <c r="D11">
        <v>-1</v>
      </c>
      <c r="E11">
        <v>-2</v>
      </c>
      <c r="F11">
        <v>-3</v>
      </c>
      <c r="G11">
        <v>-5</v>
      </c>
      <c r="H11">
        <v>-8</v>
      </c>
      <c r="I11">
        <v>-3</v>
      </c>
      <c r="J11">
        <v>-4</v>
      </c>
      <c r="K11">
        <v>-4</v>
      </c>
      <c r="L11">
        <v>-15</v>
      </c>
      <c r="M11">
        <v>-19</v>
      </c>
      <c r="N11">
        <v>-6</v>
      </c>
      <c r="O11">
        <v>-7</v>
      </c>
      <c r="P11">
        <v>-8</v>
      </c>
      <c r="Q11">
        <v>-25</v>
      </c>
      <c r="R11">
        <v>-33</v>
      </c>
      <c r="S11">
        <v>-6</v>
      </c>
      <c r="T11">
        <v>-8</v>
      </c>
      <c r="U11">
        <v>-7</v>
      </c>
      <c r="V11">
        <v>-23</v>
      </c>
      <c r="W11">
        <v>-30</v>
      </c>
      <c r="X11">
        <v>-4</v>
      </c>
      <c r="Y11">
        <v>-2</v>
      </c>
      <c r="Z11">
        <v>-1</v>
      </c>
      <c r="AA11">
        <v>-9</v>
      </c>
      <c r="AB11">
        <v>-10</v>
      </c>
      <c r="AC11">
        <v>-1</v>
      </c>
      <c r="AD11">
        <v>-1</v>
      </c>
      <c r="AE11">
        <v>-1</v>
      </c>
      <c r="AF11">
        <v>-4</v>
      </c>
      <c r="AG11">
        <v>-5</v>
      </c>
    </row>
    <row r="12" spans="1:33" x14ac:dyDescent="0.2">
      <c r="A12" t="s">
        <v>33</v>
      </c>
      <c r="B12" t="s">
        <v>42</v>
      </c>
      <c r="C12">
        <f>C7-SUM(C9:C11)</f>
        <v>1471</v>
      </c>
      <c r="D12">
        <f t="shared" ref="D12:T12" si="27">D7-SUM(D9:D11)</f>
        <v>204</v>
      </c>
      <c r="E12">
        <f t="shared" si="27"/>
        <v>263</v>
      </c>
      <c r="F12">
        <f t="shared" si="27"/>
        <v>372</v>
      </c>
      <c r="G12">
        <f t="shared" si="27"/>
        <v>4550</v>
      </c>
      <c r="H12">
        <f t="shared" si="27"/>
        <v>1124</v>
      </c>
      <c r="I12">
        <f t="shared" si="27"/>
        <v>238</v>
      </c>
      <c r="J12">
        <f t="shared" si="27"/>
        <v>439</v>
      </c>
      <c r="K12">
        <f t="shared" si="27"/>
        <v>364</v>
      </c>
      <c r="L12">
        <f t="shared" si="27"/>
        <v>4898</v>
      </c>
      <c r="M12">
        <f t="shared" si="27"/>
        <v>1424</v>
      </c>
      <c r="N12">
        <f t="shared" si="27"/>
        <v>219</v>
      </c>
      <c r="O12">
        <f t="shared" si="27"/>
        <v>388</v>
      </c>
      <c r="P12">
        <f t="shared" si="27"/>
        <v>350</v>
      </c>
      <c r="Q12">
        <f t="shared" si="27"/>
        <v>5061</v>
      </c>
      <c r="R12">
        <f t="shared" si="27"/>
        <v>9218</v>
      </c>
      <c r="S12">
        <f t="shared" si="27"/>
        <v>302</v>
      </c>
      <c r="T12">
        <f t="shared" si="27"/>
        <v>271</v>
      </c>
      <c r="U12">
        <f>U7-SUM(U9:U11)</f>
        <v>209</v>
      </c>
      <c r="V12">
        <f t="shared" ref="V12" si="28">V7-SUM(V9:V11)</f>
        <v>4317</v>
      </c>
      <c r="W12">
        <f t="shared" ref="W12" si="29">W7-SUM(W9:W11)</f>
        <v>528</v>
      </c>
      <c r="X12">
        <f t="shared" ref="X12" si="30">X7-SUM(X9:X11)</f>
        <v>-1259</v>
      </c>
      <c r="Y12">
        <f t="shared" ref="Y12" si="31">Y7-SUM(Y9:Y11)</f>
        <v>-41</v>
      </c>
      <c r="Z12">
        <f t="shared" ref="Z12" si="32">Z7-SUM(Z9:Z11)</f>
        <v>121</v>
      </c>
      <c r="AA12">
        <f t="shared" ref="AA12" si="33">AA7-SUM(AA9:AA11)</f>
        <v>-1223</v>
      </c>
      <c r="AB12">
        <f t="shared" ref="AB12" si="34">AB7-SUM(AB9:AB11)</f>
        <v>-1102</v>
      </c>
      <c r="AC12">
        <f t="shared" ref="AC12" si="35">AC7-SUM(AC9:AC11)</f>
        <v>187</v>
      </c>
      <c r="AD12">
        <f t="shared" ref="AD12" si="36">AD7-SUM(AD9:AD11)</f>
        <v>359</v>
      </c>
      <c r="AE12">
        <f t="shared" ref="AE12" si="37">AE7-SUM(AE9:AE11)</f>
        <v>-215</v>
      </c>
      <c r="AF12">
        <f t="shared" ref="AF12" si="38">AF7-SUM(AF9:AF11)</f>
        <v>538</v>
      </c>
      <c r="AG12">
        <f t="shared" ref="AG12" si="39">AG7-SUM(AG9:AG11)</f>
        <v>323</v>
      </c>
    </row>
    <row r="13" spans="1:33" x14ac:dyDescent="0.2">
      <c r="R13">
        <v>319</v>
      </c>
    </row>
    <row r="14" spans="1:33" x14ac:dyDescent="0.2">
      <c r="A14" t="s">
        <v>33</v>
      </c>
      <c r="B14" t="s">
        <v>43</v>
      </c>
      <c r="C14">
        <v>551</v>
      </c>
      <c r="D14">
        <v>77</v>
      </c>
      <c r="E14">
        <v>138</v>
      </c>
      <c r="F14">
        <v>168</v>
      </c>
      <c r="G14">
        <v>280</v>
      </c>
      <c r="H14">
        <v>448</v>
      </c>
      <c r="I14">
        <v>95</v>
      </c>
      <c r="J14">
        <v>168</v>
      </c>
      <c r="K14">
        <v>135</v>
      </c>
      <c r="L14">
        <v>441</v>
      </c>
      <c r="M14">
        <v>576</v>
      </c>
      <c r="N14">
        <v>55</v>
      </c>
      <c r="O14">
        <v>91</v>
      </c>
      <c r="P14">
        <v>84</v>
      </c>
      <c r="Q14">
        <v>235</v>
      </c>
      <c r="R14">
        <v>1003</v>
      </c>
      <c r="S14">
        <v>75</v>
      </c>
      <c r="T14">
        <v>103</v>
      </c>
      <c r="U14">
        <v>69</v>
      </c>
      <c r="V14">
        <v>108</v>
      </c>
      <c r="W14">
        <v>177</v>
      </c>
      <c r="X14">
        <v>-327</v>
      </c>
      <c r="Y14">
        <v>21</v>
      </c>
      <c r="Z14">
        <v>26</v>
      </c>
      <c r="AA14">
        <v>-463</v>
      </c>
      <c r="AB14">
        <v>-437</v>
      </c>
      <c r="AC14">
        <v>21</v>
      </c>
      <c r="AD14">
        <v>101</v>
      </c>
      <c r="AE14">
        <v>-63</v>
      </c>
      <c r="AF14">
        <v>130</v>
      </c>
      <c r="AG14">
        <v>67</v>
      </c>
    </row>
    <row r="15" spans="1:33" x14ac:dyDescent="0.2">
      <c r="A15" t="s">
        <v>33</v>
      </c>
      <c r="B15" t="s">
        <v>45</v>
      </c>
      <c r="C15">
        <f>C12-C14</f>
        <v>920</v>
      </c>
      <c r="D15">
        <f t="shared" ref="D15:AG15" si="40">D12-D14</f>
        <v>127</v>
      </c>
      <c r="E15">
        <f t="shared" si="40"/>
        <v>125</v>
      </c>
      <c r="F15">
        <f t="shared" si="40"/>
        <v>204</v>
      </c>
      <c r="G15">
        <f t="shared" si="40"/>
        <v>4270</v>
      </c>
      <c r="H15">
        <f t="shared" si="40"/>
        <v>676</v>
      </c>
      <c r="I15">
        <f t="shared" si="40"/>
        <v>143</v>
      </c>
      <c r="J15">
        <f t="shared" si="40"/>
        <v>271</v>
      </c>
      <c r="K15">
        <f t="shared" si="40"/>
        <v>229</v>
      </c>
      <c r="L15">
        <f t="shared" si="40"/>
        <v>4457</v>
      </c>
      <c r="M15">
        <f t="shared" si="40"/>
        <v>848</v>
      </c>
      <c r="N15">
        <f t="shared" si="40"/>
        <v>164</v>
      </c>
      <c r="O15">
        <f t="shared" si="40"/>
        <v>297</v>
      </c>
      <c r="P15">
        <f t="shared" si="40"/>
        <v>266</v>
      </c>
      <c r="Q15">
        <f t="shared" si="40"/>
        <v>4826</v>
      </c>
      <c r="R15">
        <f t="shared" si="40"/>
        <v>8215</v>
      </c>
      <c r="S15">
        <f t="shared" si="40"/>
        <v>227</v>
      </c>
      <c r="T15">
        <f t="shared" si="40"/>
        <v>168</v>
      </c>
      <c r="U15">
        <f t="shared" si="40"/>
        <v>140</v>
      </c>
      <c r="V15">
        <f t="shared" si="40"/>
        <v>4209</v>
      </c>
      <c r="W15">
        <f t="shared" si="40"/>
        <v>351</v>
      </c>
      <c r="X15">
        <f t="shared" si="40"/>
        <v>-932</v>
      </c>
      <c r="Y15">
        <f t="shared" si="40"/>
        <v>-62</v>
      </c>
      <c r="Z15">
        <f t="shared" si="40"/>
        <v>95</v>
      </c>
      <c r="AA15">
        <f t="shared" si="40"/>
        <v>-760</v>
      </c>
      <c r="AB15">
        <f t="shared" si="40"/>
        <v>-665</v>
      </c>
      <c r="AC15">
        <f t="shared" si="40"/>
        <v>166</v>
      </c>
      <c r="AD15">
        <f t="shared" si="40"/>
        <v>258</v>
      </c>
      <c r="AE15">
        <f t="shared" si="40"/>
        <v>-152</v>
      </c>
      <c r="AF15">
        <f t="shared" si="40"/>
        <v>408</v>
      </c>
      <c r="AG15">
        <f t="shared" si="40"/>
        <v>256</v>
      </c>
    </row>
    <row r="16" spans="1:33" x14ac:dyDescent="0.2">
      <c r="R16">
        <v>379</v>
      </c>
    </row>
    <row r="17" spans="1:33" x14ac:dyDescent="0.2">
      <c r="A17" t="s">
        <v>33</v>
      </c>
      <c r="B17" t="s">
        <v>46</v>
      </c>
      <c r="C17">
        <v>411</v>
      </c>
      <c r="D17">
        <v>398</v>
      </c>
      <c r="E17">
        <v>398</v>
      </c>
      <c r="F17">
        <v>399</v>
      </c>
      <c r="G17">
        <v>399</v>
      </c>
      <c r="H17">
        <v>399</v>
      </c>
      <c r="I17">
        <v>399</v>
      </c>
      <c r="J17">
        <v>395</v>
      </c>
      <c r="K17">
        <v>391</v>
      </c>
      <c r="L17">
        <v>393</v>
      </c>
      <c r="M17">
        <v>393</v>
      </c>
      <c r="N17">
        <v>389</v>
      </c>
      <c r="O17">
        <v>387</v>
      </c>
      <c r="P17">
        <v>384</v>
      </c>
      <c r="Q17">
        <v>385</v>
      </c>
      <c r="R17">
        <v>381</v>
      </c>
      <c r="S17">
        <v>379</v>
      </c>
      <c r="T17">
        <v>378</v>
      </c>
      <c r="U17">
        <v>375</v>
      </c>
      <c r="V17">
        <v>376</v>
      </c>
      <c r="W17">
        <v>376</v>
      </c>
      <c r="X17">
        <v>372</v>
      </c>
      <c r="Y17">
        <v>374</v>
      </c>
      <c r="Z17">
        <v>374</v>
      </c>
      <c r="AA17">
        <v>374</v>
      </c>
      <c r="AB17">
        <v>374</v>
      </c>
      <c r="AC17">
        <v>376</v>
      </c>
      <c r="AD17">
        <v>378</v>
      </c>
      <c r="AE17">
        <v>376</v>
      </c>
      <c r="AF17">
        <v>376</v>
      </c>
      <c r="AG17">
        <v>376</v>
      </c>
    </row>
    <row r="18" spans="1:33" x14ac:dyDescent="0.2">
      <c r="A18" t="s">
        <v>33</v>
      </c>
      <c r="B18" t="s">
        <v>47</v>
      </c>
      <c r="C18">
        <v>413</v>
      </c>
      <c r="D18">
        <v>399</v>
      </c>
      <c r="E18">
        <v>399</v>
      </c>
      <c r="F18">
        <v>400</v>
      </c>
      <c r="G18">
        <v>400</v>
      </c>
      <c r="H18">
        <v>400</v>
      </c>
      <c r="I18">
        <v>400</v>
      </c>
      <c r="J18">
        <v>396</v>
      </c>
      <c r="K18">
        <v>393</v>
      </c>
      <c r="L18">
        <v>396</v>
      </c>
      <c r="M18">
        <v>396</v>
      </c>
      <c r="N18">
        <v>393</v>
      </c>
      <c r="O18">
        <v>390</v>
      </c>
      <c r="P18">
        <v>387</v>
      </c>
      <c r="Q18">
        <v>388</v>
      </c>
      <c r="R18">
        <v>0.6</v>
      </c>
      <c r="S18">
        <v>381</v>
      </c>
      <c r="T18">
        <v>379</v>
      </c>
      <c r="U18">
        <v>376</v>
      </c>
      <c r="V18">
        <v>378</v>
      </c>
      <c r="W18">
        <v>378</v>
      </c>
      <c r="X18">
        <v>372</v>
      </c>
      <c r="Y18">
        <v>374</v>
      </c>
      <c r="Z18">
        <v>380</v>
      </c>
      <c r="AA18">
        <v>374</v>
      </c>
      <c r="AB18">
        <v>374</v>
      </c>
      <c r="AC18">
        <v>385</v>
      </c>
      <c r="AD18">
        <v>386</v>
      </c>
      <c r="AE18">
        <v>376</v>
      </c>
      <c r="AF18">
        <v>383</v>
      </c>
      <c r="AG18">
        <v>383</v>
      </c>
    </row>
    <row r="19" spans="1:33" x14ac:dyDescent="0.2">
      <c r="A19" t="s">
        <v>33</v>
      </c>
      <c r="B19" t="s">
        <v>48</v>
      </c>
      <c r="C19" s="2">
        <f>C15/C17</f>
        <v>2.2384428223844282</v>
      </c>
      <c r="D19" s="2">
        <f t="shared" ref="D19:AG19" si="41">D15/D17</f>
        <v>0.31909547738693467</v>
      </c>
      <c r="E19" s="2">
        <f t="shared" si="41"/>
        <v>0.314070351758794</v>
      </c>
      <c r="F19" s="2">
        <f t="shared" si="41"/>
        <v>0.51127819548872178</v>
      </c>
      <c r="G19" s="2">
        <f t="shared" si="41"/>
        <v>10.701754385964913</v>
      </c>
      <c r="H19" s="2">
        <f t="shared" si="41"/>
        <v>1.694235588972431</v>
      </c>
      <c r="I19" s="2">
        <f t="shared" si="41"/>
        <v>0.35839598997493732</v>
      </c>
      <c r="J19" s="2">
        <f t="shared" si="41"/>
        <v>0.6860759493670886</v>
      </c>
      <c r="K19" s="2">
        <f t="shared" si="41"/>
        <v>0.58567774936061379</v>
      </c>
      <c r="L19" s="2">
        <f t="shared" si="41"/>
        <v>11.340966921119593</v>
      </c>
      <c r="M19" s="2">
        <f t="shared" si="41"/>
        <v>2.1577608142493641</v>
      </c>
      <c r="N19" s="2">
        <f t="shared" si="41"/>
        <v>0.42159383033419023</v>
      </c>
      <c r="O19" s="2">
        <f t="shared" si="41"/>
        <v>0.76744186046511631</v>
      </c>
      <c r="P19" s="2">
        <f t="shared" si="41"/>
        <v>0.69270833333333337</v>
      </c>
      <c r="Q19" s="2">
        <f t="shared" si="41"/>
        <v>12.535064935064936</v>
      </c>
      <c r="R19" s="2">
        <f t="shared" si="41"/>
        <v>21.561679790026247</v>
      </c>
      <c r="S19" s="2">
        <f t="shared" si="41"/>
        <v>0.59894459102902375</v>
      </c>
      <c r="T19" s="2">
        <f t="shared" si="41"/>
        <v>0.44444444444444442</v>
      </c>
      <c r="U19" s="2">
        <f t="shared" si="41"/>
        <v>0.37333333333333335</v>
      </c>
      <c r="V19" s="2">
        <f t="shared" si="41"/>
        <v>11.194148936170214</v>
      </c>
      <c r="W19" s="2">
        <f t="shared" si="41"/>
        <v>0.93351063829787229</v>
      </c>
      <c r="X19" s="2">
        <f t="shared" si="41"/>
        <v>-2.5053763440860215</v>
      </c>
      <c r="Y19" s="2">
        <f t="shared" si="41"/>
        <v>-0.16577540106951871</v>
      </c>
      <c r="Z19" s="2">
        <f t="shared" si="41"/>
        <v>0.25401069518716579</v>
      </c>
      <c r="AA19" s="2">
        <f t="shared" si="41"/>
        <v>-2.0320855614973263</v>
      </c>
      <c r="AB19" s="2">
        <f t="shared" si="41"/>
        <v>-1.7780748663101604</v>
      </c>
      <c r="AC19" s="2">
        <f t="shared" si="41"/>
        <v>0.44148936170212766</v>
      </c>
      <c r="AD19" s="2">
        <f t="shared" si="41"/>
        <v>0.68253968253968256</v>
      </c>
      <c r="AE19" s="2">
        <f t="shared" si="41"/>
        <v>-0.40425531914893614</v>
      </c>
      <c r="AF19" s="2">
        <f t="shared" si="41"/>
        <v>1.0851063829787233</v>
      </c>
      <c r="AG19" s="2">
        <f t="shared" si="41"/>
        <v>0.68085106382978722</v>
      </c>
    </row>
    <row r="20" spans="1:33" x14ac:dyDescent="0.2">
      <c r="A20" t="s">
        <v>33</v>
      </c>
      <c r="B20" t="s">
        <v>49</v>
      </c>
      <c r="C20" s="2">
        <f>C15/C18</f>
        <v>2.2276029055690074</v>
      </c>
      <c r="D20" s="2">
        <f t="shared" ref="D20:AG20" si="42">D15/D18</f>
        <v>0.31829573934837091</v>
      </c>
      <c r="E20" s="2">
        <f t="shared" si="42"/>
        <v>0.31328320802005011</v>
      </c>
      <c r="F20" s="2">
        <f t="shared" si="42"/>
        <v>0.51</v>
      </c>
      <c r="G20" s="2">
        <f t="shared" si="42"/>
        <v>10.675000000000001</v>
      </c>
      <c r="H20" s="2">
        <f t="shared" si="42"/>
        <v>1.69</v>
      </c>
      <c r="I20" s="2">
        <f t="shared" si="42"/>
        <v>0.35749999999999998</v>
      </c>
      <c r="J20" s="2">
        <f t="shared" si="42"/>
        <v>0.68434343434343436</v>
      </c>
      <c r="K20" s="2">
        <f t="shared" si="42"/>
        <v>0.58269720101781175</v>
      </c>
      <c r="L20" s="2">
        <f t="shared" si="42"/>
        <v>11.255050505050505</v>
      </c>
      <c r="M20" s="2">
        <f t="shared" si="42"/>
        <v>2.1414141414141414</v>
      </c>
      <c r="N20" s="2">
        <f t="shared" si="42"/>
        <v>0.41730279898218831</v>
      </c>
      <c r="O20" s="2">
        <f t="shared" si="42"/>
        <v>0.7615384615384615</v>
      </c>
      <c r="P20" s="2">
        <f t="shared" si="42"/>
        <v>0.6873385012919897</v>
      </c>
      <c r="Q20" s="2">
        <f t="shared" si="42"/>
        <v>12.438144329896907</v>
      </c>
      <c r="R20" s="2">
        <f t="shared" si="42"/>
        <v>13691.666666666668</v>
      </c>
      <c r="S20" s="2">
        <f t="shared" si="42"/>
        <v>0.59580052493438318</v>
      </c>
      <c r="T20" s="2">
        <f>T15/T18</f>
        <v>0.44327176781002636</v>
      </c>
      <c r="U20" s="2">
        <f t="shared" si="42"/>
        <v>0.37234042553191488</v>
      </c>
      <c r="V20" s="2">
        <f t="shared" si="42"/>
        <v>11.134920634920634</v>
      </c>
      <c r="W20" s="2">
        <f t="shared" si="42"/>
        <v>0.9285714285714286</v>
      </c>
      <c r="X20" s="2">
        <f t="shared" si="42"/>
        <v>-2.5053763440860215</v>
      </c>
      <c r="Y20" s="2">
        <f t="shared" si="42"/>
        <v>-0.16577540106951871</v>
      </c>
      <c r="Z20" s="2">
        <f>Z15/Z18</f>
        <v>0.25</v>
      </c>
      <c r="AA20" s="2">
        <f t="shared" si="42"/>
        <v>-2.0320855614973263</v>
      </c>
      <c r="AB20" s="2">
        <f t="shared" si="42"/>
        <v>-1.7780748663101604</v>
      </c>
      <c r="AC20" s="2">
        <f t="shared" si="42"/>
        <v>0.43116883116883115</v>
      </c>
      <c r="AD20" s="2">
        <f t="shared" si="42"/>
        <v>0.66839378238341973</v>
      </c>
      <c r="AE20" s="2">
        <f t="shared" si="42"/>
        <v>-0.40425531914893614</v>
      </c>
      <c r="AF20" s="2">
        <f t="shared" si="42"/>
        <v>1.0652741514360313</v>
      </c>
      <c r="AG20" s="2">
        <f t="shared" si="42"/>
        <v>0.66840731070496084</v>
      </c>
    </row>
    <row r="22" spans="1:33" x14ac:dyDescent="0.2">
      <c r="A22" t="s">
        <v>33</v>
      </c>
      <c r="B22" t="s">
        <v>50</v>
      </c>
      <c r="C22">
        <v>0</v>
      </c>
      <c r="D22">
        <v>0.23</v>
      </c>
      <c r="E22">
        <v>0.23</v>
      </c>
      <c r="F22">
        <v>0.23</v>
      </c>
      <c r="G22">
        <v>-0.23</v>
      </c>
      <c r="H22">
        <v>0</v>
      </c>
      <c r="I22">
        <v>0.23</v>
      </c>
      <c r="J22">
        <v>0.23</v>
      </c>
      <c r="K22">
        <v>0.23</v>
      </c>
      <c r="L22">
        <v>-0.23</v>
      </c>
      <c r="M22">
        <v>0</v>
      </c>
      <c r="N22">
        <v>0.24249999999999999</v>
      </c>
      <c r="O22">
        <v>0.24249999999999999</v>
      </c>
      <c r="P22">
        <v>0.24249999999999999</v>
      </c>
      <c r="Q22">
        <v>-0.24249999999999999</v>
      </c>
      <c r="R22">
        <v>0</v>
      </c>
      <c r="S22">
        <v>0.24249999999999999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">
      <c r="A23" t="s">
        <v>33</v>
      </c>
      <c r="B23" t="s">
        <v>44</v>
      </c>
      <c r="C23">
        <v>0</v>
      </c>
      <c r="D23">
        <v>0</v>
      </c>
      <c r="E23">
        <v>0</v>
      </c>
      <c r="F23">
        <v>0</v>
      </c>
      <c r="G23">
        <v>0.92</v>
      </c>
      <c r="H23">
        <v>0.92</v>
      </c>
      <c r="I23">
        <v>0</v>
      </c>
      <c r="J23">
        <v>0</v>
      </c>
      <c r="K23">
        <v>0</v>
      </c>
      <c r="L23">
        <v>0.92</v>
      </c>
      <c r="M23">
        <v>0.92</v>
      </c>
      <c r="N23">
        <v>0</v>
      </c>
      <c r="O23">
        <v>0</v>
      </c>
      <c r="P23">
        <v>0</v>
      </c>
      <c r="Q23">
        <v>0.97</v>
      </c>
      <c r="R23">
        <v>0.97</v>
      </c>
      <c r="S23">
        <v>0</v>
      </c>
      <c r="T23">
        <v>0</v>
      </c>
      <c r="U23">
        <v>0</v>
      </c>
      <c r="V23">
        <v>0.97</v>
      </c>
      <c r="W23">
        <v>0.97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2022-05-05T04:27:38Z</dcterms:created>
  <dcterms:modified xsi:type="dcterms:W3CDTF">2022-05-11T21:03:25Z</dcterms:modified>
</cp:coreProperties>
</file>