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\1Course\1Semester\HPC\Lab3\"/>
    </mc:Choice>
  </mc:AlternateContent>
  <xr:revisionPtr revIDLastSave="0" documentId="13_ncr:1_{24323635-5830-411A-BD6D-9F127347874B}" xr6:coauthVersionLast="36" xr6:coauthVersionMax="36" xr10:uidLastSave="{00000000-0000-0000-0000-000000000000}"/>
  <bookViews>
    <workbookView xWindow="0" yWindow="0" windowWidth="19200" windowHeight="6930" xr2:uid="{2C7D39E1-6CA6-4ACB-A063-7F7CA49A8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4" i="1"/>
  <c r="J5" i="1"/>
  <c r="J6" i="1"/>
  <c r="J7" i="1"/>
  <c r="J8" i="1"/>
  <c r="J9" i="1"/>
  <c r="J10" i="1"/>
  <c r="J11" i="1"/>
  <c r="J4" i="1"/>
  <c r="G5" i="1"/>
  <c r="G6" i="1"/>
  <c r="G7" i="1"/>
  <c r="G8" i="1"/>
  <c r="G9" i="1"/>
  <c r="G10" i="1"/>
  <c r="G11" i="1"/>
  <c r="G4" i="1"/>
  <c r="L4" i="1"/>
  <c r="L5" i="1"/>
  <c r="L6" i="1"/>
  <c r="L7" i="1"/>
  <c r="L9" i="1"/>
  <c r="L10" i="1"/>
  <c r="L11" i="1"/>
  <c r="L8" i="1"/>
  <c r="I4" i="1"/>
  <c r="I5" i="1"/>
  <c r="I6" i="1"/>
  <c r="I7" i="1"/>
  <c r="I9" i="1"/>
  <c r="I10" i="1"/>
  <c r="I11" i="1"/>
  <c r="I8" i="1"/>
  <c r="F4" i="1"/>
  <c r="F5" i="1"/>
  <c r="F6" i="1"/>
  <c r="F7" i="1"/>
  <c r="F9" i="1"/>
  <c r="F10" i="1"/>
  <c r="F11" i="1"/>
  <c r="F8" i="1"/>
  <c r="D8" i="1"/>
  <c r="D4" i="1"/>
  <c r="D5" i="1"/>
  <c r="D6" i="1"/>
  <c r="D7" i="1"/>
  <c r="D9" i="1"/>
  <c r="D10" i="1"/>
  <c r="D11" i="1"/>
</calcChain>
</file>

<file path=xl/sharedStrings.xml><?xml version="1.0" encoding="utf-8"?>
<sst xmlns="http://schemas.openxmlformats.org/spreadsheetml/2006/main" count="18" uniqueCount="10">
  <si>
    <t>Номер тесту</t>
  </si>
  <si>
    <t>Розмір матриці</t>
  </si>
  <si>
    <t>Послідовний алгоритм</t>
  </si>
  <si>
    <t>Час виконання</t>
  </si>
  <si>
    <t>Теоретичний час</t>
  </si>
  <si>
    <t>Паралельний алгоритм</t>
  </si>
  <si>
    <t>4 процеса</t>
  </si>
  <si>
    <t>Прискорення</t>
  </si>
  <si>
    <t>2 процеса</t>
  </si>
  <si>
    <t>8 процесів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</si>
</sst>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Алгоритм Гаусса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Послідовний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1.0000000000000001E-5</c:v>
                </c:pt>
                <c:pt idx="1">
                  <c:v>1</c:v>
                </c:pt>
                <c:pt idx="2">
                  <c:v>105</c:v>
                </c:pt>
                <c:pt idx="3">
                  <c:v>850</c:v>
                </c:pt>
                <c:pt idx="4">
                  <c:v>2934</c:v>
                </c:pt>
                <c:pt idx="5">
                  <c:v>6999</c:v>
                </c:pt>
                <c:pt idx="6">
                  <c:v>13667</c:v>
                </c:pt>
                <c:pt idx="7">
                  <c:v>23647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2-47E8-B248-5CBFF2A13120}"/>
            </c:ext>
          </c:extLst>
        </c:ser>
        <c:ser>
          <c:idx val="1"/>
          <c:order val="1"/>
          <c:tx>
            <c:v>2 процеса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0.2</c:v>
                </c:pt>
                <c:pt idx="1">
                  <c:v>1.6</c:v>
                </c:pt>
                <c:pt idx="2">
                  <c:v>59.7</c:v>
                </c:pt>
                <c:pt idx="3">
                  <c:v>439.2</c:v>
                </c:pt>
                <c:pt idx="4">
                  <c:v>1499.4</c:v>
                </c:pt>
                <c:pt idx="5">
                  <c:v>3481</c:v>
                </c:pt>
                <c:pt idx="6">
                  <c:v>6888</c:v>
                </c:pt>
                <c:pt idx="7">
                  <c:v>11983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2-47E8-B248-5CBFF2A13120}"/>
            </c:ext>
          </c:extLst>
        </c:ser>
        <c:ser>
          <c:idx val="2"/>
          <c:order val="2"/>
          <c:tx>
            <c:v>4 процеса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0.9</c:v>
                </c:pt>
                <c:pt idx="1">
                  <c:v>2</c:v>
                </c:pt>
                <c:pt idx="2">
                  <c:v>48</c:v>
                </c:pt>
                <c:pt idx="3">
                  <c:v>276</c:v>
                </c:pt>
                <c:pt idx="4">
                  <c:v>948</c:v>
                </c:pt>
                <c:pt idx="5">
                  <c:v>2338</c:v>
                </c:pt>
                <c:pt idx="6">
                  <c:v>4761</c:v>
                </c:pt>
                <c:pt idx="7">
                  <c:v>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2-47E8-B248-5CBFF2A13120}"/>
            </c:ext>
          </c:extLst>
        </c:ser>
        <c:ser>
          <c:idx val="3"/>
          <c:order val="3"/>
          <c:tx>
            <c:v>8 процесів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Sheet1!$K$4:$K$11</c:f>
              <c:numCache>
                <c:formatCode>General</c:formatCode>
                <c:ptCount val="8"/>
                <c:pt idx="0">
                  <c:v>2.1</c:v>
                </c:pt>
                <c:pt idx="1">
                  <c:v>3.7</c:v>
                </c:pt>
                <c:pt idx="2">
                  <c:v>40.1</c:v>
                </c:pt>
                <c:pt idx="3">
                  <c:v>263</c:v>
                </c:pt>
                <c:pt idx="4">
                  <c:v>894</c:v>
                </c:pt>
                <c:pt idx="5">
                  <c:v>2238</c:v>
                </c:pt>
                <c:pt idx="6">
                  <c:v>4578</c:v>
                </c:pt>
                <c:pt idx="7">
                  <c:v>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2-47E8-B248-5CBFF2A1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27912"/>
        <c:axId val="494231520"/>
      </c:lineChart>
      <c:catAx>
        <c:axId val="49422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4231520"/>
        <c:crosses val="autoZero"/>
        <c:auto val="1"/>
        <c:lblAlgn val="ctr"/>
        <c:lblOffset val="100"/>
        <c:noMultiLvlLbl val="0"/>
      </c:catAx>
      <c:valAx>
        <c:axId val="4942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(мілісекунди)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422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923924</xdr:colOff>
      <xdr:row>12</xdr:row>
      <xdr:rowOff>146050</xdr:rowOff>
    </xdr:from>
    <xdr:to>
      <xdr:col>9</xdr:col>
      <xdr:colOff>114299</xdr:colOff>
      <xdr:row>29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A647AC-E1A6-4107-8E1B-43CB35A0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CE68-9E5D-4856-AF39-FB3DB079D418}">
  <sheetPr>
    <pageSetUpPr fitToPage="1"/>
  </sheetPr>
  <dimension ref="A1:O15"/>
  <sheetViews>
    <sheetView tabSelected="1" zoomScaleNormal="100" workbookViewId="0">
      <selection activeCell="K15" sqref="K15"/>
    </sheetView>
  </sheetViews>
  <sheetFormatPr defaultRowHeight="14.5" x14ac:dyDescent="0.35"/>
  <cols>
    <col min="1" max="1" width="11.36328125" customWidth="1"/>
    <col min="2" max="2" width="13.81640625" customWidth="1"/>
    <col min="3" max="3" width="13.36328125" customWidth="1"/>
    <col min="4" max="4" width="14.7265625" customWidth="1"/>
    <col min="5" max="5" width="13.1796875" customWidth="1"/>
    <col min="6" max="6" width="15.1796875" customWidth="1"/>
    <col min="7" max="7" width="12.26953125" customWidth="1"/>
    <col min="8" max="8" width="13.1796875" customWidth="1"/>
    <col min="9" max="9" width="15" customWidth="1"/>
    <col min="10" max="10" width="12.08984375" customWidth="1"/>
    <col min="11" max="11" width="14" customWidth="1"/>
    <col min="12" max="12" width="15.08984375" customWidth="1"/>
    <col min="13" max="13" width="13.36328125" customWidth="1"/>
  </cols>
  <sheetData>
    <row r="1" spans="1:15" x14ac:dyDescent="0.35">
      <c r="A1" s="5" t="s">
        <v>0</v>
      </c>
      <c r="B1" s="5" t="s">
        <v>1</v>
      </c>
      <c r="C1" s="4" t="s">
        <v>2</v>
      </c>
      <c r="D1" s="4"/>
      <c r="E1" s="4" t="s">
        <v>5</v>
      </c>
      <c r="F1" s="4"/>
      <c r="G1" s="4"/>
      <c r="H1" s="4"/>
      <c r="I1" s="4"/>
      <c r="J1" s="4"/>
      <c r="K1" s="4"/>
      <c r="L1" s="4"/>
      <c r="M1" s="4"/>
      <c r="N1" s="3"/>
      <c r="O1" s="3"/>
    </row>
    <row r="2" spans="1:15" x14ac:dyDescent="0.35">
      <c r="A2" s="5"/>
      <c r="B2" s="5"/>
      <c r="C2" s="4"/>
      <c r="D2" s="4"/>
      <c r="E2" s="4" t="s">
        <v>8</v>
      </c>
      <c r="F2" s="4"/>
      <c r="G2" s="4"/>
      <c r="H2" s="4" t="s">
        <v>6</v>
      </c>
      <c r="I2" s="4"/>
      <c r="J2" s="4"/>
      <c r="K2" s="4" t="s">
        <v>9</v>
      </c>
      <c r="L2" s="4"/>
      <c r="M2" s="4"/>
      <c r="N2" s="3"/>
      <c r="O2" s="3"/>
    </row>
    <row r="3" spans="1:15" x14ac:dyDescent="0.35">
      <c r="A3" s="5"/>
      <c r="B3" s="5"/>
      <c r="C3" s="2" t="s">
        <v>3</v>
      </c>
      <c r="D3" s="2" t="s">
        <v>4</v>
      </c>
      <c r="E3" s="2" t="s">
        <v>3</v>
      </c>
      <c r="F3" s="2" t="s">
        <v>4</v>
      </c>
      <c r="G3" s="2" t="s">
        <v>7</v>
      </c>
      <c r="H3" s="2" t="s">
        <v>3</v>
      </c>
      <c r="I3" s="2" t="s">
        <v>4</v>
      </c>
      <c r="J3" s="2" t="s">
        <v>7</v>
      </c>
      <c r="K3" s="2" t="s">
        <v>3</v>
      </c>
      <c r="L3" s="2" t="s">
        <v>4</v>
      </c>
      <c r="M3" s="2" t="s">
        <v>7</v>
      </c>
      <c r="N3" s="3"/>
      <c r="O3" s="3"/>
    </row>
    <row r="4" spans="1:15" x14ac:dyDescent="0.35">
      <c r="A4" s="1">
        <v>1</v>
      </c>
      <c r="B4" s="1">
        <v>10</v>
      </c>
      <c r="C4" s="1">
        <v>1.0000000000000001E-5</v>
      </c>
      <c r="D4" s="1">
        <f t="shared" ref="D4:D7" si="0">(2*(POWER(B4,3)/3)+B4*B4)*$C$8/(2*(POWER($B$8,3)/3)+$B$8*$B$8)</f>
        <v>9.9873459873459883E-4</v>
      </c>
      <c r="E4" s="1">
        <v>0.2</v>
      </c>
      <c r="F4" s="1">
        <f t="shared" ref="F4:F7" si="1">(2*(POWER(B4,3)/3)+B4*B4)*$E$8/(2*(POWER($B$8,3)/3)+$B$8*$B$8)</f>
        <v>5.1039627039627035E-4</v>
      </c>
      <c r="G4" s="1">
        <f>C4/E4</f>
        <v>5.0000000000000002E-5</v>
      </c>
      <c r="H4" s="1">
        <v>0.9</v>
      </c>
      <c r="I4" s="1">
        <f t="shared" ref="I4:I7" si="2">(2*(POWER(B4,3)/3)+B4*B4)*$H$8/(2*(POWER($B$8,3)/3)+$B$8*$B$8)</f>
        <v>3.2269952269952268E-4</v>
      </c>
      <c r="J4" s="1">
        <f>C4/H4</f>
        <v>1.1111111111111112E-5</v>
      </c>
      <c r="K4" s="1">
        <v>2.1</v>
      </c>
      <c r="L4" s="1">
        <f t="shared" ref="L4:L7" si="3">(2*(POWER(B4,3)/3)+B4*B4)*$K$8/(2*(POWER($B$8,3)/3)+$B$8*$B$8)</f>
        <v>3.0431790431790433E-4</v>
      </c>
      <c r="M4" s="1">
        <f>C4/K4</f>
        <v>4.7619047619047624E-6</v>
      </c>
      <c r="N4" s="3"/>
      <c r="O4" s="3"/>
    </row>
    <row r="5" spans="1:15" x14ac:dyDescent="0.35">
      <c r="A5" s="1">
        <v>2</v>
      </c>
      <c r="B5" s="1">
        <v>100</v>
      </c>
      <c r="C5" s="1">
        <v>1</v>
      </c>
      <c r="D5" s="1">
        <f t="shared" si="0"/>
        <v>0.88149184149184145</v>
      </c>
      <c r="E5" s="1">
        <v>1.6</v>
      </c>
      <c r="F5" s="1">
        <f t="shared" si="1"/>
        <v>0.45048018648018651</v>
      </c>
      <c r="G5" s="1">
        <f t="shared" ref="G5:G11" si="4">C5/E5</f>
        <v>0.625</v>
      </c>
      <c r="H5" s="1">
        <v>2</v>
      </c>
      <c r="I5" s="1">
        <f t="shared" si="2"/>
        <v>0.28481740481740481</v>
      </c>
      <c r="J5" s="1">
        <f t="shared" ref="J5:J11" si="5">C5/H5</f>
        <v>0.5</v>
      </c>
      <c r="K5" s="1">
        <v>3.7</v>
      </c>
      <c r="L5" s="1">
        <f t="shared" si="3"/>
        <v>0.26859362859362862</v>
      </c>
      <c r="M5" s="1">
        <f t="shared" ref="M5:M11" si="6">C5/K5</f>
        <v>0.27027027027027023</v>
      </c>
      <c r="N5" s="3"/>
      <c r="O5" s="3"/>
    </row>
    <row r="6" spans="1:15" x14ac:dyDescent="0.35">
      <c r="A6" s="1">
        <v>3</v>
      </c>
      <c r="B6" s="1">
        <v>500</v>
      </c>
      <c r="C6" s="1">
        <v>105</v>
      </c>
      <c r="D6" s="1">
        <f t="shared" si="0"/>
        <v>108.88378288378289</v>
      </c>
      <c r="E6" s="1">
        <v>59.7</v>
      </c>
      <c r="F6" s="1">
        <f t="shared" si="1"/>
        <v>55.644289044289046</v>
      </c>
      <c r="G6" s="1">
        <f t="shared" si="4"/>
        <v>1.7587939698492461</v>
      </c>
      <c r="H6" s="1">
        <v>48</v>
      </c>
      <c r="I6" s="1">
        <f t="shared" si="2"/>
        <v>35.181263181263184</v>
      </c>
      <c r="J6" s="1">
        <f t="shared" si="5"/>
        <v>2.1875</v>
      </c>
      <c r="K6" s="1">
        <v>40.1</v>
      </c>
      <c r="L6" s="1">
        <f t="shared" si="3"/>
        <v>33.177267177267176</v>
      </c>
      <c r="M6" s="1">
        <f t="shared" si="6"/>
        <v>2.6184538653366585</v>
      </c>
      <c r="N6" s="3"/>
      <c r="O6" s="3"/>
    </row>
    <row r="7" spans="1:15" x14ac:dyDescent="0.35">
      <c r="A7" s="1">
        <v>4</v>
      </c>
      <c r="B7" s="1">
        <v>1000</v>
      </c>
      <c r="C7" s="1">
        <v>850</v>
      </c>
      <c r="D7" s="1">
        <f t="shared" si="0"/>
        <v>869.76756576756577</v>
      </c>
      <c r="E7" s="1">
        <v>439.2</v>
      </c>
      <c r="F7" s="1">
        <f t="shared" si="1"/>
        <v>444.48857808857809</v>
      </c>
      <c r="G7" s="1">
        <f t="shared" si="4"/>
        <v>1.935336976320583</v>
      </c>
      <c r="H7" s="1">
        <v>276</v>
      </c>
      <c r="I7" s="1">
        <f t="shared" si="2"/>
        <v>281.02919302919304</v>
      </c>
      <c r="J7" s="1">
        <f t="shared" si="5"/>
        <v>3.0797101449275361</v>
      </c>
      <c r="K7" s="1">
        <v>263</v>
      </c>
      <c r="L7" s="1">
        <f t="shared" si="3"/>
        <v>265.02120102120102</v>
      </c>
      <c r="M7" s="1">
        <f t="shared" si="6"/>
        <v>3.2319391634980987</v>
      </c>
      <c r="N7" s="3"/>
      <c r="O7" s="3"/>
    </row>
    <row r="8" spans="1:15" x14ac:dyDescent="0.35">
      <c r="A8" s="1">
        <v>5</v>
      </c>
      <c r="B8" s="1">
        <v>1500</v>
      </c>
      <c r="C8" s="1">
        <v>2934</v>
      </c>
      <c r="D8" s="1">
        <f>(2*(POWER(B8,3)/3)+B8*B8)*$C$8/(2*(POWER($B$8,3)/3)+$B$8*$B$8)</f>
        <v>2934</v>
      </c>
      <c r="E8" s="1">
        <v>1499.4</v>
      </c>
      <c r="F8" s="1">
        <f>(2*(POWER(B8,3)/3)+B8*B8)*$E$8/(2*(POWER($B$8,3)/3)+$B$8*$B$8)</f>
        <v>1499.4</v>
      </c>
      <c r="G8" s="1">
        <f t="shared" si="4"/>
        <v>1.956782713085234</v>
      </c>
      <c r="H8" s="1">
        <v>948</v>
      </c>
      <c r="I8" s="1">
        <f>(2*(POWER(B8,3)/3)+B8*B8)*$H$8/(2*(POWER($B$8,3)/3)+$B$8*$B$8)</f>
        <v>948</v>
      </c>
      <c r="J8" s="1">
        <f t="shared" si="5"/>
        <v>3.0949367088607596</v>
      </c>
      <c r="K8" s="1">
        <v>894</v>
      </c>
      <c r="L8" s="1">
        <f>(2*(POWER(B8,3)/3)+B8*B8)*$K$8/(2*(POWER($B$8,3)/3)+$B$8*$B$8)</f>
        <v>894</v>
      </c>
      <c r="M8" s="1">
        <f t="shared" si="6"/>
        <v>3.2818791946308723</v>
      </c>
      <c r="N8" s="3"/>
      <c r="O8" s="3"/>
    </row>
    <row r="9" spans="1:15" x14ac:dyDescent="0.35">
      <c r="A9" s="1">
        <v>6</v>
      </c>
      <c r="B9" s="1">
        <v>2000</v>
      </c>
      <c r="C9" s="1">
        <v>6999</v>
      </c>
      <c r="D9" s="1">
        <f t="shared" ref="D9:D11" si="7">(2*(POWER(B9,3)/3)+B9*B9)*$C$8/(2*(POWER($B$8,3)/3)+$B$8*$B$8)</f>
        <v>6952.9297369297374</v>
      </c>
      <c r="E9" s="1">
        <v>3481</v>
      </c>
      <c r="F9" s="1">
        <f t="shared" ref="F9:F11" si="8">(2*(POWER(B9,3)/3)+B9*B9)*$E$8/(2*(POWER($B$8,3)/3)+$B$8*$B$8)</f>
        <v>3553.2456876456877</v>
      </c>
      <c r="G9" s="1">
        <f t="shared" si="4"/>
        <v>2.010629129560471</v>
      </c>
      <c r="H9" s="1">
        <v>2338</v>
      </c>
      <c r="I9" s="1">
        <f t="shared" ref="I9:I11" si="9">(2*(POWER(B9,3)/3)+B9*B9)*$H$8/(2*(POWER($B$8,3)/3)+$B$8*$B$8)</f>
        <v>2246.5498945498944</v>
      </c>
      <c r="J9" s="1">
        <f t="shared" si="5"/>
        <v>2.9935842600513261</v>
      </c>
      <c r="K9" s="1">
        <v>2238</v>
      </c>
      <c r="L9" s="1">
        <f t="shared" ref="L9:L11" si="10">(2*(POWER(B9,3)/3)+B9*B9)*$K$8/(2*(POWER($B$8,3)/3)+$B$8*$B$8)</f>
        <v>2118.5818625818624</v>
      </c>
      <c r="M9" s="1">
        <f t="shared" si="6"/>
        <v>3.1273458445040214</v>
      </c>
      <c r="N9" s="3"/>
      <c r="O9" s="3"/>
    </row>
    <row r="10" spans="1:15" x14ac:dyDescent="0.35">
      <c r="A10" s="1">
        <v>7</v>
      </c>
      <c r="B10" s="1">
        <v>2500</v>
      </c>
      <c r="C10" s="1">
        <v>13667</v>
      </c>
      <c r="D10" s="1">
        <f t="shared" si="7"/>
        <v>13577.905427905427</v>
      </c>
      <c r="E10" s="1">
        <v>6888</v>
      </c>
      <c r="F10" s="1">
        <f t="shared" si="8"/>
        <v>6938.8927738927741</v>
      </c>
      <c r="G10" s="1">
        <f t="shared" si="4"/>
        <v>1.9841753774680604</v>
      </c>
      <c r="H10" s="1">
        <v>4761</v>
      </c>
      <c r="I10" s="1">
        <f t="shared" si="9"/>
        <v>4387.1350871350869</v>
      </c>
      <c r="J10" s="1">
        <f t="shared" si="5"/>
        <v>2.8706154169292164</v>
      </c>
      <c r="K10" s="1">
        <v>4578</v>
      </c>
      <c r="L10" s="1">
        <f t="shared" si="10"/>
        <v>4137.2349872349869</v>
      </c>
      <c r="M10" s="1">
        <f t="shared" si="6"/>
        <v>2.9853647881170815</v>
      </c>
      <c r="N10" s="3"/>
      <c r="O10" s="3"/>
    </row>
    <row r="11" spans="1:15" x14ac:dyDescent="0.35">
      <c r="A11" s="1">
        <v>8</v>
      </c>
      <c r="B11" s="1">
        <v>3000</v>
      </c>
      <c r="C11" s="1">
        <v>23647</v>
      </c>
      <c r="D11" s="1">
        <f t="shared" si="7"/>
        <v>23460.275724275725</v>
      </c>
      <c r="E11" s="1">
        <v>11983</v>
      </c>
      <c r="F11" s="1">
        <f t="shared" si="8"/>
        <v>11989.208391608392</v>
      </c>
      <c r="G11" s="1">
        <f t="shared" si="4"/>
        <v>1.973378953517483</v>
      </c>
      <c r="H11" s="1">
        <v>8086</v>
      </c>
      <c r="I11" s="1">
        <f t="shared" si="9"/>
        <v>7580.2117882117882</v>
      </c>
      <c r="J11" s="1">
        <f t="shared" si="5"/>
        <v>2.92443729903537</v>
      </c>
      <c r="K11" s="1">
        <v>7696</v>
      </c>
      <c r="L11" s="1">
        <f t="shared" si="10"/>
        <v>7148.4275724275722</v>
      </c>
      <c r="M11" s="1">
        <f t="shared" si="6"/>
        <v>3.0726351351351351</v>
      </c>
      <c r="N11" s="3"/>
      <c r="O11" s="3"/>
    </row>
    <row r="12" spans="1:1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mergeCells count="7">
    <mergeCell ref="A1:A3"/>
    <mergeCell ref="B1:B3"/>
    <mergeCell ref="K2:M2"/>
    <mergeCell ref="E1:M1"/>
    <mergeCell ref="E2:G2"/>
    <mergeCell ref="H2:J2"/>
    <mergeCell ref="C1:D2"/>
  </mergeCells>
  <printOptions horizontalCentered="1"/>
  <pageMargins left="0" right="0" top="1.75" bottom="1.25" header="2.0499999999999998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2021-11-12T11:10:02Z</cp:lastPrinted>
  <dcterms:created xsi:type="dcterms:W3CDTF">2021-11-12T09:57:58Z</dcterms:created>
  <dcterms:modified xsi:type="dcterms:W3CDTF">2021-11-14T09:59:14Z</dcterms:modified>
</cp:coreProperties>
</file>