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22"/>
  <workbookPr/>
  <mc:AlternateContent xmlns:mc="http://schemas.openxmlformats.org/markup-compatibility/2006">
    <mc:Choice Requires="x15">
      <x15ac:absPath xmlns:x15ac="http://schemas.microsoft.com/office/spreadsheetml/2010/11/ac" url="/Users/julia/Desktop/Promo/DFG_Projekt/Paradigma/EmoCon/"/>
    </mc:Choice>
  </mc:AlternateContent>
  <xr:revisionPtr revIDLastSave="0" documentId="11_78EE7E99863523035DE2C08B0EBE31B955496FF3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Tabelle1" sheetId="1" r:id="rId1"/>
  </sheets>
  <calcPr calcId="191028" calcCompleted="0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2" i="1"/>
  <c r="O3" i="1"/>
  <c r="O4" i="1"/>
  <c r="O5" i="1"/>
  <c r="O6" i="1"/>
  <c r="O7" i="1"/>
  <c r="O8" i="1"/>
  <c r="O9" i="1"/>
  <c r="O10" i="1"/>
  <c r="O2" i="1"/>
  <c r="N3" i="1"/>
  <c r="N4" i="1"/>
  <c r="N5" i="1"/>
  <c r="N6" i="1"/>
  <c r="N7" i="1"/>
  <c r="N8" i="1"/>
  <c r="N9" i="1"/>
  <c r="N10" i="1"/>
  <c r="N2" i="1"/>
</calcChain>
</file>

<file path=xl/sharedStrings.xml><?xml version="1.0" encoding="utf-8"?>
<sst xmlns="http://schemas.openxmlformats.org/spreadsheetml/2006/main" count="115" uniqueCount="45">
  <si>
    <t>Person</t>
  </si>
  <si>
    <t>primeGender</t>
  </si>
  <si>
    <t>prime</t>
  </si>
  <si>
    <t>primeEmotion</t>
  </si>
  <si>
    <t>corrAnsPrime</t>
  </si>
  <si>
    <t>targetPerson</t>
  </si>
  <si>
    <t>targetGender</t>
  </si>
  <si>
    <t>target</t>
  </si>
  <si>
    <t>targetEmotion</t>
  </si>
  <si>
    <t>Cond</t>
  </si>
  <si>
    <t>corrAnsTar</t>
  </si>
  <si>
    <t>gender</t>
  </si>
  <si>
    <t>condition</t>
  </si>
  <si>
    <t>rand</t>
  </si>
  <si>
    <t>ID_primer_example</t>
  </si>
  <si>
    <t>ID_target_example</t>
  </si>
  <si>
    <t>f</t>
  </si>
  <si>
    <t>1113_y_f_s_a.jpg</t>
  </si>
  <si>
    <t>sad</t>
  </si>
  <si>
    <t>a</t>
  </si>
  <si>
    <t>m</t>
  </si>
  <si>
    <t>1111_m_m_h_a.jpg</t>
  </si>
  <si>
    <t>happy</t>
  </si>
  <si>
    <t>incongruent</t>
  </si>
  <si>
    <t>d</t>
  </si>
  <si>
    <t>mix</t>
  </si>
  <si>
    <t>s+h</t>
  </si>
  <si>
    <t>1111_m_m_s_a.jpg</t>
  </si>
  <si>
    <t>1111_m_m_n_a.jpg</t>
  </si>
  <si>
    <t>neutral</t>
  </si>
  <si>
    <t>s</t>
  </si>
  <si>
    <t>match</t>
  </si>
  <si>
    <t>s+n</t>
  </si>
  <si>
    <t>1113_y_f_n_a.jpg</t>
  </si>
  <si>
    <t>n+s</t>
  </si>
  <si>
    <t>1112_m_f_h_a.jpg</t>
  </si>
  <si>
    <t>congruent</t>
  </si>
  <si>
    <t>h+h</t>
  </si>
  <si>
    <t>1112_m_f_n_a.jpg</t>
  </si>
  <si>
    <t>n+n</t>
  </si>
  <si>
    <t>1112_m_f_s_a.jpg</t>
  </si>
  <si>
    <t>n+h</t>
  </si>
  <si>
    <t>1113_y_f_h_a.jpg</t>
  </si>
  <si>
    <t>h+n</t>
  </si>
  <si>
    <t>h+s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</si>
</sst>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tabSelected="1" workbookViewId="0">
      <selection activeCell="P15" sqref="P15"/>
    </sheetView>
  </sheetViews>
  <sheetFormatPr defaultColWidth="11.42578125" defaultRowHeight="15"/>
  <cols>
    <col min="3" max="3" width="22.42578125" customWidth="1"/>
    <col min="4" max="4" width="15.42578125" customWidth="1"/>
    <col min="8" max="8" width="17.855468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3</v>
      </c>
      <c r="B2" t="s">
        <v>16</v>
      </c>
      <c r="C2" t="s">
        <v>17</v>
      </c>
      <c r="D2" t="s">
        <v>18</v>
      </c>
      <c r="E2" t="s">
        <v>19</v>
      </c>
      <c r="F2">
        <v>1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>
        <f ca="1">RAND()</f>
        <v>5.3467288756747777E-4</v>
      </c>
      <c r="O2" t="str">
        <f>IF(D2="happy","80", IF(D2="sad","90","100"))</f>
        <v>90</v>
      </c>
      <c r="P2" t="str">
        <f>IF(I2="happy","120", IF(I2="sad","130","140"))</f>
        <v>120</v>
      </c>
    </row>
    <row r="3" spans="1:16">
      <c r="A3">
        <v>1</v>
      </c>
      <c r="B3" t="s">
        <v>20</v>
      </c>
      <c r="C3" t="s">
        <v>27</v>
      </c>
      <c r="D3" t="s">
        <v>18</v>
      </c>
      <c r="E3" t="s">
        <v>19</v>
      </c>
      <c r="F3">
        <v>1</v>
      </c>
      <c r="G3" t="s">
        <v>20</v>
      </c>
      <c r="H3" t="s">
        <v>28</v>
      </c>
      <c r="I3" t="s">
        <v>29</v>
      </c>
      <c r="J3" t="s">
        <v>23</v>
      </c>
      <c r="K3" t="s">
        <v>30</v>
      </c>
      <c r="L3" t="s">
        <v>31</v>
      </c>
      <c r="M3" t="s">
        <v>32</v>
      </c>
      <c r="N3">
        <f t="shared" ref="N3:N10" ca="1" si="0">RAND()</f>
        <v>0.21180410444063547</v>
      </c>
      <c r="O3" t="str">
        <f t="shared" ref="O3:O10" si="1">IF(D3="happy","80", IF(D3="sad","90","100"))</f>
        <v>90</v>
      </c>
      <c r="P3" t="str">
        <f t="shared" ref="P3:P10" si="2">IF(I3="happy","120", IF(I3="sad","130","140"))</f>
        <v>140</v>
      </c>
    </row>
    <row r="4" spans="1:16">
      <c r="A4">
        <v>3</v>
      </c>
      <c r="B4" t="s">
        <v>16</v>
      </c>
      <c r="C4" t="s">
        <v>33</v>
      </c>
      <c r="D4" t="s">
        <v>29</v>
      </c>
      <c r="E4" t="s">
        <v>30</v>
      </c>
      <c r="F4">
        <v>1</v>
      </c>
      <c r="G4" t="s">
        <v>20</v>
      </c>
      <c r="H4" t="s">
        <v>27</v>
      </c>
      <c r="I4" t="s">
        <v>18</v>
      </c>
      <c r="J4" t="s">
        <v>23</v>
      </c>
      <c r="K4" t="s">
        <v>19</v>
      </c>
      <c r="L4" t="s">
        <v>25</v>
      </c>
      <c r="M4" t="s">
        <v>34</v>
      </c>
      <c r="N4">
        <f t="shared" ca="1" si="0"/>
        <v>0.89803567411374219</v>
      </c>
      <c r="O4" t="str">
        <f t="shared" si="1"/>
        <v>100</v>
      </c>
      <c r="P4" t="str">
        <f t="shared" si="2"/>
        <v>130</v>
      </c>
    </row>
    <row r="5" spans="1:16">
      <c r="A5">
        <v>2</v>
      </c>
      <c r="B5" t="s">
        <v>16</v>
      </c>
      <c r="C5" t="s">
        <v>35</v>
      </c>
      <c r="D5" t="s">
        <v>22</v>
      </c>
      <c r="E5" t="s">
        <v>24</v>
      </c>
      <c r="F5">
        <v>2</v>
      </c>
      <c r="G5" t="s">
        <v>16</v>
      </c>
      <c r="H5" t="s">
        <v>35</v>
      </c>
      <c r="I5" t="s">
        <v>22</v>
      </c>
      <c r="J5" t="s">
        <v>36</v>
      </c>
      <c r="K5" t="s">
        <v>24</v>
      </c>
      <c r="L5" t="s">
        <v>31</v>
      </c>
      <c r="M5" t="s">
        <v>37</v>
      </c>
      <c r="N5">
        <f t="shared" ca="1" si="0"/>
        <v>0.99752499100469227</v>
      </c>
      <c r="O5" t="str">
        <f t="shared" si="1"/>
        <v>80</v>
      </c>
      <c r="P5" t="str">
        <f t="shared" si="2"/>
        <v>120</v>
      </c>
    </row>
    <row r="6" spans="1:16">
      <c r="A6">
        <v>2</v>
      </c>
      <c r="B6" t="s">
        <v>16</v>
      </c>
      <c r="C6" t="s">
        <v>38</v>
      </c>
      <c r="D6" t="s">
        <v>29</v>
      </c>
      <c r="E6" t="s">
        <v>30</v>
      </c>
      <c r="F6">
        <v>2</v>
      </c>
      <c r="G6" t="s">
        <v>16</v>
      </c>
      <c r="H6" t="s">
        <v>38</v>
      </c>
      <c r="I6" t="s">
        <v>29</v>
      </c>
      <c r="J6" t="s">
        <v>36</v>
      </c>
      <c r="K6" t="s">
        <v>30</v>
      </c>
      <c r="L6" t="s">
        <v>31</v>
      </c>
      <c r="M6" t="s">
        <v>39</v>
      </c>
      <c r="N6">
        <f t="shared" ca="1" si="0"/>
        <v>0.51322922164939133</v>
      </c>
      <c r="O6" t="str">
        <f t="shared" si="1"/>
        <v>100</v>
      </c>
      <c r="P6" t="str">
        <f t="shared" si="2"/>
        <v>140</v>
      </c>
    </row>
    <row r="7" spans="1:16">
      <c r="A7">
        <v>1</v>
      </c>
      <c r="B7" t="s">
        <v>20</v>
      </c>
      <c r="C7" t="s">
        <v>28</v>
      </c>
      <c r="D7" t="s">
        <v>29</v>
      </c>
      <c r="E7" t="s">
        <v>30</v>
      </c>
      <c r="F7">
        <v>2</v>
      </c>
      <c r="G7" t="s">
        <v>16</v>
      </c>
      <c r="H7" t="s">
        <v>40</v>
      </c>
      <c r="I7" t="s">
        <v>18</v>
      </c>
      <c r="J7" t="s">
        <v>23</v>
      </c>
      <c r="K7" t="s">
        <v>19</v>
      </c>
      <c r="L7" t="s">
        <v>25</v>
      </c>
      <c r="M7" t="s">
        <v>41</v>
      </c>
      <c r="N7">
        <f t="shared" ca="1" si="0"/>
        <v>0.97196127850409975</v>
      </c>
      <c r="O7" t="str">
        <f t="shared" si="1"/>
        <v>100</v>
      </c>
      <c r="P7" t="str">
        <f t="shared" si="2"/>
        <v>130</v>
      </c>
    </row>
    <row r="8" spans="1:16">
      <c r="A8">
        <v>2</v>
      </c>
      <c r="B8" t="s">
        <v>16</v>
      </c>
      <c r="C8" t="s">
        <v>40</v>
      </c>
      <c r="D8" t="s">
        <v>18</v>
      </c>
      <c r="E8" t="s">
        <v>19</v>
      </c>
      <c r="F8">
        <v>3</v>
      </c>
      <c r="G8" t="s">
        <v>16</v>
      </c>
      <c r="H8" t="s">
        <v>42</v>
      </c>
      <c r="I8" t="s">
        <v>22</v>
      </c>
      <c r="J8" t="s">
        <v>23</v>
      </c>
      <c r="K8" t="s">
        <v>24</v>
      </c>
      <c r="L8" t="s">
        <v>31</v>
      </c>
      <c r="M8" t="s">
        <v>26</v>
      </c>
      <c r="N8">
        <f t="shared" ca="1" si="0"/>
        <v>0.40360741983285109</v>
      </c>
      <c r="O8" t="str">
        <f t="shared" si="1"/>
        <v>90</v>
      </c>
      <c r="P8" t="str">
        <f t="shared" si="2"/>
        <v>120</v>
      </c>
    </row>
    <row r="9" spans="1:16">
      <c r="A9">
        <v>3</v>
      </c>
      <c r="B9" t="s">
        <v>16</v>
      </c>
      <c r="C9" t="s">
        <v>42</v>
      </c>
      <c r="D9" t="s">
        <v>22</v>
      </c>
      <c r="E9" t="s">
        <v>24</v>
      </c>
      <c r="F9">
        <v>3</v>
      </c>
      <c r="G9" t="s">
        <v>16</v>
      </c>
      <c r="H9" t="s">
        <v>33</v>
      </c>
      <c r="I9" t="s">
        <v>29</v>
      </c>
      <c r="J9" t="s">
        <v>23</v>
      </c>
      <c r="K9" t="s">
        <v>30</v>
      </c>
      <c r="L9" t="s">
        <v>31</v>
      </c>
      <c r="M9" t="s">
        <v>43</v>
      </c>
      <c r="N9">
        <f t="shared" ca="1" si="0"/>
        <v>0.70068155884099959</v>
      </c>
      <c r="O9" t="str">
        <f t="shared" si="1"/>
        <v>80</v>
      </c>
      <c r="P9" t="str">
        <f t="shared" si="2"/>
        <v>140</v>
      </c>
    </row>
    <row r="10" spans="1:16">
      <c r="A10">
        <v>1</v>
      </c>
      <c r="B10" t="s">
        <v>20</v>
      </c>
      <c r="C10" t="s">
        <v>21</v>
      </c>
      <c r="D10" t="s">
        <v>22</v>
      </c>
      <c r="E10" t="s">
        <v>24</v>
      </c>
      <c r="F10">
        <v>3</v>
      </c>
      <c r="G10" t="s">
        <v>16</v>
      </c>
      <c r="H10" t="s">
        <v>17</v>
      </c>
      <c r="I10" t="s">
        <v>18</v>
      </c>
      <c r="J10" t="s">
        <v>23</v>
      </c>
      <c r="K10" t="s">
        <v>19</v>
      </c>
      <c r="L10" t="s">
        <v>25</v>
      </c>
      <c r="M10" t="s">
        <v>44</v>
      </c>
      <c r="N10">
        <f t="shared" ca="1" si="0"/>
        <v>0.83843802360917696</v>
      </c>
      <c r="O10" t="str">
        <f t="shared" si="1"/>
        <v>80</v>
      </c>
      <c r="P10" t="str">
        <f t="shared" si="2"/>
        <v>130</v>
      </c>
    </row>
  </sheetData>
  <sortState xmlns:xlrd2="http://schemas.microsoft.com/office/spreadsheetml/2017/richdata2" ref="H2:H10">
    <sortCondition ref="H16:H24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Universitätsklinikum Aachen AöR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Hoffmann, Julia</dc:creator>
  <cp:keywords/>
  <dc:description/>
  <cp:lastModifiedBy>Walter, Franziska</cp:lastModifiedBy>
  <cp:revision/>
  <dcterms:created xsi:type="dcterms:W3CDTF">2020-09-28T10:53:12Z</dcterms:created>
  <dcterms:modified xsi:type="dcterms:W3CDTF">2021-03-03T09:51:30Z</dcterms:modified>
  <cp:category/>
  <cp:contentStatus/>
</cp:coreProperties>
</file>