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ulia/OneDrive - Uniklinik RWTH Aachen/Paper/PilotStudie/Statistic/"/>
    </mc:Choice>
  </mc:AlternateContent>
  <bookViews>
    <workbookView xWindow="10240" yWindow="9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9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52" i="1"/>
  <c r="K47" i="1"/>
  <c r="K49" i="1"/>
  <c r="K48" i="1"/>
  <c r="K46" i="1"/>
  <c r="K45" i="1"/>
  <c r="K44" i="1"/>
  <c r="K43" i="1"/>
</calcChain>
</file>

<file path=xl/sharedStrings.xml><?xml version="1.0" encoding="utf-8"?>
<sst xmlns="http://schemas.openxmlformats.org/spreadsheetml/2006/main" count="306" uniqueCount="138">
  <si>
    <t>Wilcoxon</t>
  </si>
  <si>
    <t>W-val</t>
  </si>
  <si>
    <t>tail</t>
  </si>
  <si>
    <t>p-val</t>
  </si>
  <si>
    <t>RBC</t>
  </si>
  <si>
    <t>CLES</t>
  </si>
  <si>
    <t>Comparison</t>
  </si>
  <si>
    <t>Bonferroni</t>
  </si>
  <si>
    <t>two-sided</t>
  </si>
  <si>
    <t>mean happy vs. mean sad</t>
  </si>
  <si>
    <t>mean happy vs. mean neutral</t>
  </si>
  <si>
    <t>T Test</t>
  </si>
  <si>
    <t>T</t>
  </si>
  <si>
    <t>dof</t>
  </si>
  <si>
    <t>CI95%</t>
  </si>
  <si>
    <t>cohen-d</t>
  </si>
  <si>
    <t>BF10</t>
  </si>
  <si>
    <t>power</t>
  </si>
  <si>
    <t>T-test</t>
  </si>
  <si>
    <t>[-0.1  -0.03]</t>
  </si>
  <si>
    <t>mean sad vs. mean neutral</t>
  </si>
  <si>
    <t>[0.12 0.31]</t>
  </si>
  <si>
    <t>mean 8ms vs. mean 141ms</t>
  </si>
  <si>
    <t>[0.15 0.28]</t>
  </si>
  <si>
    <t>mean 16 ms vs. mean 141ms</t>
  </si>
  <si>
    <t>[0.13 0.26]</t>
  </si>
  <si>
    <t>mean 25ms vs. mean 141ms</t>
  </si>
  <si>
    <t>[-0.12  0.07]</t>
  </si>
  <si>
    <t>mean 25ms vs. mean 8ms</t>
  </si>
  <si>
    <t>[-0.09  0.05]</t>
  </si>
  <si>
    <t>mean 25ms vs. mean 16ms</t>
  </si>
  <si>
    <t>[-0.1  0.1]</t>
  </si>
  <si>
    <t>mean 8ms vs. mean 16ms</t>
  </si>
  <si>
    <t>8ms sad vs. 8ms happy</t>
  </si>
  <si>
    <t>8ms sad vs. 8ms neutral</t>
  </si>
  <si>
    <t>8ms sad vs. 16ms happy</t>
  </si>
  <si>
    <t>8ms sad vs. 16ms sad</t>
  </si>
  <si>
    <t>8ms sad vs. 16ms neutral</t>
  </si>
  <si>
    <t>8ms sad vs. 25ms happy</t>
  </si>
  <si>
    <t>8ms sad vs. 25ms sad</t>
  </si>
  <si>
    <t>8ms sad vs. 25ms neutral</t>
  </si>
  <si>
    <t>8ms sad vs. 141ms happy</t>
  </si>
  <si>
    <t>8ms sad vs. 141ms sad</t>
  </si>
  <si>
    <t>8ms sad vs. 141ms neutral</t>
  </si>
  <si>
    <t>141ms happy vs. 8ms happy</t>
  </si>
  <si>
    <t>141ms happy vs. 8ms neutral</t>
  </si>
  <si>
    <t>141ms happy vs. 16ms happy</t>
  </si>
  <si>
    <t>141ms happy vs. 16ms sad</t>
  </si>
  <si>
    <t>141ms happy vs. 16ms neutral</t>
  </si>
  <si>
    <t>141ms happy vs. 25ms happy</t>
  </si>
  <si>
    <t>141ms happy vs. 25ms sad</t>
  </si>
  <si>
    <t>141ms happy vs. 25ms neutral</t>
  </si>
  <si>
    <t>141ms happy vs. 141ms sad</t>
  </si>
  <si>
    <t>141ms happy vs. 141ms neutral</t>
  </si>
  <si>
    <t>141ms neutral vs. 8ms happy</t>
  </si>
  <si>
    <t>141ms neutral vs. 8ms neutral</t>
  </si>
  <si>
    <t>141ms neutral vs. 16ms happy</t>
  </si>
  <si>
    <t>141ms neutral vs. 16ms sad</t>
  </si>
  <si>
    <t>141ms neutral vs. 16ms neutral</t>
  </si>
  <si>
    <t>141ms neutral vs. 25ms happy</t>
  </si>
  <si>
    <t>141ms neutral vs. 25ms sad</t>
  </si>
  <si>
    <t>141ms neutral vs. 25ms neutral</t>
  </si>
  <si>
    <t>141ms neutral vs. 141ms sad</t>
  </si>
  <si>
    <t>[-0.1   0.22]</t>
  </si>
  <si>
    <t>8ms happy vs. 8ms neutral</t>
  </si>
  <si>
    <t>[0.   0.12]</t>
  </si>
  <si>
    <t>8ms happy vs. 16ms happy</t>
  </si>
  <si>
    <t>[-0.12 -0.02]</t>
  </si>
  <si>
    <t>8ms happy vs. 16ms sad</t>
  </si>
  <si>
    <t>[-0.1 -0. ]</t>
  </si>
  <si>
    <t>8ms happy vs. 16ms neutral</t>
  </si>
  <si>
    <t>[0.03 0.18]</t>
  </si>
  <si>
    <t>8ms happy vs. 25ms happy</t>
  </si>
  <si>
    <t>[-0.17 -0.03]</t>
  </si>
  <si>
    <t>8ms happy vs. 25ms sad</t>
  </si>
  <si>
    <t>[-0.08  0.06]</t>
  </si>
  <si>
    <t>8ms happy vs. 25ms neutral</t>
  </si>
  <si>
    <t>[0.06 0.19]</t>
  </si>
  <si>
    <t>8ms happy vs. 141ms sad</t>
  </si>
  <si>
    <t>[-0.15  0.14]</t>
  </si>
  <si>
    <t>8ms neutral vs. 16ms happy</t>
  </si>
  <si>
    <t>[-0.29  0.02]</t>
  </si>
  <si>
    <t>8ms neutral vs. 16ms sad</t>
  </si>
  <si>
    <t>[-0.28  0.05]</t>
  </si>
  <si>
    <t>8ms neutral vs. 16ms neutral</t>
  </si>
  <si>
    <t>[-0.1   0.19]</t>
  </si>
  <si>
    <t>8ms neutral vs. 25ms happy</t>
  </si>
  <si>
    <t>[-0.32 -0.  ]</t>
  </si>
  <si>
    <t>8ms neutral vs. 25ms sad</t>
  </si>
  <si>
    <t>[-0.21  0.06]</t>
  </si>
  <si>
    <t>8ms neutral vs. 25ms neutral</t>
  </si>
  <si>
    <t>[-0.08  0.21]</t>
  </si>
  <si>
    <t>8ms neutral vs. 141ms sad</t>
  </si>
  <si>
    <t>[-0.18 -0.08]</t>
  </si>
  <si>
    <t>16ms happy vs. 16ms sad</t>
  </si>
  <si>
    <t>[-0.18 -0.05]</t>
  </si>
  <si>
    <t>16ms happy vs. 16ms neutral</t>
  </si>
  <si>
    <t>[-0.    0.09]</t>
  </si>
  <si>
    <t>16ms happy vs. 25ms happy</t>
  </si>
  <si>
    <t>[-0.22 -0.09]</t>
  </si>
  <si>
    <t>16ms happy vs. 25ms sad</t>
  </si>
  <si>
    <t>[-0.11 -0.03]</t>
  </si>
  <si>
    <t>16ms happy vs. 25ms neutral</t>
  </si>
  <si>
    <t>[0.02 0.11]</t>
  </si>
  <si>
    <t>16ms happy vs. 141ms sad</t>
  </si>
  <si>
    <t>[-0.02  0.06]</t>
  </si>
  <si>
    <t>16ms sad vs. 16ms neutral</t>
  </si>
  <si>
    <t>[0.12 0.23]</t>
  </si>
  <si>
    <t>16ms sad vs. 25ms happy</t>
  </si>
  <si>
    <t>[-0.09  0.04]</t>
  </si>
  <si>
    <t>16ms sad vs. 25ms sad</t>
  </si>
  <si>
    <t>[0.01 0.11]</t>
  </si>
  <si>
    <t>16ms sad vs. 25ms neutral</t>
  </si>
  <si>
    <t>[0.16 0.24]</t>
  </si>
  <si>
    <t>16ms sad vs. 141ms sad</t>
  </si>
  <si>
    <t>[0.08 0.23]</t>
  </si>
  <si>
    <t>16ms neutral vs. 25ms happy</t>
  </si>
  <si>
    <t>[-0.11  0.02]</t>
  </si>
  <si>
    <t>16ms neutral vs. 25ms sad</t>
  </si>
  <si>
    <t>[-0.02  0.1 ]</t>
  </si>
  <si>
    <t>16ms neutral vs. 25ms neutral</t>
  </si>
  <si>
    <t>[0.12 0.24]</t>
  </si>
  <si>
    <t>16ms neutral vs. 141ms sad</t>
  </si>
  <si>
    <t>[-0.27 -0.14]</t>
  </si>
  <si>
    <t>25ms happy vs. 25ms sad</t>
  </si>
  <si>
    <t>[-0.17 -0.06]</t>
  </si>
  <si>
    <t>25ms happy vs. 25ms neutral</t>
  </si>
  <si>
    <t>[-0.02  0.07]</t>
  </si>
  <si>
    <t>25ms happy vs. 141ms sad</t>
  </si>
  <si>
    <t>[0.02 0.15]</t>
  </si>
  <si>
    <t>25ms sad vs. 25ms neutral</t>
  </si>
  <si>
    <t>[0.15 0.29]</t>
  </si>
  <si>
    <t>25ms sad vs. 141ms sad</t>
  </si>
  <si>
    <t>[0.09 0.19]</t>
  </si>
  <si>
    <t>25ms neutral vs. 141ms sad</t>
  </si>
  <si>
    <t>All Conditions</t>
  </si>
  <si>
    <t>Main Effects</t>
  </si>
  <si>
    <t>All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</si>
</sst>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0" fillId="0" borderId="0" xfId="0" applyFont="1" applyFill="1"/>
    <xf numFmtId="0" fontId="1" fillId="0" borderId="0" xfId="0" applyFont="1" applyFill="1"/>
    <xf numFmtId="11" fontId="0" fillId="0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I35" sqref="I35"/>
    </sheetView>
  </sheetViews>
  <sheetFormatPr baseColWidth="10" defaultRowHeight="16" x14ac:dyDescent="0.2"/>
  <cols>
    <col min="7" max="7" width="36.33203125" customWidth="1"/>
    <col min="10" max="10" width="27.6640625" customWidth="1"/>
  </cols>
  <sheetData>
    <row r="1" spans="1:12" x14ac:dyDescent="0.2">
      <c r="A1" s="3" t="s">
        <v>0</v>
      </c>
    </row>
    <row r="2" spans="1:12" ht="29" x14ac:dyDescent="0.35">
      <c r="A2" s="5" t="s">
        <v>136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</row>
    <row r="3" spans="1:12" x14ac:dyDescent="0.2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/>
      <c r="J3" s="2"/>
      <c r="K3" s="2"/>
      <c r="L3" s="2"/>
    </row>
    <row r="4" spans="1:12" x14ac:dyDescent="0.2">
      <c r="A4" s="2" t="s">
        <v>0</v>
      </c>
      <c r="B4" s="2">
        <v>0</v>
      </c>
      <c r="C4" s="2" t="s">
        <v>8</v>
      </c>
      <c r="D4" s="2">
        <v>0</v>
      </c>
      <c r="E4" s="2">
        <v>-1</v>
      </c>
      <c r="F4" s="2">
        <v>0.19750000000000001</v>
      </c>
      <c r="G4" s="2" t="s">
        <v>9</v>
      </c>
      <c r="H4" s="2">
        <v>2.5000000000000001E-2</v>
      </c>
      <c r="I4" s="2"/>
      <c r="J4" s="2"/>
      <c r="K4" s="2"/>
      <c r="L4" s="2"/>
    </row>
    <row r="5" spans="1:12" x14ac:dyDescent="0.2">
      <c r="A5" s="2" t="s">
        <v>0</v>
      </c>
      <c r="B5" s="2">
        <v>1</v>
      </c>
      <c r="C5" s="2" t="s">
        <v>8</v>
      </c>
      <c r="D5" s="2">
        <v>0</v>
      </c>
      <c r="E5" s="2">
        <v>-0.99050000000000005</v>
      </c>
      <c r="F5" s="2">
        <v>0.14000000000000001</v>
      </c>
      <c r="G5" s="2" t="s">
        <v>10</v>
      </c>
      <c r="H5" s="2">
        <v>2.5000000000000001E-2</v>
      </c>
      <c r="I5" s="2"/>
      <c r="J5" s="2"/>
      <c r="K5" s="2"/>
      <c r="L5" s="2"/>
    </row>
    <row r="6" spans="1:1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29" x14ac:dyDescent="0.35">
      <c r="A7" s="3" t="s">
        <v>135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2"/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/>
      <c r="I8" s="2"/>
      <c r="J8" s="2"/>
      <c r="K8" s="2"/>
      <c r="L8" s="2"/>
    </row>
    <row r="9" spans="1:12" x14ac:dyDescent="0.2">
      <c r="A9" s="2" t="s">
        <v>0</v>
      </c>
      <c r="B9" s="2">
        <v>93</v>
      </c>
      <c r="C9" s="2" t="s">
        <v>8</v>
      </c>
      <c r="D9" s="2">
        <v>0.66769999999999996</v>
      </c>
      <c r="E9" s="2">
        <v>-0.1143</v>
      </c>
      <c r="F9" s="2">
        <v>0.41749999999999998</v>
      </c>
      <c r="G9" s="2" t="s">
        <v>33</v>
      </c>
      <c r="H9" s="2">
        <f>(0.05/11)</f>
        <v>4.5454545454545461E-3</v>
      </c>
      <c r="I9" s="2"/>
      <c r="J9" s="2"/>
      <c r="K9" s="2"/>
      <c r="L9" s="2"/>
    </row>
    <row r="10" spans="1:12" x14ac:dyDescent="0.2">
      <c r="A10" s="2" t="s">
        <v>0</v>
      </c>
      <c r="B10" s="2">
        <v>64</v>
      </c>
      <c r="C10" s="2" t="s">
        <v>8</v>
      </c>
      <c r="D10" s="2">
        <v>0.21970000000000001</v>
      </c>
      <c r="E10" s="2">
        <v>-0.32629999999999998</v>
      </c>
      <c r="F10" s="2">
        <v>0.45</v>
      </c>
      <c r="G10" s="2" t="s">
        <v>34</v>
      </c>
      <c r="H10" s="2">
        <f t="shared" ref="H10:H38" si="0">(0.05/11)</f>
        <v>4.5454545454545461E-3</v>
      </c>
      <c r="I10" s="2"/>
      <c r="J10" s="2"/>
      <c r="K10" s="2"/>
      <c r="L10" s="2"/>
    </row>
    <row r="11" spans="1:12" x14ac:dyDescent="0.2">
      <c r="A11" s="2" t="s">
        <v>0</v>
      </c>
      <c r="B11" s="2">
        <v>90</v>
      </c>
      <c r="C11" s="2" t="s">
        <v>8</v>
      </c>
      <c r="D11" s="2">
        <v>0.58830000000000005</v>
      </c>
      <c r="E11" s="2">
        <v>0.1429</v>
      </c>
      <c r="F11" s="2">
        <v>0.50749999999999995</v>
      </c>
      <c r="G11" s="2" t="s">
        <v>35</v>
      </c>
      <c r="H11" s="2">
        <f t="shared" si="0"/>
        <v>4.5454545454545461E-3</v>
      </c>
      <c r="I11" s="2"/>
      <c r="J11" s="2"/>
      <c r="K11" s="2"/>
      <c r="L11" s="2"/>
    </row>
    <row r="12" spans="1:12" x14ac:dyDescent="0.2">
      <c r="A12" s="2" t="s">
        <v>0</v>
      </c>
      <c r="B12" s="2">
        <v>28</v>
      </c>
      <c r="C12" s="2" t="s">
        <v>8</v>
      </c>
      <c r="D12" s="2">
        <v>4.3E-3</v>
      </c>
      <c r="E12" s="2">
        <v>-0.73329999999999995</v>
      </c>
      <c r="F12" s="2">
        <v>0.30499999999999999</v>
      </c>
      <c r="G12" s="2" t="s">
        <v>36</v>
      </c>
      <c r="H12" s="2">
        <f t="shared" si="0"/>
        <v>4.5454545454545461E-3</v>
      </c>
      <c r="I12" s="2"/>
      <c r="J12" s="2"/>
      <c r="K12" s="2"/>
      <c r="L12" s="2"/>
    </row>
    <row r="13" spans="1:12" x14ac:dyDescent="0.2">
      <c r="A13" s="2" t="s">
        <v>0</v>
      </c>
      <c r="B13" s="2">
        <v>46</v>
      </c>
      <c r="C13" s="2" t="s">
        <v>8</v>
      </c>
      <c r="D13" s="2">
        <v>2.9000000000000001E-2</v>
      </c>
      <c r="E13" s="2">
        <v>-0.56189999999999996</v>
      </c>
      <c r="F13" s="2">
        <v>0.34749999999999998</v>
      </c>
      <c r="G13" s="2" t="s">
        <v>37</v>
      </c>
      <c r="H13" s="2">
        <f t="shared" si="0"/>
        <v>4.5454545454545461E-3</v>
      </c>
      <c r="I13" s="2"/>
      <c r="J13" s="2"/>
      <c r="K13" s="2"/>
      <c r="L13" s="2"/>
    </row>
    <row r="14" spans="1:12" x14ac:dyDescent="0.2">
      <c r="A14" s="2" t="s">
        <v>0</v>
      </c>
      <c r="B14" s="2">
        <v>83</v>
      </c>
      <c r="C14" s="2" t="s">
        <v>8</v>
      </c>
      <c r="D14" s="2">
        <v>0.42220000000000002</v>
      </c>
      <c r="E14" s="2">
        <v>0.20949999999999999</v>
      </c>
      <c r="F14" s="2">
        <v>0.56999999999999995</v>
      </c>
      <c r="G14" s="2" t="s">
        <v>38</v>
      </c>
      <c r="H14" s="2">
        <f t="shared" si="0"/>
        <v>4.5454545454545461E-3</v>
      </c>
      <c r="I14" s="2"/>
      <c r="J14" s="2"/>
      <c r="K14" s="2"/>
      <c r="L14" s="2"/>
    </row>
    <row r="15" spans="1:12" x14ac:dyDescent="0.2">
      <c r="A15" s="2" t="s">
        <v>0</v>
      </c>
      <c r="B15" s="2">
        <v>38</v>
      </c>
      <c r="C15" s="2" t="s">
        <v>8</v>
      </c>
      <c r="D15" s="2">
        <v>1.2999999999999999E-2</v>
      </c>
      <c r="E15" s="2">
        <v>-0.6381</v>
      </c>
      <c r="F15" s="2">
        <v>0.28249999999999997</v>
      </c>
      <c r="G15" s="2" t="s">
        <v>39</v>
      </c>
      <c r="H15" s="2">
        <f t="shared" si="0"/>
        <v>4.5454545454545461E-3</v>
      </c>
      <c r="I15" s="2"/>
      <c r="J15" s="2"/>
      <c r="K15" s="2"/>
      <c r="L15" s="2"/>
    </row>
    <row r="16" spans="1:12" x14ac:dyDescent="0.2">
      <c r="A16" s="2" t="s">
        <v>0</v>
      </c>
      <c r="B16" s="2">
        <v>62</v>
      </c>
      <c r="C16" s="2" t="s">
        <v>8</v>
      </c>
      <c r="D16" s="2">
        <v>0.11260000000000001</v>
      </c>
      <c r="E16" s="2">
        <v>-0.40949999999999998</v>
      </c>
      <c r="F16" s="2">
        <v>0.40749999999999997</v>
      </c>
      <c r="G16" s="2" t="s">
        <v>40</v>
      </c>
      <c r="H16" s="2">
        <f t="shared" si="0"/>
        <v>4.5454545454545461E-3</v>
      </c>
      <c r="I16" s="2"/>
      <c r="J16" s="2"/>
      <c r="K16" s="2"/>
      <c r="L16" s="2"/>
    </row>
    <row r="17" spans="1:12" x14ac:dyDescent="0.2">
      <c r="A17" s="2" t="s">
        <v>0</v>
      </c>
      <c r="B17" s="2">
        <v>38</v>
      </c>
      <c r="C17" s="2" t="s">
        <v>8</v>
      </c>
      <c r="D17" s="2">
        <v>1.2999999999999999E-2</v>
      </c>
      <c r="E17" s="2">
        <v>0.6381</v>
      </c>
      <c r="F17" s="2">
        <v>0.80249999999999999</v>
      </c>
      <c r="G17" s="2" t="s">
        <v>41</v>
      </c>
      <c r="H17" s="2">
        <f t="shared" si="0"/>
        <v>4.5454545454545461E-3</v>
      </c>
      <c r="I17" s="2"/>
      <c r="J17" s="2"/>
      <c r="K17" s="2"/>
      <c r="L17" s="2"/>
    </row>
    <row r="18" spans="1:12" x14ac:dyDescent="0.2">
      <c r="A18" s="2" t="s">
        <v>0</v>
      </c>
      <c r="B18" s="2">
        <v>71</v>
      </c>
      <c r="C18" s="2" t="s">
        <v>8</v>
      </c>
      <c r="D18" s="2">
        <v>0.21110000000000001</v>
      </c>
      <c r="E18" s="2">
        <v>0.32379999999999998</v>
      </c>
      <c r="F18" s="2">
        <v>0.60499999999999998</v>
      </c>
      <c r="G18" s="2" t="s">
        <v>42</v>
      </c>
      <c r="H18" s="2">
        <f t="shared" si="0"/>
        <v>4.5454545454545461E-3</v>
      </c>
      <c r="I18" s="2"/>
      <c r="J18" s="2"/>
      <c r="K18" s="2"/>
      <c r="L18" s="2"/>
    </row>
    <row r="19" spans="1:12" x14ac:dyDescent="0.2">
      <c r="A19" s="2" t="s">
        <v>0</v>
      </c>
      <c r="B19" s="2">
        <v>4</v>
      </c>
      <c r="C19" s="2" t="s">
        <v>8</v>
      </c>
      <c r="D19" s="2">
        <v>2.9999999999999997E-4</v>
      </c>
      <c r="E19" s="2">
        <v>0.95789999999999997</v>
      </c>
      <c r="F19" s="2">
        <v>0.92500000000000004</v>
      </c>
      <c r="G19" s="2" t="s">
        <v>43</v>
      </c>
      <c r="H19" s="2">
        <f t="shared" si="0"/>
        <v>4.5454545454545461E-3</v>
      </c>
      <c r="I19" s="2"/>
      <c r="J19" s="2"/>
      <c r="K19" s="2"/>
      <c r="L19" s="2"/>
    </row>
    <row r="20" spans="1:12" x14ac:dyDescent="0.2">
      <c r="A20" s="2" t="s">
        <v>0</v>
      </c>
      <c r="B20" s="2">
        <v>0</v>
      </c>
      <c r="C20" s="2" t="s">
        <v>8</v>
      </c>
      <c r="D20" s="2">
        <v>1E-4</v>
      </c>
      <c r="E20" s="2">
        <v>-1</v>
      </c>
      <c r="F20" s="2">
        <v>4.7500000000000001E-2</v>
      </c>
      <c r="G20" s="2" t="s">
        <v>44</v>
      </c>
      <c r="H20" s="2">
        <f t="shared" si="0"/>
        <v>4.5454545454545461E-3</v>
      </c>
      <c r="I20" s="2"/>
      <c r="J20" s="2"/>
      <c r="K20" s="2"/>
      <c r="L20" s="2"/>
    </row>
    <row r="21" spans="1:12" x14ac:dyDescent="0.2">
      <c r="A21" s="2" t="s">
        <v>0</v>
      </c>
      <c r="B21" s="2">
        <v>33</v>
      </c>
      <c r="C21" s="2" t="s">
        <v>8</v>
      </c>
      <c r="D21" s="2">
        <v>7.6E-3</v>
      </c>
      <c r="E21" s="2">
        <v>-0.68569999999999998</v>
      </c>
      <c r="F21" s="2">
        <v>0.1825</v>
      </c>
      <c r="G21" s="2" t="s">
        <v>45</v>
      </c>
      <c r="H21" s="2">
        <f t="shared" si="0"/>
        <v>4.5454545454545461E-3</v>
      </c>
      <c r="I21" s="2"/>
      <c r="J21" s="2"/>
      <c r="K21" s="2"/>
      <c r="L21" s="2"/>
    </row>
    <row r="22" spans="1:12" x14ac:dyDescent="0.2">
      <c r="A22" s="2" t="s">
        <v>0</v>
      </c>
      <c r="B22" s="2">
        <v>0</v>
      </c>
      <c r="C22" s="2" t="s">
        <v>8</v>
      </c>
      <c r="D22" s="2">
        <v>1E-4</v>
      </c>
      <c r="E22" s="2">
        <v>-1</v>
      </c>
      <c r="F22" s="2">
        <v>5.7500000000000002E-2</v>
      </c>
      <c r="G22" s="2" t="s">
        <v>46</v>
      </c>
      <c r="H22" s="2">
        <f t="shared" si="0"/>
        <v>4.5454545454545461E-3</v>
      </c>
      <c r="I22" s="2"/>
      <c r="J22" s="2"/>
      <c r="K22" s="2"/>
      <c r="L22" s="2"/>
    </row>
    <row r="23" spans="1:12" x14ac:dyDescent="0.2">
      <c r="A23" s="2" t="s">
        <v>0</v>
      </c>
      <c r="B23" s="2">
        <v>0</v>
      </c>
      <c r="C23" s="2" t="s">
        <v>8</v>
      </c>
      <c r="D23" s="2">
        <v>1E-4</v>
      </c>
      <c r="E23" s="2">
        <v>-1</v>
      </c>
      <c r="F23" s="2">
        <v>1.7500000000000002E-2</v>
      </c>
      <c r="G23" s="2" t="s">
        <v>47</v>
      </c>
      <c r="H23" s="2">
        <f t="shared" si="0"/>
        <v>4.5454545454545461E-3</v>
      </c>
      <c r="I23" s="2"/>
      <c r="J23" s="2"/>
      <c r="K23" s="2"/>
      <c r="L23" s="2"/>
    </row>
    <row r="24" spans="1:12" x14ac:dyDescent="0.2">
      <c r="A24" s="2" t="s">
        <v>0</v>
      </c>
      <c r="B24" s="2">
        <v>0</v>
      </c>
      <c r="C24" s="2" t="s">
        <v>8</v>
      </c>
      <c r="D24" s="2">
        <v>1E-4</v>
      </c>
      <c r="E24" s="2">
        <v>-1</v>
      </c>
      <c r="F24" s="2">
        <v>0.02</v>
      </c>
      <c r="G24" s="2" t="s">
        <v>48</v>
      </c>
      <c r="H24" s="2">
        <f t="shared" si="0"/>
        <v>4.5454545454545461E-3</v>
      </c>
      <c r="I24" s="2"/>
      <c r="J24" s="2"/>
      <c r="K24" s="2"/>
      <c r="L24" s="2"/>
    </row>
    <row r="25" spans="1:12" x14ac:dyDescent="0.2">
      <c r="A25" s="2" t="s">
        <v>0</v>
      </c>
      <c r="B25" s="2">
        <v>0</v>
      </c>
      <c r="C25" s="2" t="s">
        <v>8</v>
      </c>
      <c r="D25" s="2">
        <v>1E-4</v>
      </c>
      <c r="E25" s="2">
        <v>-1</v>
      </c>
      <c r="F25" s="2">
        <v>0.125</v>
      </c>
      <c r="G25" s="2" t="s">
        <v>49</v>
      </c>
      <c r="H25" s="2">
        <f t="shared" si="0"/>
        <v>4.5454545454545461E-3</v>
      </c>
      <c r="I25" s="2"/>
      <c r="J25" s="2"/>
      <c r="K25" s="2"/>
      <c r="L25" s="2"/>
    </row>
    <row r="26" spans="1:12" x14ac:dyDescent="0.2">
      <c r="A26" s="2" t="s">
        <v>0</v>
      </c>
      <c r="B26" s="2">
        <v>0</v>
      </c>
      <c r="C26" s="2" t="s">
        <v>8</v>
      </c>
      <c r="D26" s="2">
        <v>1E-4</v>
      </c>
      <c r="E26" s="2">
        <v>-1</v>
      </c>
      <c r="F26" s="2">
        <v>1.2500000000000001E-2</v>
      </c>
      <c r="G26" s="2" t="s">
        <v>50</v>
      </c>
      <c r="H26" s="2">
        <f t="shared" si="0"/>
        <v>4.5454545454545461E-3</v>
      </c>
      <c r="I26" s="2"/>
      <c r="J26" s="2"/>
      <c r="K26" s="2"/>
      <c r="L26" s="2"/>
    </row>
    <row r="27" spans="1:12" x14ac:dyDescent="0.2">
      <c r="A27" s="2" t="s">
        <v>0</v>
      </c>
      <c r="B27" s="2">
        <v>1</v>
      </c>
      <c r="C27" s="2" t="s">
        <v>8</v>
      </c>
      <c r="D27" s="2">
        <v>1E-4</v>
      </c>
      <c r="E27" s="2">
        <v>-0.99050000000000005</v>
      </c>
      <c r="F27" s="2">
        <v>2.5000000000000001E-2</v>
      </c>
      <c r="G27" s="2" t="s">
        <v>51</v>
      </c>
      <c r="H27" s="2">
        <f t="shared" si="0"/>
        <v>4.5454545454545461E-3</v>
      </c>
      <c r="I27" s="2"/>
      <c r="J27" s="2"/>
      <c r="K27" s="2"/>
      <c r="L27" s="2"/>
    </row>
    <row r="28" spans="1:12" x14ac:dyDescent="0.2">
      <c r="A28" s="2" t="s">
        <v>0</v>
      </c>
      <c r="B28" s="2">
        <v>0</v>
      </c>
      <c r="C28" s="2" t="s">
        <v>8</v>
      </c>
      <c r="D28" s="2">
        <v>1E-4</v>
      </c>
      <c r="E28" s="2">
        <v>-1</v>
      </c>
      <c r="F28" s="2">
        <v>0.12</v>
      </c>
      <c r="G28" s="2" t="s">
        <v>52</v>
      </c>
      <c r="H28" s="2">
        <f t="shared" si="0"/>
        <v>4.5454545454545461E-3</v>
      </c>
      <c r="I28" s="2"/>
      <c r="J28" s="2"/>
      <c r="K28" s="2"/>
      <c r="L28" s="2"/>
    </row>
    <row r="29" spans="1:12" x14ac:dyDescent="0.2">
      <c r="A29" s="2" t="s">
        <v>0</v>
      </c>
      <c r="B29" s="2">
        <v>3</v>
      </c>
      <c r="C29" s="2" t="s">
        <v>8</v>
      </c>
      <c r="D29" s="2">
        <v>2.0000000000000001E-4</v>
      </c>
      <c r="E29" s="2">
        <v>0.97140000000000004</v>
      </c>
      <c r="F29" s="2">
        <v>0.91</v>
      </c>
      <c r="G29" s="2" t="s">
        <v>53</v>
      </c>
      <c r="H29" s="2">
        <f t="shared" si="0"/>
        <v>4.5454545454545461E-3</v>
      </c>
      <c r="I29" s="2"/>
      <c r="J29" s="2"/>
      <c r="K29" s="2"/>
      <c r="L29" s="2"/>
    </row>
    <row r="30" spans="1:12" x14ac:dyDescent="0.2">
      <c r="A30" s="2" t="s">
        <v>0</v>
      </c>
      <c r="B30" s="2">
        <v>0</v>
      </c>
      <c r="C30" s="2" t="s">
        <v>8</v>
      </c>
      <c r="D30" s="2">
        <v>1E-4</v>
      </c>
      <c r="E30" s="2">
        <v>-1</v>
      </c>
      <c r="F30" s="2">
        <v>2.5000000000000001E-3</v>
      </c>
      <c r="G30" s="2" t="s">
        <v>54</v>
      </c>
      <c r="H30" s="2">
        <f t="shared" si="0"/>
        <v>4.5454545454545461E-3</v>
      </c>
      <c r="I30" s="2"/>
      <c r="J30" s="2"/>
      <c r="K30" s="2"/>
      <c r="L30" s="2"/>
    </row>
    <row r="31" spans="1:12" x14ac:dyDescent="0.2">
      <c r="A31" s="2" t="s">
        <v>0</v>
      </c>
      <c r="B31" s="2">
        <v>4</v>
      </c>
      <c r="C31" s="2" t="s">
        <v>8</v>
      </c>
      <c r="D31" s="2">
        <v>2.9999999999999997E-4</v>
      </c>
      <c r="E31" s="2">
        <v>-0.95789999999999997</v>
      </c>
      <c r="F31" s="2">
        <v>7.0000000000000007E-2</v>
      </c>
      <c r="G31" s="2" t="s">
        <v>55</v>
      </c>
      <c r="H31" s="2">
        <f t="shared" si="0"/>
        <v>4.5454545454545461E-3</v>
      </c>
      <c r="I31" s="2"/>
      <c r="J31" s="2"/>
      <c r="K31" s="2"/>
      <c r="L31" s="2"/>
    </row>
    <row r="32" spans="1:12" x14ac:dyDescent="0.2">
      <c r="A32" s="2" t="s">
        <v>0</v>
      </c>
      <c r="B32" s="2">
        <v>0</v>
      </c>
      <c r="C32" s="2" t="s">
        <v>8</v>
      </c>
      <c r="D32" s="2">
        <v>1E-4</v>
      </c>
      <c r="E32" s="2">
        <v>-1</v>
      </c>
      <c r="F32" s="2">
        <v>2.5000000000000001E-3</v>
      </c>
      <c r="G32" s="2" t="s">
        <v>56</v>
      </c>
      <c r="H32" s="2">
        <f t="shared" si="0"/>
        <v>4.5454545454545461E-3</v>
      </c>
      <c r="I32" s="2"/>
      <c r="J32" s="2"/>
      <c r="K32" s="2"/>
      <c r="L32" s="2"/>
    </row>
    <row r="33" spans="1:12" x14ac:dyDescent="0.2">
      <c r="A33" s="2" t="s">
        <v>0</v>
      </c>
      <c r="B33" s="2">
        <v>0</v>
      </c>
      <c r="C33" s="2" t="s">
        <v>8</v>
      </c>
      <c r="D33" s="2">
        <v>1E-4</v>
      </c>
      <c r="E33" s="2">
        <v>-1</v>
      </c>
      <c r="F33" s="2">
        <v>0</v>
      </c>
      <c r="G33" s="2" t="s">
        <v>57</v>
      </c>
      <c r="H33" s="2">
        <f t="shared" si="0"/>
        <v>4.5454545454545461E-3</v>
      </c>
      <c r="I33" s="2"/>
      <c r="J33" s="2"/>
      <c r="K33" s="2"/>
      <c r="L33" s="2"/>
    </row>
    <row r="34" spans="1:12" x14ac:dyDescent="0.2">
      <c r="A34" s="2" t="s">
        <v>0</v>
      </c>
      <c r="B34" s="2">
        <v>0</v>
      </c>
      <c r="C34" s="2" t="s">
        <v>8</v>
      </c>
      <c r="D34" s="2">
        <v>1E-4</v>
      </c>
      <c r="E34" s="2">
        <v>-1</v>
      </c>
      <c r="F34" s="2">
        <v>0</v>
      </c>
      <c r="G34" s="2" t="s">
        <v>58</v>
      </c>
      <c r="H34" s="2">
        <f t="shared" si="0"/>
        <v>4.5454545454545461E-3</v>
      </c>
      <c r="I34" s="2"/>
      <c r="J34" s="2"/>
      <c r="K34" s="2"/>
      <c r="L34" s="2"/>
    </row>
    <row r="35" spans="1:12" x14ac:dyDescent="0.2">
      <c r="A35" s="2" t="s">
        <v>0</v>
      </c>
      <c r="B35" s="2">
        <v>0</v>
      </c>
      <c r="C35" s="2" t="s">
        <v>8</v>
      </c>
      <c r="D35" s="2">
        <v>1E-4</v>
      </c>
      <c r="E35" s="2">
        <v>-1</v>
      </c>
      <c r="F35" s="2">
        <v>1.2500000000000001E-2</v>
      </c>
      <c r="G35" s="2" t="s">
        <v>59</v>
      </c>
      <c r="H35" s="2">
        <f t="shared" si="0"/>
        <v>4.5454545454545461E-3</v>
      </c>
      <c r="I35" s="2"/>
      <c r="J35" s="2"/>
      <c r="K35" s="2"/>
      <c r="L35" s="2"/>
    </row>
    <row r="36" spans="1:12" x14ac:dyDescent="0.2">
      <c r="A36" s="2" t="s">
        <v>0</v>
      </c>
      <c r="B36" s="2">
        <v>0</v>
      </c>
      <c r="C36" s="2" t="s">
        <v>8</v>
      </c>
      <c r="D36" s="2">
        <v>1E-4</v>
      </c>
      <c r="E36" s="2">
        <v>-1</v>
      </c>
      <c r="F36" s="2">
        <v>0</v>
      </c>
      <c r="G36" s="2" t="s">
        <v>60</v>
      </c>
      <c r="H36" s="2">
        <f t="shared" si="0"/>
        <v>4.5454545454545461E-3</v>
      </c>
      <c r="I36" s="2"/>
      <c r="J36" s="2"/>
      <c r="K36" s="2"/>
      <c r="L36" s="2"/>
    </row>
    <row r="37" spans="1:12" x14ac:dyDescent="0.2">
      <c r="A37" s="2" t="s">
        <v>0</v>
      </c>
      <c r="B37" s="2">
        <v>0</v>
      </c>
      <c r="C37" s="2" t="s">
        <v>8</v>
      </c>
      <c r="D37" s="2">
        <v>1E-4</v>
      </c>
      <c r="E37" s="2">
        <v>-1</v>
      </c>
      <c r="F37" s="2">
        <v>0</v>
      </c>
      <c r="G37" s="2" t="s">
        <v>61</v>
      </c>
      <c r="H37" s="2">
        <f t="shared" si="0"/>
        <v>4.5454545454545461E-3</v>
      </c>
      <c r="I37" s="2"/>
      <c r="J37" s="2"/>
      <c r="K37" s="2"/>
      <c r="L37" s="2"/>
    </row>
    <row r="38" spans="1:12" x14ac:dyDescent="0.2">
      <c r="A38" s="2" t="s">
        <v>0</v>
      </c>
      <c r="B38" s="2">
        <v>0</v>
      </c>
      <c r="C38" s="2" t="s">
        <v>8</v>
      </c>
      <c r="D38" s="2">
        <v>1E-4</v>
      </c>
      <c r="E38" s="2">
        <v>-1</v>
      </c>
      <c r="F38" s="2">
        <v>1.2500000000000001E-2</v>
      </c>
      <c r="G38" s="2" t="s">
        <v>62</v>
      </c>
      <c r="H38" s="2">
        <f t="shared" si="0"/>
        <v>4.5454545454545461E-3</v>
      </c>
      <c r="I38" s="2"/>
      <c r="J38" s="2"/>
      <c r="K38" s="2"/>
      <c r="L38" s="2"/>
    </row>
    <row r="40" spans="1:12" x14ac:dyDescent="0.2">
      <c r="A40" s="3" t="s">
        <v>11</v>
      </c>
    </row>
    <row r="41" spans="1:12" ht="29" x14ac:dyDescent="0.35">
      <c r="A41" s="5" t="s">
        <v>137</v>
      </c>
      <c r="B41" s="1"/>
      <c r="C41" s="1"/>
      <c r="D41" s="1"/>
      <c r="E41" s="1"/>
      <c r="F41" s="1"/>
      <c r="G41" s="1"/>
      <c r="H41" s="1"/>
      <c r="I41" s="1"/>
      <c r="J41" s="1"/>
      <c r="K41" s="2"/>
    </row>
    <row r="42" spans="1:12" x14ac:dyDescent="0.2">
      <c r="A42" s="2" t="s">
        <v>18</v>
      </c>
      <c r="B42" s="2" t="s">
        <v>12</v>
      </c>
      <c r="C42" s="2" t="s">
        <v>13</v>
      </c>
      <c r="D42" s="2" t="s">
        <v>2</v>
      </c>
      <c r="E42" s="2" t="s">
        <v>3</v>
      </c>
      <c r="F42" s="2" t="s">
        <v>14</v>
      </c>
      <c r="G42" s="2" t="s">
        <v>15</v>
      </c>
      <c r="H42" s="2" t="s">
        <v>16</v>
      </c>
      <c r="I42" s="2" t="s">
        <v>17</v>
      </c>
      <c r="J42" s="2" t="s">
        <v>6</v>
      </c>
      <c r="K42" s="2" t="s">
        <v>7</v>
      </c>
    </row>
    <row r="43" spans="1:12" x14ac:dyDescent="0.2">
      <c r="A43" s="2" t="s">
        <v>18</v>
      </c>
      <c r="B43" s="2">
        <v>-3.6873999999999998</v>
      </c>
      <c r="C43" s="2">
        <v>19</v>
      </c>
      <c r="D43" s="2" t="s">
        <v>8</v>
      </c>
      <c r="E43" s="2">
        <v>1.6000000000000001E-3</v>
      </c>
      <c r="F43" s="2" t="s">
        <v>19</v>
      </c>
      <c r="G43" s="2">
        <v>0.50270000000000004</v>
      </c>
      <c r="H43" s="2">
        <v>24.811</v>
      </c>
      <c r="I43" s="2">
        <v>0.56899999999999995</v>
      </c>
      <c r="J43" s="2" t="s">
        <v>20</v>
      </c>
      <c r="K43" s="2">
        <f>(0.05/3)</f>
        <v>1.6666666666666666E-2</v>
      </c>
    </row>
    <row r="44" spans="1:12" x14ac:dyDescent="0.2">
      <c r="A44" s="2" t="s">
        <v>18</v>
      </c>
      <c r="B44" s="2">
        <v>4.6279000000000003</v>
      </c>
      <c r="C44" s="2">
        <v>38</v>
      </c>
      <c r="D44" s="2" t="s">
        <v>8</v>
      </c>
      <c r="E44" s="2">
        <v>0</v>
      </c>
      <c r="F44" s="2" t="s">
        <v>21</v>
      </c>
      <c r="G44" s="2">
        <v>1.4635</v>
      </c>
      <c r="H44" s="2">
        <v>456.15</v>
      </c>
      <c r="I44" s="2">
        <v>0.99460000000000004</v>
      </c>
      <c r="J44" s="2" t="s">
        <v>22</v>
      </c>
      <c r="K44" s="2">
        <f t="shared" ref="K44:K49" si="1">(0.05/3)</f>
        <v>1.6666666666666666E-2</v>
      </c>
    </row>
    <row r="45" spans="1:12" x14ac:dyDescent="0.2">
      <c r="A45" s="2" t="s">
        <v>18</v>
      </c>
      <c r="B45" s="2">
        <v>6.3929999999999998</v>
      </c>
      <c r="C45" s="2">
        <v>38</v>
      </c>
      <c r="D45" s="2" t="s">
        <v>8</v>
      </c>
      <c r="E45" s="2">
        <v>0</v>
      </c>
      <c r="F45" s="2" t="s">
        <v>23</v>
      </c>
      <c r="G45" s="2">
        <v>2.0215999999999998</v>
      </c>
      <c r="H45" s="4">
        <v>64320</v>
      </c>
      <c r="I45" s="2">
        <v>1</v>
      </c>
      <c r="J45" s="2" t="s">
        <v>24</v>
      </c>
      <c r="K45" s="2">
        <f t="shared" si="1"/>
        <v>1.6666666666666666E-2</v>
      </c>
    </row>
    <row r="46" spans="1:12" x14ac:dyDescent="0.2">
      <c r="A46" s="2" t="s">
        <v>18</v>
      </c>
      <c r="B46" s="2">
        <v>6.2215999999999996</v>
      </c>
      <c r="C46" s="2">
        <v>38</v>
      </c>
      <c r="D46" s="2" t="s">
        <v>8</v>
      </c>
      <c r="E46" s="2">
        <v>0</v>
      </c>
      <c r="F46" s="2" t="s">
        <v>25</v>
      </c>
      <c r="G46" s="2">
        <v>1.9674</v>
      </c>
      <c r="H46" s="4">
        <v>39340</v>
      </c>
      <c r="I46" s="2">
        <v>1</v>
      </c>
      <c r="J46" s="2" t="s">
        <v>26</v>
      </c>
      <c r="K46" s="2">
        <f t="shared" si="1"/>
        <v>1.6666666666666666E-2</v>
      </c>
    </row>
    <row r="47" spans="1:12" x14ac:dyDescent="0.2">
      <c r="A47" s="2" t="s">
        <v>18</v>
      </c>
      <c r="B47" s="2">
        <v>-0.46970000000000001</v>
      </c>
      <c r="C47" s="2">
        <v>38</v>
      </c>
      <c r="D47" s="2" t="s">
        <v>8</v>
      </c>
      <c r="E47" s="2">
        <v>0.64129999999999998</v>
      </c>
      <c r="F47" s="2" t="s">
        <v>27</v>
      </c>
      <c r="G47" s="2">
        <v>0.14849999999999999</v>
      </c>
      <c r="H47" s="2">
        <v>0.33700000000000002</v>
      </c>
      <c r="I47" s="2">
        <v>7.4300000000000005E-2</v>
      </c>
      <c r="J47" s="2" t="s">
        <v>28</v>
      </c>
      <c r="K47" s="2">
        <f t="shared" si="1"/>
        <v>1.6666666666666666E-2</v>
      </c>
    </row>
    <row r="48" spans="1:12" x14ac:dyDescent="0.2">
      <c r="A48" s="2" t="s">
        <v>18</v>
      </c>
      <c r="B48" s="2">
        <v>-0.51519999999999999</v>
      </c>
      <c r="C48" s="2">
        <v>38</v>
      </c>
      <c r="D48" s="2" t="s">
        <v>8</v>
      </c>
      <c r="E48" s="2">
        <v>0.60940000000000005</v>
      </c>
      <c r="F48" s="2" t="s">
        <v>29</v>
      </c>
      <c r="G48" s="2">
        <v>0.16289999999999999</v>
      </c>
      <c r="H48" s="2">
        <v>0.34300000000000003</v>
      </c>
      <c r="I48" s="2">
        <v>7.9399999999999998E-2</v>
      </c>
      <c r="J48" s="2" t="s">
        <v>30</v>
      </c>
      <c r="K48" s="2">
        <f t="shared" si="1"/>
        <v>1.6666666666666666E-2</v>
      </c>
    </row>
    <row r="49" spans="1:12" x14ac:dyDescent="0.2">
      <c r="A49" s="2"/>
      <c r="B49" s="2">
        <v>9.4100000000000003E-2</v>
      </c>
      <c r="C49" s="2">
        <v>38</v>
      </c>
      <c r="D49" s="2" t="s">
        <v>8</v>
      </c>
      <c r="E49" s="2">
        <v>0.92549999999999999</v>
      </c>
      <c r="F49" s="2" t="s">
        <v>31</v>
      </c>
      <c r="G49" s="2">
        <v>2.98E-2</v>
      </c>
      <c r="H49" s="2">
        <v>0.31</v>
      </c>
      <c r="I49" s="2">
        <v>5.0999999999999997E-2</v>
      </c>
      <c r="J49" s="2" t="s">
        <v>32</v>
      </c>
      <c r="K49" s="2">
        <f t="shared" si="1"/>
        <v>1.6666666666666666E-2</v>
      </c>
      <c r="L49" s="2"/>
    </row>
    <row r="50" spans="1:12" x14ac:dyDescent="0.2">
      <c r="A50" s="3" t="s">
        <v>135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">
      <c r="A51" s="2"/>
      <c r="B51" s="2" t="s">
        <v>12</v>
      </c>
      <c r="C51" s="2" t="s">
        <v>13</v>
      </c>
      <c r="D51" s="2" t="s">
        <v>2</v>
      </c>
      <c r="E51" s="2" t="s">
        <v>3</v>
      </c>
      <c r="F51" s="2" t="s">
        <v>14</v>
      </c>
      <c r="G51" s="2" t="s">
        <v>15</v>
      </c>
      <c r="H51" s="2" t="s">
        <v>16</v>
      </c>
      <c r="I51" s="2" t="s">
        <v>17</v>
      </c>
      <c r="J51" s="2" t="s">
        <v>6</v>
      </c>
      <c r="K51" s="2"/>
      <c r="L51" s="2"/>
    </row>
    <row r="52" spans="1:12" x14ac:dyDescent="0.2">
      <c r="A52" s="2" t="s">
        <v>18</v>
      </c>
      <c r="B52" s="2">
        <v>0.82899999999999996</v>
      </c>
      <c r="C52" s="2">
        <v>19</v>
      </c>
      <c r="D52" s="2" t="s">
        <v>8</v>
      </c>
      <c r="E52" s="2">
        <v>0.41739999999999999</v>
      </c>
      <c r="F52" s="2" t="s">
        <v>63</v>
      </c>
      <c r="G52" s="2">
        <v>0.25040000000000001</v>
      </c>
      <c r="H52" s="2">
        <v>0.315</v>
      </c>
      <c r="I52" s="2">
        <v>0.18629999999999999</v>
      </c>
      <c r="J52" s="2" t="s">
        <v>64</v>
      </c>
      <c r="K52" s="2">
        <f>(0.05/8)</f>
        <v>6.2500000000000003E-3</v>
      </c>
      <c r="L52" s="2"/>
    </row>
    <row r="53" spans="1:12" x14ac:dyDescent="0.2">
      <c r="A53" s="2" t="s">
        <v>18</v>
      </c>
      <c r="B53" s="2">
        <v>2.2130999999999998</v>
      </c>
      <c r="C53" s="2">
        <v>19</v>
      </c>
      <c r="D53" s="2" t="s">
        <v>8</v>
      </c>
      <c r="E53" s="2">
        <v>3.9300000000000002E-2</v>
      </c>
      <c r="F53" s="2" t="s">
        <v>65</v>
      </c>
      <c r="G53" s="2">
        <v>0.42899999999999999</v>
      </c>
      <c r="H53" s="2">
        <v>1.679</v>
      </c>
      <c r="I53" s="2">
        <v>0.44500000000000001</v>
      </c>
      <c r="J53" s="2" t="s">
        <v>66</v>
      </c>
      <c r="K53" s="2">
        <f t="shared" ref="K53:K87" si="2">(0.05/8)</f>
        <v>6.2500000000000003E-3</v>
      </c>
      <c r="L53" s="2"/>
    </row>
    <row r="54" spans="1:12" x14ac:dyDescent="0.2">
      <c r="A54" s="2" t="s">
        <v>18</v>
      </c>
      <c r="B54" s="2">
        <v>-2.9428999999999998</v>
      </c>
      <c r="C54" s="2">
        <v>19</v>
      </c>
      <c r="D54" s="2" t="s">
        <v>8</v>
      </c>
      <c r="E54" s="2">
        <v>8.3999999999999995E-3</v>
      </c>
      <c r="F54" s="2" t="s">
        <v>67</v>
      </c>
      <c r="G54" s="2">
        <v>0.46679999999999999</v>
      </c>
      <c r="H54" s="2">
        <v>5.9539999999999997</v>
      </c>
      <c r="I54" s="2">
        <v>0.50870000000000004</v>
      </c>
      <c r="J54" s="2" t="s">
        <v>68</v>
      </c>
      <c r="K54" s="2">
        <f t="shared" si="2"/>
        <v>6.2500000000000003E-3</v>
      </c>
      <c r="L54" s="2"/>
    </row>
    <row r="55" spans="1:12" x14ac:dyDescent="0.2">
      <c r="A55" s="2" t="s">
        <v>18</v>
      </c>
      <c r="B55" s="2">
        <v>-2.2079</v>
      </c>
      <c r="C55" s="2">
        <v>19</v>
      </c>
      <c r="D55" s="2" t="s">
        <v>8</v>
      </c>
      <c r="E55" s="2">
        <v>3.9699999999999999E-2</v>
      </c>
      <c r="F55" s="2" t="s">
        <v>69</v>
      </c>
      <c r="G55" s="2">
        <v>0.32050000000000001</v>
      </c>
      <c r="H55" s="2">
        <v>1.665</v>
      </c>
      <c r="I55" s="2">
        <v>0.2752</v>
      </c>
      <c r="J55" s="2" t="s">
        <v>70</v>
      </c>
      <c r="K55" s="2">
        <f t="shared" si="2"/>
        <v>6.2500000000000003E-3</v>
      </c>
      <c r="L55" s="2"/>
    </row>
    <row r="56" spans="1:12" x14ac:dyDescent="0.2">
      <c r="A56" s="2" t="s">
        <v>18</v>
      </c>
      <c r="B56" s="2">
        <v>2.875</v>
      </c>
      <c r="C56" s="2">
        <v>19</v>
      </c>
      <c r="D56" s="2" t="s">
        <v>8</v>
      </c>
      <c r="E56" s="2">
        <v>9.7000000000000003E-3</v>
      </c>
      <c r="F56" s="2" t="s">
        <v>71</v>
      </c>
      <c r="G56" s="2">
        <v>0.69389999999999996</v>
      </c>
      <c r="H56" s="2">
        <v>5.2560000000000002</v>
      </c>
      <c r="I56" s="2">
        <v>0.83720000000000006</v>
      </c>
      <c r="J56" s="2" t="s">
        <v>72</v>
      </c>
      <c r="K56" s="2">
        <f t="shared" si="2"/>
        <v>6.2500000000000003E-3</v>
      </c>
      <c r="L56" s="2"/>
    </row>
    <row r="57" spans="1:12" x14ac:dyDescent="0.2">
      <c r="A57" s="2" t="s">
        <v>18</v>
      </c>
      <c r="B57" s="2">
        <v>-2.8637999999999999</v>
      </c>
      <c r="C57" s="2">
        <v>19</v>
      </c>
      <c r="D57" s="2" t="s">
        <v>8</v>
      </c>
      <c r="E57" s="2">
        <v>9.9000000000000008E-3</v>
      </c>
      <c r="F57" s="2" t="s">
        <v>73</v>
      </c>
      <c r="G57" s="2">
        <v>0.63560000000000005</v>
      </c>
      <c r="H57" s="2">
        <v>5.15</v>
      </c>
      <c r="I57" s="2">
        <v>0.76919999999999999</v>
      </c>
      <c r="J57" s="2" t="s">
        <v>74</v>
      </c>
      <c r="K57" s="2">
        <f t="shared" si="2"/>
        <v>6.2500000000000003E-3</v>
      </c>
      <c r="L57" s="2"/>
    </row>
    <row r="58" spans="1:12" x14ac:dyDescent="0.2">
      <c r="A58" s="2" t="s">
        <v>18</v>
      </c>
      <c r="B58" s="2">
        <v>-0.31690000000000002</v>
      </c>
      <c r="C58" s="2">
        <v>19</v>
      </c>
      <c r="D58" s="2" t="s">
        <v>8</v>
      </c>
      <c r="E58" s="2">
        <v>0.75480000000000003</v>
      </c>
      <c r="F58" s="2" t="s">
        <v>75</v>
      </c>
      <c r="G58" s="2">
        <v>7.8200000000000006E-2</v>
      </c>
      <c r="H58" s="2">
        <v>0.24299999999999999</v>
      </c>
      <c r="I58" s="2">
        <v>6.2700000000000006E-2</v>
      </c>
      <c r="J58" s="2" t="s">
        <v>76</v>
      </c>
      <c r="K58" s="2">
        <f t="shared" si="2"/>
        <v>6.2500000000000003E-3</v>
      </c>
      <c r="L58" s="2"/>
    </row>
    <row r="59" spans="1:12" x14ac:dyDescent="0.2">
      <c r="A59" s="2" t="s">
        <v>18</v>
      </c>
      <c r="B59" s="2">
        <v>4.2469000000000001</v>
      </c>
      <c r="C59" s="2">
        <v>19</v>
      </c>
      <c r="D59" s="2" t="s">
        <v>8</v>
      </c>
      <c r="E59" s="2">
        <v>4.0000000000000002E-4</v>
      </c>
      <c r="F59" s="2" t="s">
        <v>77</v>
      </c>
      <c r="G59" s="2">
        <v>0.92569999999999997</v>
      </c>
      <c r="H59" s="2">
        <v>75.567999999999998</v>
      </c>
      <c r="I59" s="2">
        <v>0.97519999999999996</v>
      </c>
      <c r="J59" s="2" t="s">
        <v>78</v>
      </c>
      <c r="K59" s="2">
        <f t="shared" si="2"/>
        <v>6.2500000000000003E-3</v>
      </c>
      <c r="L59" s="2"/>
    </row>
    <row r="60" spans="1:12" x14ac:dyDescent="0.2">
      <c r="A60" s="2" t="s">
        <v>18</v>
      </c>
      <c r="B60" s="2">
        <v>-3.4000000000000002E-2</v>
      </c>
      <c r="C60" s="2">
        <v>19</v>
      </c>
      <c r="D60" s="2" t="s">
        <v>8</v>
      </c>
      <c r="E60" s="2">
        <v>0.97319999999999995</v>
      </c>
      <c r="F60" s="2" t="s">
        <v>79</v>
      </c>
      <c r="G60" s="2">
        <v>9.9000000000000008E-3</v>
      </c>
      <c r="H60" s="2">
        <v>0.23200000000000001</v>
      </c>
      <c r="I60" s="2">
        <v>5.0200000000000002E-2</v>
      </c>
      <c r="J60" s="2" t="s">
        <v>80</v>
      </c>
      <c r="K60" s="2">
        <f t="shared" si="2"/>
        <v>6.2500000000000003E-3</v>
      </c>
      <c r="L60" s="2"/>
    </row>
    <row r="61" spans="1:12" x14ac:dyDescent="0.2">
      <c r="A61" s="2" t="s">
        <v>18</v>
      </c>
      <c r="B61" s="2">
        <v>-1.8685</v>
      </c>
      <c r="C61" s="2">
        <v>19</v>
      </c>
      <c r="D61" s="2" t="s">
        <v>8</v>
      </c>
      <c r="E61" s="2">
        <v>7.7200000000000005E-2</v>
      </c>
      <c r="F61" s="2" t="s">
        <v>81</v>
      </c>
      <c r="G61" s="2">
        <v>0.54569999999999996</v>
      </c>
      <c r="H61" s="2">
        <v>0.99399999999999999</v>
      </c>
      <c r="I61" s="2">
        <v>0.6391</v>
      </c>
      <c r="J61" s="2" t="s">
        <v>82</v>
      </c>
      <c r="K61" s="2">
        <f t="shared" si="2"/>
        <v>6.2500000000000003E-3</v>
      </c>
      <c r="L61" s="2"/>
    </row>
    <row r="62" spans="1:12" x14ac:dyDescent="0.2">
      <c r="A62" s="2" t="s">
        <v>18</v>
      </c>
      <c r="B62" s="2">
        <v>-1.4359</v>
      </c>
      <c r="C62" s="2">
        <v>19</v>
      </c>
      <c r="D62" s="2" t="s">
        <v>8</v>
      </c>
      <c r="E62" s="2">
        <v>0.1673</v>
      </c>
      <c r="F62" s="2" t="s">
        <v>83</v>
      </c>
      <c r="G62" s="2">
        <v>0.45679999999999998</v>
      </c>
      <c r="H62" s="2">
        <v>0.56399999999999995</v>
      </c>
      <c r="I62" s="2">
        <v>0.4919</v>
      </c>
      <c r="J62" s="2" t="s">
        <v>84</v>
      </c>
      <c r="K62" s="2">
        <f t="shared" si="2"/>
        <v>6.2500000000000003E-3</v>
      </c>
      <c r="L62" s="2"/>
    </row>
    <row r="63" spans="1:12" x14ac:dyDescent="0.2">
      <c r="A63" s="2" t="s">
        <v>18</v>
      </c>
      <c r="B63" s="2">
        <v>0.62949999999999995</v>
      </c>
      <c r="C63" s="2">
        <v>19</v>
      </c>
      <c r="D63" s="2" t="s">
        <v>8</v>
      </c>
      <c r="E63" s="2">
        <v>0.53649999999999998</v>
      </c>
      <c r="F63" s="2" t="s">
        <v>85</v>
      </c>
      <c r="G63" s="2">
        <v>0.17299999999999999</v>
      </c>
      <c r="H63" s="2">
        <v>0.27800000000000002</v>
      </c>
      <c r="I63" s="2">
        <v>0.1138</v>
      </c>
      <c r="J63" s="2" t="s">
        <v>86</v>
      </c>
      <c r="K63" s="2">
        <f t="shared" si="2"/>
        <v>6.2500000000000003E-3</v>
      </c>
      <c r="L63" s="2"/>
    </row>
    <row r="64" spans="1:12" x14ac:dyDescent="0.2">
      <c r="A64" s="2" t="s">
        <v>18</v>
      </c>
      <c r="B64" s="2">
        <v>-2.1459999999999999</v>
      </c>
      <c r="C64" s="2">
        <v>19</v>
      </c>
      <c r="D64" s="2" t="s">
        <v>8</v>
      </c>
      <c r="E64" s="2">
        <v>4.4999999999999998E-2</v>
      </c>
      <c r="F64" s="2" t="s">
        <v>87</v>
      </c>
      <c r="G64" s="2">
        <v>0.64949999999999997</v>
      </c>
      <c r="H64" s="2">
        <v>1.5089999999999999</v>
      </c>
      <c r="I64" s="2">
        <v>0.78680000000000005</v>
      </c>
      <c r="J64" s="2" t="s">
        <v>88</v>
      </c>
      <c r="K64" s="2">
        <f t="shared" si="2"/>
        <v>6.2500000000000003E-3</v>
      </c>
      <c r="L64" s="2"/>
    </row>
    <row r="65" spans="1:12" x14ac:dyDescent="0.2">
      <c r="A65" s="2" t="s">
        <v>18</v>
      </c>
      <c r="B65" s="2">
        <v>-1.1337999999999999</v>
      </c>
      <c r="C65" s="2">
        <v>19</v>
      </c>
      <c r="D65" s="2" t="s">
        <v>8</v>
      </c>
      <c r="E65" s="2">
        <v>0.27100000000000002</v>
      </c>
      <c r="F65" s="2" t="s">
        <v>89</v>
      </c>
      <c r="G65" s="2">
        <v>0.31080000000000002</v>
      </c>
      <c r="H65" s="2">
        <v>0.40799999999999997</v>
      </c>
      <c r="I65" s="2">
        <v>0.26169999999999999</v>
      </c>
      <c r="J65" s="2" t="s">
        <v>90</v>
      </c>
      <c r="K65" s="2">
        <f t="shared" si="2"/>
        <v>6.2500000000000003E-3</v>
      </c>
      <c r="L65" s="2"/>
    </row>
    <row r="66" spans="1:12" x14ac:dyDescent="0.2">
      <c r="A66" s="2" t="s">
        <v>18</v>
      </c>
      <c r="B66" s="2">
        <v>0.92869999999999997</v>
      </c>
      <c r="C66" s="2">
        <v>19</v>
      </c>
      <c r="D66" s="2" t="s">
        <v>8</v>
      </c>
      <c r="E66" s="2">
        <v>0.36470000000000002</v>
      </c>
      <c r="F66" s="2" t="s">
        <v>91</v>
      </c>
      <c r="G66" s="2">
        <v>0.26939999999999997</v>
      </c>
      <c r="H66" s="2">
        <v>0.34</v>
      </c>
      <c r="I66" s="2">
        <v>0.2084</v>
      </c>
      <c r="J66" s="2" t="s">
        <v>92</v>
      </c>
      <c r="K66" s="2">
        <f t="shared" si="2"/>
        <v>6.2500000000000003E-3</v>
      </c>
      <c r="L66" s="2"/>
    </row>
    <row r="67" spans="1:12" x14ac:dyDescent="0.2">
      <c r="A67" s="2" t="s">
        <v>18</v>
      </c>
      <c r="B67" s="2">
        <v>-5.774</v>
      </c>
      <c r="C67" s="2">
        <v>19</v>
      </c>
      <c r="D67" s="2" t="s">
        <v>8</v>
      </c>
      <c r="E67" s="2">
        <v>0</v>
      </c>
      <c r="F67" s="2" t="s">
        <v>93</v>
      </c>
      <c r="G67" s="2">
        <v>1.0317000000000001</v>
      </c>
      <c r="H67" s="2">
        <v>1568.8579999999999</v>
      </c>
      <c r="I67" s="2">
        <v>0.99199999999999999</v>
      </c>
      <c r="J67" s="2" t="s">
        <v>94</v>
      </c>
      <c r="K67" s="2">
        <f t="shared" si="2"/>
        <v>6.2500000000000003E-3</v>
      </c>
      <c r="L67" s="2"/>
    </row>
    <row r="68" spans="1:12" x14ac:dyDescent="0.2">
      <c r="A68" s="2" t="s">
        <v>18</v>
      </c>
      <c r="B68" s="2">
        <v>-3.6107</v>
      </c>
      <c r="C68" s="2">
        <v>19</v>
      </c>
      <c r="D68" s="2" t="s">
        <v>8</v>
      </c>
      <c r="E68" s="2">
        <v>1.9E-3</v>
      </c>
      <c r="F68" s="2" t="s">
        <v>95</v>
      </c>
      <c r="G68" s="2">
        <v>0.82</v>
      </c>
      <c r="H68" s="2">
        <v>21.338000000000001</v>
      </c>
      <c r="I68" s="2">
        <v>0.93530000000000002</v>
      </c>
      <c r="J68" s="2" t="s">
        <v>96</v>
      </c>
      <c r="K68" s="2">
        <f t="shared" si="2"/>
        <v>6.2500000000000003E-3</v>
      </c>
      <c r="L68" s="2"/>
    </row>
    <row r="69" spans="1:12" x14ac:dyDescent="0.2">
      <c r="A69" s="2" t="s">
        <v>18</v>
      </c>
      <c r="B69" s="2">
        <v>1.9703999999999999</v>
      </c>
      <c r="C69" s="2">
        <v>19</v>
      </c>
      <c r="D69" s="2" t="s">
        <v>8</v>
      </c>
      <c r="E69" s="2">
        <v>6.3500000000000001E-2</v>
      </c>
      <c r="F69" s="2" t="s">
        <v>97</v>
      </c>
      <c r="G69" s="2">
        <v>0.34670000000000001</v>
      </c>
      <c r="H69" s="2">
        <v>1.1539999999999999</v>
      </c>
      <c r="I69" s="2">
        <v>0.31330000000000002</v>
      </c>
      <c r="J69" s="2" t="s">
        <v>98</v>
      </c>
      <c r="K69" s="2">
        <f t="shared" si="2"/>
        <v>6.2500000000000003E-3</v>
      </c>
      <c r="L69" s="2"/>
    </row>
    <row r="70" spans="1:12" x14ac:dyDescent="0.2">
      <c r="A70" s="2" t="s">
        <v>18</v>
      </c>
      <c r="B70" s="2">
        <v>-5.1010999999999997</v>
      </c>
      <c r="C70" s="2">
        <v>19</v>
      </c>
      <c r="D70" s="2" t="s">
        <v>8</v>
      </c>
      <c r="E70" s="2">
        <v>1E-4</v>
      </c>
      <c r="F70" s="2" t="s">
        <v>99</v>
      </c>
      <c r="G70" s="2">
        <v>1.2314000000000001</v>
      </c>
      <c r="H70" s="2">
        <v>417.58699999999999</v>
      </c>
      <c r="I70" s="2">
        <v>0.99939999999999996</v>
      </c>
      <c r="J70" s="2" t="s">
        <v>100</v>
      </c>
      <c r="K70" s="2">
        <f t="shared" si="2"/>
        <v>6.2500000000000003E-3</v>
      </c>
      <c r="L70" s="2"/>
    </row>
    <row r="71" spans="1:12" x14ac:dyDescent="0.2">
      <c r="A71" s="2" t="s">
        <v>18</v>
      </c>
      <c r="B71" s="2">
        <v>-3.5905999999999998</v>
      </c>
      <c r="C71" s="2">
        <v>19</v>
      </c>
      <c r="D71" s="2" t="s">
        <v>8</v>
      </c>
      <c r="E71" s="2">
        <v>1.9E-3</v>
      </c>
      <c r="F71" s="2" t="s">
        <v>101</v>
      </c>
      <c r="G71" s="2">
        <v>0.62</v>
      </c>
      <c r="H71" s="2">
        <v>20.515000000000001</v>
      </c>
      <c r="I71" s="2">
        <v>0.74880000000000002</v>
      </c>
      <c r="J71" s="2" t="s">
        <v>102</v>
      </c>
      <c r="K71" s="2">
        <f t="shared" si="2"/>
        <v>6.2500000000000003E-3</v>
      </c>
      <c r="L71" s="2"/>
    </row>
    <row r="72" spans="1:12" x14ac:dyDescent="0.2">
      <c r="A72" s="2" t="s">
        <v>18</v>
      </c>
      <c r="B72" s="2">
        <v>3.2839</v>
      </c>
      <c r="C72" s="2">
        <v>19</v>
      </c>
      <c r="D72" s="2" t="s">
        <v>8</v>
      </c>
      <c r="E72" s="2">
        <v>3.8999999999999998E-3</v>
      </c>
      <c r="F72" s="2" t="s">
        <v>103</v>
      </c>
      <c r="G72" s="2">
        <v>0.59499999999999997</v>
      </c>
      <c r="H72" s="2">
        <v>11.316000000000001</v>
      </c>
      <c r="I72" s="2">
        <v>0.71389999999999998</v>
      </c>
      <c r="J72" s="2" t="s">
        <v>104</v>
      </c>
      <c r="K72" s="2">
        <f t="shared" si="2"/>
        <v>6.2500000000000003E-3</v>
      </c>
      <c r="L72" s="2"/>
    </row>
    <row r="73" spans="1:12" x14ac:dyDescent="0.2">
      <c r="A73" s="2" t="s">
        <v>18</v>
      </c>
      <c r="B73" s="2">
        <v>1.0305</v>
      </c>
      <c r="C73" s="2">
        <v>19</v>
      </c>
      <c r="D73" s="2" t="s">
        <v>8</v>
      </c>
      <c r="E73" s="2">
        <v>0.31569999999999998</v>
      </c>
      <c r="F73" s="2" t="s">
        <v>105</v>
      </c>
      <c r="G73" s="2">
        <v>0.13500000000000001</v>
      </c>
      <c r="H73" s="2">
        <v>0.371</v>
      </c>
      <c r="I73" s="2">
        <v>8.8499999999999995E-2</v>
      </c>
      <c r="J73" s="2" t="s">
        <v>106</v>
      </c>
      <c r="K73" s="2">
        <f t="shared" si="2"/>
        <v>6.2500000000000003E-3</v>
      </c>
      <c r="L73" s="2"/>
    </row>
    <row r="74" spans="1:12" x14ac:dyDescent="0.2">
      <c r="A74" s="2" t="s">
        <v>18</v>
      </c>
      <c r="B74" s="2">
        <v>6.57</v>
      </c>
      <c r="C74" s="2">
        <v>19</v>
      </c>
      <c r="D74" s="2" t="s">
        <v>8</v>
      </c>
      <c r="E74" s="2">
        <v>0</v>
      </c>
      <c r="F74" s="2" t="s">
        <v>107</v>
      </c>
      <c r="G74" s="2">
        <v>1.2688999999999999</v>
      </c>
      <c r="H74" s="2">
        <v>7150.9570000000003</v>
      </c>
      <c r="I74" s="2">
        <v>0.99970000000000003</v>
      </c>
      <c r="J74" s="2" t="s">
        <v>108</v>
      </c>
      <c r="K74" s="2">
        <f t="shared" si="2"/>
        <v>6.2500000000000003E-3</v>
      </c>
      <c r="L74" s="2"/>
    </row>
    <row r="75" spans="1:12" x14ac:dyDescent="0.2">
      <c r="A75" s="2" t="s">
        <v>18</v>
      </c>
      <c r="B75" s="2">
        <v>-0.83630000000000004</v>
      </c>
      <c r="C75" s="2">
        <v>19</v>
      </c>
      <c r="D75" s="2" t="s">
        <v>8</v>
      </c>
      <c r="E75" s="2">
        <v>0.41339999999999999</v>
      </c>
      <c r="F75" s="2" t="s">
        <v>109</v>
      </c>
      <c r="G75" s="2">
        <v>0.186</v>
      </c>
      <c r="H75" s="2">
        <v>0.317</v>
      </c>
      <c r="I75" s="2">
        <v>0.1241</v>
      </c>
      <c r="J75" s="2" t="s">
        <v>110</v>
      </c>
      <c r="K75" s="2">
        <f t="shared" si="2"/>
        <v>6.2500000000000003E-3</v>
      </c>
      <c r="L75" s="2"/>
    </row>
    <row r="76" spans="1:12" x14ac:dyDescent="0.2">
      <c r="A76" s="2" t="s">
        <v>18</v>
      </c>
      <c r="B76" s="2">
        <v>2.6211000000000002</v>
      </c>
      <c r="C76" s="2">
        <v>19</v>
      </c>
      <c r="D76" s="2" t="s">
        <v>8</v>
      </c>
      <c r="E76" s="2">
        <v>1.6799999999999999E-2</v>
      </c>
      <c r="F76" s="2" t="s">
        <v>111</v>
      </c>
      <c r="G76" s="2">
        <v>0.46889999999999998</v>
      </c>
      <c r="H76" s="2">
        <v>3.3340000000000001</v>
      </c>
      <c r="I76" s="2">
        <v>0.51219999999999999</v>
      </c>
      <c r="J76" s="2" t="s">
        <v>112</v>
      </c>
      <c r="K76" s="2">
        <f t="shared" si="2"/>
        <v>6.2500000000000003E-3</v>
      </c>
      <c r="L76" s="2"/>
    </row>
    <row r="77" spans="1:12" x14ac:dyDescent="0.2">
      <c r="A77" s="2" t="s">
        <v>18</v>
      </c>
      <c r="B77" s="2">
        <v>9.5736000000000008</v>
      </c>
      <c r="C77" s="2">
        <v>19</v>
      </c>
      <c r="D77" s="2" t="s">
        <v>8</v>
      </c>
      <c r="E77" s="2">
        <v>0</v>
      </c>
      <c r="F77" s="2" t="s">
        <v>113</v>
      </c>
      <c r="G77" s="2">
        <v>1.6195999999999999</v>
      </c>
      <c r="H77" s="4">
        <v>1190000</v>
      </c>
      <c r="I77" s="2">
        <v>1</v>
      </c>
      <c r="J77" s="2" t="s">
        <v>114</v>
      </c>
      <c r="K77" s="2">
        <f t="shared" si="2"/>
        <v>6.2500000000000003E-3</v>
      </c>
      <c r="L77" s="2"/>
    </row>
    <row r="78" spans="1:12" x14ac:dyDescent="0.2">
      <c r="A78" s="2" t="s">
        <v>18</v>
      </c>
      <c r="B78" s="2">
        <v>4.4420000000000002</v>
      </c>
      <c r="C78" s="2">
        <v>19</v>
      </c>
      <c r="D78" s="2" t="s">
        <v>8</v>
      </c>
      <c r="E78" s="2">
        <v>2.9999999999999997E-4</v>
      </c>
      <c r="F78" s="2" t="s">
        <v>115</v>
      </c>
      <c r="G78" s="2">
        <v>1.0645</v>
      </c>
      <c r="H78" s="2">
        <v>111.72799999999999</v>
      </c>
      <c r="I78" s="2">
        <v>0.99460000000000004</v>
      </c>
      <c r="J78" s="2" t="s">
        <v>116</v>
      </c>
      <c r="K78" s="2">
        <f t="shared" si="2"/>
        <v>6.2500000000000003E-3</v>
      </c>
      <c r="L78" s="2"/>
    </row>
    <row r="79" spans="1:12" x14ac:dyDescent="0.2">
      <c r="A79" s="2" t="s">
        <v>18</v>
      </c>
      <c r="B79" s="2">
        <v>-1.3748</v>
      </c>
      <c r="C79" s="2">
        <v>19</v>
      </c>
      <c r="D79" s="2" t="s">
        <v>8</v>
      </c>
      <c r="E79" s="2">
        <v>0.1852</v>
      </c>
      <c r="F79" s="2" t="s">
        <v>117</v>
      </c>
      <c r="G79" s="2">
        <v>0.31019999999999998</v>
      </c>
      <c r="H79" s="2">
        <v>0.52600000000000002</v>
      </c>
      <c r="I79" s="2">
        <v>0.26090000000000002</v>
      </c>
      <c r="J79" s="2" t="s">
        <v>118</v>
      </c>
      <c r="K79" s="2">
        <f t="shared" si="2"/>
        <v>6.2500000000000003E-3</v>
      </c>
      <c r="L79" s="2"/>
    </row>
    <row r="80" spans="1:12" x14ac:dyDescent="0.2">
      <c r="A80" s="2" t="s">
        <v>18</v>
      </c>
      <c r="B80" s="2">
        <v>1.4411</v>
      </c>
      <c r="C80" s="2">
        <v>19</v>
      </c>
      <c r="D80" s="2" t="s">
        <v>8</v>
      </c>
      <c r="E80" s="2">
        <v>0.1658</v>
      </c>
      <c r="F80" s="2" t="s">
        <v>119</v>
      </c>
      <c r="G80" s="2">
        <v>0.29299999999999998</v>
      </c>
      <c r="H80" s="2">
        <v>0.56799999999999995</v>
      </c>
      <c r="I80" s="2">
        <v>0.2379</v>
      </c>
      <c r="J80" s="2" t="s">
        <v>120</v>
      </c>
      <c r="K80" s="2">
        <f t="shared" si="2"/>
        <v>6.2500000000000003E-3</v>
      </c>
      <c r="L80" s="2"/>
    </row>
    <row r="81" spans="1:12" x14ac:dyDescent="0.2">
      <c r="A81" s="2" t="s">
        <v>18</v>
      </c>
      <c r="B81" s="2">
        <v>6.6215999999999999</v>
      </c>
      <c r="C81" s="2">
        <v>19</v>
      </c>
      <c r="D81" s="2" t="s">
        <v>8</v>
      </c>
      <c r="E81" s="2">
        <v>0</v>
      </c>
      <c r="F81" s="2" t="s">
        <v>121</v>
      </c>
      <c r="G81" s="2">
        <v>1.3552999999999999</v>
      </c>
      <c r="H81" s="2">
        <v>7872.9539999999997</v>
      </c>
      <c r="I81" s="2">
        <v>0.99990000000000001</v>
      </c>
      <c r="J81" s="2" t="s">
        <v>122</v>
      </c>
      <c r="K81" s="2">
        <f t="shared" si="2"/>
        <v>6.2500000000000003E-3</v>
      </c>
      <c r="L81" s="2"/>
    </row>
    <row r="82" spans="1:12" x14ac:dyDescent="0.2">
      <c r="A82" s="2" t="s">
        <v>18</v>
      </c>
      <c r="B82" s="2">
        <v>-6.4538000000000002</v>
      </c>
      <c r="C82" s="2">
        <v>19</v>
      </c>
      <c r="D82" s="2" t="s">
        <v>8</v>
      </c>
      <c r="E82" s="2">
        <v>0</v>
      </c>
      <c r="F82" s="2" t="s">
        <v>123</v>
      </c>
      <c r="G82" s="2">
        <v>1.4518</v>
      </c>
      <c r="H82" s="2">
        <v>5753.1639999999998</v>
      </c>
      <c r="I82" s="2">
        <v>1</v>
      </c>
      <c r="J82" s="2" t="s">
        <v>124</v>
      </c>
      <c r="K82" s="2">
        <f t="shared" si="2"/>
        <v>6.2500000000000003E-3</v>
      </c>
      <c r="L82" s="2"/>
    </row>
    <row r="83" spans="1:12" x14ac:dyDescent="0.2">
      <c r="A83" s="2" t="s">
        <v>18</v>
      </c>
      <c r="B83" s="2">
        <v>-4.54</v>
      </c>
      <c r="C83" s="2">
        <v>19</v>
      </c>
      <c r="D83" s="2" t="s">
        <v>8</v>
      </c>
      <c r="E83" s="2">
        <v>2.0000000000000001E-4</v>
      </c>
      <c r="F83" s="2" t="s">
        <v>125</v>
      </c>
      <c r="G83" s="2">
        <v>0.90810000000000002</v>
      </c>
      <c r="H83" s="2">
        <v>136.01900000000001</v>
      </c>
      <c r="I83" s="2">
        <v>0.97050000000000003</v>
      </c>
      <c r="J83" s="2" t="s">
        <v>126</v>
      </c>
      <c r="K83" s="2">
        <f t="shared" si="2"/>
        <v>6.2500000000000003E-3</v>
      </c>
      <c r="L83" s="2"/>
    </row>
    <row r="84" spans="1:12" x14ac:dyDescent="0.2">
      <c r="A84" s="2" t="s">
        <v>18</v>
      </c>
      <c r="B84" s="2">
        <v>1.0257000000000001</v>
      </c>
      <c r="C84" s="2">
        <v>19</v>
      </c>
      <c r="D84" s="2" t="s">
        <v>8</v>
      </c>
      <c r="E84" s="2">
        <v>0.31790000000000002</v>
      </c>
      <c r="F84" s="2" t="s">
        <v>127</v>
      </c>
      <c r="G84" s="2">
        <v>0.17100000000000001</v>
      </c>
      <c r="H84" s="2">
        <v>0.36899999999999999</v>
      </c>
      <c r="I84" s="2">
        <v>0.1124</v>
      </c>
      <c r="J84" s="2" t="s">
        <v>128</v>
      </c>
      <c r="K84" s="2">
        <f t="shared" si="2"/>
        <v>6.2500000000000003E-3</v>
      </c>
      <c r="L84" s="2"/>
    </row>
    <row r="85" spans="1:12" x14ac:dyDescent="0.2">
      <c r="A85" s="2" t="s">
        <v>18</v>
      </c>
      <c r="B85" s="2">
        <v>2.8086000000000002</v>
      </c>
      <c r="C85" s="2">
        <v>19</v>
      </c>
      <c r="D85" s="2" t="s">
        <v>8</v>
      </c>
      <c r="E85" s="2">
        <v>1.12E-2</v>
      </c>
      <c r="F85" s="2" t="s">
        <v>129</v>
      </c>
      <c r="G85" s="2">
        <v>0.66990000000000005</v>
      </c>
      <c r="H85" s="2">
        <v>4.6580000000000004</v>
      </c>
      <c r="I85" s="2">
        <v>0.81110000000000004</v>
      </c>
      <c r="J85" s="2" t="s">
        <v>130</v>
      </c>
      <c r="K85" s="2">
        <f t="shared" si="2"/>
        <v>6.2500000000000003E-3</v>
      </c>
      <c r="L85" s="2"/>
    </row>
    <row r="86" spans="1:12" x14ac:dyDescent="0.2">
      <c r="A86" s="2" t="s">
        <v>18</v>
      </c>
      <c r="B86" s="2">
        <v>6.6580000000000004</v>
      </c>
      <c r="C86" s="2">
        <v>19</v>
      </c>
      <c r="D86" s="2" t="s">
        <v>8</v>
      </c>
      <c r="E86" s="2">
        <v>0</v>
      </c>
      <c r="F86" s="2" t="s">
        <v>131</v>
      </c>
      <c r="G86" s="2">
        <v>1.8279000000000001</v>
      </c>
      <c r="H86" s="2">
        <v>8425.6470000000008</v>
      </c>
      <c r="I86" s="2">
        <v>1</v>
      </c>
      <c r="J86" s="2" t="s">
        <v>132</v>
      </c>
      <c r="K86" s="2">
        <f t="shared" si="2"/>
        <v>6.2500000000000003E-3</v>
      </c>
      <c r="L86" s="2"/>
    </row>
    <row r="87" spans="1:12" x14ac:dyDescent="0.2">
      <c r="A87" s="2" t="s">
        <v>18</v>
      </c>
      <c r="B87" s="2">
        <v>6.1228999999999996</v>
      </c>
      <c r="C87" s="2">
        <v>19</v>
      </c>
      <c r="D87" s="2" t="s">
        <v>8</v>
      </c>
      <c r="E87" s="2">
        <v>0</v>
      </c>
      <c r="F87" s="2" t="s">
        <v>133</v>
      </c>
      <c r="G87" s="2">
        <v>1.2531000000000001</v>
      </c>
      <c r="H87" s="2">
        <v>3072.951</v>
      </c>
      <c r="I87" s="2">
        <v>0.99960000000000004</v>
      </c>
      <c r="J87" s="2" t="s">
        <v>134</v>
      </c>
      <c r="K87" s="2">
        <f t="shared" si="2"/>
        <v>6.2500000000000003E-3</v>
      </c>
      <c r="L87" s="2"/>
    </row>
    <row r="90" spans="1:12" x14ac:dyDescent="0.2">
      <c r="L90" s="2"/>
    </row>
    <row r="91" spans="1:12" x14ac:dyDescent="0.2">
      <c r="L91" s="2"/>
    </row>
    <row r="92" spans="1:12" x14ac:dyDescent="0.2">
      <c r="L92" s="2"/>
    </row>
    <row r="93" spans="1:12" x14ac:dyDescent="0.2">
      <c r="L93" s="2"/>
    </row>
    <row r="94" spans="1:12" x14ac:dyDescent="0.2">
      <c r="L94" s="2"/>
    </row>
    <row r="95" spans="1:12" x14ac:dyDescent="0.2">
      <c r="L95" s="2"/>
    </row>
    <row r="96" spans="1:12" x14ac:dyDescent="0.2">
      <c r="L96" s="2"/>
    </row>
    <row r="97" spans="12:12" x14ac:dyDescent="0.2">
      <c r="L97" s="2"/>
    </row>
    <row r="98" spans="12:12" x14ac:dyDescent="0.2">
      <c r="L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2021-07-20T09:38:16Z</dcterms:created>
  <dcterms:modified xsi:type="dcterms:W3CDTF">2021-07-20T09:55:01Z</dcterms:modified>
</cp:coreProperties>
</file>