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kaachen-my.sharepoint.com/personal/jschraeder_ukaachen_de/Documents/Auswertung/Pilot/Questionnaires/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54" i="1" l="1"/>
  <c r="J54" i="1"/>
  <c r="I54" i="1"/>
  <c r="F54" i="1"/>
  <c r="E54" i="1"/>
  <c r="D54" i="1"/>
  <c r="K53" i="1"/>
  <c r="J53" i="1"/>
  <c r="I53" i="1"/>
  <c r="F53" i="1"/>
  <c r="E53" i="1"/>
  <c r="D53" i="1"/>
  <c r="K52" i="1"/>
  <c r="J52" i="1"/>
  <c r="I52" i="1"/>
  <c r="F52" i="1"/>
  <c r="E52" i="1"/>
  <c r="D52" i="1"/>
  <c r="K51" i="1"/>
  <c r="J51" i="1"/>
  <c r="I51" i="1"/>
  <c r="F51" i="1"/>
  <c r="E51" i="1"/>
  <c r="D5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<sst xmlns="http://schemas.openxmlformats.org/spreadsheetml/2006/main" count="122" uniqueCount="115">
  <si>
    <t>subj_idx</t>
  </si>
  <si>
    <t>age</t>
  </si>
  <si>
    <t>gender</t>
  </si>
  <si>
    <t>BDI_Sum</t>
  </si>
  <si>
    <t>BVAQ_Sum</t>
  </si>
  <si>
    <t>1. Traurig</t>
  </si>
  <si>
    <t>2. Pessimismus</t>
  </si>
  <si>
    <t>2. Versagensgefühle</t>
  </si>
  <si>
    <t>4. Verlust von Freude</t>
  </si>
  <si>
    <t>5. Schuldgefühle</t>
  </si>
  <si>
    <t>6. Bestrafungsgefühle</t>
  </si>
  <si>
    <t>7. Selbstablehnung</t>
  </si>
  <si>
    <t>8. Selbstvorwürfe</t>
  </si>
  <si>
    <t>9. Selbstmordgedanken</t>
  </si>
  <si>
    <t>10. Weinen</t>
  </si>
  <si>
    <t>11. Unruhe</t>
  </si>
  <si>
    <t>12. Interessenverlust</t>
  </si>
  <si>
    <t>13. Entschlussunfähigeit</t>
  </si>
  <si>
    <t>14. Wertlosigkeit</t>
  </si>
  <si>
    <t>15. Energieverlust</t>
  </si>
  <si>
    <t>16. Veränderung von Schlafgewohnheiten</t>
  </si>
  <si>
    <t>17. Reizbarkeit</t>
  </si>
  <si>
    <t>18. Veränderung des Appetits</t>
  </si>
  <si>
    <t>19. Konzentrationsschwierigkeiten</t>
  </si>
  <si>
    <t>20. Ermüdung oder Erschöpfung</t>
  </si>
  <si>
    <t>21. Verlust an sexuellem Interesse</t>
  </si>
  <si>
    <t>BVAQ: Man sagt mir oft, dass ich mehr von meinen Gefühlen erzählen muss.</t>
  </si>
  <si>
    <t>BVAQ: Ich phantasiere selten.</t>
  </si>
  <si>
    <t>BVAQ: Ich weiß nicht, was alles in mir vorgeht.</t>
  </si>
  <si>
    <t>BVAQ: Auch wenn andere voller Enthusiasmus über etwas sind, bleibe ich unbewegt.</t>
  </si>
  <si>
    <t>BVAQ: An Emotionen gibt es wenig zu begreifen.</t>
  </si>
  <si>
    <t>BVAQ: Wenn ich durch etwas aus dem Gleichgewicht geraten bin, spreche ich mit anderen über meine Gefühle.</t>
  </si>
  <si>
    <t>BVAQ: Ich erfinde gerne verrückte phantasiereiche Geschichten.</t>
  </si>
  <si>
    <t>BVAQ: Wenn ich fassungslos bin, dann weiß ich ob ich ängstlich oder niedergeschlagen oder traurig bin.</t>
  </si>
  <si>
    <t>BVAQ: Unerwartete Ereignisse überspülen mich oft mit Emotionen.</t>
  </si>
  <si>
    <t>BVAQ: Ich finde, dass man mit seinen Gefühlen verbunden bleiben muss.</t>
  </si>
  <si>
    <t>BVAQ: Ich kann meine Gefühle in Worte fassen.</t>
  </si>
  <si>
    <t>BVAQ: Phantasieren über irreale Sachen oder Ereignisse finde ich Zeitverschwendung.</t>
  </si>
  <si>
    <t>BVAQ: Wenn ich mir selber im Weg stehe, bleibt mir unklar, ob ich traurig, ängstlich oder unglücklich bin.</t>
  </si>
  <si>
    <t>BVAQ: Enttäuschungen nehme ich emotionslos hin.</t>
  </si>
  <si>
    <t>BVAQ: Ich finde es seltsam, dass andere soviel Interesse für ihre Emotionen haben.</t>
  </si>
  <si>
    <t>BVAQ: Wenn ich mit Menschen spreche, dann eher über meine täglichen Beschäftigungen als über meine Gefühle.</t>
  </si>
  <si>
    <t>BVAQ: Wenn ich wenig zu tun habe, bekomme ich Tagträume.</t>
  </si>
  <si>
    <t>BVAQ: Wenn ich gute Laune habe, weiß ich, ob ich begeistert, fröhlich oder ausgelassen bin.</t>
  </si>
  <si>
    <t>BVAQ: Wenn ich jemand anderen fürchterlich weinen sehe, fühle ich Traurigkeit in mir hochkommen.</t>
  </si>
  <si>
    <t>BVAQ: Wenn ich gespannt bin, will ich genau wissen, wo das Gefühl herkommt.</t>
  </si>
  <si>
    <t>turn_6</t>
  </si>
  <si>
    <t>turn_7</t>
  </si>
  <si>
    <t>turn_8</t>
  </si>
  <si>
    <t>turn_9</t>
  </si>
  <si>
    <t>turn_10</t>
  </si>
  <si>
    <t>turn_11</t>
  </si>
  <si>
    <t>turn_17</t>
  </si>
  <si>
    <t>turn_18</t>
  </si>
  <si>
    <t>turn_19</t>
  </si>
  <si>
    <t>turn_20</t>
  </si>
  <si>
    <t>EMOCONPILOT001</t>
  </si>
  <si>
    <t>EMOCONPILOT002</t>
  </si>
  <si>
    <t>EMOCONPILOT003</t>
  </si>
  <si>
    <t>EMOCONPILOT004</t>
  </si>
  <si>
    <t>EMOCONPILOT005</t>
  </si>
  <si>
    <t>EMOCONPILOT006</t>
  </si>
  <si>
    <t>EMOCONPILOT007</t>
  </si>
  <si>
    <t>EMOCONPILOT008</t>
  </si>
  <si>
    <t>EMOCONPILOT009</t>
  </si>
  <si>
    <t>EMOCONPILOT010</t>
  </si>
  <si>
    <t>EMOCONPILOT011</t>
  </si>
  <si>
    <t>EMOCONPILOT014</t>
  </si>
  <si>
    <t>EMOCONPILOT015</t>
  </si>
  <si>
    <t>EMOCONPILOT016</t>
  </si>
  <si>
    <t>EMOCONPILOT017</t>
  </si>
  <si>
    <t>EMOCONPILOT018</t>
  </si>
  <si>
    <t>EMOCONPILOT020</t>
  </si>
  <si>
    <t>EMOCONPILOT021</t>
  </si>
  <si>
    <t>EMOCONPILOT022</t>
  </si>
  <si>
    <t>EMOCONPILOT024</t>
  </si>
  <si>
    <t>EMOCONPILOT025</t>
  </si>
  <si>
    <t>EMOCONPILOT027</t>
  </si>
  <si>
    <t>EMOCONPILOT028</t>
  </si>
  <si>
    <t>EMOCONPILOT029</t>
  </si>
  <si>
    <t>EMOCONPILOT030</t>
  </si>
  <si>
    <t>EMOCONPILOT031</t>
  </si>
  <si>
    <t>EMOCONPILOT032</t>
  </si>
  <si>
    <t>EMOCONPILOT033</t>
  </si>
  <si>
    <t>EMOCONPILOT034</t>
  </si>
  <si>
    <t>EMOCONPILOT036</t>
  </si>
  <si>
    <t>EMOCONPILOT037</t>
  </si>
  <si>
    <t>EMOCONPILOT038</t>
  </si>
  <si>
    <t>EMOCONPILOT039</t>
  </si>
  <si>
    <t>EMOCONPILOT040</t>
  </si>
  <si>
    <t>EMOCONPILOT041</t>
  </si>
  <si>
    <t>EMOCONPILOT042</t>
  </si>
  <si>
    <t>EMOCONPILOT043</t>
  </si>
  <si>
    <t>EMOCONPILOT045</t>
  </si>
  <si>
    <t>EMOCONPILOT046</t>
  </si>
  <si>
    <t>EMOCONPILOT047</t>
  </si>
  <si>
    <t>EMOCONPILOT048</t>
  </si>
  <si>
    <t>task</t>
  </si>
  <si>
    <t>Task 1</t>
  </si>
  <si>
    <t>BDI</t>
  </si>
  <si>
    <t>BVAQ</t>
  </si>
  <si>
    <t>Mean</t>
  </si>
  <si>
    <t>SD</t>
  </si>
  <si>
    <t>Min</t>
  </si>
  <si>
    <t>Max</t>
  </si>
  <si>
    <t>Task 2</t>
  </si>
  <si>
    <t>Age</t>
  </si>
  <si>
    <t>1 = 0 points</t>
  </si>
  <si>
    <t>2 = 1 points</t>
  </si>
  <si>
    <t>3 = 2 points</t>
  </si>
  <si>
    <t>4 = 3 points</t>
  </si>
  <si>
    <t>BDI-II</t>
  </si>
  <si>
    <t xml:space="preserve">5 = is completely true </t>
  </si>
  <si>
    <t xml:space="preserve">1 = does not apply at all </t>
  </si>
  <si>
    <t>BVAQ-B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</si>
</sst>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4"/>
  <sheetViews>
    <sheetView tabSelected="1" topLeftCell="A28" workbookViewId="0">
      <selection activeCell="O51" sqref="O51"/>
    </sheetView>
  </sheetViews>
  <sheetFormatPr baseColWidth="10" defaultColWidth="9.140625" defaultRowHeight="15" x14ac:dyDescent="0.25"/>
  <cols>
    <col min="2" max="2" width="22.7109375" customWidth="1"/>
    <col min="34" max="39" width="9.140625" style="3"/>
    <col min="45" max="48" width="9.140625" style="3"/>
  </cols>
  <sheetData>
    <row r="1" spans="1:58" x14ac:dyDescent="0.25">
      <c r="B1" s="1" t="s">
        <v>0</v>
      </c>
      <c r="C1" s="1" t="s">
        <v>97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</row>
    <row r="2" spans="1:58" x14ac:dyDescent="0.25">
      <c r="A2" s="1">
        <v>0</v>
      </c>
      <c r="B2" t="s">
        <v>56</v>
      </c>
      <c r="C2">
        <v>1</v>
      </c>
      <c r="D2">
        <v>28</v>
      </c>
      <c r="E2">
        <v>2</v>
      </c>
      <c r="F2">
        <v>0</v>
      </c>
      <c r="G2">
        <f>SUM(AN2:AR2,AW2:BF2)</f>
        <v>36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2</v>
      </c>
      <c r="AD2">
        <v>2</v>
      </c>
      <c r="AE2">
        <v>1</v>
      </c>
      <c r="AF2">
        <v>3</v>
      </c>
      <c r="AG2">
        <v>2</v>
      </c>
      <c r="AH2" s="3">
        <v>4</v>
      </c>
      <c r="AI2" s="3">
        <v>4</v>
      </c>
      <c r="AJ2" s="3">
        <v>4</v>
      </c>
      <c r="AK2" s="3">
        <v>1</v>
      </c>
      <c r="AL2" s="3">
        <v>3</v>
      </c>
      <c r="AM2" s="3">
        <v>5</v>
      </c>
      <c r="AN2">
        <v>2</v>
      </c>
      <c r="AO2">
        <v>1</v>
      </c>
      <c r="AP2">
        <v>2</v>
      </c>
      <c r="AQ2">
        <v>2</v>
      </c>
      <c r="AR2">
        <v>4</v>
      </c>
      <c r="AS2" s="3">
        <v>4</v>
      </c>
      <c r="AT2" s="3">
        <v>5</v>
      </c>
      <c r="AU2" s="3">
        <v>1</v>
      </c>
      <c r="AV2" s="3">
        <v>4</v>
      </c>
      <c r="AW2">
        <v>2</v>
      </c>
      <c r="AX2">
        <v>2</v>
      </c>
      <c r="AY2">
        <v>2</v>
      </c>
      <c r="AZ2">
        <v>5</v>
      </c>
      <c r="BA2">
        <v>3</v>
      </c>
      <c r="BB2">
        <v>1</v>
      </c>
      <c r="BC2">
        <v>2</v>
      </c>
      <c r="BD2">
        <v>1</v>
      </c>
      <c r="BE2">
        <v>5</v>
      </c>
      <c r="BF2">
        <v>2</v>
      </c>
    </row>
    <row r="3" spans="1:58" x14ac:dyDescent="0.25">
      <c r="A3" s="1">
        <v>1</v>
      </c>
      <c r="B3" t="s">
        <v>57</v>
      </c>
      <c r="C3">
        <v>1</v>
      </c>
      <c r="D3">
        <v>30</v>
      </c>
      <c r="E3">
        <v>1</v>
      </c>
      <c r="F3">
        <v>0</v>
      </c>
      <c r="G3">
        <f t="shared" ref="G3:G42" si="0">SUM(AN3:AR3,AW3:BF3)</f>
        <v>34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2</v>
      </c>
      <c r="AD3">
        <v>4</v>
      </c>
      <c r="AE3">
        <v>1</v>
      </c>
      <c r="AF3">
        <v>1</v>
      </c>
      <c r="AG3">
        <v>1</v>
      </c>
      <c r="AH3" s="3">
        <v>5</v>
      </c>
      <c r="AI3" s="3">
        <v>1</v>
      </c>
      <c r="AJ3" s="3">
        <v>4</v>
      </c>
      <c r="AK3" s="3">
        <v>4</v>
      </c>
      <c r="AL3" s="3">
        <v>5</v>
      </c>
      <c r="AM3" s="3">
        <v>4</v>
      </c>
      <c r="AN3">
        <v>4</v>
      </c>
      <c r="AO3">
        <v>3</v>
      </c>
      <c r="AP3">
        <v>1</v>
      </c>
      <c r="AQ3">
        <v>1</v>
      </c>
      <c r="AR3">
        <v>3</v>
      </c>
      <c r="AS3" s="3">
        <v>1</v>
      </c>
      <c r="AT3" s="3">
        <v>5</v>
      </c>
      <c r="AU3" s="3">
        <v>5</v>
      </c>
      <c r="AV3" s="3">
        <v>4</v>
      </c>
      <c r="AW3">
        <v>1</v>
      </c>
      <c r="AX3">
        <v>5</v>
      </c>
      <c r="AY3">
        <v>2</v>
      </c>
      <c r="AZ3">
        <v>2</v>
      </c>
      <c r="BA3">
        <v>1</v>
      </c>
      <c r="BB3">
        <v>2</v>
      </c>
      <c r="BC3">
        <v>5</v>
      </c>
      <c r="BD3">
        <v>1</v>
      </c>
      <c r="BE3">
        <v>1</v>
      </c>
      <c r="BF3">
        <v>2</v>
      </c>
    </row>
    <row r="4" spans="1:58" x14ac:dyDescent="0.25">
      <c r="A4" s="1">
        <v>2</v>
      </c>
      <c r="B4" t="s">
        <v>58</v>
      </c>
      <c r="C4">
        <v>1</v>
      </c>
      <c r="D4">
        <v>30</v>
      </c>
      <c r="E4">
        <v>1</v>
      </c>
      <c r="F4">
        <v>0</v>
      </c>
      <c r="G4">
        <f t="shared" si="0"/>
        <v>47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5</v>
      </c>
      <c r="AE4">
        <v>1</v>
      </c>
      <c r="AF4">
        <v>1</v>
      </c>
      <c r="AG4">
        <v>5</v>
      </c>
      <c r="AH4" s="3">
        <v>3</v>
      </c>
      <c r="AI4" s="3">
        <v>1</v>
      </c>
      <c r="AJ4" s="3">
        <v>5</v>
      </c>
      <c r="AK4" s="3">
        <v>1</v>
      </c>
      <c r="AL4" s="3">
        <v>1</v>
      </c>
      <c r="AM4" s="3">
        <v>5</v>
      </c>
      <c r="AN4">
        <v>5</v>
      </c>
      <c r="AO4">
        <v>1</v>
      </c>
      <c r="AP4">
        <v>3</v>
      </c>
      <c r="AQ4">
        <v>3</v>
      </c>
      <c r="AR4">
        <v>3</v>
      </c>
      <c r="AS4" s="3">
        <v>1</v>
      </c>
      <c r="AT4" s="3">
        <v>5</v>
      </c>
      <c r="AU4" s="3">
        <v>3</v>
      </c>
      <c r="AV4" s="3">
        <v>3</v>
      </c>
      <c r="AW4">
        <v>3</v>
      </c>
      <c r="AX4">
        <v>5</v>
      </c>
      <c r="AY4">
        <v>1</v>
      </c>
      <c r="AZ4">
        <v>5</v>
      </c>
      <c r="BA4">
        <v>5</v>
      </c>
      <c r="BB4">
        <v>1</v>
      </c>
      <c r="BC4">
        <v>5</v>
      </c>
      <c r="BD4">
        <v>1</v>
      </c>
      <c r="BE4">
        <v>3</v>
      </c>
      <c r="BF4">
        <v>3</v>
      </c>
    </row>
    <row r="5" spans="1:58" x14ac:dyDescent="0.25">
      <c r="A5" s="1">
        <v>3</v>
      </c>
      <c r="B5" t="s">
        <v>59</v>
      </c>
      <c r="C5">
        <v>1</v>
      </c>
      <c r="D5">
        <v>30</v>
      </c>
      <c r="E5">
        <v>1</v>
      </c>
      <c r="F5">
        <v>0</v>
      </c>
      <c r="G5">
        <f t="shared" si="0"/>
        <v>38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4</v>
      </c>
      <c r="AE5">
        <v>1</v>
      </c>
      <c r="AF5">
        <v>1</v>
      </c>
      <c r="AG5">
        <v>2</v>
      </c>
      <c r="AH5" s="3">
        <v>4</v>
      </c>
      <c r="AI5" s="3">
        <v>1</v>
      </c>
      <c r="AJ5" s="3">
        <v>5</v>
      </c>
      <c r="AK5" s="3">
        <v>3</v>
      </c>
      <c r="AL5" s="3">
        <v>4</v>
      </c>
      <c r="AM5" s="3">
        <v>5</v>
      </c>
      <c r="AN5">
        <v>5</v>
      </c>
      <c r="AO5">
        <v>1</v>
      </c>
      <c r="AP5">
        <v>1</v>
      </c>
      <c r="AQ5">
        <v>1</v>
      </c>
      <c r="AR5">
        <v>4</v>
      </c>
      <c r="AS5" s="3">
        <v>1</v>
      </c>
      <c r="AT5" s="3">
        <v>5</v>
      </c>
      <c r="AU5" s="3">
        <v>4</v>
      </c>
      <c r="AV5" s="3">
        <v>2</v>
      </c>
      <c r="AW5">
        <v>2</v>
      </c>
      <c r="AX5">
        <v>5</v>
      </c>
      <c r="AY5">
        <v>1</v>
      </c>
      <c r="AZ5">
        <v>3</v>
      </c>
      <c r="BA5">
        <v>2</v>
      </c>
      <c r="BB5">
        <v>1</v>
      </c>
      <c r="BC5">
        <v>5</v>
      </c>
      <c r="BD5">
        <v>1</v>
      </c>
      <c r="BE5">
        <v>2</v>
      </c>
      <c r="BF5">
        <v>4</v>
      </c>
    </row>
    <row r="6" spans="1:58" x14ac:dyDescent="0.25">
      <c r="A6" s="1">
        <v>4</v>
      </c>
      <c r="B6" t="s">
        <v>60</v>
      </c>
      <c r="C6">
        <v>1</v>
      </c>
      <c r="D6">
        <v>27</v>
      </c>
      <c r="E6">
        <v>2</v>
      </c>
      <c r="F6">
        <v>1</v>
      </c>
      <c r="G6">
        <f t="shared" si="0"/>
        <v>25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2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2</v>
      </c>
      <c r="AD6">
        <v>2</v>
      </c>
      <c r="AE6">
        <v>1</v>
      </c>
      <c r="AF6">
        <v>1</v>
      </c>
      <c r="AG6">
        <v>1</v>
      </c>
      <c r="AH6" s="3">
        <v>4</v>
      </c>
      <c r="AI6" s="3">
        <v>4</v>
      </c>
      <c r="AJ6" s="3">
        <v>4</v>
      </c>
      <c r="AK6" s="3">
        <v>3</v>
      </c>
      <c r="AL6" s="3">
        <v>5</v>
      </c>
      <c r="AM6" s="3">
        <v>3</v>
      </c>
      <c r="AN6">
        <v>1</v>
      </c>
      <c r="AO6">
        <v>2</v>
      </c>
      <c r="AP6">
        <v>1</v>
      </c>
      <c r="AQ6">
        <v>1</v>
      </c>
      <c r="AR6">
        <v>3</v>
      </c>
      <c r="AS6" s="3">
        <v>5</v>
      </c>
      <c r="AT6" s="3">
        <v>5</v>
      </c>
      <c r="AU6" s="3">
        <v>5</v>
      </c>
      <c r="AV6" s="3">
        <v>5</v>
      </c>
      <c r="AW6">
        <v>2</v>
      </c>
      <c r="AX6">
        <v>2</v>
      </c>
      <c r="AY6">
        <v>2</v>
      </c>
      <c r="AZ6">
        <v>3</v>
      </c>
      <c r="BA6">
        <v>1</v>
      </c>
      <c r="BB6">
        <v>3</v>
      </c>
      <c r="BC6">
        <v>1</v>
      </c>
      <c r="BD6">
        <v>1</v>
      </c>
      <c r="BE6">
        <v>1</v>
      </c>
      <c r="BF6">
        <v>1</v>
      </c>
    </row>
    <row r="7" spans="1:58" x14ac:dyDescent="0.25">
      <c r="A7" s="1">
        <v>5</v>
      </c>
      <c r="B7" t="s">
        <v>61</v>
      </c>
      <c r="C7">
        <v>1</v>
      </c>
      <c r="D7">
        <v>29</v>
      </c>
      <c r="E7">
        <v>1</v>
      </c>
      <c r="F7">
        <v>1</v>
      </c>
      <c r="G7">
        <f t="shared" si="0"/>
        <v>36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2</v>
      </c>
      <c r="X7">
        <v>1</v>
      </c>
      <c r="Y7">
        <v>1</v>
      </c>
      <c r="Z7">
        <v>1</v>
      </c>
      <c r="AA7">
        <v>1</v>
      </c>
      <c r="AB7">
        <v>1</v>
      </c>
      <c r="AC7">
        <v>2</v>
      </c>
      <c r="AD7">
        <v>3</v>
      </c>
      <c r="AE7">
        <v>2</v>
      </c>
      <c r="AF7">
        <v>1</v>
      </c>
      <c r="AG7">
        <v>1</v>
      </c>
      <c r="AH7" s="3">
        <v>5</v>
      </c>
      <c r="AI7" s="3">
        <v>4</v>
      </c>
      <c r="AJ7" s="3">
        <v>3</v>
      </c>
      <c r="AK7" s="3">
        <v>4</v>
      </c>
      <c r="AL7" s="3">
        <v>3</v>
      </c>
      <c r="AM7" s="3">
        <v>4</v>
      </c>
      <c r="AN7">
        <v>2</v>
      </c>
      <c r="AO7">
        <v>3</v>
      </c>
      <c r="AP7">
        <v>2</v>
      </c>
      <c r="AQ7">
        <v>1</v>
      </c>
      <c r="AR7">
        <v>2</v>
      </c>
      <c r="AS7" s="3">
        <v>2</v>
      </c>
      <c r="AT7" s="3">
        <v>4</v>
      </c>
      <c r="AU7" s="3">
        <v>3</v>
      </c>
      <c r="AV7" s="3">
        <v>2</v>
      </c>
      <c r="AW7">
        <v>1</v>
      </c>
      <c r="AX7">
        <v>2</v>
      </c>
      <c r="AY7">
        <v>3</v>
      </c>
      <c r="AZ7">
        <v>2</v>
      </c>
      <c r="BA7">
        <v>3</v>
      </c>
      <c r="BB7">
        <v>2</v>
      </c>
      <c r="BC7">
        <v>4</v>
      </c>
      <c r="BD7">
        <v>2</v>
      </c>
      <c r="BE7">
        <v>3</v>
      </c>
      <c r="BF7">
        <v>4</v>
      </c>
    </row>
    <row r="8" spans="1:58" x14ac:dyDescent="0.25">
      <c r="A8" s="1">
        <v>6</v>
      </c>
      <c r="B8" t="s">
        <v>62</v>
      </c>
      <c r="C8">
        <v>1</v>
      </c>
      <c r="D8">
        <v>28</v>
      </c>
      <c r="E8">
        <v>2</v>
      </c>
      <c r="F8">
        <v>0</v>
      </c>
      <c r="G8">
        <f t="shared" si="0"/>
        <v>37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 s="3">
        <v>4</v>
      </c>
      <c r="AI8" s="3">
        <v>1</v>
      </c>
      <c r="AJ8" s="3">
        <v>4</v>
      </c>
      <c r="AK8" s="3">
        <v>1</v>
      </c>
      <c r="AL8" s="3">
        <v>4</v>
      </c>
      <c r="AM8" s="3">
        <v>4</v>
      </c>
      <c r="AN8">
        <v>4</v>
      </c>
      <c r="AO8">
        <v>1</v>
      </c>
      <c r="AP8">
        <v>1</v>
      </c>
      <c r="AQ8">
        <v>1</v>
      </c>
      <c r="AR8">
        <v>4</v>
      </c>
      <c r="AS8" s="3">
        <v>3</v>
      </c>
      <c r="AT8" s="3">
        <v>4</v>
      </c>
      <c r="AU8" s="3">
        <v>4</v>
      </c>
      <c r="AV8" s="3">
        <v>5</v>
      </c>
      <c r="AW8">
        <v>2</v>
      </c>
      <c r="AX8">
        <v>5</v>
      </c>
      <c r="AY8">
        <v>2</v>
      </c>
      <c r="AZ8">
        <v>5</v>
      </c>
      <c r="BA8">
        <v>2</v>
      </c>
      <c r="BB8">
        <v>2</v>
      </c>
      <c r="BC8">
        <v>3</v>
      </c>
      <c r="BD8">
        <v>2</v>
      </c>
      <c r="BE8">
        <v>2</v>
      </c>
      <c r="BF8">
        <v>1</v>
      </c>
    </row>
    <row r="9" spans="1:58" x14ac:dyDescent="0.25">
      <c r="A9" s="1">
        <v>7</v>
      </c>
      <c r="B9" t="s">
        <v>63</v>
      </c>
      <c r="C9">
        <v>1</v>
      </c>
      <c r="D9">
        <v>23</v>
      </c>
      <c r="E9">
        <v>1</v>
      </c>
      <c r="F9">
        <v>1</v>
      </c>
      <c r="G9">
        <f t="shared" si="0"/>
        <v>38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3</v>
      </c>
      <c r="AD9">
        <v>3</v>
      </c>
      <c r="AE9">
        <v>1</v>
      </c>
      <c r="AF9">
        <v>1</v>
      </c>
      <c r="AG9">
        <v>1</v>
      </c>
      <c r="AH9" s="3">
        <v>4</v>
      </c>
      <c r="AI9" s="3">
        <v>2</v>
      </c>
      <c r="AJ9" s="3">
        <v>4</v>
      </c>
      <c r="AK9" s="3">
        <v>2</v>
      </c>
      <c r="AL9" s="3">
        <v>4</v>
      </c>
      <c r="AM9" s="3">
        <v>4</v>
      </c>
      <c r="AN9">
        <v>3</v>
      </c>
      <c r="AO9">
        <v>2</v>
      </c>
      <c r="AP9">
        <v>2</v>
      </c>
      <c r="AQ9">
        <v>2</v>
      </c>
      <c r="AR9">
        <v>3</v>
      </c>
      <c r="AS9" s="3">
        <v>2</v>
      </c>
      <c r="AT9" s="3">
        <v>5</v>
      </c>
      <c r="AU9" s="3">
        <v>3</v>
      </c>
      <c r="AV9" s="3">
        <v>4</v>
      </c>
      <c r="AW9">
        <v>2</v>
      </c>
      <c r="AX9">
        <v>4</v>
      </c>
      <c r="AY9">
        <v>2</v>
      </c>
      <c r="AZ9">
        <v>4</v>
      </c>
      <c r="BA9">
        <v>2</v>
      </c>
      <c r="BB9">
        <v>2</v>
      </c>
      <c r="BC9">
        <v>4</v>
      </c>
      <c r="BD9">
        <v>1</v>
      </c>
      <c r="BE9">
        <v>3</v>
      </c>
      <c r="BF9">
        <v>2</v>
      </c>
    </row>
    <row r="10" spans="1:58" x14ac:dyDescent="0.25">
      <c r="A10" s="1">
        <v>8</v>
      </c>
      <c r="B10" t="s">
        <v>64</v>
      </c>
      <c r="C10">
        <v>1</v>
      </c>
      <c r="D10">
        <v>21</v>
      </c>
      <c r="E10">
        <v>1</v>
      </c>
      <c r="F10">
        <v>11</v>
      </c>
      <c r="G10">
        <f t="shared" si="0"/>
        <v>46</v>
      </c>
      <c r="H10">
        <v>1</v>
      </c>
      <c r="I10">
        <v>2</v>
      </c>
      <c r="J10">
        <v>2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7</v>
      </c>
      <c r="X10">
        <v>1</v>
      </c>
      <c r="Y10">
        <v>3</v>
      </c>
      <c r="Z10">
        <v>1</v>
      </c>
      <c r="AA10">
        <v>2</v>
      </c>
      <c r="AB10">
        <v>1</v>
      </c>
      <c r="AC10">
        <v>4</v>
      </c>
      <c r="AD10">
        <v>5</v>
      </c>
      <c r="AE10">
        <v>2</v>
      </c>
      <c r="AF10">
        <v>1</v>
      </c>
      <c r="AG10">
        <v>2</v>
      </c>
      <c r="AH10" s="3">
        <v>5</v>
      </c>
      <c r="AI10" s="3">
        <v>1</v>
      </c>
      <c r="AJ10" s="3">
        <v>1</v>
      </c>
      <c r="AK10" s="3">
        <v>2</v>
      </c>
      <c r="AL10" s="3">
        <v>3</v>
      </c>
      <c r="AM10" s="3">
        <v>4</v>
      </c>
      <c r="AN10">
        <v>3</v>
      </c>
      <c r="AO10">
        <v>1</v>
      </c>
      <c r="AP10">
        <v>3</v>
      </c>
      <c r="AQ10">
        <v>3</v>
      </c>
      <c r="AR10">
        <v>4</v>
      </c>
      <c r="AS10" s="3">
        <v>1</v>
      </c>
      <c r="AT10" s="3">
        <v>5</v>
      </c>
      <c r="AU10" s="3">
        <v>4</v>
      </c>
      <c r="AV10" s="3">
        <v>2</v>
      </c>
      <c r="AW10">
        <v>1</v>
      </c>
      <c r="AX10">
        <v>5</v>
      </c>
      <c r="AY10">
        <v>5</v>
      </c>
      <c r="AZ10">
        <v>4</v>
      </c>
      <c r="BA10">
        <v>3</v>
      </c>
      <c r="BB10">
        <v>2</v>
      </c>
      <c r="BC10">
        <v>5</v>
      </c>
      <c r="BD10">
        <v>1</v>
      </c>
      <c r="BE10">
        <v>2</v>
      </c>
      <c r="BF10">
        <v>4</v>
      </c>
    </row>
    <row r="11" spans="1:58" x14ac:dyDescent="0.25">
      <c r="A11" s="1">
        <v>9</v>
      </c>
      <c r="B11" t="s">
        <v>65</v>
      </c>
      <c r="C11">
        <v>1</v>
      </c>
      <c r="D11">
        <v>30</v>
      </c>
      <c r="E11">
        <v>2</v>
      </c>
      <c r="F11">
        <v>0</v>
      </c>
      <c r="G11">
        <f t="shared" si="0"/>
        <v>41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5</v>
      </c>
      <c r="AE11">
        <v>1</v>
      </c>
      <c r="AF11">
        <v>3</v>
      </c>
      <c r="AG11">
        <v>3</v>
      </c>
      <c r="AH11" s="3">
        <v>3</v>
      </c>
      <c r="AI11" s="3">
        <v>1</v>
      </c>
      <c r="AJ11" s="3">
        <v>4</v>
      </c>
      <c r="AK11" s="3">
        <v>2</v>
      </c>
      <c r="AL11" s="3">
        <v>3</v>
      </c>
      <c r="AM11" s="3">
        <v>4</v>
      </c>
      <c r="AN11">
        <v>3</v>
      </c>
      <c r="AO11">
        <v>2</v>
      </c>
      <c r="AP11">
        <v>1</v>
      </c>
      <c r="AQ11">
        <v>2</v>
      </c>
      <c r="AR11">
        <v>3</v>
      </c>
      <c r="AS11" s="3">
        <v>2</v>
      </c>
      <c r="AT11" s="3">
        <v>4</v>
      </c>
      <c r="AU11" s="3">
        <v>5</v>
      </c>
      <c r="AV11" s="3">
        <v>2</v>
      </c>
      <c r="AW11">
        <v>3</v>
      </c>
      <c r="AX11">
        <v>5</v>
      </c>
      <c r="AY11">
        <v>2</v>
      </c>
      <c r="AZ11">
        <v>4</v>
      </c>
      <c r="BA11">
        <v>3</v>
      </c>
      <c r="BB11">
        <v>2</v>
      </c>
      <c r="BC11">
        <v>4</v>
      </c>
      <c r="BD11">
        <v>2</v>
      </c>
      <c r="BE11">
        <v>1</v>
      </c>
      <c r="BF11">
        <v>4</v>
      </c>
    </row>
    <row r="12" spans="1:58" x14ac:dyDescent="0.25">
      <c r="A12" s="1">
        <v>10</v>
      </c>
      <c r="B12" t="s">
        <v>66</v>
      </c>
      <c r="C12">
        <v>1</v>
      </c>
      <c r="D12">
        <v>24</v>
      </c>
      <c r="E12">
        <v>1</v>
      </c>
      <c r="F12">
        <v>8</v>
      </c>
      <c r="G12">
        <f t="shared" si="0"/>
        <v>28</v>
      </c>
      <c r="H12">
        <v>1</v>
      </c>
      <c r="I12">
        <v>2</v>
      </c>
      <c r="J12">
        <v>2</v>
      </c>
      <c r="K12">
        <v>1</v>
      </c>
      <c r="L12">
        <v>1</v>
      </c>
      <c r="M12">
        <v>1</v>
      </c>
      <c r="N12">
        <v>1</v>
      </c>
      <c r="O12">
        <v>2</v>
      </c>
      <c r="P12">
        <v>1</v>
      </c>
      <c r="Q12">
        <v>1</v>
      </c>
      <c r="R12">
        <v>2</v>
      </c>
      <c r="S12">
        <v>1</v>
      </c>
      <c r="T12">
        <v>1</v>
      </c>
      <c r="U12">
        <v>1</v>
      </c>
      <c r="V12">
        <v>2</v>
      </c>
      <c r="W12">
        <v>1</v>
      </c>
      <c r="X12">
        <v>2</v>
      </c>
      <c r="Y12">
        <v>1</v>
      </c>
      <c r="Z12">
        <v>2</v>
      </c>
      <c r="AA12">
        <v>2</v>
      </c>
      <c r="AB12">
        <v>1</v>
      </c>
      <c r="AC12">
        <v>1</v>
      </c>
      <c r="AD12">
        <v>1</v>
      </c>
      <c r="AE12">
        <v>4</v>
      </c>
      <c r="AF12">
        <v>1</v>
      </c>
      <c r="AG12">
        <v>1</v>
      </c>
      <c r="AH12" s="3">
        <v>5</v>
      </c>
      <c r="AI12" s="3">
        <v>4</v>
      </c>
      <c r="AJ12" s="3">
        <v>4</v>
      </c>
      <c r="AK12" s="3">
        <v>5</v>
      </c>
      <c r="AL12" s="3">
        <v>5</v>
      </c>
      <c r="AM12" s="3">
        <v>4</v>
      </c>
      <c r="AN12">
        <v>2</v>
      </c>
      <c r="AO12">
        <v>3</v>
      </c>
      <c r="AP12">
        <v>2</v>
      </c>
      <c r="AQ12">
        <v>2</v>
      </c>
      <c r="AR12">
        <v>3</v>
      </c>
      <c r="AS12" s="3">
        <v>4</v>
      </c>
      <c r="AT12" s="3">
        <v>5</v>
      </c>
      <c r="AU12" s="3">
        <v>4</v>
      </c>
      <c r="AV12" s="3">
        <v>4</v>
      </c>
      <c r="AW12">
        <v>1</v>
      </c>
      <c r="AX12">
        <v>2</v>
      </c>
      <c r="AY12">
        <v>2</v>
      </c>
      <c r="AZ12">
        <v>1</v>
      </c>
      <c r="BA12">
        <v>1</v>
      </c>
      <c r="BB12">
        <v>2</v>
      </c>
      <c r="BC12">
        <v>2</v>
      </c>
      <c r="BD12">
        <v>1</v>
      </c>
      <c r="BE12">
        <v>2</v>
      </c>
      <c r="BF12">
        <v>2</v>
      </c>
    </row>
    <row r="13" spans="1:58" x14ac:dyDescent="0.25">
      <c r="A13" s="1">
        <v>11</v>
      </c>
      <c r="B13" t="s">
        <v>67</v>
      </c>
      <c r="C13">
        <v>1</v>
      </c>
      <c r="D13">
        <v>29</v>
      </c>
      <c r="E13">
        <v>1</v>
      </c>
      <c r="F13">
        <v>14</v>
      </c>
      <c r="G13">
        <f t="shared" si="0"/>
        <v>50</v>
      </c>
      <c r="H13">
        <v>2</v>
      </c>
      <c r="I13">
        <v>1</v>
      </c>
      <c r="J13">
        <v>2</v>
      </c>
      <c r="K13">
        <v>2</v>
      </c>
      <c r="L13">
        <v>1</v>
      </c>
      <c r="M13">
        <v>1</v>
      </c>
      <c r="N13">
        <v>2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1</v>
      </c>
      <c r="V13">
        <v>2</v>
      </c>
      <c r="W13">
        <v>3</v>
      </c>
      <c r="X13">
        <v>1</v>
      </c>
      <c r="Y13">
        <v>2</v>
      </c>
      <c r="Z13">
        <v>2</v>
      </c>
      <c r="AA13">
        <v>2</v>
      </c>
      <c r="AB13">
        <v>2</v>
      </c>
      <c r="AC13">
        <v>3</v>
      </c>
      <c r="AD13">
        <v>5</v>
      </c>
      <c r="AE13">
        <v>4</v>
      </c>
      <c r="AF13">
        <v>4</v>
      </c>
      <c r="AG13">
        <v>4</v>
      </c>
      <c r="AH13" s="3">
        <v>2</v>
      </c>
      <c r="AI13" s="3">
        <v>1</v>
      </c>
      <c r="AJ13" s="3">
        <v>4</v>
      </c>
      <c r="AK13" s="3">
        <v>1</v>
      </c>
      <c r="AL13" s="3">
        <v>5</v>
      </c>
      <c r="AM13" s="3">
        <v>5</v>
      </c>
      <c r="AN13">
        <v>3</v>
      </c>
      <c r="AO13">
        <v>2</v>
      </c>
      <c r="AP13">
        <v>2</v>
      </c>
      <c r="AQ13">
        <v>4</v>
      </c>
      <c r="AR13">
        <v>5</v>
      </c>
      <c r="AS13" s="3">
        <v>1</v>
      </c>
      <c r="AT13" s="3">
        <v>5</v>
      </c>
      <c r="AU13" s="3">
        <v>1</v>
      </c>
      <c r="AV13" s="3">
        <v>1</v>
      </c>
      <c r="AW13">
        <v>4</v>
      </c>
      <c r="AX13">
        <v>5</v>
      </c>
      <c r="AY13">
        <v>2</v>
      </c>
      <c r="AZ13">
        <v>5</v>
      </c>
      <c r="BA13">
        <v>1</v>
      </c>
      <c r="BB13">
        <v>1</v>
      </c>
      <c r="BC13">
        <v>5</v>
      </c>
      <c r="BD13">
        <v>1</v>
      </c>
      <c r="BE13">
        <v>5</v>
      </c>
      <c r="BF13">
        <v>5</v>
      </c>
    </row>
    <row r="14" spans="1:58" x14ac:dyDescent="0.25">
      <c r="A14" s="1">
        <v>12</v>
      </c>
      <c r="B14" t="s">
        <v>68</v>
      </c>
      <c r="C14">
        <v>1</v>
      </c>
      <c r="D14">
        <v>26</v>
      </c>
      <c r="E14">
        <v>2</v>
      </c>
      <c r="F14">
        <v>0</v>
      </c>
      <c r="G14">
        <f t="shared" si="0"/>
        <v>36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3</v>
      </c>
      <c r="AD14">
        <v>1</v>
      </c>
      <c r="AE14">
        <v>1</v>
      </c>
      <c r="AF14">
        <v>2</v>
      </c>
      <c r="AG14">
        <v>1</v>
      </c>
      <c r="AH14" s="3">
        <v>4</v>
      </c>
      <c r="AI14" s="3">
        <v>2</v>
      </c>
      <c r="AJ14" s="3">
        <v>4</v>
      </c>
      <c r="AK14" s="3">
        <v>3</v>
      </c>
      <c r="AL14" s="3">
        <v>4</v>
      </c>
      <c r="AM14" s="3">
        <v>4</v>
      </c>
      <c r="AN14">
        <v>3</v>
      </c>
      <c r="AO14">
        <v>1</v>
      </c>
      <c r="AP14">
        <v>2</v>
      </c>
      <c r="AQ14">
        <v>2</v>
      </c>
      <c r="AR14">
        <v>4</v>
      </c>
      <c r="AS14" s="3">
        <v>4</v>
      </c>
      <c r="AT14" s="3">
        <v>4</v>
      </c>
      <c r="AU14" s="3">
        <v>3</v>
      </c>
      <c r="AV14" s="3">
        <v>4</v>
      </c>
      <c r="AW14">
        <v>2</v>
      </c>
      <c r="AX14">
        <v>4</v>
      </c>
      <c r="AY14">
        <v>2</v>
      </c>
      <c r="AZ14">
        <v>3</v>
      </c>
      <c r="BA14">
        <v>2</v>
      </c>
      <c r="BB14">
        <v>2</v>
      </c>
      <c r="BC14">
        <v>2</v>
      </c>
      <c r="BD14">
        <v>2</v>
      </c>
      <c r="BE14">
        <v>3</v>
      </c>
      <c r="BF14">
        <v>2</v>
      </c>
    </row>
    <row r="15" spans="1:58" x14ac:dyDescent="0.25">
      <c r="A15" s="1">
        <v>13</v>
      </c>
      <c r="B15" t="s">
        <v>69</v>
      </c>
      <c r="C15">
        <v>1</v>
      </c>
      <c r="D15">
        <v>25</v>
      </c>
      <c r="E15">
        <v>1</v>
      </c>
      <c r="F15">
        <v>1</v>
      </c>
      <c r="G15">
        <f t="shared" si="0"/>
        <v>33</v>
      </c>
      <c r="H15">
        <v>2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3</v>
      </c>
      <c r="AD15">
        <v>2</v>
      </c>
      <c r="AE15">
        <v>1</v>
      </c>
      <c r="AF15">
        <v>1</v>
      </c>
      <c r="AG15">
        <v>1</v>
      </c>
      <c r="AH15" s="3">
        <v>3</v>
      </c>
      <c r="AI15" s="3">
        <v>4</v>
      </c>
      <c r="AJ15" s="3">
        <v>2</v>
      </c>
      <c r="AK15" s="3">
        <v>5</v>
      </c>
      <c r="AL15" s="3">
        <v>4</v>
      </c>
      <c r="AM15" s="3">
        <v>3</v>
      </c>
      <c r="AN15">
        <v>2</v>
      </c>
      <c r="AO15">
        <v>2</v>
      </c>
      <c r="AP15">
        <v>1</v>
      </c>
      <c r="AQ15">
        <v>2</v>
      </c>
      <c r="AR15">
        <v>4</v>
      </c>
      <c r="AS15" s="3">
        <v>4</v>
      </c>
      <c r="AT15" s="3">
        <v>5</v>
      </c>
      <c r="AU15" s="3">
        <v>4</v>
      </c>
      <c r="AV15" s="3">
        <v>4</v>
      </c>
      <c r="AW15">
        <v>3</v>
      </c>
      <c r="AX15">
        <v>2</v>
      </c>
      <c r="AY15">
        <v>4</v>
      </c>
      <c r="AZ15">
        <v>1</v>
      </c>
      <c r="BA15">
        <v>2</v>
      </c>
      <c r="BB15">
        <v>3</v>
      </c>
      <c r="BC15">
        <v>2</v>
      </c>
      <c r="BD15">
        <v>1</v>
      </c>
      <c r="BE15">
        <v>2</v>
      </c>
      <c r="BF15">
        <v>2</v>
      </c>
    </row>
    <row r="16" spans="1:58" x14ac:dyDescent="0.25">
      <c r="A16" s="1">
        <v>14</v>
      </c>
      <c r="B16" t="s">
        <v>70</v>
      </c>
      <c r="C16">
        <v>1</v>
      </c>
      <c r="D16">
        <v>23</v>
      </c>
      <c r="E16">
        <v>1</v>
      </c>
      <c r="F16">
        <v>0</v>
      </c>
      <c r="G16">
        <f t="shared" si="0"/>
        <v>31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5</v>
      </c>
      <c r="AE16">
        <v>1</v>
      </c>
      <c r="AF16">
        <v>2</v>
      </c>
      <c r="AG16">
        <v>3</v>
      </c>
      <c r="AH16" s="3">
        <v>5</v>
      </c>
      <c r="AI16" s="3">
        <v>1</v>
      </c>
      <c r="AJ16" s="3">
        <v>5</v>
      </c>
      <c r="AK16" s="3">
        <v>5</v>
      </c>
      <c r="AL16" s="3">
        <v>4</v>
      </c>
      <c r="AM16" s="3">
        <v>4</v>
      </c>
      <c r="AN16">
        <v>4</v>
      </c>
      <c r="AO16">
        <v>2</v>
      </c>
      <c r="AP16">
        <v>2</v>
      </c>
      <c r="AQ16">
        <v>2</v>
      </c>
      <c r="AR16">
        <v>2</v>
      </c>
      <c r="AS16" s="3">
        <v>3</v>
      </c>
      <c r="AT16" s="3">
        <v>5</v>
      </c>
      <c r="AU16" s="3">
        <v>5</v>
      </c>
      <c r="AV16" s="3">
        <v>4</v>
      </c>
      <c r="AW16">
        <v>1</v>
      </c>
      <c r="AX16">
        <v>5</v>
      </c>
      <c r="AY16">
        <v>1</v>
      </c>
      <c r="AZ16">
        <v>1</v>
      </c>
      <c r="BA16">
        <v>2</v>
      </c>
      <c r="BB16">
        <v>2</v>
      </c>
      <c r="BC16">
        <v>3</v>
      </c>
      <c r="BD16">
        <v>1</v>
      </c>
      <c r="BE16">
        <v>1</v>
      </c>
      <c r="BF16">
        <v>2</v>
      </c>
    </row>
    <row r="17" spans="1:58" x14ac:dyDescent="0.25">
      <c r="A17" s="1">
        <v>15</v>
      </c>
      <c r="B17" t="s">
        <v>71</v>
      </c>
      <c r="C17">
        <v>1</v>
      </c>
      <c r="D17">
        <v>24</v>
      </c>
      <c r="E17">
        <v>1</v>
      </c>
      <c r="F17">
        <v>1</v>
      </c>
      <c r="G17">
        <f t="shared" si="0"/>
        <v>26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2</v>
      </c>
      <c r="X17">
        <v>1</v>
      </c>
      <c r="Y17">
        <v>1</v>
      </c>
      <c r="Z17">
        <v>1</v>
      </c>
      <c r="AA17">
        <v>1</v>
      </c>
      <c r="AB17">
        <v>1</v>
      </c>
      <c r="AC17">
        <v>2</v>
      </c>
      <c r="AD17">
        <v>3</v>
      </c>
      <c r="AE17">
        <v>2</v>
      </c>
      <c r="AF17">
        <v>1</v>
      </c>
      <c r="AG17">
        <v>1</v>
      </c>
      <c r="AH17" s="3">
        <v>5</v>
      </c>
      <c r="AI17" s="3">
        <v>2</v>
      </c>
      <c r="AJ17" s="3">
        <v>4</v>
      </c>
      <c r="AK17" s="3">
        <v>5</v>
      </c>
      <c r="AL17" s="3">
        <v>5</v>
      </c>
      <c r="AM17" s="3">
        <v>4</v>
      </c>
      <c r="AN17">
        <v>2</v>
      </c>
      <c r="AO17">
        <v>2</v>
      </c>
      <c r="AP17">
        <v>1</v>
      </c>
      <c r="AQ17">
        <v>1</v>
      </c>
      <c r="AR17">
        <v>2</v>
      </c>
      <c r="AS17" s="3">
        <v>3</v>
      </c>
      <c r="AT17" s="3">
        <v>5</v>
      </c>
      <c r="AU17" s="3">
        <v>4</v>
      </c>
      <c r="AV17" s="3">
        <v>5</v>
      </c>
      <c r="AW17">
        <v>1</v>
      </c>
      <c r="AX17">
        <v>4</v>
      </c>
      <c r="AY17">
        <v>2</v>
      </c>
      <c r="AZ17">
        <v>1</v>
      </c>
      <c r="BA17">
        <v>1</v>
      </c>
      <c r="BB17">
        <v>2</v>
      </c>
      <c r="BC17">
        <v>3</v>
      </c>
      <c r="BD17">
        <v>1</v>
      </c>
      <c r="BE17">
        <v>2</v>
      </c>
      <c r="BF17">
        <v>1</v>
      </c>
    </row>
    <row r="18" spans="1:58" x14ac:dyDescent="0.25">
      <c r="A18" s="1">
        <v>16</v>
      </c>
      <c r="B18" t="s">
        <v>72</v>
      </c>
      <c r="C18">
        <v>1</v>
      </c>
      <c r="D18">
        <v>26</v>
      </c>
      <c r="E18">
        <v>2</v>
      </c>
      <c r="F18">
        <v>1</v>
      </c>
      <c r="G18">
        <f t="shared" si="0"/>
        <v>42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2</v>
      </c>
      <c r="AA18">
        <v>1</v>
      </c>
      <c r="AB18">
        <v>1</v>
      </c>
      <c r="AC18">
        <v>2</v>
      </c>
      <c r="AD18">
        <v>5</v>
      </c>
      <c r="AE18">
        <v>1</v>
      </c>
      <c r="AF18">
        <v>4</v>
      </c>
      <c r="AG18">
        <v>1</v>
      </c>
      <c r="AH18" s="3">
        <v>5</v>
      </c>
      <c r="AI18" s="3">
        <v>4</v>
      </c>
      <c r="AJ18" s="3">
        <v>1</v>
      </c>
      <c r="AK18" s="3">
        <v>2</v>
      </c>
      <c r="AL18" s="3">
        <v>4</v>
      </c>
      <c r="AM18" s="3">
        <v>4</v>
      </c>
      <c r="AN18">
        <v>5</v>
      </c>
      <c r="AO18">
        <v>1</v>
      </c>
      <c r="AP18">
        <v>2</v>
      </c>
      <c r="AQ18">
        <v>2</v>
      </c>
      <c r="AR18">
        <v>4</v>
      </c>
      <c r="AS18" s="3">
        <v>1</v>
      </c>
      <c r="AT18" s="3">
        <v>4</v>
      </c>
      <c r="AU18" s="3">
        <v>3</v>
      </c>
      <c r="AV18" s="3">
        <v>4</v>
      </c>
      <c r="AW18">
        <v>1</v>
      </c>
      <c r="AX18">
        <v>2</v>
      </c>
      <c r="AY18">
        <v>5</v>
      </c>
      <c r="AZ18">
        <v>4</v>
      </c>
      <c r="BA18">
        <v>2</v>
      </c>
      <c r="BB18">
        <v>2</v>
      </c>
      <c r="BC18">
        <v>5</v>
      </c>
      <c r="BD18">
        <v>2</v>
      </c>
      <c r="BE18">
        <v>3</v>
      </c>
      <c r="BF18">
        <v>2</v>
      </c>
    </row>
    <row r="19" spans="1:58" x14ac:dyDescent="0.25">
      <c r="A19" s="1">
        <v>17</v>
      </c>
      <c r="B19" t="s">
        <v>73</v>
      </c>
      <c r="C19">
        <v>1</v>
      </c>
      <c r="D19">
        <v>29</v>
      </c>
      <c r="E19">
        <v>2</v>
      </c>
      <c r="F19">
        <v>0</v>
      </c>
      <c r="G19">
        <f t="shared" si="0"/>
        <v>24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5</v>
      </c>
      <c r="AE19">
        <v>1</v>
      </c>
      <c r="AF19">
        <v>1</v>
      </c>
      <c r="AG19">
        <v>5</v>
      </c>
      <c r="AH19" s="3">
        <v>5</v>
      </c>
      <c r="AI19" s="3">
        <v>4</v>
      </c>
      <c r="AJ19" s="3">
        <v>5</v>
      </c>
      <c r="AK19" s="3">
        <v>1</v>
      </c>
      <c r="AL19" s="3">
        <v>5</v>
      </c>
      <c r="AM19" s="3">
        <v>5</v>
      </c>
      <c r="AN19">
        <v>2</v>
      </c>
      <c r="AO19">
        <v>1</v>
      </c>
      <c r="AP19">
        <v>1</v>
      </c>
      <c r="AQ19">
        <v>1</v>
      </c>
      <c r="AR19">
        <v>2</v>
      </c>
      <c r="AS19" s="3">
        <v>3</v>
      </c>
      <c r="AT19" s="3">
        <v>5</v>
      </c>
      <c r="AU19" s="3">
        <v>5</v>
      </c>
      <c r="AV19" s="3">
        <v>5</v>
      </c>
      <c r="AW19">
        <v>1</v>
      </c>
      <c r="AX19">
        <v>2</v>
      </c>
      <c r="AY19">
        <v>1</v>
      </c>
      <c r="AZ19">
        <v>5</v>
      </c>
      <c r="BA19">
        <v>1</v>
      </c>
      <c r="BB19">
        <v>1</v>
      </c>
      <c r="BC19">
        <v>3</v>
      </c>
      <c r="BD19">
        <v>1</v>
      </c>
      <c r="BE19">
        <v>1</v>
      </c>
      <c r="BF19">
        <v>1</v>
      </c>
    </row>
    <row r="20" spans="1:58" x14ac:dyDescent="0.25">
      <c r="A20" s="1">
        <v>18</v>
      </c>
      <c r="B20" t="s">
        <v>74</v>
      </c>
      <c r="C20">
        <v>1</v>
      </c>
      <c r="D20">
        <v>21</v>
      </c>
      <c r="E20">
        <v>2</v>
      </c>
      <c r="F20">
        <v>7</v>
      </c>
      <c r="G20">
        <f t="shared" si="0"/>
        <v>33</v>
      </c>
      <c r="H20">
        <v>1</v>
      </c>
      <c r="I20">
        <v>1</v>
      </c>
      <c r="J20">
        <v>1</v>
      </c>
      <c r="K20">
        <v>2</v>
      </c>
      <c r="L20">
        <v>1</v>
      </c>
      <c r="M20">
        <v>1</v>
      </c>
      <c r="N20">
        <v>1</v>
      </c>
      <c r="O20">
        <v>3</v>
      </c>
      <c r="P20">
        <v>1</v>
      </c>
      <c r="Q20">
        <v>1</v>
      </c>
      <c r="R20">
        <v>1</v>
      </c>
      <c r="S20">
        <v>2</v>
      </c>
      <c r="T20">
        <v>2</v>
      </c>
      <c r="U20">
        <v>1</v>
      </c>
      <c r="V20">
        <v>2</v>
      </c>
      <c r="W20">
        <v>2</v>
      </c>
      <c r="X20">
        <v>1</v>
      </c>
      <c r="Y20">
        <v>1</v>
      </c>
      <c r="Z20">
        <v>1</v>
      </c>
      <c r="AA20">
        <v>1</v>
      </c>
      <c r="AB20">
        <v>1</v>
      </c>
      <c r="AC20">
        <v>2</v>
      </c>
      <c r="AD20">
        <v>1</v>
      </c>
      <c r="AE20">
        <v>3</v>
      </c>
      <c r="AF20">
        <v>2</v>
      </c>
      <c r="AG20">
        <v>2</v>
      </c>
      <c r="AH20" s="3">
        <v>4</v>
      </c>
      <c r="AI20" s="3">
        <v>3</v>
      </c>
      <c r="AJ20" s="3">
        <v>3</v>
      </c>
      <c r="AK20" s="3">
        <v>4</v>
      </c>
      <c r="AL20" s="3">
        <v>5</v>
      </c>
      <c r="AM20" s="3">
        <v>4</v>
      </c>
      <c r="AN20">
        <v>2</v>
      </c>
      <c r="AO20">
        <v>1</v>
      </c>
      <c r="AP20">
        <v>1</v>
      </c>
      <c r="AQ20">
        <v>1</v>
      </c>
      <c r="AR20">
        <v>5</v>
      </c>
      <c r="AS20" s="3">
        <v>3</v>
      </c>
      <c r="AT20" s="3">
        <v>4</v>
      </c>
      <c r="AU20" s="3">
        <v>2</v>
      </c>
      <c r="AV20" s="3">
        <v>5</v>
      </c>
      <c r="AW20">
        <v>2</v>
      </c>
      <c r="AX20">
        <v>3</v>
      </c>
      <c r="AY20">
        <v>3</v>
      </c>
      <c r="AZ20">
        <v>2</v>
      </c>
      <c r="BA20">
        <v>1</v>
      </c>
      <c r="BB20">
        <v>2</v>
      </c>
      <c r="BC20">
        <v>3</v>
      </c>
      <c r="BD20">
        <v>2</v>
      </c>
      <c r="BE20">
        <v>4</v>
      </c>
      <c r="BF20">
        <v>1</v>
      </c>
    </row>
    <row r="21" spans="1:58" x14ac:dyDescent="0.25">
      <c r="A21" s="1">
        <v>19</v>
      </c>
      <c r="B21" t="s">
        <v>75</v>
      </c>
      <c r="C21">
        <v>1</v>
      </c>
      <c r="D21">
        <v>28</v>
      </c>
      <c r="E21">
        <v>1</v>
      </c>
      <c r="F21">
        <v>8</v>
      </c>
      <c r="G21">
        <f t="shared" si="0"/>
        <v>40</v>
      </c>
      <c r="H21">
        <v>1</v>
      </c>
      <c r="I21">
        <v>1</v>
      </c>
      <c r="J21">
        <v>1</v>
      </c>
      <c r="K21">
        <v>2</v>
      </c>
      <c r="L21">
        <v>2</v>
      </c>
      <c r="M21">
        <v>1</v>
      </c>
      <c r="N21">
        <v>1</v>
      </c>
      <c r="O21">
        <v>2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2</v>
      </c>
      <c r="W21">
        <v>2</v>
      </c>
      <c r="X21">
        <v>2</v>
      </c>
      <c r="Y21">
        <v>1</v>
      </c>
      <c r="Z21">
        <v>2</v>
      </c>
      <c r="AA21">
        <v>2</v>
      </c>
      <c r="AB21">
        <v>1</v>
      </c>
      <c r="AC21">
        <v>2</v>
      </c>
      <c r="AD21">
        <v>4</v>
      </c>
      <c r="AE21">
        <v>2</v>
      </c>
      <c r="AF21">
        <v>2</v>
      </c>
      <c r="AG21">
        <v>3</v>
      </c>
      <c r="AH21" s="3">
        <v>4</v>
      </c>
      <c r="AI21" s="3">
        <v>1</v>
      </c>
      <c r="AJ21" s="3">
        <v>4</v>
      </c>
      <c r="AK21" s="3">
        <v>3</v>
      </c>
      <c r="AL21" s="3">
        <v>5</v>
      </c>
      <c r="AM21" s="3">
        <v>4</v>
      </c>
      <c r="AN21">
        <v>5</v>
      </c>
      <c r="AO21">
        <v>2</v>
      </c>
      <c r="AP21">
        <v>1</v>
      </c>
      <c r="AQ21">
        <v>1</v>
      </c>
      <c r="AR21">
        <v>3</v>
      </c>
      <c r="AS21" s="3">
        <v>1</v>
      </c>
      <c r="AT21" s="3">
        <v>5</v>
      </c>
      <c r="AU21" s="3">
        <v>2</v>
      </c>
      <c r="AV21" s="3">
        <v>3</v>
      </c>
      <c r="AW21">
        <v>2</v>
      </c>
      <c r="AX21">
        <v>5</v>
      </c>
      <c r="AY21">
        <v>2</v>
      </c>
      <c r="AZ21">
        <v>3</v>
      </c>
      <c r="BA21">
        <v>1</v>
      </c>
      <c r="BB21">
        <v>2</v>
      </c>
      <c r="BC21">
        <v>5</v>
      </c>
      <c r="BD21">
        <v>1</v>
      </c>
      <c r="BE21">
        <v>4</v>
      </c>
      <c r="BF21">
        <v>3</v>
      </c>
    </row>
    <row r="22" spans="1:58" x14ac:dyDescent="0.25">
      <c r="A22" s="1">
        <v>20</v>
      </c>
      <c r="B22" t="s">
        <v>76</v>
      </c>
      <c r="C22">
        <v>2</v>
      </c>
      <c r="D22">
        <v>23</v>
      </c>
      <c r="E22">
        <v>2</v>
      </c>
      <c r="F22">
        <v>0</v>
      </c>
      <c r="G22">
        <f t="shared" si="0"/>
        <v>42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2</v>
      </c>
      <c r="AD22">
        <v>4</v>
      </c>
      <c r="AE22">
        <v>1</v>
      </c>
      <c r="AF22">
        <v>1</v>
      </c>
      <c r="AG22">
        <v>2</v>
      </c>
      <c r="AH22" s="3">
        <v>4</v>
      </c>
      <c r="AI22" s="3">
        <v>1</v>
      </c>
      <c r="AJ22" s="3">
        <v>1</v>
      </c>
      <c r="AK22" s="3">
        <v>2</v>
      </c>
      <c r="AL22" s="3">
        <v>3</v>
      </c>
      <c r="AM22" s="3">
        <v>5</v>
      </c>
      <c r="AN22">
        <v>4</v>
      </c>
      <c r="AO22">
        <v>1</v>
      </c>
      <c r="AP22">
        <v>2</v>
      </c>
      <c r="AQ22">
        <v>1</v>
      </c>
      <c r="AR22">
        <v>3</v>
      </c>
      <c r="AS22" s="3">
        <v>1</v>
      </c>
      <c r="AT22" s="3">
        <v>5</v>
      </c>
      <c r="AU22" s="3">
        <v>4</v>
      </c>
      <c r="AV22" s="3">
        <v>3</v>
      </c>
      <c r="AW22">
        <v>2</v>
      </c>
      <c r="AX22">
        <v>5</v>
      </c>
      <c r="AY22">
        <v>5</v>
      </c>
      <c r="AZ22">
        <v>4</v>
      </c>
      <c r="BA22">
        <v>3</v>
      </c>
      <c r="BB22">
        <v>1</v>
      </c>
      <c r="BC22">
        <v>5</v>
      </c>
      <c r="BD22">
        <v>1</v>
      </c>
      <c r="BE22">
        <v>2</v>
      </c>
      <c r="BF22">
        <v>3</v>
      </c>
    </row>
    <row r="23" spans="1:58" x14ac:dyDescent="0.25">
      <c r="A23" s="1">
        <v>21</v>
      </c>
      <c r="B23" t="s">
        <v>77</v>
      </c>
      <c r="C23">
        <v>2</v>
      </c>
      <c r="D23">
        <v>24</v>
      </c>
      <c r="E23">
        <v>2</v>
      </c>
      <c r="F23">
        <v>4</v>
      </c>
      <c r="G23">
        <f t="shared" si="0"/>
        <v>46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2</v>
      </c>
      <c r="W23">
        <v>3</v>
      </c>
      <c r="X23">
        <v>1</v>
      </c>
      <c r="Y23">
        <v>1</v>
      </c>
      <c r="Z23">
        <v>1</v>
      </c>
      <c r="AA23">
        <v>2</v>
      </c>
      <c r="AB23">
        <v>1</v>
      </c>
      <c r="AC23">
        <v>2</v>
      </c>
      <c r="AD23">
        <v>2</v>
      </c>
      <c r="AE23">
        <v>1</v>
      </c>
      <c r="AF23">
        <v>2</v>
      </c>
      <c r="AG23">
        <v>3</v>
      </c>
      <c r="AH23" s="3">
        <v>4</v>
      </c>
      <c r="AI23" s="3">
        <v>2</v>
      </c>
      <c r="AJ23" s="3">
        <v>3</v>
      </c>
      <c r="AK23" s="3">
        <v>2</v>
      </c>
      <c r="AL23" s="3">
        <v>2</v>
      </c>
      <c r="AM23" s="3">
        <v>4</v>
      </c>
      <c r="AN23">
        <v>3</v>
      </c>
      <c r="AO23">
        <v>2</v>
      </c>
      <c r="AP23">
        <v>2</v>
      </c>
      <c r="AQ23">
        <v>2</v>
      </c>
      <c r="AR23">
        <v>3</v>
      </c>
      <c r="AS23" s="3">
        <v>1</v>
      </c>
      <c r="AT23" s="3">
        <v>3</v>
      </c>
      <c r="AU23" s="3">
        <v>3</v>
      </c>
      <c r="AV23" s="3">
        <v>2</v>
      </c>
      <c r="AW23">
        <v>2</v>
      </c>
      <c r="AX23">
        <v>4</v>
      </c>
      <c r="AY23">
        <v>3</v>
      </c>
      <c r="AZ23">
        <v>4</v>
      </c>
      <c r="BA23">
        <v>4</v>
      </c>
      <c r="BB23">
        <v>2</v>
      </c>
      <c r="BC23">
        <v>5</v>
      </c>
      <c r="BD23">
        <v>3</v>
      </c>
      <c r="BE23">
        <v>3</v>
      </c>
      <c r="BF23">
        <v>4</v>
      </c>
    </row>
    <row r="24" spans="1:58" x14ac:dyDescent="0.25">
      <c r="A24" s="1">
        <v>22</v>
      </c>
      <c r="B24" t="s">
        <v>78</v>
      </c>
      <c r="C24">
        <v>2</v>
      </c>
      <c r="D24">
        <v>30</v>
      </c>
      <c r="E24">
        <v>1</v>
      </c>
      <c r="F24">
        <v>1</v>
      </c>
      <c r="G24">
        <f t="shared" si="0"/>
        <v>34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2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5</v>
      </c>
      <c r="AE24">
        <v>1</v>
      </c>
      <c r="AF24">
        <v>1</v>
      </c>
      <c r="AG24">
        <v>1</v>
      </c>
      <c r="AH24" s="3">
        <v>4</v>
      </c>
      <c r="AI24" s="3">
        <v>1</v>
      </c>
      <c r="AJ24" s="3">
        <v>4</v>
      </c>
      <c r="AK24" s="3">
        <v>3</v>
      </c>
      <c r="AL24" s="3">
        <v>5</v>
      </c>
      <c r="AM24" s="3">
        <v>5</v>
      </c>
      <c r="AN24">
        <v>3</v>
      </c>
      <c r="AO24">
        <v>1</v>
      </c>
      <c r="AP24">
        <v>1</v>
      </c>
      <c r="AQ24">
        <v>1</v>
      </c>
      <c r="AR24">
        <v>3</v>
      </c>
      <c r="AS24" s="3">
        <v>1</v>
      </c>
      <c r="AT24" s="3">
        <v>5</v>
      </c>
      <c r="AU24" s="3">
        <v>3</v>
      </c>
      <c r="AV24" s="3">
        <v>4</v>
      </c>
      <c r="AW24">
        <v>2</v>
      </c>
      <c r="AX24">
        <v>5</v>
      </c>
      <c r="AY24">
        <v>2</v>
      </c>
      <c r="AZ24">
        <v>3</v>
      </c>
      <c r="BA24">
        <v>1</v>
      </c>
      <c r="BB24">
        <v>1</v>
      </c>
      <c r="BC24">
        <v>5</v>
      </c>
      <c r="BD24">
        <v>1</v>
      </c>
      <c r="BE24">
        <v>3</v>
      </c>
      <c r="BF24">
        <v>2</v>
      </c>
    </row>
    <row r="25" spans="1:58" x14ac:dyDescent="0.25">
      <c r="A25" s="1">
        <v>23</v>
      </c>
      <c r="B25" t="s">
        <v>79</v>
      </c>
      <c r="C25">
        <v>2</v>
      </c>
      <c r="D25">
        <v>23</v>
      </c>
      <c r="E25">
        <v>2</v>
      </c>
      <c r="F25">
        <v>2</v>
      </c>
      <c r="G25">
        <f t="shared" si="0"/>
        <v>34</v>
      </c>
      <c r="H25">
        <v>1</v>
      </c>
      <c r="I25">
        <v>1</v>
      </c>
      <c r="J25">
        <v>1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2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5</v>
      </c>
      <c r="AE25">
        <v>1</v>
      </c>
      <c r="AF25">
        <v>1</v>
      </c>
      <c r="AG25">
        <v>2</v>
      </c>
      <c r="AH25" s="3">
        <v>4</v>
      </c>
      <c r="AI25" s="3">
        <v>1</v>
      </c>
      <c r="AJ25" s="3">
        <v>5</v>
      </c>
      <c r="AK25" s="3">
        <v>3</v>
      </c>
      <c r="AL25" s="3">
        <v>4</v>
      </c>
      <c r="AM25" s="3">
        <v>5</v>
      </c>
      <c r="AN25">
        <v>3</v>
      </c>
      <c r="AO25">
        <v>1</v>
      </c>
      <c r="AP25">
        <v>1</v>
      </c>
      <c r="AQ25">
        <v>2</v>
      </c>
      <c r="AR25">
        <v>3</v>
      </c>
      <c r="AS25" s="3">
        <v>1</v>
      </c>
      <c r="AT25" s="3">
        <v>5</v>
      </c>
      <c r="AU25" s="3">
        <v>3</v>
      </c>
      <c r="AV25" s="3">
        <v>5</v>
      </c>
      <c r="AW25">
        <v>2</v>
      </c>
      <c r="AX25">
        <v>5</v>
      </c>
      <c r="AY25">
        <v>1</v>
      </c>
      <c r="AZ25">
        <v>3</v>
      </c>
      <c r="BA25">
        <v>2</v>
      </c>
      <c r="BB25">
        <v>1</v>
      </c>
      <c r="BC25">
        <v>5</v>
      </c>
      <c r="BD25">
        <v>1</v>
      </c>
      <c r="BE25">
        <v>3</v>
      </c>
      <c r="BF25">
        <v>1</v>
      </c>
    </row>
    <row r="26" spans="1:58" x14ac:dyDescent="0.25">
      <c r="A26" s="1">
        <v>24</v>
      </c>
      <c r="B26" t="s">
        <v>80</v>
      </c>
      <c r="C26">
        <v>2</v>
      </c>
      <c r="D26">
        <v>31</v>
      </c>
      <c r="E26">
        <v>1</v>
      </c>
      <c r="F26">
        <v>0</v>
      </c>
      <c r="G26">
        <f t="shared" si="0"/>
        <v>28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5</v>
      </c>
      <c r="AE26">
        <v>1</v>
      </c>
      <c r="AF26">
        <v>1</v>
      </c>
      <c r="AG26">
        <v>1</v>
      </c>
      <c r="AH26" s="3">
        <v>5</v>
      </c>
      <c r="AI26" s="3">
        <v>1</v>
      </c>
      <c r="AJ26" s="3">
        <v>5</v>
      </c>
      <c r="AK26" s="3">
        <v>1</v>
      </c>
      <c r="AL26" s="3">
        <v>5</v>
      </c>
      <c r="AM26" s="3">
        <v>5</v>
      </c>
      <c r="AN26">
        <v>1</v>
      </c>
      <c r="AO26">
        <v>1</v>
      </c>
      <c r="AP26">
        <v>1</v>
      </c>
      <c r="AQ26">
        <v>1</v>
      </c>
      <c r="AR26">
        <v>1</v>
      </c>
      <c r="AS26" s="3">
        <v>1</v>
      </c>
      <c r="AT26" s="3">
        <v>5</v>
      </c>
      <c r="AU26" s="3">
        <v>4</v>
      </c>
      <c r="AV26" s="3">
        <v>5</v>
      </c>
      <c r="AW26">
        <v>1</v>
      </c>
      <c r="AX26">
        <v>5</v>
      </c>
      <c r="AY26">
        <v>1</v>
      </c>
      <c r="AZ26">
        <v>5</v>
      </c>
      <c r="BA26">
        <v>1</v>
      </c>
      <c r="BB26">
        <v>1</v>
      </c>
      <c r="BC26">
        <v>5</v>
      </c>
      <c r="BD26">
        <v>1</v>
      </c>
      <c r="BE26">
        <v>2</v>
      </c>
      <c r="BF26">
        <v>1</v>
      </c>
    </row>
    <row r="27" spans="1:58" x14ac:dyDescent="0.25">
      <c r="A27" s="1">
        <v>25</v>
      </c>
      <c r="B27" t="s">
        <v>81</v>
      </c>
      <c r="C27">
        <v>2</v>
      </c>
      <c r="D27">
        <v>24</v>
      </c>
      <c r="E27">
        <v>1</v>
      </c>
      <c r="F27">
        <v>1</v>
      </c>
      <c r="G27">
        <f t="shared" si="0"/>
        <v>35</v>
      </c>
      <c r="H27">
        <v>1</v>
      </c>
      <c r="I27">
        <v>2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5</v>
      </c>
      <c r="AE27">
        <v>1</v>
      </c>
      <c r="AF27">
        <v>1</v>
      </c>
      <c r="AG27">
        <v>1</v>
      </c>
      <c r="AH27" s="3">
        <v>5</v>
      </c>
      <c r="AI27" s="3">
        <v>1</v>
      </c>
      <c r="AJ27" s="3">
        <v>5</v>
      </c>
      <c r="AK27" s="3">
        <v>1</v>
      </c>
      <c r="AL27" s="3">
        <v>5</v>
      </c>
      <c r="AM27" s="3">
        <v>5</v>
      </c>
      <c r="AN27">
        <v>3</v>
      </c>
      <c r="AO27">
        <v>1</v>
      </c>
      <c r="AP27">
        <v>1</v>
      </c>
      <c r="AQ27">
        <v>1</v>
      </c>
      <c r="AR27">
        <v>3</v>
      </c>
      <c r="AS27" s="3">
        <v>1</v>
      </c>
      <c r="AT27" s="3">
        <v>5</v>
      </c>
      <c r="AU27" s="3">
        <v>2</v>
      </c>
      <c r="AV27" s="3">
        <v>4</v>
      </c>
      <c r="AW27">
        <v>1</v>
      </c>
      <c r="AX27">
        <v>5</v>
      </c>
      <c r="AY27">
        <v>1</v>
      </c>
      <c r="AZ27">
        <v>5</v>
      </c>
      <c r="BA27">
        <v>1</v>
      </c>
      <c r="BB27">
        <v>1</v>
      </c>
      <c r="BC27">
        <v>5</v>
      </c>
      <c r="BD27">
        <v>1</v>
      </c>
      <c r="BE27">
        <v>4</v>
      </c>
      <c r="BF27">
        <v>2</v>
      </c>
    </row>
    <row r="28" spans="1:58" x14ac:dyDescent="0.25">
      <c r="A28" s="1">
        <v>26</v>
      </c>
      <c r="B28" t="s">
        <v>82</v>
      </c>
      <c r="C28">
        <v>2</v>
      </c>
      <c r="D28">
        <v>27</v>
      </c>
      <c r="E28">
        <v>1</v>
      </c>
      <c r="F28">
        <v>0</v>
      </c>
      <c r="G28">
        <f t="shared" si="0"/>
        <v>31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5</v>
      </c>
      <c r="AE28">
        <v>1</v>
      </c>
      <c r="AF28">
        <v>1</v>
      </c>
      <c r="AG28">
        <v>1</v>
      </c>
      <c r="AH28" s="3">
        <v>5</v>
      </c>
      <c r="AI28" s="3">
        <v>1</v>
      </c>
      <c r="AJ28" s="3">
        <v>5</v>
      </c>
      <c r="AK28" s="3">
        <v>4</v>
      </c>
      <c r="AL28" s="3">
        <v>5</v>
      </c>
      <c r="AM28" s="3">
        <v>5</v>
      </c>
      <c r="AN28">
        <v>3</v>
      </c>
      <c r="AO28">
        <v>1</v>
      </c>
      <c r="AP28">
        <v>1</v>
      </c>
      <c r="AQ28">
        <v>1</v>
      </c>
      <c r="AR28">
        <v>3</v>
      </c>
      <c r="AS28" s="3">
        <v>1</v>
      </c>
      <c r="AT28" s="3">
        <v>5</v>
      </c>
      <c r="AU28" s="3">
        <v>3</v>
      </c>
      <c r="AV28" s="3">
        <v>4</v>
      </c>
      <c r="AW28">
        <v>1</v>
      </c>
      <c r="AX28">
        <v>5</v>
      </c>
      <c r="AY28">
        <v>1</v>
      </c>
      <c r="AZ28">
        <v>2</v>
      </c>
      <c r="BA28">
        <v>1</v>
      </c>
      <c r="BB28">
        <v>1</v>
      </c>
      <c r="BC28">
        <v>5</v>
      </c>
      <c r="BD28">
        <v>1</v>
      </c>
      <c r="BE28">
        <v>3</v>
      </c>
      <c r="BF28">
        <v>2</v>
      </c>
    </row>
    <row r="29" spans="1:58" x14ac:dyDescent="0.25">
      <c r="A29" s="1">
        <v>27</v>
      </c>
      <c r="B29" t="s">
        <v>83</v>
      </c>
      <c r="C29">
        <v>2</v>
      </c>
      <c r="D29">
        <v>27</v>
      </c>
      <c r="E29">
        <v>1</v>
      </c>
      <c r="F29">
        <v>1</v>
      </c>
      <c r="G29">
        <f t="shared" si="0"/>
        <v>35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2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5</v>
      </c>
      <c r="AE29">
        <v>1</v>
      </c>
      <c r="AF29">
        <v>1</v>
      </c>
      <c r="AG29">
        <v>1</v>
      </c>
      <c r="AH29" s="3">
        <v>5</v>
      </c>
      <c r="AI29" s="3">
        <v>1</v>
      </c>
      <c r="AJ29" s="3">
        <v>5</v>
      </c>
      <c r="AK29" s="3">
        <v>3</v>
      </c>
      <c r="AL29" s="3">
        <v>5</v>
      </c>
      <c r="AM29" s="3">
        <v>5</v>
      </c>
      <c r="AN29">
        <v>4</v>
      </c>
      <c r="AO29">
        <v>1</v>
      </c>
      <c r="AP29">
        <v>1</v>
      </c>
      <c r="AQ29">
        <v>1</v>
      </c>
      <c r="AR29">
        <v>3</v>
      </c>
      <c r="AS29" s="3">
        <v>1</v>
      </c>
      <c r="AT29" s="3">
        <v>5</v>
      </c>
      <c r="AU29" s="3">
        <v>2</v>
      </c>
      <c r="AV29" s="3">
        <v>3</v>
      </c>
      <c r="AW29">
        <v>1</v>
      </c>
      <c r="AX29">
        <v>5</v>
      </c>
      <c r="AY29">
        <v>1</v>
      </c>
      <c r="AZ29">
        <v>3</v>
      </c>
      <c r="BA29">
        <v>1</v>
      </c>
      <c r="BB29">
        <v>1</v>
      </c>
      <c r="BC29">
        <v>5</v>
      </c>
      <c r="BD29">
        <v>1</v>
      </c>
      <c r="BE29">
        <v>4</v>
      </c>
      <c r="BF29">
        <v>3</v>
      </c>
    </row>
    <row r="30" spans="1:58" x14ac:dyDescent="0.25">
      <c r="A30" s="1">
        <v>28</v>
      </c>
      <c r="B30" t="s">
        <v>84</v>
      </c>
      <c r="C30">
        <v>2</v>
      </c>
      <c r="D30">
        <v>29</v>
      </c>
      <c r="E30">
        <v>2</v>
      </c>
      <c r="F30">
        <v>0</v>
      </c>
      <c r="G30">
        <f t="shared" si="0"/>
        <v>41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5</v>
      </c>
      <c r="AE30">
        <v>1</v>
      </c>
      <c r="AF30">
        <v>1</v>
      </c>
      <c r="AG30">
        <v>2</v>
      </c>
      <c r="AH30" s="3">
        <v>4</v>
      </c>
      <c r="AI30" s="3">
        <v>1</v>
      </c>
      <c r="AJ30" s="3">
        <v>2</v>
      </c>
      <c r="AK30" s="3">
        <v>3</v>
      </c>
      <c r="AL30" s="3">
        <v>4</v>
      </c>
      <c r="AM30" s="3">
        <v>4</v>
      </c>
      <c r="AN30">
        <v>4</v>
      </c>
      <c r="AO30">
        <v>1</v>
      </c>
      <c r="AP30">
        <v>1</v>
      </c>
      <c r="AQ30">
        <v>1</v>
      </c>
      <c r="AR30">
        <v>3</v>
      </c>
      <c r="AS30" s="3">
        <v>1</v>
      </c>
      <c r="AT30" s="3">
        <v>4</v>
      </c>
      <c r="AU30" s="3">
        <v>3</v>
      </c>
      <c r="AV30" s="3">
        <v>3</v>
      </c>
      <c r="AW30">
        <v>2</v>
      </c>
      <c r="AX30">
        <v>5</v>
      </c>
      <c r="AY30">
        <v>4</v>
      </c>
      <c r="AZ30">
        <v>3</v>
      </c>
      <c r="BA30">
        <v>2</v>
      </c>
      <c r="BB30">
        <v>2</v>
      </c>
      <c r="BC30">
        <v>5</v>
      </c>
      <c r="BD30">
        <v>2</v>
      </c>
      <c r="BE30">
        <v>3</v>
      </c>
      <c r="BF30">
        <v>3</v>
      </c>
    </row>
    <row r="31" spans="1:58" x14ac:dyDescent="0.25">
      <c r="A31" s="1">
        <v>29</v>
      </c>
      <c r="B31" t="s">
        <v>85</v>
      </c>
      <c r="C31">
        <v>2</v>
      </c>
      <c r="D31">
        <v>29</v>
      </c>
      <c r="E31">
        <v>1</v>
      </c>
      <c r="F31">
        <v>1</v>
      </c>
      <c r="G31">
        <f t="shared" si="0"/>
        <v>36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2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5</v>
      </c>
      <c r="AE31">
        <v>1</v>
      </c>
      <c r="AF31">
        <v>1</v>
      </c>
      <c r="AG31">
        <v>1</v>
      </c>
      <c r="AH31" s="3">
        <v>4</v>
      </c>
      <c r="AI31" s="3">
        <v>1</v>
      </c>
      <c r="AJ31" s="3">
        <v>5</v>
      </c>
      <c r="AK31" s="3">
        <v>1</v>
      </c>
      <c r="AL31" s="3">
        <v>5</v>
      </c>
      <c r="AM31" s="3">
        <v>5</v>
      </c>
      <c r="AN31">
        <v>3</v>
      </c>
      <c r="AO31">
        <v>1</v>
      </c>
      <c r="AP31">
        <v>1</v>
      </c>
      <c r="AQ31">
        <v>1</v>
      </c>
      <c r="AR31">
        <v>3</v>
      </c>
      <c r="AS31" s="3">
        <v>1</v>
      </c>
      <c r="AT31" s="3">
        <v>5</v>
      </c>
      <c r="AU31" s="3">
        <v>2</v>
      </c>
      <c r="AV31" s="3">
        <v>4</v>
      </c>
      <c r="AW31">
        <v>2</v>
      </c>
      <c r="AX31">
        <v>5</v>
      </c>
      <c r="AY31">
        <v>1</v>
      </c>
      <c r="AZ31">
        <v>5</v>
      </c>
      <c r="BA31">
        <v>1</v>
      </c>
      <c r="BB31">
        <v>1</v>
      </c>
      <c r="BC31">
        <v>5</v>
      </c>
      <c r="BD31">
        <v>1</v>
      </c>
      <c r="BE31">
        <v>4</v>
      </c>
      <c r="BF31">
        <v>2</v>
      </c>
    </row>
    <row r="32" spans="1:58" x14ac:dyDescent="0.25">
      <c r="A32" s="1">
        <v>30</v>
      </c>
      <c r="B32" t="s">
        <v>86</v>
      </c>
      <c r="C32">
        <v>2</v>
      </c>
      <c r="D32">
        <v>24</v>
      </c>
      <c r="E32">
        <v>1</v>
      </c>
      <c r="F32">
        <v>1</v>
      </c>
      <c r="G32">
        <f t="shared" si="0"/>
        <v>38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2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5</v>
      </c>
      <c r="AE32">
        <v>1</v>
      </c>
      <c r="AF32">
        <v>1</v>
      </c>
      <c r="AG32">
        <v>1</v>
      </c>
      <c r="AH32" s="3">
        <v>5</v>
      </c>
      <c r="AI32" s="3">
        <v>1</v>
      </c>
      <c r="AJ32" s="3">
        <v>5</v>
      </c>
      <c r="AK32" s="3">
        <v>2</v>
      </c>
      <c r="AL32" s="3">
        <v>4</v>
      </c>
      <c r="AM32" s="3">
        <v>5</v>
      </c>
      <c r="AN32">
        <v>4</v>
      </c>
      <c r="AO32">
        <v>1</v>
      </c>
      <c r="AP32">
        <v>1</v>
      </c>
      <c r="AQ32">
        <v>1</v>
      </c>
      <c r="AR32">
        <v>4</v>
      </c>
      <c r="AS32" s="3">
        <v>1</v>
      </c>
      <c r="AT32" s="3">
        <v>5</v>
      </c>
      <c r="AU32" s="3">
        <v>1</v>
      </c>
      <c r="AV32" s="3">
        <v>4</v>
      </c>
      <c r="AW32">
        <v>1</v>
      </c>
      <c r="AX32">
        <v>5</v>
      </c>
      <c r="AY32">
        <v>1</v>
      </c>
      <c r="AZ32">
        <v>4</v>
      </c>
      <c r="BA32">
        <v>2</v>
      </c>
      <c r="BB32">
        <v>1</v>
      </c>
      <c r="BC32">
        <v>5</v>
      </c>
      <c r="BD32">
        <v>1</v>
      </c>
      <c r="BE32">
        <v>5</v>
      </c>
      <c r="BF32">
        <v>2</v>
      </c>
    </row>
    <row r="33" spans="1:58" x14ac:dyDescent="0.25">
      <c r="A33" s="1">
        <v>31</v>
      </c>
      <c r="B33" t="s">
        <v>87</v>
      </c>
      <c r="C33">
        <v>2</v>
      </c>
      <c r="D33">
        <v>29</v>
      </c>
      <c r="E33">
        <v>1</v>
      </c>
      <c r="F33">
        <v>1</v>
      </c>
      <c r="G33">
        <f t="shared" si="0"/>
        <v>41</v>
      </c>
      <c r="H33">
        <v>1</v>
      </c>
      <c r="I33">
        <v>1</v>
      </c>
      <c r="J33">
        <v>1</v>
      </c>
      <c r="K33">
        <v>2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2</v>
      </c>
      <c r="AD33">
        <v>5</v>
      </c>
      <c r="AE33">
        <v>2</v>
      </c>
      <c r="AF33">
        <v>2</v>
      </c>
      <c r="AG33">
        <v>1</v>
      </c>
      <c r="AH33" s="3">
        <v>4</v>
      </c>
      <c r="AI33" s="3">
        <v>1</v>
      </c>
      <c r="AJ33" s="3">
        <v>4</v>
      </c>
      <c r="AK33" s="3">
        <v>3</v>
      </c>
      <c r="AL33" s="3">
        <v>4</v>
      </c>
      <c r="AM33" s="3">
        <v>4</v>
      </c>
      <c r="AN33">
        <v>4</v>
      </c>
      <c r="AO33">
        <v>2</v>
      </c>
      <c r="AP33">
        <v>2</v>
      </c>
      <c r="AQ33">
        <v>2</v>
      </c>
      <c r="AR33">
        <v>3</v>
      </c>
      <c r="AS33" s="3">
        <v>1</v>
      </c>
      <c r="AT33" s="3">
        <v>4</v>
      </c>
      <c r="AU33" s="3">
        <v>3</v>
      </c>
      <c r="AV33" s="3">
        <v>4</v>
      </c>
      <c r="AW33">
        <v>2</v>
      </c>
      <c r="AX33">
        <v>5</v>
      </c>
      <c r="AY33">
        <v>2</v>
      </c>
      <c r="AZ33">
        <v>3</v>
      </c>
      <c r="BA33">
        <v>2</v>
      </c>
      <c r="BB33">
        <v>2</v>
      </c>
      <c r="BC33">
        <v>5</v>
      </c>
      <c r="BD33">
        <v>2</v>
      </c>
      <c r="BE33">
        <v>3</v>
      </c>
      <c r="BF33">
        <v>2</v>
      </c>
    </row>
    <row r="34" spans="1:58" x14ac:dyDescent="0.25">
      <c r="A34" s="1">
        <v>32</v>
      </c>
      <c r="B34" t="s">
        <v>88</v>
      </c>
      <c r="C34">
        <v>2</v>
      </c>
      <c r="D34">
        <v>23</v>
      </c>
      <c r="E34">
        <v>2</v>
      </c>
      <c r="F34">
        <v>1</v>
      </c>
      <c r="G34">
        <f t="shared" si="0"/>
        <v>40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2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3</v>
      </c>
      <c r="AD34">
        <v>5</v>
      </c>
      <c r="AE34">
        <v>2</v>
      </c>
      <c r="AF34">
        <v>2</v>
      </c>
      <c r="AG34">
        <v>2</v>
      </c>
      <c r="AH34" s="3">
        <v>3</v>
      </c>
      <c r="AI34" s="3">
        <v>1</v>
      </c>
      <c r="AJ34" s="3">
        <v>4</v>
      </c>
      <c r="AK34" s="3">
        <v>3</v>
      </c>
      <c r="AL34" s="3">
        <v>4</v>
      </c>
      <c r="AM34" s="3">
        <v>4</v>
      </c>
      <c r="AN34">
        <v>4</v>
      </c>
      <c r="AO34">
        <v>2</v>
      </c>
      <c r="AP34">
        <v>1</v>
      </c>
      <c r="AQ34">
        <v>1</v>
      </c>
      <c r="AR34">
        <v>3</v>
      </c>
      <c r="AS34" s="3">
        <v>1</v>
      </c>
      <c r="AT34" s="3">
        <v>4</v>
      </c>
      <c r="AU34" s="3">
        <v>3</v>
      </c>
      <c r="AV34" s="3">
        <v>4</v>
      </c>
      <c r="AW34">
        <v>3</v>
      </c>
      <c r="AX34">
        <v>5</v>
      </c>
      <c r="AY34">
        <v>2</v>
      </c>
      <c r="AZ34">
        <v>3</v>
      </c>
      <c r="BA34">
        <v>2</v>
      </c>
      <c r="BB34">
        <v>2</v>
      </c>
      <c r="BC34">
        <v>5</v>
      </c>
      <c r="BD34">
        <v>2</v>
      </c>
      <c r="BE34">
        <v>3</v>
      </c>
      <c r="BF34">
        <v>2</v>
      </c>
    </row>
    <row r="35" spans="1:58" x14ac:dyDescent="0.25">
      <c r="A35" s="1">
        <v>33</v>
      </c>
      <c r="B35" t="s">
        <v>89</v>
      </c>
      <c r="C35">
        <v>2</v>
      </c>
      <c r="D35">
        <v>28</v>
      </c>
      <c r="E35">
        <v>2</v>
      </c>
      <c r="F35">
        <v>0</v>
      </c>
      <c r="G35">
        <f t="shared" si="0"/>
        <v>37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5</v>
      </c>
      <c r="AE35">
        <v>1</v>
      </c>
      <c r="AF35">
        <v>1</v>
      </c>
      <c r="AG35">
        <v>2</v>
      </c>
      <c r="AH35" s="3">
        <v>4</v>
      </c>
      <c r="AI35" s="3">
        <v>1</v>
      </c>
      <c r="AJ35" s="3">
        <v>4</v>
      </c>
      <c r="AK35" s="3">
        <v>3</v>
      </c>
      <c r="AL35" s="3">
        <v>5</v>
      </c>
      <c r="AM35" s="3">
        <v>5</v>
      </c>
      <c r="AN35">
        <v>4</v>
      </c>
      <c r="AO35">
        <v>2</v>
      </c>
      <c r="AP35">
        <v>1</v>
      </c>
      <c r="AQ35">
        <v>1</v>
      </c>
      <c r="AR35">
        <v>3</v>
      </c>
      <c r="AS35" s="3">
        <v>1</v>
      </c>
      <c r="AT35" s="3">
        <v>4</v>
      </c>
      <c r="AU35" s="3">
        <v>3</v>
      </c>
      <c r="AV35" s="3">
        <v>4</v>
      </c>
      <c r="AW35">
        <v>2</v>
      </c>
      <c r="AX35">
        <v>5</v>
      </c>
      <c r="AY35">
        <v>2</v>
      </c>
      <c r="AZ35">
        <v>3</v>
      </c>
      <c r="BA35">
        <v>1</v>
      </c>
      <c r="BB35">
        <v>1</v>
      </c>
      <c r="BC35">
        <v>5</v>
      </c>
      <c r="BD35">
        <v>2</v>
      </c>
      <c r="BE35">
        <v>3</v>
      </c>
      <c r="BF35">
        <v>2</v>
      </c>
    </row>
    <row r="36" spans="1:58" x14ac:dyDescent="0.25">
      <c r="A36" s="1">
        <v>34</v>
      </c>
      <c r="B36" t="s">
        <v>90</v>
      </c>
      <c r="C36">
        <v>2</v>
      </c>
      <c r="D36">
        <v>30</v>
      </c>
      <c r="E36">
        <v>2</v>
      </c>
      <c r="F36">
        <v>1</v>
      </c>
      <c r="G36">
        <f t="shared" si="0"/>
        <v>35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2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5</v>
      </c>
      <c r="AE36">
        <v>1</v>
      </c>
      <c r="AF36">
        <v>1</v>
      </c>
      <c r="AG36">
        <v>1</v>
      </c>
      <c r="AH36" s="3">
        <v>4</v>
      </c>
      <c r="AI36" s="3">
        <v>1</v>
      </c>
      <c r="AJ36" s="3">
        <v>5</v>
      </c>
      <c r="AK36" s="3">
        <v>2</v>
      </c>
      <c r="AL36" s="3">
        <v>5</v>
      </c>
      <c r="AM36" s="3">
        <v>5</v>
      </c>
      <c r="AN36">
        <v>3</v>
      </c>
      <c r="AO36">
        <v>1</v>
      </c>
      <c r="AP36">
        <v>1</v>
      </c>
      <c r="AQ36">
        <v>1</v>
      </c>
      <c r="AR36">
        <v>4</v>
      </c>
      <c r="AS36" s="3">
        <v>1</v>
      </c>
      <c r="AT36" s="3">
        <v>5</v>
      </c>
      <c r="AU36" s="3">
        <v>2</v>
      </c>
      <c r="AV36" s="3">
        <v>5</v>
      </c>
      <c r="AW36">
        <v>2</v>
      </c>
      <c r="AX36">
        <v>5</v>
      </c>
      <c r="AY36">
        <v>1</v>
      </c>
      <c r="AZ36">
        <v>4</v>
      </c>
      <c r="BA36">
        <v>1</v>
      </c>
      <c r="BB36">
        <v>1</v>
      </c>
      <c r="BC36">
        <v>5</v>
      </c>
      <c r="BD36">
        <v>1</v>
      </c>
      <c r="BE36">
        <v>4</v>
      </c>
      <c r="BF36">
        <v>1</v>
      </c>
    </row>
    <row r="37" spans="1:58" x14ac:dyDescent="0.25">
      <c r="A37" s="1">
        <v>35</v>
      </c>
      <c r="B37" t="s">
        <v>91</v>
      </c>
      <c r="C37">
        <v>2</v>
      </c>
      <c r="D37">
        <v>22</v>
      </c>
      <c r="E37">
        <v>2</v>
      </c>
      <c r="F37">
        <v>0</v>
      </c>
      <c r="G37">
        <f t="shared" si="0"/>
        <v>39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3</v>
      </c>
      <c r="AD37">
        <v>5</v>
      </c>
      <c r="AE37">
        <v>1</v>
      </c>
      <c r="AF37">
        <v>1</v>
      </c>
      <c r="AG37">
        <v>1</v>
      </c>
      <c r="AH37" s="3">
        <v>3</v>
      </c>
      <c r="AI37" s="3">
        <v>1</v>
      </c>
      <c r="AJ37" s="3">
        <v>5</v>
      </c>
      <c r="AK37" s="3">
        <v>2</v>
      </c>
      <c r="AL37" s="3">
        <v>5</v>
      </c>
      <c r="AM37" s="3">
        <v>4</v>
      </c>
      <c r="AN37">
        <v>4</v>
      </c>
      <c r="AO37">
        <v>2</v>
      </c>
      <c r="AP37">
        <v>1</v>
      </c>
      <c r="AQ37">
        <v>1</v>
      </c>
      <c r="AR37">
        <v>3</v>
      </c>
      <c r="AS37" s="3">
        <v>1</v>
      </c>
      <c r="AT37" s="3">
        <v>5</v>
      </c>
      <c r="AU37" s="3">
        <v>2</v>
      </c>
      <c r="AV37" s="3">
        <v>4</v>
      </c>
      <c r="AW37">
        <v>3</v>
      </c>
      <c r="AX37">
        <v>5</v>
      </c>
      <c r="AY37">
        <v>1</v>
      </c>
      <c r="AZ37">
        <v>4</v>
      </c>
      <c r="BA37">
        <v>1</v>
      </c>
      <c r="BB37">
        <v>2</v>
      </c>
      <c r="BC37">
        <v>5</v>
      </c>
      <c r="BD37">
        <v>1</v>
      </c>
      <c r="BE37">
        <v>4</v>
      </c>
      <c r="BF37">
        <v>2</v>
      </c>
    </row>
    <row r="38" spans="1:58" x14ac:dyDescent="0.25">
      <c r="A38" s="1">
        <v>36</v>
      </c>
      <c r="B38" t="s">
        <v>92</v>
      </c>
      <c r="C38">
        <v>2</v>
      </c>
      <c r="D38">
        <v>22</v>
      </c>
      <c r="E38">
        <v>2</v>
      </c>
      <c r="F38">
        <v>1</v>
      </c>
      <c r="G38">
        <f t="shared" si="0"/>
        <v>41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2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5</v>
      </c>
      <c r="AE38">
        <v>1</v>
      </c>
      <c r="AF38">
        <v>1</v>
      </c>
      <c r="AG38">
        <v>1</v>
      </c>
      <c r="AH38" s="3">
        <v>3</v>
      </c>
      <c r="AI38" s="3">
        <v>1</v>
      </c>
      <c r="AJ38" s="3">
        <v>5</v>
      </c>
      <c r="AK38" s="3">
        <v>1</v>
      </c>
      <c r="AL38" s="3">
        <v>5</v>
      </c>
      <c r="AM38" s="3">
        <v>5</v>
      </c>
      <c r="AN38">
        <v>3</v>
      </c>
      <c r="AO38">
        <v>2</v>
      </c>
      <c r="AP38">
        <v>1</v>
      </c>
      <c r="AQ38">
        <v>1</v>
      </c>
      <c r="AR38">
        <v>4</v>
      </c>
      <c r="AS38" s="3">
        <v>1</v>
      </c>
      <c r="AT38" s="3">
        <v>4</v>
      </c>
      <c r="AU38" s="3">
        <v>1</v>
      </c>
      <c r="AV38" s="3">
        <v>4</v>
      </c>
      <c r="AW38">
        <v>3</v>
      </c>
      <c r="AX38">
        <v>5</v>
      </c>
      <c r="AY38">
        <v>1</v>
      </c>
      <c r="AZ38">
        <v>5</v>
      </c>
      <c r="BA38">
        <v>1</v>
      </c>
      <c r="BB38">
        <v>1</v>
      </c>
      <c r="BC38">
        <v>5</v>
      </c>
      <c r="BD38">
        <v>2</v>
      </c>
      <c r="BE38">
        <v>5</v>
      </c>
      <c r="BF38">
        <v>2</v>
      </c>
    </row>
    <row r="39" spans="1:58" x14ac:dyDescent="0.25">
      <c r="A39" s="1">
        <v>37</v>
      </c>
      <c r="B39" t="s">
        <v>93</v>
      </c>
      <c r="C39">
        <v>2</v>
      </c>
      <c r="D39">
        <v>29</v>
      </c>
      <c r="E39">
        <v>2</v>
      </c>
      <c r="F39">
        <v>1</v>
      </c>
      <c r="G39">
        <f t="shared" si="0"/>
        <v>42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2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5</v>
      </c>
      <c r="AE39">
        <v>1</v>
      </c>
      <c r="AF39">
        <v>2</v>
      </c>
      <c r="AG39">
        <v>2</v>
      </c>
      <c r="AH39" s="3">
        <v>4</v>
      </c>
      <c r="AI39" s="3">
        <v>1</v>
      </c>
      <c r="AJ39" s="3">
        <v>4</v>
      </c>
      <c r="AK39" s="3">
        <v>2</v>
      </c>
      <c r="AL39" s="3">
        <v>4</v>
      </c>
      <c r="AM39" s="3">
        <v>4</v>
      </c>
      <c r="AN39">
        <v>4</v>
      </c>
      <c r="AO39">
        <v>2</v>
      </c>
      <c r="AP39">
        <v>2</v>
      </c>
      <c r="AQ39">
        <v>2</v>
      </c>
      <c r="AR39">
        <v>3</v>
      </c>
      <c r="AS39" s="3">
        <v>1</v>
      </c>
      <c r="AT39" s="3">
        <v>4</v>
      </c>
      <c r="AU39" s="3">
        <v>3</v>
      </c>
      <c r="AV39" s="3">
        <v>4</v>
      </c>
      <c r="AW39">
        <v>2</v>
      </c>
      <c r="AX39">
        <v>5</v>
      </c>
      <c r="AY39">
        <v>2</v>
      </c>
      <c r="AZ39">
        <v>4</v>
      </c>
      <c r="BA39">
        <v>2</v>
      </c>
      <c r="BB39">
        <v>2</v>
      </c>
      <c r="BC39">
        <v>5</v>
      </c>
      <c r="BD39">
        <v>2</v>
      </c>
      <c r="BE39">
        <v>3</v>
      </c>
      <c r="BF39">
        <v>2</v>
      </c>
    </row>
    <row r="40" spans="1:58" x14ac:dyDescent="0.25">
      <c r="A40" s="1">
        <v>38</v>
      </c>
      <c r="B40" t="s">
        <v>94</v>
      </c>
      <c r="C40">
        <v>2</v>
      </c>
      <c r="D40">
        <v>30</v>
      </c>
      <c r="E40">
        <v>2</v>
      </c>
      <c r="F40">
        <v>0</v>
      </c>
      <c r="G40">
        <f t="shared" si="0"/>
        <v>47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5</v>
      </c>
      <c r="AE40">
        <v>1</v>
      </c>
      <c r="AF40">
        <v>1</v>
      </c>
      <c r="AG40">
        <v>1</v>
      </c>
      <c r="AH40" s="3">
        <v>3</v>
      </c>
      <c r="AI40" s="3">
        <v>1</v>
      </c>
      <c r="AJ40" s="3">
        <v>4</v>
      </c>
      <c r="AK40" s="3">
        <v>2</v>
      </c>
      <c r="AL40" s="3">
        <v>4</v>
      </c>
      <c r="AM40" s="3">
        <v>4</v>
      </c>
      <c r="AN40">
        <v>4</v>
      </c>
      <c r="AO40">
        <v>4</v>
      </c>
      <c r="AP40">
        <v>2</v>
      </c>
      <c r="AQ40">
        <v>4</v>
      </c>
      <c r="AR40">
        <v>3</v>
      </c>
      <c r="AS40" s="3">
        <v>1</v>
      </c>
      <c r="AT40" s="3">
        <v>4</v>
      </c>
      <c r="AU40" s="3">
        <v>3</v>
      </c>
      <c r="AV40" s="3">
        <v>4</v>
      </c>
      <c r="AW40">
        <v>3</v>
      </c>
      <c r="AX40">
        <v>5</v>
      </c>
      <c r="AY40">
        <v>2</v>
      </c>
      <c r="AZ40">
        <v>4</v>
      </c>
      <c r="BA40">
        <v>2</v>
      </c>
      <c r="BB40">
        <v>2</v>
      </c>
      <c r="BC40">
        <v>5</v>
      </c>
      <c r="BD40">
        <v>2</v>
      </c>
      <c r="BE40">
        <v>3</v>
      </c>
      <c r="BF40">
        <v>2</v>
      </c>
    </row>
    <row r="41" spans="1:58" x14ac:dyDescent="0.25">
      <c r="A41" s="1">
        <v>39</v>
      </c>
      <c r="B41" t="s">
        <v>95</v>
      </c>
      <c r="C41">
        <v>2</v>
      </c>
      <c r="D41">
        <v>30</v>
      </c>
      <c r="E41">
        <v>2</v>
      </c>
      <c r="F41">
        <v>1</v>
      </c>
      <c r="G41">
        <f t="shared" si="0"/>
        <v>39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2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5</v>
      </c>
      <c r="AE41">
        <v>1</v>
      </c>
      <c r="AF41">
        <v>1</v>
      </c>
      <c r="AG41">
        <v>1</v>
      </c>
      <c r="AH41" s="3">
        <v>3</v>
      </c>
      <c r="AI41" s="3">
        <v>1</v>
      </c>
      <c r="AJ41" s="3">
        <v>5</v>
      </c>
      <c r="AK41" s="3">
        <v>1</v>
      </c>
      <c r="AL41" s="3">
        <v>5</v>
      </c>
      <c r="AM41" s="3">
        <v>5</v>
      </c>
      <c r="AN41">
        <v>5</v>
      </c>
      <c r="AO41">
        <v>1</v>
      </c>
      <c r="AP41">
        <v>1</v>
      </c>
      <c r="AQ41">
        <v>1</v>
      </c>
      <c r="AR41">
        <v>3</v>
      </c>
      <c r="AS41" s="3">
        <v>1</v>
      </c>
      <c r="AT41" s="3">
        <v>5</v>
      </c>
      <c r="AU41" s="3">
        <v>1</v>
      </c>
      <c r="AV41" s="3">
        <v>5</v>
      </c>
      <c r="AW41">
        <v>3</v>
      </c>
      <c r="AX41">
        <v>5</v>
      </c>
      <c r="AY41">
        <v>1</v>
      </c>
      <c r="AZ41">
        <v>5</v>
      </c>
      <c r="BA41">
        <v>1</v>
      </c>
      <c r="BB41">
        <v>1</v>
      </c>
      <c r="BC41">
        <v>5</v>
      </c>
      <c r="BD41">
        <v>1</v>
      </c>
      <c r="BE41">
        <v>5</v>
      </c>
      <c r="BF41">
        <v>1</v>
      </c>
    </row>
    <row r="42" spans="1:58" x14ac:dyDescent="0.25">
      <c r="A42" s="1">
        <v>40</v>
      </c>
      <c r="B42" t="s">
        <v>96</v>
      </c>
      <c r="C42">
        <v>2</v>
      </c>
      <c r="D42">
        <v>28</v>
      </c>
      <c r="E42">
        <v>1</v>
      </c>
      <c r="F42">
        <v>0</v>
      </c>
      <c r="G42">
        <f t="shared" si="0"/>
        <v>38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5</v>
      </c>
      <c r="AE42">
        <v>1</v>
      </c>
      <c r="AF42">
        <v>1</v>
      </c>
      <c r="AG42">
        <v>1</v>
      </c>
      <c r="AH42" s="3">
        <v>4</v>
      </c>
      <c r="AI42" s="3">
        <v>1</v>
      </c>
      <c r="AJ42" s="3">
        <v>4</v>
      </c>
      <c r="AK42" s="3">
        <v>2</v>
      </c>
      <c r="AL42" s="3">
        <v>5</v>
      </c>
      <c r="AM42" s="3">
        <v>5</v>
      </c>
      <c r="AN42">
        <v>4</v>
      </c>
      <c r="AO42">
        <v>1</v>
      </c>
      <c r="AP42">
        <v>1</v>
      </c>
      <c r="AQ42">
        <v>1</v>
      </c>
      <c r="AR42">
        <v>3</v>
      </c>
      <c r="AS42" s="3">
        <v>1</v>
      </c>
      <c r="AT42" s="3">
        <v>5</v>
      </c>
      <c r="AU42" s="3">
        <v>1</v>
      </c>
      <c r="AV42" s="3">
        <v>4</v>
      </c>
      <c r="AW42">
        <v>2</v>
      </c>
      <c r="AX42">
        <v>5</v>
      </c>
      <c r="AY42">
        <v>2</v>
      </c>
      <c r="AZ42">
        <v>4</v>
      </c>
      <c r="BA42">
        <v>1</v>
      </c>
      <c r="BB42">
        <v>1</v>
      </c>
      <c r="BC42">
        <v>5</v>
      </c>
      <c r="BD42">
        <v>1</v>
      </c>
      <c r="BE42">
        <v>5</v>
      </c>
      <c r="BF42">
        <v>2</v>
      </c>
    </row>
    <row r="50" spans="3:15" x14ac:dyDescent="0.25">
      <c r="C50" t="s">
        <v>98</v>
      </c>
      <c r="D50" t="s">
        <v>99</v>
      </c>
      <c r="E50" t="s">
        <v>100</v>
      </c>
      <c r="F50" t="s">
        <v>106</v>
      </c>
      <c r="H50" t="s">
        <v>105</v>
      </c>
      <c r="I50" t="s">
        <v>99</v>
      </c>
      <c r="J50" t="s">
        <v>100</v>
      </c>
      <c r="K50" t="s">
        <v>106</v>
      </c>
      <c r="M50" s="5" t="s">
        <v>111</v>
      </c>
      <c r="O50" s="5" t="s">
        <v>114</v>
      </c>
    </row>
    <row r="51" spans="3:15" x14ac:dyDescent="0.25">
      <c r="C51" t="s">
        <v>101</v>
      </c>
      <c r="D51" s="4">
        <f>AVERAGE(F2:F21)</f>
        <v>2.7</v>
      </c>
      <c r="E51" s="4">
        <f>AVERAGE(G2:G21)</f>
        <v>36.049999999999997</v>
      </c>
      <c r="F51" s="4">
        <f>AVERAGE(D2:D21)</f>
        <v>26.55</v>
      </c>
      <c r="H51" t="s">
        <v>101</v>
      </c>
      <c r="I51" s="4">
        <f>AVERAGE(F22:F42)</f>
        <v>0.80952380952380953</v>
      </c>
      <c r="J51" s="4">
        <f>AVERAGE(G22:G42)</f>
        <v>38.047619047619051</v>
      </c>
      <c r="K51" s="4">
        <f>AVERAGE(D22:D42)</f>
        <v>26.761904761904763</v>
      </c>
      <c r="M51" s="5" t="s">
        <v>107</v>
      </c>
      <c r="O51" s="5" t="s">
        <v>113</v>
      </c>
    </row>
    <row r="52" spans="3:15" x14ac:dyDescent="0.25">
      <c r="C52" t="s">
        <v>102</v>
      </c>
      <c r="D52" s="4">
        <f>_xlfn.STDEV.P(F2:F21)</f>
        <v>4.2083250825001626</v>
      </c>
      <c r="E52" s="4">
        <f>_xlfn.STDEV.P(G2:G21)</f>
        <v>6.9962489949972477</v>
      </c>
      <c r="F52" s="4">
        <f>_xlfn.STDEV.P(D2:D21)</f>
        <v>2.9576172842340505</v>
      </c>
      <c r="H52" t="s">
        <v>102</v>
      </c>
      <c r="I52" s="4">
        <f>_xlfn.STDEV.P(F22:F42)</f>
        <v>0.90601417097335468</v>
      </c>
      <c r="J52" s="4">
        <f>_xlfn.STDEV.P(G22:G42)</f>
        <v>4.4878268203174905</v>
      </c>
      <c r="K52" s="4">
        <f>_xlfn.STDEV.P(D22:D42)</f>
        <v>3.0379310300450628</v>
      </c>
      <c r="M52" s="5" t="s">
        <v>108</v>
      </c>
      <c r="O52" s="5" t="s">
        <v>112</v>
      </c>
    </row>
    <row r="53" spans="3:15" x14ac:dyDescent="0.25">
      <c r="C53" t="s">
        <v>103</v>
      </c>
      <c r="D53" s="4">
        <f>MIN(F2:F21)</f>
        <v>0</v>
      </c>
      <c r="E53" s="4">
        <f>MIN(G2:G21)</f>
        <v>24</v>
      </c>
      <c r="F53" s="4">
        <f>MIN(D2:D21)</f>
        <v>21</v>
      </c>
      <c r="H53" t="s">
        <v>103</v>
      </c>
      <c r="I53" s="4">
        <f>MIN(F22:F42)</f>
        <v>0</v>
      </c>
      <c r="J53" s="4">
        <f>MIN(G22:G42)</f>
        <v>28</v>
      </c>
      <c r="K53" s="4">
        <f>MIN(D22:D42)</f>
        <v>22</v>
      </c>
      <c r="M53" s="5" t="s">
        <v>109</v>
      </c>
    </row>
    <row r="54" spans="3:15" x14ac:dyDescent="0.25">
      <c r="C54" t="s">
        <v>104</v>
      </c>
      <c r="D54" s="4">
        <f>MAX(F2:F21)</f>
        <v>14</v>
      </c>
      <c r="E54" s="4">
        <f>MAX(G2:G21)</f>
        <v>50</v>
      </c>
      <c r="F54" s="4">
        <f>MAX(D2:D21)</f>
        <v>30</v>
      </c>
      <c r="H54" t="s">
        <v>104</v>
      </c>
      <c r="I54" s="4">
        <f>MAX(F22:F42)</f>
        <v>4</v>
      </c>
      <c r="J54" s="4">
        <f>MAX(G22:G42)</f>
        <v>47</v>
      </c>
      <c r="K54" s="4">
        <f>MAX(D22:D42)</f>
        <v>31</v>
      </c>
      <c r="M54" s="5" t="s">
        <v>110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84254B099B54C44AB6700C55EB9A552" ma:contentTypeVersion="14" ma:contentTypeDescription="Ein neues Dokument erstellen." ma:contentTypeScope="" ma:versionID="af06caa4a493b4915caa2c1541b20b8d">
  <xsd:schema xmlns:xsd="http://www.w3.org/2001/XMLSchema" xmlns:xs="http://www.w3.org/2001/XMLSchema" xmlns:p="http://schemas.microsoft.com/office/2006/metadata/properties" xmlns:ns3="5da0ba40-7af2-4e61-848e-dd5b5027cc3a" xmlns:ns4="1becbb86-4125-4595-9b30-b38d9ce8f19a" targetNamespace="http://schemas.microsoft.com/office/2006/metadata/properties" ma:root="true" ma:fieldsID="8ad9884a2ed3f50450b95b4bca796bef" ns3:_="" ns4:_="">
    <xsd:import namespace="5da0ba40-7af2-4e61-848e-dd5b5027cc3a"/>
    <xsd:import namespace="1becbb86-4125-4595-9b30-b38d9ce8f1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a0ba40-7af2-4e61-848e-dd5b5027c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cbb86-4125-4595-9b30-b38d9ce8f19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da0ba40-7af2-4e61-848e-dd5b5027cc3a" xsi:nil="true"/>
  </documentManagement>
</p:properties>
</file>

<file path=customXml/itemProps1.xml><?xml version="1.0" encoding="utf-8"?>
<ds:datastoreItem xmlns:ds="http://schemas.openxmlformats.org/officeDocument/2006/customXml" ds:itemID="{C8E1E36E-BF4F-4C1B-A516-E1169ABEEE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a0ba40-7af2-4e61-848e-dd5b5027cc3a"/>
    <ds:schemaRef ds:uri="1becbb86-4125-4595-9b30-b38d9ce8f1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0BD656-CF1B-4423-8E69-E99D9F61BD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B38E50-BF00-428D-826E-81D855603C76}">
  <ds:schemaRefs>
    <ds:schemaRef ds:uri="http://purl.org/dc/elements/1.1/"/>
    <ds:schemaRef ds:uri="http://schemas.microsoft.com/office/2006/metadata/properties"/>
    <ds:schemaRef ds:uri="5da0ba40-7af2-4e61-848e-dd5b5027cc3a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ecbb86-4125-4595-9b30-b38d9ce8f19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Schräder, Julia</dc:creator>
  <cp:lastModifiedBy>Julia Schräder</cp:lastModifiedBy>
  <dcterms:created xsi:type="dcterms:W3CDTF">2022-11-14T13:20:38Z</dcterms:created>
  <dcterms:modified xsi:type="dcterms:W3CDTF">2023-02-13T14:04:39Z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0x010100784254B099B54C44AB6700C55EB9A552</vt:lpwstr>
  </property>
</Properties>
</file>