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0"/>
  <workbookPr filterPrivacy="1"/>
  <xr:revisionPtr revIDLastSave="81" documentId="11_8A29F71DEF76132014299B4275A0413C337A141E" xr6:coauthVersionLast="47" xr6:coauthVersionMax="47" xr10:uidLastSave="{390A4A2D-F3AD-4F6D-8423-2BB3776BFD38}"/>
  <bookViews>
    <workbookView xWindow="0" yWindow="0" windowWidth="22260" windowHeight="12645" firstSheet="2" activeTab="2" xr2:uid="{00000000-000D-0000-FFFF-FFFF00000000}"/>
  </bookViews>
  <sheets>
    <sheet name="EmoCon_Sortiert" sheetId="3" r:id="rId1"/>
    <sheet name="BIDS_Sortiert" sheetId="7" r:id="rId2"/>
    <sheet name="EEG-fMRI" sheetId="8" r:id="rId3"/>
    <sheet name="fMRI" sheetId="9" r:id="rId4"/>
    <sheet name="EEG" sheetId="10" r:id="rId5"/>
    <sheet name="HC_BIDS_Sortiert" sheetId="5" r:id="rId6"/>
    <sheet name="MDD_BIDS_Sortiert" sheetId="6" r:id="rId7"/>
  </sheets>
  <definedNames>
    <definedName name="_xlnm._FilterDatabase" localSheetId="5" hidden="1">HC_BIDS_Sortiert!$A$2:$CD$129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1" i="9" l="1"/>
  <c r="Q121" i="9"/>
  <c r="G121" i="9"/>
  <c r="R68" i="9"/>
  <c r="Q68" i="9"/>
  <c r="G68" i="9"/>
  <c r="R8" i="9"/>
  <c r="Q8" i="9"/>
  <c r="G8" i="9"/>
  <c r="R7" i="9"/>
  <c r="Q7" i="9"/>
  <c r="G7" i="9"/>
  <c r="R100" i="9"/>
  <c r="Q100" i="9"/>
  <c r="G100" i="9"/>
  <c r="R10" i="9"/>
  <c r="Q10" i="9"/>
  <c r="G10" i="9"/>
  <c r="R99" i="9"/>
  <c r="Q99" i="9"/>
  <c r="G99" i="9"/>
  <c r="R98" i="9"/>
  <c r="Q98" i="9"/>
  <c r="G98" i="9"/>
  <c r="R57" i="9"/>
  <c r="Q57" i="9"/>
  <c r="G57" i="9"/>
  <c r="R6" i="9"/>
  <c r="Q6" i="9"/>
  <c r="G6" i="9"/>
  <c r="R90" i="9"/>
  <c r="Q90" i="9"/>
  <c r="G90" i="9"/>
  <c r="R5" i="9"/>
  <c r="Q5" i="9"/>
  <c r="G5" i="9"/>
  <c r="R13" i="9"/>
  <c r="Q13" i="9"/>
  <c r="G13" i="9"/>
  <c r="R12" i="9"/>
  <c r="Q12" i="9"/>
  <c r="G12" i="9"/>
  <c r="R4" i="9"/>
  <c r="Q4" i="9"/>
  <c r="G4" i="9"/>
  <c r="R45" i="9"/>
  <c r="Q45" i="9"/>
  <c r="G45" i="9"/>
  <c r="R40" i="9"/>
  <c r="Q40" i="9"/>
  <c r="G40" i="9"/>
  <c r="R85" i="9"/>
  <c r="Q85" i="9"/>
  <c r="G85" i="9"/>
  <c r="R11" i="9"/>
  <c r="Q11" i="9"/>
  <c r="G11" i="9"/>
  <c r="R30" i="9"/>
  <c r="Q30" i="9"/>
  <c r="G30" i="9"/>
  <c r="R29" i="9"/>
  <c r="Q29" i="9"/>
  <c r="G29" i="9"/>
  <c r="R28" i="9"/>
  <c r="Q28" i="9"/>
  <c r="G28" i="9"/>
  <c r="R9" i="9"/>
  <c r="Q9" i="9"/>
  <c r="G9" i="9"/>
  <c r="R3" i="9"/>
  <c r="Q3" i="9"/>
  <c r="G3" i="9"/>
  <c r="R2" i="9"/>
  <c r="Q2" i="9"/>
  <c r="G2" i="9"/>
  <c r="R127" i="9"/>
  <c r="Q127" i="9"/>
  <c r="G127" i="9"/>
  <c r="R126" i="9"/>
  <c r="Q126" i="9"/>
  <c r="G126" i="9"/>
  <c r="R125" i="9"/>
  <c r="Q125" i="9"/>
  <c r="G125" i="9"/>
  <c r="R124" i="9"/>
  <c r="Q124" i="9"/>
  <c r="G124" i="9"/>
  <c r="R72" i="9"/>
  <c r="Q72" i="9"/>
  <c r="G72" i="9"/>
  <c r="R71" i="9"/>
  <c r="Q71" i="9"/>
  <c r="G71" i="9"/>
  <c r="R70" i="9"/>
  <c r="Q70" i="9"/>
  <c r="G70" i="9"/>
  <c r="R123" i="9"/>
  <c r="Q123" i="9"/>
  <c r="G123" i="9"/>
  <c r="R69" i="9"/>
  <c r="Q69" i="9"/>
  <c r="G69" i="9"/>
  <c r="R122" i="9"/>
  <c r="Q122" i="9"/>
  <c r="G122" i="9"/>
  <c r="R120" i="9"/>
  <c r="Q120" i="9"/>
  <c r="G120" i="9"/>
  <c r="R119" i="9"/>
  <c r="Q119" i="9"/>
  <c r="G119" i="9"/>
  <c r="R118" i="9"/>
  <c r="Q118" i="9"/>
  <c r="G118" i="9"/>
  <c r="R117" i="9"/>
  <c r="Q117" i="9"/>
  <c r="G117" i="9"/>
  <c r="R116" i="9"/>
  <c r="Q116" i="9"/>
  <c r="G116" i="9"/>
  <c r="R115" i="9"/>
  <c r="Q115" i="9"/>
  <c r="G115" i="9"/>
  <c r="R114" i="9"/>
  <c r="Q114" i="9"/>
  <c r="G114" i="9"/>
  <c r="R113" i="9"/>
  <c r="Q113" i="9"/>
  <c r="G113" i="9"/>
  <c r="R112" i="9"/>
  <c r="Q112" i="9"/>
  <c r="G112" i="9"/>
  <c r="R111" i="9"/>
  <c r="Q111" i="9"/>
  <c r="G111" i="9"/>
  <c r="R110" i="9"/>
  <c r="Q110" i="9"/>
  <c r="G110" i="9"/>
  <c r="R109" i="9"/>
  <c r="Q109" i="9"/>
  <c r="G109" i="9"/>
  <c r="R108" i="9"/>
  <c r="Q108" i="9"/>
  <c r="G108" i="9"/>
  <c r="R107" i="9"/>
  <c r="Q107" i="9"/>
  <c r="G107" i="9"/>
  <c r="R106" i="9"/>
  <c r="Q106" i="9"/>
  <c r="G106" i="9"/>
  <c r="R67" i="9"/>
  <c r="Q67" i="9"/>
  <c r="G67" i="9"/>
  <c r="R105" i="9"/>
  <c r="Q105" i="9"/>
  <c r="G105" i="9"/>
  <c r="R104" i="9"/>
  <c r="Q104" i="9"/>
  <c r="G104" i="9"/>
  <c r="R103" i="9"/>
  <c r="Q103" i="9"/>
  <c r="G103" i="9"/>
  <c r="R102" i="9"/>
  <c r="Q102" i="9"/>
  <c r="G102" i="9"/>
  <c r="R101" i="9"/>
  <c r="Q101" i="9"/>
  <c r="G101" i="9"/>
  <c r="R66" i="9"/>
  <c r="Q66" i="9"/>
  <c r="G66" i="9"/>
  <c r="R65" i="9"/>
  <c r="Q65" i="9"/>
  <c r="G65" i="9"/>
  <c r="R64" i="9"/>
  <c r="Q64" i="9"/>
  <c r="G64" i="9"/>
  <c r="R63" i="9"/>
  <c r="Q63" i="9"/>
  <c r="G63" i="9"/>
  <c r="R62" i="9"/>
  <c r="Q62" i="9"/>
  <c r="G62" i="9"/>
  <c r="R61" i="9"/>
  <c r="Q61" i="9"/>
  <c r="G61" i="9"/>
  <c r="R60" i="9"/>
  <c r="Q60" i="9"/>
  <c r="G60" i="9"/>
  <c r="R59" i="9"/>
  <c r="Q59" i="9"/>
  <c r="G59" i="9"/>
  <c r="R97" i="9"/>
  <c r="Q97" i="9"/>
  <c r="G97" i="9"/>
  <c r="R58" i="9"/>
  <c r="Q58" i="9"/>
  <c r="G58" i="9"/>
  <c r="R96" i="9"/>
  <c r="Q96" i="9"/>
  <c r="G96" i="9"/>
  <c r="R95" i="9"/>
  <c r="Q95" i="9"/>
  <c r="G95" i="9"/>
  <c r="R56" i="9"/>
  <c r="Q56" i="9"/>
  <c r="G56" i="9"/>
  <c r="R94" i="9"/>
  <c r="Q94" i="9"/>
  <c r="G94" i="9"/>
  <c r="R93" i="9"/>
  <c r="Q93" i="9"/>
  <c r="G93" i="9"/>
  <c r="R92" i="9"/>
  <c r="Q92" i="9"/>
  <c r="G92" i="9"/>
  <c r="R55" i="9"/>
  <c r="Q55" i="9"/>
  <c r="G55" i="9"/>
  <c r="R54" i="9"/>
  <c r="Q54" i="9"/>
  <c r="G54" i="9"/>
  <c r="R91" i="9"/>
  <c r="Q91" i="9"/>
  <c r="G91" i="9"/>
  <c r="R53" i="9"/>
  <c r="Q53" i="9"/>
  <c r="G53" i="9"/>
  <c r="R52" i="9"/>
  <c r="Q52" i="9"/>
  <c r="G52" i="9"/>
  <c r="R51" i="9"/>
  <c r="Q51" i="9"/>
  <c r="G51" i="9"/>
  <c r="R50" i="9"/>
  <c r="Q50" i="9"/>
  <c r="G50" i="9"/>
  <c r="R89" i="9"/>
  <c r="Q89" i="9"/>
  <c r="G89" i="9"/>
  <c r="R88" i="9"/>
  <c r="Q88" i="9"/>
  <c r="G88" i="9"/>
  <c r="R87" i="9"/>
  <c r="Q87" i="9"/>
  <c r="G87" i="9"/>
  <c r="R49" i="9"/>
  <c r="Q49" i="9"/>
  <c r="G49" i="9"/>
  <c r="R48" i="9"/>
  <c r="Q48" i="9"/>
  <c r="G48" i="9"/>
  <c r="R47" i="9"/>
  <c r="Q47" i="9"/>
  <c r="G47" i="9"/>
  <c r="R46" i="9"/>
  <c r="Q46" i="9"/>
  <c r="G46" i="9"/>
  <c r="R44" i="9"/>
  <c r="Q44" i="9"/>
  <c r="G44" i="9"/>
  <c r="R43" i="9"/>
  <c r="Q43" i="9"/>
  <c r="G43" i="9"/>
  <c r="R42" i="9"/>
  <c r="Q42" i="9"/>
  <c r="G42" i="9"/>
  <c r="R41" i="9"/>
  <c r="Q41" i="9"/>
  <c r="G41" i="9"/>
  <c r="R86" i="9"/>
  <c r="Q86" i="9"/>
  <c r="G86" i="9"/>
  <c r="R39" i="9"/>
  <c r="Q39" i="9"/>
  <c r="G39" i="9"/>
  <c r="R38" i="9"/>
  <c r="Q38" i="9"/>
  <c r="G38" i="9"/>
  <c r="R37" i="9"/>
  <c r="Q37" i="9"/>
  <c r="G37" i="9"/>
  <c r="R84" i="9"/>
  <c r="Q84" i="9"/>
  <c r="G84" i="9"/>
  <c r="R36" i="9"/>
  <c r="Q36" i="9"/>
  <c r="G36" i="9"/>
  <c r="R35" i="9"/>
  <c r="Q35" i="9"/>
  <c r="G35" i="9"/>
  <c r="R83" i="9"/>
  <c r="Q83" i="9"/>
  <c r="G83" i="9"/>
  <c r="R82" i="9"/>
  <c r="Q82" i="9"/>
  <c r="G82" i="9"/>
  <c r="R81" i="9"/>
  <c r="Q81" i="9"/>
  <c r="G81" i="9"/>
  <c r="R80" i="9"/>
  <c r="Q80" i="9"/>
  <c r="G80" i="9"/>
  <c r="R79" i="9"/>
  <c r="Q79" i="9"/>
  <c r="G79" i="9"/>
  <c r="R78" i="9"/>
  <c r="Q78" i="9"/>
  <c r="G78" i="9"/>
  <c r="R34" i="9"/>
  <c r="Q34" i="9"/>
  <c r="G34" i="9"/>
  <c r="R33" i="9"/>
  <c r="Q33" i="9"/>
  <c r="G33" i="9"/>
  <c r="R32" i="9"/>
  <c r="Q32" i="9"/>
  <c r="G32" i="9"/>
  <c r="R31" i="9"/>
  <c r="Q31" i="9"/>
  <c r="G31" i="9"/>
  <c r="R27" i="9"/>
  <c r="Q27" i="9"/>
  <c r="G27" i="9"/>
  <c r="R77" i="9"/>
  <c r="Q77" i="9"/>
  <c r="G77" i="9"/>
  <c r="R26" i="9"/>
  <c r="Q26" i="9"/>
  <c r="G26" i="9"/>
  <c r="R25" i="9"/>
  <c r="Q25" i="9"/>
  <c r="G25" i="9"/>
  <c r="R24" i="9"/>
  <c r="Q24" i="9"/>
  <c r="G24" i="9"/>
  <c r="R23" i="9"/>
  <c r="Q23" i="9"/>
  <c r="G23" i="9"/>
  <c r="R22" i="9"/>
  <c r="Q22" i="9"/>
  <c r="G22" i="9"/>
  <c r="R21" i="9"/>
  <c r="Q21" i="9"/>
  <c r="G21" i="9"/>
  <c r="R20" i="9"/>
  <c r="Q20" i="9"/>
  <c r="G20" i="9"/>
  <c r="R19" i="9"/>
  <c r="Q19" i="9"/>
  <c r="G19" i="9"/>
  <c r="R18" i="9"/>
  <c r="Q18" i="9"/>
  <c r="G18" i="9"/>
  <c r="R76" i="9"/>
  <c r="Q76" i="9"/>
  <c r="G76" i="9"/>
  <c r="R17" i="9"/>
  <c r="Q17" i="9"/>
  <c r="G17" i="9"/>
  <c r="R16" i="9"/>
  <c r="Q16" i="9"/>
  <c r="G16" i="9"/>
  <c r="R75" i="9"/>
  <c r="Q75" i="9"/>
  <c r="G75" i="9"/>
  <c r="R74" i="9"/>
  <c r="Q74" i="9"/>
  <c r="G74" i="9"/>
  <c r="R73" i="9"/>
  <c r="Q73" i="9"/>
  <c r="G73" i="9"/>
  <c r="R15" i="9"/>
  <c r="Q15" i="9"/>
  <c r="G15" i="9"/>
  <c r="R14" i="9"/>
  <c r="Q14" i="9"/>
  <c r="G14" i="9"/>
  <c r="S102" i="8"/>
  <c r="R102" i="8"/>
  <c r="H102" i="8"/>
  <c r="S101" i="8"/>
  <c r="R101" i="8"/>
  <c r="H101" i="8"/>
  <c r="S100" i="8"/>
  <c r="R100" i="8"/>
  <c r="H100" i="8"/>
  <c r="S99" i="8"/>
  <c r="R99" i="8"/>
  <c r="H99" i="8"/>
  <c r="S98" i="8"/>
  <c r="R98" i="8"/>
  <c r="H98" i="8"/>
  <c r="S97" i="8"/>
  <c r="R97" i="8"/>
  <c r="H97" i="8"/>
  <c r="S96" i="8"/>
  <c r="R96" i="8"/>
  <c r="H96" i="8"/>
  <c r="S95" i="8"/>
  <c r="R95" i="8"/>
  <c r="H95" i="8"/>
  <c r="S94" i="8"/>
  <c r="R94" i="8"/>
  <c r="H94" i="8"/>
  <c r="S93" i="8"/>
  <c r="R93" i="8"/>
  <c r="H93" i="8"/>
  <c r="S127" i="8"/>
  <c r="R127" i="8"/>
  <c r="H127" i="8"/>
  <c r="S92" i="8"/>
  <c r="R92" i="8"/>
  <c r="H92" i="8"/>
  <c r="S126" i="8"/>
  <c r="R126" i="8"/>
  <c r="H126" i="8"/>
  <c r="S91" i="8"/>
  <c r="R91" i="8"/>
  <c r="H91" i="8"/>
  <c r="S90" i="8"/>
  <c r="R90" i="8"/>
  <c r="H90" i="8"/>
  <c r="S89" i="8"/>
  <c r="R89" i="8"/>
  <c r="H89" i="8"/>
  <c r="S88" i="8"/>
  <c r="R88" i="8"/>
  <c r="H88" i="8"/>
  <c r="S87" i="8"/>
  <c r="R87" i="8"/>
  <c r="H87" i="8"/>
  <c r="S86" i="8"/>
  <c r="R86" i="8"/>
  <c r="H86" i="8"/>
  <c r="S85" i="8"/>
  <c r="R85" i="8"/>
  <c r="H85" i="8"/>
  <c r="S84" i="8"/>
  <c r="R84" i="8"/>
  <c r="H84" i="8"/>
  <c r="S83" i="8"/>
  <c r="R83" i="8"/>
  <c r="H83" i="8"/>
  <c r="S82" i="8"/>
  <c r="R82" i="8"/>
  <c r="H82" i="8"/>
  <c r="S81" i="8"/>
  <c r="R81" i="8"/>
  <c r="H81" i="8"/>
  <c r="S80" i="8"/>
  <c r="R80" i="8"/>
  <c r="H80" i="8"/>
  <c r="S79" i="8"/>
  <c r="R79" i="8"/>
  <c r="H79" i="8"/>
  <c r="S125" i="8"/>
  <c r="R125" i="8"/>
  <c r="H125" i="8"/>
  <c r="S78" i="8"/>
  <c r="R78" i="8"/>
  <c r="H78" i="8"/>
  <c r="S77" i="8"/>
  <c r="R77" i="8"/>
  <c r="H77" i="8"/>
  <c r="S76" i="8"/>
  <c r="R76" i="8"/>
  <c r="H76" i="8"/>
  <c r="S124" i="8"/>
  <c r="R124" i="8"/>
  <c r="H124" i="8"/>
  <c r="S75" i="8"/>
  <c r="R75" i="8"/>
  <c r="H75" i="8"/>
  <c r="S74" i="8"/>
  <c r="R74" i="8"/>
  <c r="H74" i="8"/>
  <c r="S73" i="8"/>
  <c r="R73" i="8"/>
  <c r="H73" i="8"/>
  <c r="S72" i="8"/>
  <c r="R72" i="8"/>
  <c r="H72" i="8"/>
  <c r="S71" i="8"/>
  <c r="R71" i="8"/>
  <c r="H71" i="8"/>
  <c r="S123" i="8"/>
  <c r="R123" i="8"/>
  <c r="H123" i="8"/>
  <c r="S122" i="8"/>
  <c r="R122" i="8"/>
  <c r="H122" i="8"/>
  <c r="S70" i="8"/>
  <c r="R70" i="8"/>
  <c r="H70" i="8"/>
  <c r="S121" i="8"/>
  <c r="R121" i="8"/>
  <c r="H121" i="8"/>
  <c r="S69" i="8"/>
  <c r="R69" i="8"/>
  <c r="H69" i="8"/>
  <c r="S68" i="8"/>
  <c r="R68" i="8"/>
  <c r="H68" i="8"/>
  <c r="S67" i="8"/>
  <c r="R67" i="8"/>
  <c r="H67" i="8"/>
  <c r="S66" i="8"/>
  <c r="R66" i="8"/>
  <c r="H66" i="8"/>
  <c r="S120" i="8"/>
  <c r="R120" i="8"/>
  <c r="H120" i="8"/>
  <c r="S65" i="8"/>
  <c r="R65" i="8"/>
  <c r="H65" i="8"/>
  <c r="S64" i="8"/>
  <c r="R64" i="8"/>
  <c r="H64" i="8"/>
  <c r="S63" i="8"/>
  <c r="R63" i="8"/>
  <c r="H63" i="8"/>
  <c r="S62" i="8"/>
  <c r="R62" i="8"/>
  <c r="H62" i="8"/>
  <c r="S61" i="8"/>
  <c r="R61" i="8"/>
  <c r="H61" i="8"/>
  <c r="S60" i="8"/>
  <c r="R60" i="8"/>
  <c r="H60" i="8"/>
  <c r="S119" i="8"/>
  <c r="R119" i="8"/>
  <c r="H119" i="8"/>
  <c r="S59" i="8"/>
  <c r="R59" i="8"/>
  <c r="H59" i="8"/>
  <c r="S118" i="8"/>
  <c r="R118" i="8"/>
  <c r="H118" i="8"/>
  <c r="S58" i="8"/>
  <c r="R58" i="8"/>
  <c r="H58" i="8"/>
  <c r="S57" i="8"/>
  <c r="R57" i="8"/>
  <c r="H57" i="8"/>
  <c r="S56" i="8"/>
  <c r="R56" i="8"/>
  <c r="H56" i="8"/>
  <c r="S55" i="8"/>
  <c r="R55" i="8"/>
  <c r="H55" i="8"/>
  <c r="S54" i="8"/>
  <c r="R54" i="8"/>
  <c r="H54" i="8"/>
  <c r="S53" i="8"/>
  <c r="R53" i="8"/>
  <c r="H53" i="8"/>
  <c r="S52" i="8"/>
  <c r="R52" i="8"/>
  <c r="H52" i="8"/>
  <c r="S51" i="8"/>
  <c r="R51" i="8"/>
  <c r="H51" i="8"/>
  <c r="S50" i="8"/>
  <c r="R50" i="8"/>
  <c r="H50" i="8"/>
  <c r="S49" i="8"/>
  <c r="R49" i="8"/>
  <c r="H49" i="8"/>
  <c r="S117" i="8"/>
  <c r="R117" i="8"/>
  <c r="H117" i="8"/>
  <c r="S48" i="8"/>
  <c r="R48" i="8"/>
  <c r="H48" i="8"/>
  <c r="S47" i="8"/>
  <c r="R47" i="8"/>
  <c r="H47" i="8"/>
  <c r="S46" i="8"/>
  <c r="R46" i="8"/>
  <c r="H46" i="8"/>
  <c r="S116" i="8"/>
  <c r="R116" i="8"/>
  <c r="H116" i="8"/>
  <c r="S45" i="8"/>
  <c r="R45" i="8"/>
  <c r="H45" i="8"/>
  <c r="S115" i="8"/>
  <c r="R115" i="8"/>
  <c r="H115" i="8"/>
  <c r="S114" i="8"/>
  <c r="R114" i="8"/>
  <c r="H114" i="8"/>
  <c r="S44" i="8"/>
  <c r="R44" i="8"/>
  <c r="H44" i="8"/>
  <c r="S113" i="8"/>
  <c r="R113" i="8"/>
  <c r="H113" i="8"/>
  <c r="S43" i="8"/>
  <c r="R43" i="8"/>
  <c r="H43" i="8"/>
  <c r="S42" i="8"/>
  <c r="R42" i="8"/>
  <c r="H42" i="8"/>
  <c r="S112" i="8"/>
  <c r="R112" i="8"/>
  <c r="H112" i="8"/>
  <c r="S41" i="8"/>
  <c r="R41" i="8"/>
  <c r="H41" i="8"/>
  <c r="S40" i="8"/>
  <c r="R40" i="8"/>
  <c r="H40" i="8"/>
  <c r="S39" i="8"/>
  <c r="R39" i="8"/>
  <c r="H39" i="8"/>
  <c r="S38" i="8"/>
  <c r="R38" i="8"/>
  <c r="H38" i="8"/>
  <c r="S111" i="8"/>
  <c r="R111" i="8"/>
  <c r="H111" i="8"/>
  <c r="S37" i="8"/>
  <c r="R37" i="8"/>
  <c r="H37" i="8"/>
  <c r="S110" i="8"/>
  <c r="R110" i="8"/>
  <c r="H110" i="8"/>
  <c r="S36" i="8"/>
  <c r="R36" i="8"/>
  <c r="H36" i="8"/>
  <c r="S35" i="8"/>
  <c r="R35" i="8"/>
  <c r="H35" i="8"/>
  <c r="S34" i="8"/>
  <c r="R34" i="8"/>
  <c r="H34" i="8"/>
  <c r="S33" i="8"/>
  <c r="R33" i="8"/>
  <c r="H33" i="8"/>
  <c r="S32" i="8"/>
  <c r="R32" i="8"/>
  <c r="H32" i="8"/>
  <c r="S109" i="8"/>
  <c r="R109" i="8"/>
  <c r="H109" i="8"/>
  <c r="S31" i="8"/>
  <c r="R31" i="8"/>
  <c r="H31" i="8"/>
  <c r="S30" i="8"/>
  <c r="R30" i="8"/>
  <c r="H30" i="8"/>
  <c r="S29" i="8"/>
  <c r="R29" i="8"/>
  <c r="H29" i="8"/>
  <c r="S28" i="8"/>
  <c r="R28" i="8"/>
  <c r="H28" i="8"/>
  <c r="S27" i="8"/>
  <c r="R27" i="8"/>
  <c r="H27" i="8"/>
  <c r="S26" i="8"/>
  <c r="R26" i="8"/>
  <c r="H26" i="8"/>
  <c r="S25" i="8"/>
  <c r="R25" i="8"/>
  <c r="H25" i="8"/>
  <c r="S24" i="8"/>
  <c r="R24" i="8"/>
  <c r="H24" i="8"/>
  <c r="S23" i="8"/>
  <c r="R23" i="8"/>
  <c r="H23" i="8"/>
  <c r="S22" i="8"/>
  <c r="R22" i="8"/>
  <c r="H22" i="8"/>
  <c r="S21" i="8"/>
  <c r="R21" i="8"/>
  <c r="H21" i="8"/>
  <c r="S108" i="8"/>
  <c r="R108" i="8"/>
  <c r="H108" i="8"/>
  <c r="S107" i="8"/>
  <c r="R107" i="8"/>
  <c r="H107" i="8"/>
  <c r="S106" i="8"/>
  <c r="R106" i="8"/>
  <c r="H106" i="8"/>
  <c r="S20" i="8"/>
  <c r="R20" i="8"/>
  <c r="H20" i="8"/>
  <c r="S19" i="8"/>
  <c r="R19" i="8"/>
  <c r="H19" i="8"/>
  <c r="S18" i="8"/>
  <c r="R18" i="8"/>
  <c r="H18" i="8"/>
  <c r="S17" i="8"/>
  <c r="R17" i="8"/>
  <c r="H17" i="8"/>
  <c r="S16" i="8"/>
  <c r="R16" i="8"/>
  <c r="H16" i="8"/>
  <c r="S15" i="8"/>
  <c r="R15" i="8"/>
  <c r="H15" i="8"/>
  <c r="S105" i="8"/>
  <c r="R105" i="8"/>
  <c r="H105" i="8"/>
  <c r="S14" i="8"/>
  <c r="R14" i="8"/>
  <c r="H14" i="8"/>
  <c r="S13" i="8"/>
  <c r="R13" i="8"/>
  <c r="H13" i="8"/>
  <c r="S12" i="8"/>
  <c r="R12" i="8"/>
  <c r="H12" i="8"/>
  <c r="S104" i="8"/>
  <c r="R104" i="8"/>
  <c r="H104" i="8"/>
  <c r="S11" i="8"/>
  <c r="R11" i="8"/>
  <c r="H11" i="8"/>
  <c r="S10" i="8"/>
  <c r="R10" i="8"/>
  <c r="H10" i="8"/>
  <c r="S9" i="8"/>
  <c r="R9" i="8"/>
  <c r="H9" i="8"/>
  <c r="S8" i="8"/>
  <c r="R8" i="8"/>
  <c r="H8" i="8"/>
  <c r="S7" i="8"/>
  <c r="R7" i="8"/>
  <c r="H7" i="8"/>
  <c r="S6" i="8"/>
  <c r="R6" i="8"/>
  <c r="H6" i="8"/>
  <c r="S5" i="8"/>
  <c r="R5" i="8"/>
  <c r="H5" i="8"/>
  <c r="S4" i="8"/>
  <c r="R4" i="8"/>
  <c r="H4" i="8"/>
  <c r="S3" i="8"/>
  <c r="R3" i="8"/>
  <c r="H3" i="8"/>
  <c r="S103" i="8"/>
  <c r="R103" i="8"/>
  <c r="H103" i="8"/>
  <c r="S2" i="8"/>
  <c r="R2" i="8"/>
  <c r="H2" i="8"/>
  <c r="G2" i="5" l="1"/>
  <c r="Q2" i="5"/>
  <c r="R2" i="5"/>
  <c r="G3" i="5"/>
  <c r="Q3" i="5"/>
  <c r="R3" i="5"/>
  <c r="G4" i="5"/>
  <c r="Q4" i="5"/>
  <c r="R4" i="5"/>
  <c r="G5" i="5"/>
  <c r="Q5" i="5"/>
  <c r="R5" i="5"/>
  <c r="G6" i="5"/>
  <c r="Q6" i="5"/>
  <c r="R6" i="5"/>
  <c r="G7" i="5"/>
  <c r="Q7" i="5"/>
  <c r="R7" i="5"/>
  <c r="G8" i="5"/>
  <c r="Q8" i="5"/>
  <c r="R8" i="5"/>
  <c r="G9" i="5"/>
  <c r="Q9" i="5"/>
  <c r="R9" i="5"/>
  <c r="G10" i="5"/>
  <c r="Q10" i="5"/>
  <c r="R10" i="5"/>
  <c r="G11" i="5"/>
  <c r="Q11" i="5"/>
  <c r="R11" i="5"/>
  <c r="G12" i="5"/>
  <c r="Q12" i="5"/>
  <c r="R12" i="5"/>
  <c r="G13" i="5"/>
  <c r="Q13" i="5"/>
  <c r="R13" i="5"/>
  <c r="G14" i="5"/>
  <c r="Q14" i="5"/>
  <c r="R14" i="5"/>
  <c r="G15" i="5"/>
  <c r="Q15" i="5"/>
  <c r="R15" i="5"/>
  <c r="G16" i="5"/>
  <c r="Q16" i="5"/>
  <c r="R16" i="5"/>
  <c r="G17" i="5"/>
  <c r="Q17" i="5"/>
  <c r="R17" i="5"/>
  <c r="G18" i="5"/>
  <c r="Q18" i="5"/>
  <c r="R18" i="5"/>
  <c r="G19" i="5"/>
  <c r="Q19" i="5"/>
  <c r="R19" i="5"/>
  <c r="G20" i="5"/>
  <c r="Q20" i="5"/>
  <c r="R20" i="5"/>
  <c r="G21" i="5"/>
  <c r="Q21" i="5"/>
  <c r="R21" i="5"/>
  <c r="G22" i="5"/>
  <c r="Q22" i="5"/>
  <c r="R22" i="5"/>
  <c r="G23" i="5"/>
  <c r="Q23" i="5"/>
  <c r="R23" i="5"/>
  <c r="G24" i="5"/>
  <c r="Q24" i="5"/>
  <c r="R24" i="5"/>
  <c r="G25" i="5"/>
  <c r="Q25" i="5"/>
  <c r="R25" i="5"/>
  <c r="G26" i="5"/>
  <c r="Q26" i="5"/>
  <c r="R26" i="5"/>
  <c r="G27" i="5"/>
  <c r="Q27" i="5"/>
  <c r="R27" i="5"/>
  <c r="G28" i="5"/>
  <c r="Q28" i="5"/>
  <c r="R28" i="5"/>
  <c r="G29" i="5"/>
  <c r="Q29" i="5"/>
  <c r="R29" i="5"/>
  <c r="G30" i="5"/>
  <c r="Q30" i="5"/>
  <c r="R30" i="5"/>
  <c r="G31" i="5"/>
  <c r="Q31" i="5"/>
  <c r="R31" i="5"/>
  <c r="G32" i="5"/>
  <c r="Q32" i="5"/>
  <c r="R32" i="5"/>
  <c r="G33" i="5"/>
  <c r="Q33" i="5"/>
  <c r="R33" i="5"/>
  <c r="G34" i="5"/>
  <c r="Q34" i="5"/>
  <c r="R34" i="5"/>
  <c r="G35" i="5"/>
  <c r="Q35" i="5"/>
  <c r="R35" i="5"/>
  <c r="G36" i="5"/>
  <c r="Q36" i="5"/>
  <c r="R36" i="5"/>
  <c r="G37" i="5"/>
  <c r="Q37" i="5"/>
  <c r="R37" i="5"/>
  <c r="G38" i="5"/>
  <c r="Q38" i="5"/>
  <c r="R38" i="5"/>
  <c r="G39" i="5"/>
  <c r="Q39" i="5"/>
  <c r="R39" i="5"/>
  <c r="G40" i="5"/>
  <c r="Q40" i="5"/>
  <c r="R40" i="5"/>
  <c r="G41" i="5"/>
  <c r="Q41" i="5"/>
  <c r="R41" i="5"/>
  <c r="G42" i="5"/>
  <c r="Q42" i="5"/>
  <c r="R42" i="5"/>
  <c r="G43" i="5"/>
  <c r="Q43" i="5"/>
  <c r="R43" i="5"/>
  <c r="G44" i="5"/>
  <c r="Q44" i="5"/>
  <c r="R44" i="5"/>
  <c r="G45" i="5"/>
  <c r="Q45" i="5"/>
  <c r="R45" i="5"/>
  <c r="G46" i="5"/>
  <c r="Q46" i="5"/>
  <c r="R46" i="5"/>
  <c r="G47" i="5"/>
  <c r="Q47" i="5"/>
  <c r="R47" i="5"/>
  <c r="G48" i="5"/>
  <c r="Q48" i="5"/>
  <c r="R48" i="5"/>
  <c r="G49" i="5"/>
  <c r="Q49" i="5"/>
  <c r="R49" i="5"/>
  <c r="G50" i="5"/>
  <c r="Q50" i="5"/>
  <c r="R50" i="5"/>
  <c r="G51" i="5"/>
  <c r="Q51" i="5"/>
  <c r="R51" i="5"/>
  <c r="G52" i="5"/>
  <c r="Q52" i="5"/>
  <c r="R52" i="5"/>
  <c r="G53" i="5"/>
  <c r="Q53" i="5"/>
  <c r="R53" i="5"/>
  <c r="G54" i="5"/>
  <c r="Q54" i="5"/>
  <c r="R54" i="5"/>
  <c r="G55" i="5"/>
  <c r="Q55" i="5"/>
  <c r="R55" i="5"/>
  <c r="G56" i="5"/>
  <c r="Q56" i="5"/>
  <c r="R56" i="5"/>
  <c r="G57" i="5"/>
  <c r="Q57" i="5"/>
  <c r="R57" i="5"/>
  <c r="G58" i="5"/>
  <c r="Q58" i="5"/>
  <c r="R58" i="5"/>
  <c r="G59" i="5"/>
  <c r="Q59" i="5"/>
  <c r="R59" i="5"/>
  <c r="G60" i="5"/>
  <c r="Q60" i="5"/>
  <c r="R60" i="5"/>
  <c r="G61" i="5"/>
  <c r="Q61" i="5"/>
  <c r="R61" i="5"/>
  <c r="G62" i="5"/>
  <c r="Q62" i="5"/>
  <c r="R62" i="5"/>
  <c r="G63" i="5"/>
  <c r="Q63" i="5"/>
  <c r="R63" i="5"/>
  <c r="G64" i="5"/>
  <c r="Q64" i="5"/>
  <c r="R64" i="5"/>
  <c r="G65" i="5"/>
  <c r="Q65" i="5"/>
  <c r="R65" i="5"/>
  <c r="G66" i="5"/>
  <c r="Q66" i="5"/>
  <c r="R66" i="5"/>
  <c r="G67" i="5"/>
  <c r="Q67" i="5"/>
  <c r="R67" i="5"/>
  <c r="R61" i="6"/>
  <c r="Q61" i="6"/>
  <c r="G61" i="6"/>
  <c r="R60" i="6"/>
  <c r="Q60" i="6"/>
  <c r="G60" i="6"/>
  <c r="R59" i="6"/>
  <c r="Q59" i="6"/>
  <c r="G59" i="6"/>
  <c r="R58" i="6"/>
  <c r="Q58" i="6"/>
  <c r="G58" i="6"/>
  <c r="R57" i="6"/>
  <c r="Q57" i="6"/>
  <c r="G57" i="6"/>
  <c r="R56" i="6"/>
  <c r="Q56" i="6"/>
  <c r="G56" i="6"/>
  <c r="R55" i="6"/>
  <c r="Q55" i="6"/>
  <c r="G55" i="6"/>
  <c r="R54" i="6"/>
  <c r="Q54" i="6"/>
  <c r="G54" i="6"/>
  <c r="R53" i="6"/>
  <c r="Q53" i="6"/>
  <c r="G53" i="6"/>
  <c r="R52" i="6"/>
  <c r="Q52" i="6"/>
  <c r="G52" i="6"/>
  <c r="R51" i="6"/>
  <c r="Q51" i="6"/>
  <c r="G51" i="6"/>
  <c r="R50" i="6"/>
  <c r="Q50" i="6"/>
  <c r="G50" i="6"/>
  <c r="R49" i="6"/>
  <c r="Q49" i="6"/>
  <c r="G49" i="6"/>
  <c r="R48" i="6"/>
  <c r="Q48" i="6"/>
  <c r="G48" i="6"/>
  <c r="R47" i="6"/>
  <c r="Q47" i="6"/>
  <c r="G47" i="6"/>
  <c r="R46" i="6"/>
  <c r="Q46" i="6"/>
  <c r="G46" i="6"/>
  <c r="R45" i="6"/>
  <c r="Q45" i="6"/>
  <c r="G45" i="6"/>
  <c r="R44" i="6"/>
  <c r="Q44" i="6"/>
  <c r="G44" i="6"/>
  <c r="R43" i="6"/>
  <c r="Q43" i="6"/>
  <c r="G43" i="6"/>
  <c r="R42" i="6"/>
  <c r="Q42" i="6"/>
  <c r="G42" i="6"/>
  <c r="R41" i="6"/>
  <c r="Q41" i="6"/>
  <c r="G41" i="6"/>
  <c r="R40" i="6"/>
  <c r="Q40" i="6"/>
  <c r="G40" i="6"/>
  <c r="R39" i="6"/>
  <c r="Q39" i="6"/>
  <c r="G39" i="6"/>
  <c r="R38" i="6"/>
  <c r="Q38" i="6"/>
  <c r="G38" i="6"/>
  <c r="R37" i="6"/>
  <c r="Q37" i="6"/>
  <c r="G37" i="6"/>
  <c r="R36" i="6"/>
  <c r="Q36" i="6"/>
  <c r="G36" i="6"/>
  <c r="R35" i="6"/>
  <c r="Q35" i="6"/>
  <c r="G35" i="6"/>
  <c r="R34" i="6"/>
  <c r="Q34" i="6"/>
  <c r="G34" i="6"/>
  <c r="R33" i="6"/>
  <c r="Q33" i="6"/>
  <c r="G33" i="6"/>
  <c r="R32" i="6"/>
  <c r="Q32" i="6"/>
  <c r="G32" i="6"/>
  <c r="R31" i="6"/>
  <c r="Q31" i="6"/>
  <c r="G31" i="6"/>
  <c r="R30" i="6"/>
  <c r="Q30" i="6"/>
  <c r="G30" i="6"/>
  <c r="R29" i="6"/>
  <c r="Q29" i="6"/>
  <c r="G29" i="6"/>
  <c r="R28" i="6"/>
  <c r="Q28" i="6"/>
  <c r="G28" i="6"/>
  <c r="R27" i="6"/>
  <c r="Q27" i="6"/>
  <c r="G27" i="6"/>
  <c r="R26" i="6"/>
  <c r="Q26" i="6"/>
  <c r="G26" i="6"/>
  <c r="R25" i="6"/>
  <c r="Q25" i="6"/>
  <c r="G25" i="6"/>
  <c r="R24" i="6"/>
  <c r="Q24" i="6"/>
  <c r="G24" i="6"/>
  <c r="R23" i="6"/>
  <c r="Q23" i="6"/>
  <c r="G23" i="6"/>
  <c r="R22" i="6"/>
  <c r="Q22" i="6"/>
  <c r="G22" i="6"/>
  <c r="R21" i="6"/>
  <c r="Q21" i="6"/>
  <c r="G21" i="6"/>
  <c r="R20" i="6"/>
  <c r="Q20" i="6"/>
  <c r="G20" i="6"/>
  <c r="R19" i="6"/>
  <c r="Q19" i="6"/>
  <c r="G19" i="6"/>
  <c r="R18" i="6"/>
  <c r="Q18" i="6"/>
  <c r="G18" i="6"/>
  <c r="R17" i="6"/>
  <c r="Q17" i="6"/>
  <c r="G17" i="6"/>
  <c r="R16" i="6"/>
  <c r="Q16" i="6"/>
  <c r="G16" i="6"/>
  <c r="R15" i="6"/>
  <c r="Q15" i="6"/>
  <c r="G15" i="6"/>
  <c r="R14" i="6"/>
  <c r="Q14" i="6"/>
  <c r="G14" i="6"/>
  <c r="R13" i="6"/>
  <c r="Q13" i="6"/>
  <c r="G13" i="6"/>
  <c r="R12" i="6"/>
  <c r="Q12" i="6"/>
  <c r="G12" i="6"/>
  <c r="R11" i="6"/>
  <c r="Q11" i="6"/>
  <c r="G11" i="6"/>
  <c r="R10" i="6"/>
  <c r="Q10" i="6"/>
  <c r="G10" i="6"/>
  <c r="R9" i="6"/>
  <c r="Q9" i="6"/>
  <c r="G9" i="6"/>
  <c r="R8" i="6"/>
  <c r="Q8" i="6"/>
  <c r="G8" i="6"/>
  <c r="R7" i="6"/>
  <c r="Q7" i="6"/>
  <c r="G7" i="6"/>
  <c r="R6" i="6"/>
  <c r="Q6" i="6"/>
  <c r="G6" i="6"/>
  <c r="R5" i="6"/>
  <c r="Q5" i="6"/>
  <c r="G5" i="6"/>
  <c r="R4" i="6"/>
  <c r="Q4" i="6"/>
  <c r="G4" i="6"/>
  <c r="R3" i="6"/>
  <c r="Q3" i="6"/>
  <c r="G3" i="6"/>
  <c r="R2" i="6"/>
  <c r="Q2" i="6"/>
  <c r="G2" i="6"/>
  <c r="R127" i="3"/>
  <c r="Q127" i="3"/>
  <c r="G127" i="3"/>
  <c r="R126" i="3"/>
  <c r="Q126" i="3"/>
  <c r="G126" i="3"/>
  <c r="R125" i="3"/>
  <c r="Q125" i="3"/>
  <c r="G125" i="3"/>
  <c r="R118" i="3"/>
  <c r="Q118" i="3"/>
  <c r="G118" i="3"/>
  <c r="R113" i="3"/>
  <c r="Q113" i="3"/>
  <c r="G113" i="3"/>
  <c r="R102" i="3"/>
  <c r="Q102" i="3"/>
  <c r="G102" i="3"/>
  <c r="R122" i="3"/>
  <c r="Q122" i="3"/>
  <c r="G122" i="3"/>
  <c r="R124" i="3"/>
  <c r="Q124" i="3"/>
  <c r="G124" i="3"/>
  <c r="R121" i="3"/>
  <c r="Q121" i="3"/>
  <c r="G121" i="3"/>
  <c r="R123" i="3"/>
  <c r="Q123" i="3"/>
  <c r="G123" i="3"/>
  <c r="R120" i="3"/>
  <c r="Q120" i="3"/>
  <c r="G120" i="3"/>
  <c r="R119" i="3"/>
  <c r="Q119" i="3"/>
  <c r="G119" i="3"/>
  <c r="R112" i="3"/>
  <c r="Q112" i="3"/>
  <c r="G112" i="3"/>
  <c r="R117" i="3"/>
  <c r="Q117" i="3"/>
  <c r="G117" i="3"/>
  <c r="R115" i="3"/>
  <c r="Q115" i="3"/>
  <c r="G115" i="3"/>
  <c r="R116" i="3"/>
  <c r="Q116" i="3"/>
  <c r="G116" i="3"/>
  <c r="R114" i="3"/>
  <c r="Q114" i="3"/>
  <c r="G114" i="3"/>
  <c r="R111" i="3"/>
  <c r="Q111" i="3"/>
  <c r="G111" i="3"/>
  <c r="R107" i="3"/>
  <c r="Q107" i="3"/>
  <c r="G107" i="3"/>
  <c r="R110" i="3"/>
  <c r="Q110" i="3"/>
  <c r="G110" i="3"/>
  <c r="R109" i="3"/>
  <c r="Q109" i="3"/>
  <c r="G109" i="3"/>
  <c r="R106" i="3"/>
  <c r="Q106" i="3"/>
  <c r="G106" i="3"/>
  <c r="R103" i="3"/>
  <c r="Q103" i="3"/>
  <c r="G103" i="3"/>
  <c r="R108" i="3"/>
  <c r="Q108" i="3"/>
  <c r="G108" i="3"/>
  <c r="R104" i="3"/>
  <c r="Q104" i="3"/>
  <c r="G104" i="3"/>
  <c r="R105" i="3"/>
  <c r="Q105" i="3"/>
  <c r="G105" i="3"/>
  <c r="R101" i="3"/>
  <c r="Q101" i="3"/>
  <c r="G101" i="3"/>
  <c r="R98" i="3"/>
  <c r="Q98" i="3"/>
  <c r="G98" i="3"/>
  <c r="R100" i="3"/>
  <c r="Q100" i="3"/>
  <c r="G100" i="3"/>
  <c r="R96" i="3"/>
  <c r="Q96" i="3"/>
  <c r="G96" i="3"/>
  <c r="R99" i="3"/>
  <c r="Q99" i="3"/>
  <c r="G99" i="3"/>
  <c r="R97" i="3"/>
  <c r="Q97" i="3"/>
  <c r="G97" i="3"/>
  <c r="R95" i="3"/>
  <c r="Q95" i="3"/>
  <c r="G95" i="3"/>
  <c r="R94" i="3"/>
  <c r="Q94" i="3"/>
  <c r="G94" i="3"/>
  <c r="R93" i="3"/>
  <c r="Q93" i="3"/>
  <c r="G93" i="3"/>
  <c r="R91" i="3"/>
  <c r="Q91" i="3"/>
  <c r="G91" i="3"/>
  <c r="R85" i="3"/>
  <c r="Q85" i="3"/>
  <c r="G85" i="3"/>
  <c r="R92" i="3"/>
  <c r="Q92" i="3"/>
  <c r="G92" i="3"/>
  <c r="R74" i="3"/>
  <c r="Q74" i="3"/>
  <c r="G74" i="3"/>
  <c r="R55" i="3"/>
  <c r="Q55" i="3"/>
  <c r="G55" i="3"/>
  <c r="R90" i="3"/>
  <c r="Q90" i="3"/>
  <c r="G90" i="3"/>
  <c r="R46" i="3"/>
  <c r="Q46" i="3"/>
  <c r="G46" i="3"/>
  <c r="R89" i="3"/>
  <c r="Q89" i="3"/>
  <c r="G89" i="3"/>
  <c r="R69" i="3"/>
  <c r="Q69" i="3"/>
  <c r="G69" i="3"/>
  <c r="R86" i="3"/>
  <c r="Q86" i="3"/>
  <c r="G86" i="3"/>
  <c r="R88" i="3"/>
  <c r="Q88" i="3"/>
  <c r="G88" i="3"/>
  <c r="R87" i="3"/>
  <c r="Q87" i="3"/>
  <c r="G87" i="3"/>
  <c r="R76" i="3"/>
  <c r="Q76" i="3"/>
  <c r="G76" i="3"/>
  <c r="R84" i="3"/>
  <c r="Q84" i="3"/>
  <c r="G84" i="3"/>
  <c r="R81" i="3"/>
  <c r="Q81" i="3"/>
  <c r="G81" i="3"/>
  <c r="R78" i="3"/>
  <c r="Q78" i="3"/>
  <c r="G78" i="3"/>
  <c r="R82" i="3"/>
  <c r="Q82" i="3"/>
  <c r="G82" i="3"/>
  <c r="R73" i="3"/>
  <c r="Q73" i="3"/>
  <c r="G73" i="3"/>
  <c r="R83" i="3"/>
  <c r="Q83" i="3"/>
  <c r="G83" i="3"/>
  <c r="R80" i="3"/>
  <c r="Q80" i="3"/>
  <c r="G80" i="3"/>
  <c r="R79" i="3"/>
  <c r="Q79" i="3"/>
  <c r="G79" i="3"/>
  <c r="R77" i="3"/>
  <c r="Q77" i="3"/>
  <c r="G77" i="3"/>
  <c r="R49" i="3"/>
  <c r="Q49" i="3"/>
  <c r="G49" i="3"/>
  <c r="R75" i="3"/>
  <c r="Q75" i="3"/>
  <c r="G75" i="3"/>
  <c r="R67" i="3"/>
  <c r="Q67" i="3"/>
  <c r="G67" i="3"/>
  <c r="R71" i="3"/>
  <c r="Q71" i="3"/>
  <c r="G71" i="3"/>
  <c r="R72" i="3"/>
  <c r="Q72" i="3"/>
  <c r="G72" i="3"/>
  <c r="R70" i="3"/>
  <c r="Q70" i="3"/>
  <c r="G70" i="3"/>
  <c r="R7" i="3"/>
  <c r="Q7" i="3"/>
  <c r="G7" i="3"/>
  <c r="R66" i="3"/>
  <c r="Q66" i="3"/>
  <c r="G66" i="3"/>
  <c r="R68" i="3"/>
  <c r="Q68" i="3"/>
  <c r="G68" i="3"/>
  <c r="R65" i="3"/>
  <c r="Q65" i="3"/>
  <c r="G65" i="3"/>
  <c r="R64" i="3"/>
  <c r="Q64" i="3"/>
  <c r="G64" i="3"/>
  <c r="R62" i="3"/>
  <c r="Q62" i="3"/>
  <c r="G62" i="3"/>
  <c r="R63" i="3"/>
  <c r="Q63" i="3"/>
  <c r="G63" i="3"/>
  <c r="R61" i="3"/>
  <c r="Q61" i="3"/>
  <c r="G61" i="3"/>
  <c r="R60" i="3"/>
  <c r="Q60" i="3"/>
  <c r="G60" i="3"/>
  <c r="R34" i="3"/>
  <c r="Q34" i="3"/>
  <c r="G34" i="3"/>
  <c r="R48" i="3"/>
  <c r="Q48" i="3"/>
  <c r="G48" i="3"/>
  <c r="R50" i="3"/>
  <c r="Q50" i="3"/>
  <c r="G50" i="3"/>
  <c r="R59" i="3"/>
  <c r="Q59" i="3"/>
  <c r="G59" i="3"/>
  <c r="R51" i="3"/>
  <c r="Q51" i="3"/>
  <c r="G51" i="3"/>
  <c r="R47" i="3"/>
  <c r="Q47" i="3"/>
  <c r="G47" i="3"/>
  <c r="R54" i="3"/>
  <c r="Q54" i="3"/>
  <c r="G54" i="3"/>
  <c r="R58" i="3"/>
  <c r="Q58" i="3"/>
  <c r="G58" i="3"/>
  <c r="R57" i="3"/>
  <c r="Q57" i="3"/>
  <c r="G57" i="3"/>
  <c r="R56" i="3"/>
  <c r="Q56" i="3"/>
  <c r="G56" i="3"/>
  <c r="R53" i="3"/>
  <c r="Q53" i="3"/>
  <c r="G53" i="3"/>
  <c r="R52" i="3"/>
  <c r="Q52" i="3"/>
  <c r="G52" i="3"/>
  <c r="R40" i="3"/>
  <c r="Q40" i="3"/>
  <c r="G40" i="3"/>
  <c r="R20" i="3"/>
  <c r="Q20" i="3"/>
  <c r="G20" i="3"/>
  <c r="R15" i="3"/>
  <c r="Q15" i="3"/>
  <c r="G15" i="3"/>
  <c r="R44" i="3"/>
  <c r="Q44" i="3"/>
  <c r="G44" i="3"/>
  <c r="R39" i="3"/>
  <c r="Q39" i="3"/>
  <c r="G39" i="3"/>
  <c r="R45" i="3"/>
  <c r="Q45" i="3"/>
  <c r="G45" i="3"/>
  <c r="R37" i="3"/>
  <c r="Q37" i="3"/>
  <c r="G37" i="3"/>
  <c r="R35" i="3"/>
  <c r="Q35" i="3"/>
  <c r="G35" i="3"/>
  <c r="R43" i="3"/>
  <c r="Q43" i="3"/>
  <c r="G43" i="3"/>
  <c r="R42" i="3"/>
  <c r="Q42" i="3"/>
  <c r="G42" i="3"/>
  <c r="R38" i="3"/>
  <c r="Q38" i="3"/>
  <c r="G38" i="3"/>
  <c r="R36" i="3"/>
  <c r="Q36" i="3"/>
  <c r="G36" i="3"/>
  <c r="R41" i="3"/>
  <c r="Q41" i="3"/>
  <c r="G41" i="3"/>
  <c r="R33" i="3"/>
  <c r="Q33" i="3"/>
  <c r="G33" i="3"/>
  <c r="R32" i="3"/>
  <c r="Q32" i="3"/>
  <c r="G32" i="3"/>
  <c r="R31" i="3"/>
  <c r="Q31" i="3"/>
  <c r="G31" i="3"/>
  <c r="R30" i="3"/>
  <c r="Q30" i="3"/>
  <c r="G30" i="3"/>
  <c r="R29" i="3"/>
  <c r="Q29" i="3"/>
  <c r="G29" i="3"/>
  <c r="R24" i="3"/>
  <c r="Q24" i="3"/>
  <c r="G24" i="3"/>
  <c r="R26" i="3"/>
  <c r="Q26" i="3"/>
  <c r="G26" i="3"/>
  <c r="R25" i="3"/>
  <c r="Q25" i="3"/>
  <c r="G25" i="3"/>
  <c r="R27" i="3"/>
  <c r="Q27" i="3"/>
  <c r="G27" i="3"/>
  <c r="R22" i="3"/>
  <c r="Q22" i="3"/>
  <c r="G22" i="3"/>
  <c r="R23" i="3"/>
  <c r="Q23" i="3"/>
  <c r="G23" i="3"/>
  <c r="R12" i="3"/>
  <c r="Q12" i="3"/>
  <c r="G12" i="3"/>
  <c r="R18" i="3"/>
  <c r="Q18" i="3"/>
  <c r="G18" i="3"/>
  <c r="R19" i="3"/>
  <c r="Q19" i="3"/>
  <c r="G19" i="3"/>
  <c r="R16" i="3"/>
  <c r="Q16" i="3"/>
  <c r="G16" i="3"/>
  <c r="R21" i="3"/>
  <c r="Q21" i="3"/>
  <c r="G21" i="3"/>
  <c r="R28" i="3"/>
  <c r="Q28" i="3"/>
  <c r="G28" i="3"/>
  <c r="R8" i="3"/>
  <c r="Q8" i="3"/>
  <c r="G8" i="3"/>
  <c r="R3" i="3"/>
  <c r="Q3" i="3"/>
  <c r="G3" i="3"/>
  <c r="R17" i="3"/>
  <c r="Q17" i="3"/>
  <c r="G17" i="3"/>
  <c r="R10" i="3"/>
  <c r="Q10" i="3"/>
  <c r="G10" i="3"/>
  <c r="R14" i="3"/>
  <c r="Q14" i="3"/>
  <c r="G14" i="3"/>
  <c r="R9" i="3"/>
  <c r="Q9" i="3"/>
  <c r="G9" i="3"/>
  <c r="R11" i="3"/>
  <c r="Q11" i="3"/>
  <c r="G11" i="3"/>
  <c r="R13" i="3"/>
  <c r="Q13" i="3"/>
  <c r="G13" i="3"/>
  <c r="R2" i="3"/>
  <c r="Q2" i="3"/>
  <c r="G2" i="3"/>
  <c r="R6" i="3"/>
  <c r="Q6" i="3"/>
  <c r="G6" i="3"/>
  <c r="R4" i="3"/>
  <c r="Q4" i="3"/>
  <c r="G4" i="3"/>
  <c r="R5" i="3"/>
  <c r="Q5" i="3"/>
  <c r="G5" i="3"/>
  <c r="R127" i="7"/>
  <c r="Q127" i="7"/>
  <c r="G127" i="7"/>
  <c r="R126" i="7"/>
  <c r="Q126" i="7"/>
  <c r="G126" i="7"/>
  <c r="R125" i="7"/>
  <c r="Q125" i="7"/>
  <c r="G125" i="7"/>
  <c r="R120" i="7"/>
  <c r="Q120" i="7"/>
  <c r="G120" i="7"/>
  <c r="R118" i="7"/>
  <c r="Q118" i="7"/>
  <c r="G118" i="7"/>
  <c r="R121" i="7"/>
  <c r="Q121" i="7"/>
  <c r="G121" i="7"/>
  <c r="R119" i="7"/>
  <c r="Q119" i="7"/>
  <c r="G119" i="7"/>
  <c r="R117" i="7"/>
  <c r="Q117" i="7"/>
  <c r="G117" i="7"/>
  <c r="R116" i="7"/>
  <c r="Q116" i="7"/>
  <c r="G116" i="7"/>
  <c r="R124" i="7"/>
  <c r="Q124" i="7"/>
  <c r="G124" i="7"/>
  <c r="R114" i="7"/>
  <c r="Q114" i="7"/>
  <c r="G114" i="7"/>
  <c r="R112" i="7"/>
  <c r="Q112" i="7"/>
  <c r="G112" i="7"/>
  <c r="R113" i="7"/>
  <c r="Q113" i="7"/>
  <c r="G113" i="7"/>
  <c r="R111" i="7"/>
  <c r="Q111" i="7"/>
  <c r="G111" i="7"/>
  <c r="R123" i="7"/>
  <c r="Q123" i="7"/>
  <c r="G123" i="7"/>
  <c r="R115" i="7"/>
  <c r="Q115" i="7"/>
  <c r="G115" i="7"/>
  <c r="R110" i="7"/>
  <c r="Q110" i="7"/>
  <c r="G110" i="7"/>
  <c r="R108" i="7"/>
  <c r="Q108" i="7"/>
  <c r="G108" i="7"/>
  <c r="R107" i="7"/>
  <c r="Q107" i="7"/>
  <c r="G107" i="7"/>
  <c r="R104" i="7"/>
  <c r="Q104" i="7"/>
  <c r="G104" i="7"/>
  <c r="R109" i="7"/>
  <c r="Q109" i="7"/>
  <c r="G109" i="7"/>
  <c r="R106" i="7"/>
  <c r="Q106" i="7"/>
  <c r="G106" i="7"/>
  <c r="R102" i="7"/>
  <c r="Q102" i="7"/>
  <c r="G102" i="7"/>
  <c r="R103" i="7"/>
  <c r="Q103" i="7"/>
  <c r="G103" i="7"/>
  <c r="R105" i="7"/>
  <c r="Q105" i="7"/>
  <c r="G105" i="7"/>
  <c r="R122" i="7"/>
  <c r="Q122" i="7"/>
  <c r="G122" i="7"/>
  <c r="R101" i="7"/>
  <c r="Q101" i="7"/>
  <c r="G101" i="7"/>
  <c r="R99" i="7"/>
  <c r="Q99" i="7"/>
  <c r="G99" i="7"/>
  <c r="R97" i="7"/>
  <c r="Q97" i="7"/>
  <c r="G97" i="7"/>
  <c r="R100" i="7"/>
  <c r="Q100" i="7"/>
  <c r="G100" i="7"/>
  <c r="R96" i="7"/>
  <c r="Q96" i="7"/>
  <c r="G96" i="7"/>
  <c r="R98" i="7"/>
  <c r="Q98" i="7"/>
  <c r="G98" i="7"/>
  <c r="R95" i="7"/>
  <c r="Q95" i="7"/>
  <c r="G95" i="7"/>
  <c r="R94" i="7"/>
  <c r="Q94" i="7"/>
  <c r="G94" i="7"/>
  <c r="R93" i="7"/>
  <c r="Q93" i="7"/>
  <c r="G93" i="7"/>
  <c r="R90" i="7"/>
  <c r="Q90" i="7"/>
  <c r="G90" i="7"/>
  <c r="R92" i="7"/>
  <c r="Q92" i="7"/>
  <c r="G92" i="7"/>
  <c r="R87" i="7"/>
  <c r="Q87" i="7"/>
  <c r="G87" i="7"/>
  <c r="R85" i="7"/>
  <c r="Q85" i="7"/>
  <c r="G85" i="7"/>
  <c r="R82" i="7"/>
  <c r="Q82" i="7"/>
  <c r="G82" i="7"/>
  <c r="R81" i="7"/>
  <c r="Q81" i="7"/>
  <c r="G81" i="7"/>
  <c r="R83" i="7"/>
  <c r="Q83" i="7"/>
  <c r="G83" i="7"/>
  <c r="R91" i="7"/>
  <c r="Q91" i="7"/>
  <c r="G91" i="7"/>
  <c r="R79" i="7"/>
  <c r="Q79" i="7"/>
  <c r="G79" i="7"/>
  <c r="R74" i="7"/>
  <c r="Q74" i="7"/>
  <c r="G74" i="7"/>
  <c r="R76" i="7"/>
  <c r="Q76" i="7"/>
  <c r="G76" i="7"/>
  <c r="R78" i="7"/>
  <c r="Q78" i="7"/>
  <c r="G78" i="7"/>
  <c r="R73" i="7"/>
  <c r="Q73" i="7"/>
  <c r="G73" i="7"/>
  <c r="R72" i="7"/>
  <c r="Q72" i="7"/>
  <c r="G72" i="7"/>
  <c r="R77" i="7"/>
  <c r="Q77" i="7"/>
  <c r="G77" i="7"/>
  <c r="R71" i="7"/>
  <c r="Q71" i="7"/>
  <c r="G71" i="7"/>
  <c r="R80" i="7"/>
  <c r="Q80" i="7"/>
  <c r="G80" i="7"/>
  <c r="R69" i="7"/>
  <c r="Q69" i="7"/>
  <c r="G69" i="7"/>
  <c r="R89" i="7"/>
  <c r="Q89" i="7"/>
  <c r="G89" i="7"/>
  <c r="R75" i="7"/>
  <c r="Q75" i="7"/>
  <c r="G75" i="7"/>
  <c r="R66" i="7"/>
  <c r="Q66" i="7"/>
  <c r="G66" i="7"/>
  <c r="R67" i="7"/>
  <c r="Q67" i="7"/>
  <c r="G67" i="7"/>
  <c r="R65" i="7"/>
  <c r="Q65" i="7"/>
  <c r="G65" i="7"/>
  <c r="R84" i="7"/>
  <c r="Q84" i="7"/>
  <c r="G84" i="7"/>
  <c r="R62" i="7"/>
  <c r="Q62" i="7"/>
  <c r="G62" i="7"/>
  <c r="R68" i="7"/>
  <c r="Q68" i="7"/>
  <c r="G68" i="7"/>
  <c r="R63" i="7"/>
  <c r="Q63" i="7"/>
  <c r="G63" i="7"/>
  <c r="R61" i="7"/>
  <c r="Q61" i="7"/>
  <c r="G61" i="7"/>
  <c r="R60" i="7"/>
  <c r="Q60" i="7"/>
  <c r="G60" i="7"/>
  <c r="R58" i="7"/>
  <c r="Q58" i="7"/>
  <c r="G58" i="7"/>
  <c r="R59" i="7"/>
  <c r="Q59" i="7"/>
  <c r="G59" i="7"/>
  <c r="R57" i="7"/>
  <c r="Q57" i="7"/>
  <c r="G57" i="7"/>
  <c r="R56" i="7"/>
  <c r="Q56" i="7"/>
  <c r="G56" i="7"/>
  <c r="R52" i="7"/>
  <c r="Q52" i="7"/>
  <c r="G52" i="7"/>
  <c r="R48" i="7"/>
  <c r="Q48" i="7"/>
  <c r="G48" i="7"/>
  <c r="R47" i="7"/>
  <c r="Q47" i="7"/>
  <c r="G47" i="7"/>
  <c r="R46" i="7"/>
  <c r="Q46" i="7"/>
  <c r="G46" i="7"/>
  <c r="R88" i="7"/>
  <c r="Q88" i="7"/>
  <c r="G88" i="7"/>
  <c r="R49" i="7"/>
  <c r="Q49" i="7"/>
  <c r="G49" i="7"/>
  <c r="R45" i="7"/>
  <c r="Q45" i="7"/>
  <c r="G45" i="7"/>
  <c r="R44" i="7"/>
  <c r="Q44" i="7"/>
  <c r="G44" i="7"/>
  <c r="R51" i="7"/>
  <c r="Q51" i="7"/>
  <c r="G51" i="7"/>
  <c r="R53" i="7"/>
  <c r="Q53" i="7"/>
  <c r="G53" i="7"/>
  <c r="R70" i="7"/>
  <c r="Q70" i="7"/>
  <c r="G70" i="7"/>
  <c r="R54" i="7"/>
  <c r="Q54" i="7"/>
  <c r="G54" i="7"/>
  <c r="R50" i="7"/>
  <c r="Q50" i="7"/>
  <c r="G50" i="7"/>
  <c r="R86" i="7"/>
  <c r="Q86" i="7"/>
  <c r="G86" i="7"/>
  <c r="R38" i="7"/>
  <c r="Q38" i="7"/>
  <c r="G38" i="7"/>
  <c r="R40" i="7"/>
  <c r="Q40" i="7"/>
  <c r="G40" i="7"/>
  <c r="R35" i="7"/>
  <c r="Q35" i="7"/>
  <c r="G35" i="7"/>
  <c r="R34" i="7"/>
  <c r="Q34" i="7"/>
  <c r="G34" i="7"/>
  <c r="R31" i="7"/>
  <c r="Q31" i="7"/>
  <c r="G31" i="7"/>
  <c r="R43" i="7"/>
  <c r="Q43" i="7"/>
  <c r="G43" i="7"/>
  <c r="R39" i="7"/>
  <c r="Q39" i="7"/>
  <c r="G39" i="7"/>
  <c r="R33" i="7"/>
  <c r="Q33" i="7"/>
  <c r="G33" i="7"/>
  <c r="R37" i="7"/>
  <c r="Q37" i="7"/>
  <c r="G37" i="7"/>
  <c r="R32" i="7"/>
  <c r="Q32" i="7"/>
  <c r="G32" i="7"/>
  <c r="R36" i="7"/>
  <c r="Q36" i="7"/>
  <c r="G36" i="7"/>
  <c r="R55" i="7"/>
  <c r="Q55" i="7"/>
  <c r="G55" i="7"/>
  <c r="R30" i="7"/>
  <c r="Q30" i="7"/>
  <c r="G30" i="7"/>
  <c r="R29" i="7"/>
  <c r="Q29" i="7"/>
  <c r="G29" i="7"/>
  <c r="R28" i="7"/>
  <c r="Q28" i="7"/>
  <c r="G28" i="7"/>
  <c r="R27" i="7"/>
  <c r="Q27" i="7"/>
  <c r="G27" i="7"/>
  <c r="R26" i="7"/>
  <c r="Q26" i="7"/>
  <c r="G26" i="7"/>
  <c r="R14" i="7"/>
  <c r="Q14" i="7"/>
  <c r="G14" i="7"/>
  <c r="R22" i="7"/>
  <c r="Q22" i="7"/>
  <c r="G22" i="7"/>
  <c r="R24" i="7"/>
  <c r="Q24" i="7"/>
  <c r="G24" i="7"/>
  <c r="R23" i="7"/>
  <c r="Q23" i="7"/>
  <c r="G23" i="7"/>
  <c r="R25" i="7"/>
  <c r="Q25" i="7"/>
  <c r="G25" i="7"/>
  <c r="R20" i="7"/>
  <c r="Q20" i="7"/>
  <c r="G20" i="7"/>
  <c r="R21" i="7"/>
  <c r="Q21" i="7"/>
  <c r="G21" i="7"/>
  <c r="R15" i="7"/>
  <c r="Q15" i="7"/>
  <c r="G15" i="7"/>
  <c r="R42" i="7"/>
  <c r="Q42" i="7"/>
  <c r="G42" i="7"/>
  <c r="R17" i="7"/>
  <c r="Q17" i="7"/>
  <c r="G17" i="7"/>
  <c r="R18" i="7"/>
  <c r="Q18" i="7"/>
  <c r="G18" i="7"/>
  <c r="R11" i="7"/>
  <c r="Q11" i="7"/>
  <c r="G11" i="7"/>
  <c r="R16" i="7"/>
  <c r="Q16" i="7"/>
  <c r="G16" i="7"/>
  <c r="R41" i="7"/>
  <c r="Q41" i="7"/>
  <c r="G41" i="7"/>
  <c r="R9" i="7"/>
  <c r="Q9" i="7"/>
  <c r="G9" i="7"/>
  <c r="R6" i="7"/>
  <c r="Q6" i="7"/>
  <c r="G6" i="7"/>
  <c r="R19" i="7"/>
  <c r="Q19" i="7"/>
  <c r="G19" i="7"/>
  <c r="R7" i="7"/>
  <c r="Q7" i="7"/>
  <c r="G7" i="7"/>
  <c r="R10" i="7"/>
  <c r="Q10" i="7"/>
  <c r="G10" i="7"/>
  <c r="R8" i="7"/>
  <c r="Q8" i="7"/>
  <c r="G8" i="7"/>
  <c r="R13" i="7"/>
  <c r="Q13" i="7"/>
  <c r="G13" i="7"/>
  <c r="R64" i="7"/>
  <c r="Q64" i="7"/>
  <c r="G64" i="7"/>
  <c r="R4" i="7"/>
  <c r="Q4" i="7"/>
  <c r="G4" i="7"/>
  <c r="R2" i="7"/>
  <c r="Q2" i="7"/>
  <c r="G2" i="7"/>
  <c r="R3" i="7"/>
  <c r="Q3" i="7"/>
  <c r="G3" i="7"/>
  <c r="R12" i="7"/>
  <c r="Q12" i="7"/>
  <c r="G12" i="7"/>
  <c r="R5" i="7"/>
  <c r="Q5" i="7"/>
  <c r="G5" i="7"/>
</calcChain>
</file>

<file path=xl/sharedStrings.xml><?xml version="1.0" encoding="utf-8"?>
<sst xmlns="http://schemas.openxmlformats.org/spreadsheetml/2006/main" count="14951" uniqueCount="706">
  <si>
    <t>EmoCon_ID</t>
  </si>
  <si>
    <t>Bids-Nummer</t>
  </si>
  <si>
    <t>Name (BIDS)</t>
  </si>
  <si>
    <t>EEG Analysis</t>
  </si>
  <si>
    <t>fMRI Analysis</t>
  </si>
  <si>
    <t>EEG-fMRI Analysis</t>
  </si>
  <si>
    <t>Name (EmoCon)</t>
  </si>
  <si>
    <t>Testbattery</t>
  </si>
  <si>
    <t>HC/Patient</t>
  </si>
  <si>
    <t>T1 done</t>
  </si>
  <si>
    <t>Backward Mask done</t>
  </si>
  <si>
    <t>Video Mask done</t>
  </si>
  <si>
    <t>Questionnaires done</t>
  </si>
  <si>
    <t>Scanner Number</t>
  </si>
  <si>
    <t>Gender</t>
  </si>
  <si>
    <t>Alter</t>
  </si>
  <si>
    <t>Gender_f1_m2</t>
  </si>
  <si>
    <t>Group_MDD1_HC2</t>
  </si>
  <si>
    <t>BVAQ_New</t>
  </si>
  <si>
    <t>BDI-II Sum score</t>
  </si>
  <si>
    <t>STAI2</t>
  </si>
  <si>
    <t>STAI1</t>
  </si>
  <si>
    <t>WMS Correct Norm</t>
  </si>
  <si>
    <t>WMS Correct</t>
  </si>
  <si>
    <t>Error B Norm</t>
  </si>
  <si>
    <t>TM B Norm</t>
  </si>
  <si>
    <t>B/A Norm</t>
  </si>
  <si>
    <t>B/A</t>
  </si>
  <si>
    <t>TM A</t>
  </si>
  <si>
    <t>TM Practice A</t>
  </si>
  <si>
    <t>TM B</t>
  </si>
  <si>
    <t>TM Practice B</t>
  </si>
  <si>
    <t>Error A</t>
  </si>
  <si>
    <t>Error B</t>
  </si>
  <si>
    <t>Hamilton Score Norm</t>
  </si>
  <si>
    <t>Hamilton Score</t>
  </si>
  <si>
    <t>DigitSpan_Forwards_Span</t>
  </si>
  <si>
    <t>DigitSpan_ForwardsTotal Score</t>
  </si>
  <si>
    <t>DigitSpan_Backwards_Span</t>
  </si>
  <si>
    <t>DigitSpan_Backwards_Total Score</t>
  </si>
  <si>
    <t>DERS_Gesamtwert</t>
  </si>
  <si>
    <t>DERS_Gesamtwert Norm</t>
  </si>
  <si>
    <t>DERS_Nicht-Akzeptanz emotionalerReaktionen Norm</t>
  </si>
  <si>
    <t>DERS_Probleme mit zielorientiertem Verhalten Norm</t>
  </si>
  <si>
    <t>DERS_Impulskontrollprobleme Norm</t>
  </si>
  <si>
    <t>DERS_Mangel an emotionaler Aufmerksamkeit Norm</t>
  </si>
  <si>
    <t>DERS_Eingeschränkter Zugang zu Emotionsregulations-Strategien Norm</t>
  </si>
  <si>
    <t>DERS_Mangel an emotionaler Klarheit Norm</t>
  </si>
  <si>
    <t>DERS_Nicht-Akzeptanz emotionalerReaktionen</t>
  </si>
  <si>
    <t>DERS_Probleme mit zielorientiertem Verhalten</t>
  </si>
  <si>
    <t>DERS_Impulskontrollprobleme</t>
  </si>
  <si>
    <t>DERS_Mangel an emotionaler Aufmerksamkeit</t>
  </si>
  <si>
    <t>DERS_Eingeschränkter Zugang zu Emotionsregulations-Strategien</t>
  </si>
  <si>
    <t>DERS_Mangel an emotionaler Klarheit</t>
  </si>
  <si>
    <t>CERQ_Selbstbeschuldigung Norm</t>
  </si>
  <si>
    <t>CERQ_Akzeptanz Norm</t>
  </si>
  <si>
    <t>CERQ_Rumination Norm</t>
  </si>
  <si>
    <t>CERQ_Positive Refokussierung Norm</t>
  </si>
  <si>
    <t>CERQ_Refokussierung auf Planung Norm</t>
  </si>
  <si>
    <t>CERQ_Positive Neubewertung Norm</t>
  </si>
  <si>
    <t>CERQ_Relativieren Norm</t>
  </si>
  <si>
    <t>CERQ_Katastrophisierung Norm</t>
  </si>
  <si>
    <t>CERQ_Andere Beschuldigen Norm</t>
  </si>
  <si>
    <t>CERQ_Selbstbeschuldigung</t>
  </si>
  <si>
    <t>CERQ_Akzeptanz</t>
  </si>
  <si>
    <t>CERQ_Rumination</t>
  </si>
  <si>
    <t>CERQ_Positive Refokussierung</t>
  </si>
  <si>
    <t>CERQ_Refokussierung auf Planung</t>
  </si>
  <si>
    <t>CERQ_Positive Neubewertung</t>
  </si>
  <si>
    <t>CERQ_Relativieren</t>
  </si>
  <si>
    <t>CERQ_Katastrophisierung</t>
  </si>
  <si>
    <t>CERQ_Andere Beschuldigen</t>
  </si>
  <si>
    <t>EmoCon001</t>
  </si>
  <si>
    <t>Sub-007</t>
  </si>
  <si>
    <t>Patientengruppe</t>
  </si>
  <si>
    <t>Patient</t>
  </si>
  <si>
    <t>S10736</t>
  </si>
  <si>
    <t>male</t>
  </si>
  <si>
    <t>Leichte Depression</t>
  </si>
  <si>
    <t>21.0</t>
  </si>
  <si>
    <t>25.0</t>
  </si>
  <si>
    <t>22.0</t>
  </si>
  <si>
    <t>15.0</t>
  </si>
  <si>
    <t>40.0</t>
  </si>
  <si>
    <t>11.0</t>
  </si>
  <si>
    <t>18.0</t>
  </si>
  <si>
    <t>13.0</t>
  </si>
  <si>
    <t>19.0</t>
  </si>
  <si>
    <t>4.0</t>
  </si>
  <si>
    <t>8.0</t>
  </si>
  <si>
    <t>7.0</t>
  </si>
  <si>
    <t>EmoCon003</t>
  </si>
  <si>
    <t>Sub-015</t>
  </si>
  <si>
    <t>Kontrollgruppe</t>
  </si>
  <si>
    <t>HC</t>
  </si>
  <si>
    <t>S10802</t>
  </si>
  <si>
    <t>na</t>
  </si>
  <si>
    <t>14.0</t>
  </si>
  <si>
    <t>10.0</t>
  </si>
  <si>
    <t>20.0</t>
  </si>
  <si>
    <t>17.0</t>
  </si>
  <si>
    <t>5.0</t>
  </si>
  <si>
    <t>12.0</t>
  </si>
  <si>
    <t>EmoCon004</t>
  </si>
  <si>
    <t>Sub-005</t>
  </si>
  <si>
    <t>S10675</t>
  </si>
  <si>
    <t>female</t>
  </si>
  <si>
    <t>9.0</t>
  </si>
  <si>
    <t>EmoCon006</t>
  </si>
  <si>
    <t>Sub-004</t>
  </si>
  <si>
    <t>S10668</t>
  </si>
  <si>
    <t>6.0</t>
  </si>
  <si>
    <t>During the evaluation of the data, it became apparent that not all items of the BDI were collected. The data was acquired with the help of the Apollo app created by the German company ki:elements, which developed this app for the early detection of various neurodegenerative and neuropsychiatric diseases. Unfortunately, due to the circumstances of the BDI, which refers to the mood of the last two weeks, it was not possible to re-collect the missing item.</t>
  </si>
  <si>
    <t>EmoCon007</t>
  </si>
  <si>
    <t>Sub-006</t>
  </si>
  <si>
    <t>S10718</t>
  </si>
  <si>
    <t>16.0</t>
  </si>
  <si>
    <t>EmoCon009</t>
  </si>
  <si>
    <t>Sub-068</t>
  </si>
  <si>
    <t>Kontrollgruppe + Geschichte</t>
  </si>
  <si>
    <t>S11312</t>
  </si>
  <si>
    <t>EmoCon011</t>
  </si>
  <si>
    <t>Sub-016</t>
  </si>
  <si>
    <t>S10814</t>
  </si>
  <si>
    <t>EmoCon013</t>
  </si>
  <si>
    <t>Sub-010</t>
  </si>
  <si>
    <t>S10759</t>
  </si>
  <si>
    <t>EmoCon014</t>
  </si>
  <si>
    <t>Sub-012</t>
  </si>
  <si>
    <t>S10775</t>
  </si>
  <si>
    <t>Mittelgradige Depression</t>
  </si>
  <si>
    <t>29.0</t>
  </si>
  <si>
    <t>EmoCon015</t>
  </si>
  <si>
    <t>Sub-009</t>
  </si>
  <si>
    <t xml:space="preserve">S10756
</t>
  </si>
  <si>
    <t>38.0</t>
  </si>
  <si>
    <t>EmoCon016</t>
  </si>
  <si>
    <t>Sub-022</t>
  </si>
  <si>
    <t>S10874</t>
  </si>
  <si>
    <t>EmoCon017</t>
  </si>
  <si>
    <t>Sub-008</t>
  </si>
  <si>
    <t>S10752</t>
  </si>
  <si>
    <t>28.0</t>
  </si>
  <si>
    <t>30.0</t>
  </si>
  <si>
    <t>EmoCon019</t>
  </si>
  <si>
    <t>Sub-011</t>
  </si>
  <si>
    <t>S10770</t>
  </si>
  <si>
    <t>27.0</t>
  </si>
  <si>
    <t>EmoCon021</t>
  </si>
  <si>
    <t>Sub-045</t>
  </si>
  <si>
    <t>S11168</t>
  </si>
  <si>
    <t>EmoCon022</t>
  </si>
  <si>
    <t>Sub-019</t>
  </si>
  <si>
    <t>S10847</t>
  </si>
  <si>
    <t>EmoCon023</t>
  </si>
  <si>
    <t>Sub-014</t>
  </si>
  <si>
    <t>S10795</t>
  </si>
  <si>
    <t>EmoCon025</t>
  </si>
  <si>
    <t>Sub-021</t>
  </si>
  <si>
    <t>S10869</t>
  </si>
  <si>
    <t>23.0</t>
  </si>
  <si>
    <t>EmoCon026</t>
  </si>
  <si>
    <t>Sub-020</t>
  </si>
  <si>
    <t>S10865</t>
  </si>
  <si>
    <t>EmoCon028</t>
  </si>
  <si>
    <t>Sub-046</t>
  </si>
  <si>
    <t>S11171</t>
  </si>
  <si>
    <t>EmoCon029</t>
  </si>
  <si>
    <t>Sub-018</t>
  </si>
  <si>
    <t>S10836</t>
  </si>
  <si>
    <t>EmoCon031</t>
  </si>
  <si>
    <t>Sub-025</t>
  </si>
  <si>
    <t>S10915</t>
  </si>
  <si>
    <t>EmoCon033</t>
  </si>
  <si>
    <t>Sub-024</t>
  </si>
  <si>
    <t>S10886</t>
  </si>
  <si>
    <t>EmoCon035</t>
  </si>
  <si>
    <t>Sub-029</t>
  </si>
  <si>
    <t>S10963</t>
  </si>
  <si>
    <t>EmoCon037</t>
  </si>
  <si>
    <t>Sub-027</t>
  </si>
  <si>
    <t>S10938</t>
  </si>
  <si>
    <t>34.0</t>
  </si>
  <si>
    <t>EmoCon038</t>
  </si>
  <si>
    <t>Sub-028</t>
  </si>
  <si>
    <t>S10961</t>
  </si>
  <si>
    <t>EmoCon039</t>
  </si>
  <si>
    <t>Sub-026</t>
  </si>
  <si>
    <t>S10930</t>
  </si>
  <si>
    <t>24.0</t>
  </si>
  <si>
    <t>EmoCon040</t>
  </si>
  <si>
    <t>Sub-017</t>
  </si>
  <si>
    <t>S10828</t>
  </si>
  <si>
    <t>EmoCon041</t>
  </si>
  <si>
    <t>Sub-030</t>
  </si>
  <si>
    <t>S10982</t>
  </si>
  <si>
    <t>EmoCon042</t>
  </si>
  <si>
    <t>Sub-031</t>
  </si>
  <si>
    <t>S10993</t>
  </si>
  <si>
    <t>EmoCon044</t>
  </si>
  <si>
    <t>Sub-032</t>
  </si>
  <si>
    <t>S11005</t>
  </si>
  <si>
    <t>EmoCon045</t>
  </si>
  <si>
    <t>Sub-033</t>
  </si>
  <si>
    <t>S11010</t>
  </si>
  <si>
    <t>EmoCon046</t>
  </si>
  <si>
    <t>Sub-034</t>
  </si>
  <si>
    <t>S11012</t>
  </si>
  <si>
    <t>EmoCon047</t>
  </si>
  <si>
    <t>Sub-059</t>
  </si>
  <si>
    <t>S11255</t>
  </si>
  <si>
    <t>EmoCon048</t>
  </si>
  <si>
    <t>Sub-040</t>
  </si>
  <si>
    <t>Patientengruppe + Geschichte</t>
  </si>
  <si>
    <t>Patientin</t>
  </si>
  <si>
    <t>S11109</t>
  </si>
  <si>
    <t>EmoCon049</t>
  </si>
  <si>
    <t>Sub-036</t>
  </si>
  <si>
    <t>S11028</t>
  </si>
  <si>
    <t>26.0</t>
  </si>
  <si>
    <t>33.0</t>
  </si>
  <si>
    <t>EmoCon051</t>
  </si>
  <si>
    <t>Sub-041</t>
  </si>
  <si>
    <t>S11136</t>
  </si>
  <si>
    <t>EmoCon052</t>
  </si>
  <si>
    <t>Sub-037</t>
  </si>
  <si>
    <t>S11078</t>
  </si>
  <si>
    <t>EmoCon053</t>
  </si>
  <si>
    <t>Sub-043</t>
  </si>
  <si>
    <t>S11155</t>
  </si>
  <si>
    <t>EmoCon055</t>
  </si>
  <si>
    <t>Sub-047</t>
  </si>
  <si>
    <t>S11174</t>
  </si>
  <si>
    <t>EmoCon056</t>
  </si>
  <si>
    <t>Sub-035</t>
  </si>
  <si>
    <t>S11019</t>
  </si>
  <si>
    <t>EmoCon057</t>
  </si>
  <si>
    <t>Sub-038</t>
  </si>
  <si>
    <t>S11084</t>
  </si>
  <si>
    <t>EmoCon061</t>
  </si>
  <si>
    <t>Sub-039</t>
  </si>
  <si>
    <t>S11105</t>
  </si>
  <si>
    <t>EmoCon063</t>
  </si>
  <si>
    <t>Sub-044</t>
  </si>
  <si>
    <t>S11161</t>
  </si>
  <si>
    <t>EmoCon064</t>
  </si>
  <si>
    <t>Sub-042</t>
  </si>
  <si>
    <t>S11152</t>
  </si>
  <si>
    <t>EmoCon065</t>
  </si>
  <si>
    <t>Sub-090</t>
  </si>
  <si>
    <t>S11486</t>
  </si>
  <si>
    <t>EmoCon067</t>
  </si>
  <si>
    <t>Sub-054</t>
  </si>
  <si>
    <t>S11226</t>
  </si>
  <si>
    <t>EmoCon069</t>
  </si>
  <si>
    <t>Sub-058</t>
  </si>
  <si>
    <t>S11252</t>
  </si>
  <si>
    <t>32.0</t>
  </si>
  <si>
    <t>EmoCon070</t>
  </si>
  <si>
    <t>Sub-074</t>
  </si>
  <si>
    <t>S11376</t>
  </si>
  <si>
    <t>EmoCon071</t>
  </si>
  <si>
    <t>Sub-057</t>
  </si>
  <si>
    <t>S11246</t>
  </si>
  <si>
    <t>EmoCon072</t>
  </si>
  <si>
    <t>Sub-055</t>
  </si>
  <si>
    <t>S11231</t>
  </si>
  <si>
    <t>EmoCon073</t>
  </si>
  <si>
    <t>Sub-048</t>
  </si>
  <si>
    <t>S11179</t>
  </si>
  <si>
    <t>EmoCon074</t>
  </si>
  <si>
    <t>Sub-049</t>
  </si>
  <si>
    <t>S11181</t>
  </si>
  <si>
    <t>EmoCon076</t>
  </si>
  <si>
    <t>Sub-053</t>
  </si>
  <si>
    <t>S11223</t>
  </si>
  <si>
    <t>EmoCon078</t>
  </si>
  <si>
    <t>Sub-092</t>
  </si>
  <si>
    <t>S11496</t>
  </si>
  <si>
    <t>EmoCon079</t>
  </si>
  <si>
    <t>Sub-050</t>
  </si>
  <si>
    <t>S11187</t>
  </si>
  <si>
    <t>EmoCon080</t>
  </si>
  <si>
    <t>Sub-051</t>
  </si>
  <si>
    <t>S11195</t>
  </si>
  <si>
    <t>EmoCon081</t>
  </si>
  <si>
    <t>Sub-052</t>
  </si>
  <si>
    <t>S11203</t>
  </si>
  <si>
    <t>EmoCon082</t>
  </si>
  <si>
    <t>Sub-056</t>
  </si>
  <si>
    <t>S11235</t>
  </si>
  <si>
    <t>EmoCon083</t>
  </si>
  <si>
    <t>Sub-060</t>
  </si>
  <si>
    <t>EmoCon085</t>
  </si>
  <si>
    <t>Sub-061</t>
  </si>
  <si>
    <t>S11266</t>
  </si>
  <si>
    <t>EmoCon086</t>
  </si>
  <si>
    <t>Sub-063</t>
  </si>
  <si>
    <t>EmoCon087</t>
  </si>
  <si>
    <t>Sub-062</t>
  </si>
  <si>
    <t>S11267</t>
  </si>
  <si>
    <t>EmoCon088</t>
  </si>
  <si>
    <t>Sub-064</t>
  </si>
  <si>
    <t>S11293</t>
  </si>
  <si>
    <t>Keine Depression</t>
  </si>
  <si>
    <t>EmoCon089</t>
  </si>
  <si>
    <t>Sub-065</t>
  </si>
  <si>
    <t>S11295</t>
  </si>
  <si>
    <t>EmoCon090</t>
  </si>
  <si>
    <t>Sub-067</t>
  </si>
  <si>
    <t>S11309</t>
  </si>
  <si>
    <t>EmoCon091</t>
  </si>
  <si>
    <t>Sub-072</t>
  </si>
  <si>
    <t>S11351</t>
  </si>
  <si>
    <t>EmoCon092</t>
  </si>
  <si>
    <t>Sub-066</t>
  </si>
  <si>
    <t>S11308</t>
  </si>
  <si>
    <t>31.0</t>
  </si>
  <si>
    <t>EmoCon093</t>
  </si>
  <si>
    <t>Sub-088</t>
  </si>
  <si>
    <t>S11467</t>
  </si>
  <si>
    <t>EmoCon094</t>
  </si>
  <si>
    <t>Sub-069</t>
  </si>
  <si>
    <t>S11330</t>
  </si>
  <si>
    <t>EmoCon095</t>
  </si>
  <si>
    <t>Sub-071</t>
  </si>
  <si>
    <t>S11344</t>
  </si>
  <si>
    <t>EmoCon096</t>
  </si>
  <si>
    <t>Sub-070</t>
  </si>
  <si>
    <t>S11335</t>
  </si>
  <si>
    <t>EmoCon098</t>
  </si>
  <si>
    <t>Sub-079</t>
  </si>
  <si>
    <t>S11401</t>
  </si>
  <si>
    <t>EmoCon099</t>
  </si>
  <si>
    <t>Sub-093</t>
  </si>
  <si>
    <t>S11502</t>
  </si>
  <si>
    <t>EmoCon100</t>
  </si>
  <si>
    <t>Sub-073</t>
  </si>
  <si>
    <t>S11361</t>
  </si>
  <si>
    <t>EmoCon101</t>
  </si>
  <si>
    <t>Sub-084</t>
  </si>
  <si>
    <t>S11446</t>
  </si>
  <si>
    <t>EmoCon102</t>
  </si>
  <si>
    <t>Sub-075</t>
  </si>
  <si>
    <t>S11382</t>
  </si>
  <si>
    <t>EmoCon103</t>
  </si>
  <si>
    <t>Sub-081</t>
  </si>
  <si>
    <t>S11420</t>
  </si>
  <si>
    <t>EmoCon104</t>
  </si>
  <si>
    <t>Sub-076</t>
  </si>
  <si>
    <t>S11388</t>
  </si>
  <si>
    <t>EmoCon105</t>
  </si>
  <si>
    <t>Sub-077</t>
  </si>
  <si>
    <t>S11389</t>
  </si>
  <si>
    <t>37.0</t>
  </si>
  <si>
    <t>EmoCon106</t>
  </si>
  <si>
    <t>Sub-082</t>
  </si>
  <si>
    <t>S11426</t>
  </si>
  <si>
    <t>EmoCon107</t>
  </si>
  <si>
    <t>Sub-080</t>
  </si>
  <si>
    <t>S11407</t>
  </si>
  <si>
    <t>Emocon108</t>
  </si>
  <si>
    <t>Sub-078</t>
  </si>
  <si>
    <t>S11393</t>
  </si>
  <si>
    <t>EmoCon110</t>
  </si>
  <si>
    <t>Sub-083</t>
  </si>
  <si>
    <t>S11437</t>
  </si>
  <si>
    <t>EmoCon112</t>
  </si>
  <si>
    <t>Sub-095</t>
  </si>
  <si>
    <t>S11543</t>
  </si>
  <si>
    <t>EmoCon113</t>
  </si>
  <si>
    <t>Sub-087</t>
  </si>
  <si>
    <t>S11459</t>
  </si>
  <si>
    <t>EmoCon114</t>
  </si>
  <si>
    <t>Sub-085</t>
  </si>
  <si>
    <t>S11455</t>
  </si>
  <si>
    <t>EmoCon115</t>
  </si>
  <si>
    <t>Sub-086</t>
  </si>
  <si>
    <t>S11456</t>
  </si>
  <si>
    <t>EmoCon117</t>
  </si>
  <si>
    <t>Sub-089</t>
  </si>
  <si>
    <t>S11485</t>
  </si>
  <si>
    <t>EmoCon119</t>
  </si>
  <si>
    <t>Sub-091</t>
  </si>
  <si>
    <t>S11492</t>
  </si>
  <si>
    <t>EmoCon120</t>
  </si>
  <si>
    <t>Sub-096</t>
  </si>
  <si>
    <t>S11554</t>
  </si>
  <si>
    <t>EmoCon122</t>
  </si>
  <si>
    <t>Sub-094</t>
  </si>
  <si>
    <t>S11504</t>
  </si>
  <si>
    <t>EmoCon125</t>
  </si>
  <si>
    <t>Sub-097</t>
  </si>
  <si>
    <t>S11576</t>
  </si>
  <si>
    <t>EmoCon127</t>
  </si>
  <si>
    <t>Sub-098</t>
  </si>
  <si>
    <t>S11585</t>
  </si>
  <si>
    <t>EmoCon128</t>
  </si>
  <si>
    <t>Sub-099</t>
  </si>
  <si>
    <t>S11590</t>
  </si>
  <si>
    <t>EmoCon133</t>
  </si>
  <si>
    <t>Sub-102</t>
  </si>
  <si>
    <t>S11633</t>
  </si>
  <si>
    <t>EmoCon134</t>
  </si>
  <si>
    <t>Sub-100</t>
  </si>
  <si>
    <t>S11597</t>
  </si>
  <si>
    <t>EmoCon135</t>
  </si>
  <si>
    <t>Sub-104</t>
  </si>
  <si>
    <t>S11679</t>
  </si>
  <si>
    <t>EmoCon136</t>
  </si>
  <si>
    <t>Sub-101</t>
  </si>
  <si>
    <t>S11628</t>
  </si>
  <si>
    <t>EmoCon137</t>
  </si>
  <si>
    <t>Sub-103</t>
  </si>
  <si>
    <t>S11660</t>
  </si>
  <si>
    <t>EmoCon139</t>
  </si>
  <si>
    <t>Sub-105</t>
  </si>
  <si>
    <t>S11726</t>
  </si>
  <si>
    <t>EmoCon143</t>
  </si>
  <si>
    <t>Sub-126</t>
  </si>
  <si>
    <t>S12018</t>
  </si>
  <si>
    <t>EmoCon145</t>
  </si>
  <si>
    <t>Sub-109</t>
  </si>
  <si>
    <t>S11879</t>
  </si>
  <si>
    <t>36.0</t>
  </si>
  <si>
    <t>EmoCon146</t>
  </si>
  <si>
    <t>Sub-107</t>
  </si>
  <si>
    <t>S11829</t>
  </si>
  <si>
    <t>EmoCon148</t>
  </si>
  <si>
    <t>Sub-106</t>
  </si>
  <si>
    <t>S11816</t>
  </si>
  <si>
    <t>EmoCon151</t>
  </si>
  <si>
    <t>Sub-110</t>
  </si>
  <si>
    <t>S11898</t>
  </si>
  <si>
    <t>EmoCon152</t>
  </si>
  <si>
    <t>Sub-113</t>
  </si>
  <si>
    <t>S11933</t>
  </si>
  <si>
    <t>EmoCon153</t>
  </si>
  <si>
    <t>Sub-108</t>
  </si>
  <si>
    <t>S11844</t>
  </si>
  <si>
    <t>EmoCon156</t>
  </si>
  <si>
    <t>Sub-111</t>
  </si>
  <si>
    <t>S11905</t>
  </si>
  <si>
    <t>EmoCon157</t>
  </si>
  <si>
    <t>Sub-112</t>
  </si>
  <si>
    <t>S11930</t>
  </si>
  <si>
    <t>EmoCon158</t>
  </si>
  <si>
    <t>Sub-114</t>
  </si>
  <si>
    <t>S11941</t>
  </si>
  <si>
    <t>EmoCon159</t>
  </si>
  <si>
    <t>Sub-119</t>
  </si>
  <si>
    <t>S11972</t>
  </si>
  <si>
    <t>EmoCon160</t>
  </si>
  <si>
    <t>Sub-127</t>
  </si>
  <si>
    <t>S12024</t>
  </si>
  <si>
    <t>EmoCon162</t>
  </si>
  <si>
    <t>Sub-115</t>
  </si>
  <si>
    <t>S11944</t>
  </si>
  <si>
    <t>EmoCon163</t>
  </si>
  <si>
    <t>Sub-117</t>
  </si>
  <si>
    <t>S11960</t>
  </si>
  <si>
    <t>EmoCon165</t>
  </si>
  <si>
    <t>Sub-116</t>
  </si>
  <si>
    <t>S11957</t>
  </si>
  <si>
    <t>EmoCon166</t>
  </si>
  <si>
    <t>Sub-118</t>
  </si>
  <si>
    <t>S11970</t>
  </si>
  <si>
    <t>EmoCon167</t>
  </si>
  <si>
    <t>Sub-128</t>
  </si>
  <si>
    <t>S12029</t>
  </si>
  <si>
    <t>EmoCon169</t>
  </si>
  <si>
    <t>Sub-120</t>
  </si>
  <si>
    <t>S11979</t>
  </si>
  <si>
    <t>EmoCon170</t>
  </si>
  <si>
    <t>Sub-121</t>
  </si>
  <si>
    <t>S11986</t>
  </si>
  <si>
    <t>EmoCon171</t>
  </si>
  <si>
    <t>Sub-123</t>
  </si>
  <si>
    <t>S12004</t>
  </si>
  <si>
    <t>EmoCon173</t>
  </si>
  <si>
    <t>Sub-125</t>
  </si>
  <si>
    <t>S12013</t>
  </si>
  <si>
    <t>EmoCon174</t>
  </si>
  <si>
    <t>Sub-122</t>
  </si>
  <si>
    <t>S12003</t>
  </si>
  <si>
    <t>EmoCon175</t>
  </si>
  <si>
    <t>Sub-124</t>
  </si>
  <si>
    <t>S12007</t>
  </si>
  <si>
    <t>EmoCon178</t>
  </si>
  <si>
    <t>Sub-129</t>
  </si>
  <si>
    <t>S12038</t>
  </si>
  <si>
    <t>EmoCon182</t>
  </si>
  <si>
    <t>Sub-130</t>
  </si>
  <si>
    <t>S12068</t>
  </si>
  <si>
    <t>EmoCon183</t>
  </si>
  <si>
    <t>Sub-131</t>
  </si>
  <si>
    <t>S12078</t>
  </si>
  <si>
    <t>im skript</t>
  </si>
  <si>
    <t>sub-004',...</t>
  </si>
  <si>
    <t>sub-006',...</t>
  </si>
  <si>
    <t>sub-007',...</t>
  </si>
  <si>
    <t>sub-008',...</t>
  </si>
  <si>
    <t>sub-009',...</t>
  </si>
  <si>
    <t>sub-010',...</t>
  </si>
  <si>
    <t>sub-011',...</t>
  </si>
  <si>
    <t>sub-012',...</t>
  </si>
  <si>
    <t>sub-014',...</t>
  </si>
  <si>
    <t>sub-015',...</t>
  </si>
  <si>
    <t>sub-017',...</t>
  </si>
  <si>
    <t>sub-018',...</t>
  </si>
  <si>
    <t>sub-019',...</t>
  </si>
  <si>
    <t>sub-021',...</t>
  </si>
  <si>
    <t>sub-022',...</t>
  </si>
  <si>
    <t>sub-024',...</t>
  </si>
  <si>
    <t>sub-025',...</t>
  </si>
  <si>
    <t>sub-026',...</t>
  </si>
  <si>
    <t>sub-027',...</t>
  </si>
  <si>
    <t>sub-031',...</t>
  </si>
  <si>
    <t>sub-032',...</t>
  </si>
  <si>
    <t>sub-033',...</t>
  </si>
  <si>
    <t>sub-034',...</t>
  </si>
  <si>
    <t>sub-035',...</t>
  </si>
  <si>
    <t>sub-036',...</t>
  </si>
  <si>
    <t>sub-037',...</t>
  </si>
  <si>
    <t>sub-038',...</t>
  </si>
  <si>
    <t>sub-039',...</t>
  </si>
  <si>
    <t>sub-040',...</t>
  </si>
  <si>
    <t>sub-041',...</t>
  </si>
  <si>
    <t>sub-043',...</t>
  </si>
  <si>
    <t>sub-044',...</t>
  </si>
  <si>
    <t>sub-045',...</t>
  </si>
  <si>
    <t>sub-046',...</t>
  </si>
  <si>
    <t>sub-047',...</t>
  </si>
  <si>
    <t>sub-049',...</t>
  </si>
  <si>
    <t>sub-051',...</t>
  </si>
  <si>
    <t>sub-052',...</t>
  </si>
  <si>
    <t>sub-053',...</t>
  </si>
  <si>
    <t>sub-054',...</t>
  </si>
  <si>
    <t>sub-056',...</t>
  </si>
  <si>
    <t>sub-057',...</t>
  </si>
  <si>
    <t>sub-059',...</t>
  </si>
  <si>
    <t>sub-062',...</t>
  </si>
  <si>
    <t>sub-064',...</t>
  </si>
  <si>
    <t>sub-065',...</t>
  </si>
  <si>
    <t>sub-066',...</t>
  </si>
  <si>
    <t>sub-068',...</t>
  </si>
  <si>
    <t>sub-069',...</t>
  </si>
  <si>
    <t>sub-070',...</t>
  </si>
  <si>
    <t>sub-071',...</t>
  </si>
  <si>
    <t>sub-072',...</t>
  </si>
  <si>
    <t>sub-073',...</t>
  </si>
  <si>
    <t>sub-074',...</t>
  </si>
  <si>
    <t>sub-075',...</t>
  </si>
  <si>
    <t>sub-076',...</t>
  </si>
  <si>
    <t>sub-077',...</t>
  </si>
  <si>
    <t>sub-079',...</t>
  </si>
  <si>
    <t>sub-081',...</t>
  </si>
  <si>
    <t>sub-082',...</t>
  </si>
  <si>
    <t>sub-083',...</t>
  </si>
  <si>
    <t>sub-084',...</t>
  </si>
  <si>
    <t>sub-085',...</t>
  </si>
  <si>
    <t>sub-086',...</t>
  </si>
  <si>
    <t>sub-088',...</t>
  </si>
  <si>
    <t>sub-089',...</t>
  </si>
  <si>
    <t>sub-090',...</t>
  </si>
  <si>
    <t>sub-091',...</t>
  </si>
  <si>
    <t>sub-093',...</t>
  </si>
  <si>
    <t>sub-096',...</t>
  </si>
  <si>
    <t>sub-097',...</t>
  </si>
  <si>
    <t>sub-098',...</t>
  </si>
  <si>
    <t>sub-099',...</t>
  </si>
  <si>
    <t>sub-100',...</t>
  </si>
  <si>
    <t>sub-102',...</t>
  </si>
  <si>
    <t>sub-103',...</t>
  </si>
  <si>
    <t>sub-104',...</t>
  </si>
  <si>
    <t>sub-106',...</t>
  </si>
  <si>
    <t>sub-107',...</t>
  </si>
  <si>
    <t>sub-108',...</t>
  </si>
  <si>
    <t>sub-109',...</t>
  </si>
  <si>
    <t>sub-110',...</t>
  </si>
  <si>
    <t>sub-111',...</t>
  </si>
  <si>
    <t>sub-112',...</t>
  </si>
  <si>
    <t>sub-113',...</t>
  </si>
  <si>
    <t>sub-114',...</t>
  </si>
  <si>
    <t>sub-115',...</t>
  </si>
  <si>
    <t>sub-116',...</t>
  </si>
  <si>
    <t>sub-117',...</t>
  </si>
  <si>
    <t>sub-118',...</t>
  </si>
  <si>
    <t>sub-120',...</t>
  </si>
  <si>
    <t>sub-122',...</t>
  </si>
  <si>
    <t>sub-123',...</t>
  </si>
  <si>
    <t>sub-124',...</t>
  </si>
  <si>
    <t>sub-125',...</t>
  </si>
  <si>
    <t>sub-126',...</t>
  </si>
  <si>
    <t>sub-127',...</t>
  </si>
  <si>
    <t>sub-128',...</t>
  </si>
  <si>
    <t>sub-129',...</t>
  </si>
  <si>
    <t>sub-130',...</t>
  </si>
  <si>
    <t>sub-131'</t>
  </si>
  <si>
    <t>/bif/home/jschraeder/linux/Schreibtisch/emocon/Data/EEG/sub-004_BackwardMask_Remove_Bad_Intervals.mat</t>
  </si>
  <si>
    <t>/bif/home/jschraeder/linux/Schreibtisch/emocon/Data/EEG/sub-006_BackwardMask_Remove_Bad_Intervals.mat</t>
  </si>
  <si>
    <t>/bif/home/jschraeder/linux/Schreibtisch/emocon/Data/EEG/sub-007_BackwardMask_Remove_Bad_Intervals.mat</t>
  </si>
  <si>
    <t>/bif/home/jschraeder/linux/Schreibtisch/emocon/Data/EEG/sub-008_BackwardMask_Remove_Bad_Intervals.mat</t>
  </si>
  <si>
    <t>/bif/home/jschraeder/linux/Schreibtisch/emocon/Data/EEG/sub-009_BackwardMask_Remove_Bad_Intervals.mat</t>
  </si>
  <si>
    <t>/bif/home/jschraeder/linux/Schreibtisch/emocon/Data/EEG/sub-010_BackwardMask_Remove_Bad_Intervals.mat</t>
  </si>
  <si>
    <t>/bif/home/jschraeder/linux/Schreibtisch/emocon/Data/EEG/sub-011_BackwardMask_Remove_Bad_Intervals.mat</t>
  </si>
  <si>
    <t>/bif/home/jschraeder/linux/Schreibtisch/emocon/Data/EEG/sub-012_BackwardMask_Remove_Bad_Intervals.mat</t>
  </si>
  <si>
    <t>/bif/home/jschraeder/linux/Schreibtisch/emocon/Data/EEG/sub-014_BackwardMask_Remove_Bad_Intervals.mat</t>
  </si>
  <si>
    <t>/bif/home/jschraeder/linux/Schreibtisch/emocon/Data/EEG/sub-015_BackwardMask_Remove_Bad_Intervals.mat</t>
  </si>
  <si>
    <t>/bif/home/jschraeder/linux/Schreibtisch/emocon/Data/EEG/sub-017_BackwardMask_Remove_Bad_Intervals.mat</t>
  </si>
  <si>
    <t>/bif/home/jschraeder/linux/Schreibtisch/emocon/Data/EEG/sub-018_BackwardMask_Remove_Bad_Intervals.mat</t>
  </si>
  <si>
    <t>/bif/home/jschraeder/linux/Schreibtisch/emocon/Data/EEG/sub-019_BackwardMask_Remove_Bad_Intervals.mat</t>
  </si>
  <si>
    <t>/bif/home/jschraeder/linux/Schreibtisch/emocon/Data/EEG/sub-020_BackwardMask_Remove_Bad_Intervals.mat</t>
  </si>
  <si>
    <t>/bif/home/jschraeder/linux/Schreibtisch/emocon/Data/EEG/sub-021_BackwardMask_Remove_Bad_Intervals.mat</t>
  </si>
  <si>
    <t>/bif/home/jschraeder/linux/Schreibtisch/emocon/Data/EEG/sub-022_BackwardMask_Remove_Bad_Intervals.mat</t>
  </si>
  <si>
    <t>/bif/home/jschraeder/linux/Schreibtisch/emocon/Data/EEG/sub-024_BackwardMask_Remove_Bad_Intervals.mat</t>
  </si>
  <si>
    <t>/bif/home/jschraeder/linux/Schreibtisch/emocon/Data/EEG/sub-025_BackwardMask_Remove_Bad_Intervals.mat</t>
  </si>
  <si>
    <t>/bif/home/jschraeder/linux/Schreibtisch/emocon/Data/EEG/sub-026_BackwardMask_Remove_Bad_Intervals.mat</t>
  </si>
  <si>
    <t>/bif/home/jschraeder/linux/Schreibtisch/emocon/Data/EEG/sub-027_BackwardMask_Remove_Bad_Intervals.mat</t>
  </si>
  <si>
    <t>/bif/home/jschraeder/linux/Schreibtisch/emocon/Data/EEG/sub-031_BackwardMask_Remove_Bad_Intervals.mat</t>
  </si>
  <si>
    <t>/bif/home/jschraeder/linux/Schreibtisch/emocon/Data/EEG/sub-032_BackwardMask_Remove_Bad_Intervals.mat</t>
  </si>
  <si>
    <t>/bif/home/jschraeder/linux/Schreibtisch/emocon/Data/EEG/sub-033_BackwardMask_Remove_Bad_Intervals.mat</t>
  </si>
  <si>
    <t>/bif/home/jschraeder/linux/Schreibtisch/emocon/Data/EEG/sub-034_BackwardMask_Remove_Bad_Intervals.mat</t>
  </si>
  <si>
    <t>/bif/home/jschraeder/linux/Schreibtisch/emocon/Data/EEG/sub-035_BackwardMask_Remove_Bad_Intervals.mat</t>
  </si>
  <si>
    <t>/bif/home/jschraeder/linux/Schreibtisch/emocon/Data/EEG/sub-036_BackwardMask_Remove_Bad_Intervals.mat</t>
  </si>
  <si>
    <t>/bif/home/jschraeder/linux/Schreibtisch/emocon/Data/EEG/sub-037_BackwardMask_Remove_Bad_Intervals.mat</t>
  </si>
  <si>
    <t>/bif/home/jschraeder/linux/Schreibtisch/emocon/Data/EEG/sub-038_BackwardMask_Remove_Bad_Intervals.mat</t>
  </si>
  <si>
    <t>/bif/home/jschraeder/linux/Schreibtisch/emocon/Data/EEG/sub-039_BackwardMask_Remove_Bad_Intervals.mat</t>
  </si>
  <si>
    <t>/bif/home/jschraeder/linux/Schreibtisch/emocon/Data/EEG/sub-040_BackwardMask_Remove_Bad_Intervals.mat</t>
  </si>
  <si>
    <t>/bif/home/jschraeder/linux/Schreibtisch/emocon/Data/EEG/sub-041_BackwardMask_Remove_Bad_Intervals.mat</t>
  </si>
  <si>
    <t>/bif/home/jschraeder/linux/Schreibtisch/emocon/Data/EEG/sub-042_BackwardMask_Remove_Bad_Intervals.mat</t>
  </si>
  <si>
    <t>/bif/home/jschraeder/linux/Schreibtisch/emocon/Data/EEG/sub-043_BackwardMask_Remove_Bad_Intervals.mat</t>
  </si>
  <si>
    <t>/bif/home/jschraeder/linux/Schreibtisch/emocon/Data/EEG/sub-044_BackwardMask_Remove_Bad_Intervals.mat</t>
  </si>
  <si>
    <t>/bif/home/jschraeder/linux/Schreibtisch/emocon/Data/EEG/sub-045_BackwardMask_Remove_Bad_Intervals.mat</t>
  </si>
  <si>
    <t>/bif/home/jschraeder/linux/Schreibtisch/emocon/Data/EEG/sub-046_BackwardMask_Remove_Bad_Intervals.mat</t>
  </si>
  <si>
    <t>/bif/home/jschraeder/linux/Schreibtisch/emocon/Data/EEG/sub-047_BackwardMask_Remove_Bad_Intervals.mat</t>
  </si>
  <si>
    <t>/bif/home/jschraeder/linux/Schreibtisch/emocon/Data/EEG/sub-049_BackwardMask_Remove_Bad_Intervals.mat</t>
  </si>
  <si>
    <t>/bif/home/jschraeder/linux/Schreibtisch/emocon/Data/EEG/sub-051_BackwardMask_Remove_Bad_Intervals.mat</t>
  </si>
  <si>
    <t>/bif/home/jschraeder/linux/Schreibtisch/emocon/Data/EEG/sub-052_BackwardMask_Remove_Bad_Intervals.mat</t>
  </si>
  <si>
    <t>/bif/home/jschraeder/linux/Schreibtisch/emocon/Data/EEG/sub-053_BackwardMask_Remove_Bad_Intervals.mat</t>
  </si>
  <si>
    <t>/bif/home/jschraeder/linux/Schreibtisch/emocon/Data/EEG/sub-054_BackwardMask_Remove_Bad_Intervals.mat</t>
  </si>
  <si>
    <t>/bif/home/jschraeder/linux/Schreibtisch/emocon/Data/EEG/sub-056_BackwardMask_Remove_Bad_Intervals.mat</t>
  </si>
  <si>
    <t>/bif/home/jschraeder/linux/Schreibtisch/emocon/Data/EEG/sub-057_BackwardMask_Remove_Bad_Intervals.mat</t>
  </si>
  <si>
    <t>/bif/home/jschraeder/linux/Schreibtisch/emocon/Data/EEG/sub-059_BackwardMask_Remove_Bad_Intervals.mat</t>
  </si>
  <si>
    <t>/bif/home/jschraeder/linux/Schreibtisch/emocon/Data/EEG/sub-062_BackwardMask_Remove_Bad_Intervals.mat</t>
  </si>
  <si>
    <t>/bif/home/jschraeder/linux/Schreibtisch/emocon/Data/EEG/sub-064_BackwardMask_Remove_Bad_Intervals.mat</t>
  </si>
  <si>
    <t>/bif/home/jschraeder/linux/Schreibtisch/emocon/Data/EEG/sub-065_BackwardMask_Remove_Bad_Intervals.mat</t>
  </si>
  <si>
    <t>/bif/home/jschraeder/linux/Schreibtisch/emocon/Data/EEG/sub-066_BackwardMask_Remove_Bad_Intervals.mat</t>
  </si>
  <si>
    <t>/bif/home/jschraeder/linux/Schreibtisch/emocon/Data/EEG/sub-068_BackwardMask_Remove_Bad_Intervals.mat</t>
  </si>
  <si>
    <t>/bif/home/jschraeder/linux/Schreibtisch/emocon/Data/EEG/sub-069_BackwardMask_Remove_Bad_Intervals.mat</t>
  </si>
  <si>
    <t>/bif/home/jschraeder/linux/Schreibtisch/emocon/Data/EEG/sub-070_BackwardMask_Remove_Bad_Intervals.mat</t>
  </si>
  <si>
    <t>/bif/home/jschraeder/linux/Schreibtisch/emocon/Data/EEG/sub-071_BackwardMask_Remove_Bad_Intervals.mat</t>
  </si>
  <si>
    <t>/bif/home/jschraeder/linux/Schreibtisch/emocon/Data/EEG/sub-072_BackwardMask_Remove_Bad_Intervals.mat</t>
  </si>
  <si>
    <t>/bif/home/jschraeder/linux/Schreibtisch/emocon/Data/EEG/sub-073_BackwardMask_Remove_Bad_Intervals.mat</t>
  </si>
  <si>
    <t>/bif/home/jschraeder/linux/Schreibtisch/emocon/Data/EEG/sub-074_BackwardMask_Remove_Bad_Intervals.mat</t>
  </si>
  <si>
    <t>/bif/home/jschraeder/linux/Schreibtisch/emocon/Data/EEG/sub-075_BackwardMask_Remove_Bad_Intervals.mat</t>
  </si>
  <si>
    <t>/bif/home/jschraeder/linux/Schreibtisch/emocon/Data/EEG/sub-076_BackwardMask_Remove_Bad_Intervals.mat</t>
  </si>
  <si>
    <t>/bif/home/jschraeder/linux/Schreibtisch/emocon/Data/EEG/sub-077_BackwardMask_Remove_Bad_Intervals.mat</t>
  </si>
  <si>
    <t>/bif/home/jschraeder/linux/Schreibtisch/emocon/Data/EEG/sub-078_BackwardMask_Remove_Bad_Intervals.mat</t>
  </si>
  <si>
    <t>/bif/home/jschraeder/linux/Schreibtisch/emocon/Data/EEG/sub-079_BackwardMask_Remove_Bad_Intervals.mat</t>
  </si>
  <si>
    <t>/bif/home/jschraeder/linux/Schreibtisch/emocon/Data/EEG/sub-081_BackwardMask_Remove_Bad_Intervals.mat</t>
  </si>
  <si>
    <t>/bif/home/jschraeder/linux/Schreibtisch/emocon/Data/EEG/sub-082_BackwardMask_Remove_Bad_Intervals.mat</t>
  </si>
  <si>
    <t>/bif/home/jschraeder/linux/Schreibtisch/emocon/Data/EEG/sub-083_BackwardMask_Remove_Bad_Intervals.mat</t>
  </si>
  <si>
    <t>/bif/home/jschraeder/linux/Schreibtisch/emocon/Data/EEG/sub-084_BackwardMask_Remove_Bad_Intervals.mat</t>
  </si>
  <si>
    <t>/bif/home/jschraeder/linux/Schreibtisch/emocon/Data/EEG/sub-085_BackwardMask_Remove_Bad_Intervals.mat</t>
  </si>
  <si>
    <t>/bif/home/jschraeder/linux/Schreibtisch/emocon/Data/EEG/sub-086_BackwardMask_Remove_Bad_Intervals.mat</t>
  </si>
  <si>
    <t>/bif/home/jschraeder/linux/Schreibtisch/emocon/Data/EEG/sub-088_BackwardMask_Remove_Bad_Intervals.mat</t>
  </si>
  <si>
    <t>/bif/home/jschraeder/linux/Schreibtisch/emocon/Data/EEG/sub-089_BackwardMask_Remove_Bad_Intervals.mat</t>
  </si>
  <si>
    <t>/bif/home/jschraeder/linux/Schreibtisch/emocon/Data/EEG/sub-090_BackwardMask_Remove_Bad_Intervals.mat</t>
  </si>
  <si>
    <t>/bif/home/jschraeder/linux/Schreibtisch/emocon/Data/EEG/sub-091_BackwardMask_Remove_Bad_Intervals.mat</t>
  </si>
  <si>
    <t>/bif/home/jschraeder/linux/Schreibtisch/emocon/Data/EEG/sub-093_BackwardMask_Remove_Bad_Intervals.mat</t>
  </si>
  <si>
    <t>/bif/home/jschraeder/linux/Schreibtisch/emocon/Data/EEG/sub-094_BackwardMask_Remove_Bad_Intervals.mat</t>
  </si>
  <si>
    <t>/bif/home/jschraeder/linux/Schreibtisch/emocon/Data/EEG/sub-096_BackwardMask_Remove_Bad_Intervals.mat</t>
  </si>
  <si>
    <t>/bif/home/jschraeder/linux/Schreibtisch/emocon/Data/EEG/sub-097_BackwardMask_Remove_Bad_Intervals.mat</t>
  </si>
  <si>
    <t>/bif/home/jschraeder/linux/Schreibtisch/emocon/Data/EEG/sub-098_BackwardMask_Remove_Bad_Intervals.mat</t>
  </si>
  <si>
    <t>/bif/home/jschraeder/linux/Schreibtisch/emocon/Data/EEG/sub-099_BackwardMask_Remove_Bad_Intervals.mat</t>
  </si>
  <si>
    <t>/bif/home/jschraeder/linux/Schreibtisch/emocon/Data/EEG/sub-100_BackwardMask_Remove_Bad_Intervals.mat</t>
  </si>
  <si>
    <t>/bif/home/jschraeder/linux/Schreibtisch/emocon/Data/EEG/sub-101_BackwardMask_Remove_Bad_Intervals.mat</t>
  </si>
  <si>
    <t>/bif/home/jschraeder/linux/Schreibtisch/emocon/Data/EEG/sub-102_BackwardMask_Remove_Bad_Intervals.mat</t>
  </si>
  <si>
    <t>/bif/home/jschraeder/linux/Schreibtisch/emocon/Data/EEG/sub-103_BackwardMask_Remove_Bad_Intervals.mat</t>
  </si>
  <si>
    <t>/bif/home/jschraeder/linux/Schreibtisch/emocon/Data/EEG/sub-104_BackwardMask_Remove_Bad_Intervals.mat</t>
  </si>
  <si>
    <t>/bif/home/jschraeder/linux/Schreibtisch/emocon/Data/EEG/sub-105_BackwardMask_Remove_Bad_Intervals.mat</t>
  </si>
  <si>
    <t>/bif/home/jschraeder/linux/Schreibtisch/emocon/Data/EEG/sub-106_BackwardMask_Remove_Bad_Intervals.mat</t>
  </si>
  <si>
    <t>/bif/home/jschraeder/linux/Schreibtisch/emocon/Data/EEG/sub-107_BackwardMask_Remove_Bad_Intervals.mat</t>
  </si>
  <si>
    <t>/bif/home/jschraeder/linux/Schreibtisch/emocon/Data/EEG/sub-108_BackwardMask_Remove_Bad_Intervals.mat</t>
  </si>
  <si>
    <t>/bif/home/jschraeder/linux/Schreibtisch/emocon/Data/EEG/sub-109_BackwardMask_Remove_Bad_Intervals.mat</t>
  </si>
  <si>
    <t>/bif/home/jschraeder/linux/Schreibtisch/emocon/Data/EEG/sub-110_BackwardMask_Remove_Bad_Intervals.mat</t>
  </si>
  <si>
    <t>/bif/home/jschraeder/linux/Schreibtisch/emocon/Data/EEG/sub-111_BackwardMask_Remove_Bad_Intervals.mat</t>
  </si>
  <si>
    <t>/bif/home/jschraeder/linux/Schreibtisch/emocon/Data/EEG/sub-112_BackwardMask_Remove_Bad_Intervals.mat</t>
  </si>
  <si>
    <t>/bif/home/jschraeder/linux/Schreibtisch/emocon/Data/EEG/sub-113_BackwardMask_Remove_Bad_Intervals.mat</t>
  </si>
  <si>
    <t>/bif/home/jschraeder/linux/Schreibtisch/emocon/Data/EEG/sub-114_BackwardMask_Remove_Bad_Intervals.mat</t>
  </si>
  <si>
    <t>/bif/home/jschraeder/linux/Schreibtisch/emocon/Data/EEG/sub-115_BackwardMask_Remove_Bad_Intervals.mat</t>
  </si>
  <si>
    <t>/bif/home/jschraeder/linux/Schreibtisch/emocon/Data/EEG/sub-116_BackwardMask_Remove_Bad_Intervals.mat</t>
  </si>
  <si>
    <t>/bif/home/jschraeder/linux/Schreibtisch/emocon/Data/EEG/sub-117_BackwardMask_Remove_Bad_Intervals.mat</t>
  </si>
  <si>
    <t>/bif/home/jschraeder/linux/Schreibtisch/emocon/Data/EEG/sub-118_BackwardMask_Remove_Bad_Intervals.mat</t>
  </si>
  <si>
    <t>/bif/home/jschraeder/linux/Schreibtisch/emocon/Data/EEG/sub-120_BackwardMask_Remove_Bad_Intervals.mat</t>
  </si>
  <si>
    <t>/bif/home/jschraeder/linux/Schreibtisch/emocon/Data/EEG/sub-122_BackwardMask_Remove_Bad_Intervals.mat</t>
  </si>
  <si>
    <t>/bif/home/jschraeder/linux/Schreibtisch/emocon/Data/EEG/sub-123_BackwardMask_Remove_Bad_Intervals.mat</t>
  </si>
  <si>
    <t>/bif/home/jschraeder/linux/Schreibtisch/emocon/Data/EEG/sub-124_BackwardMask_Remove_Bad_Intervals.mat</t>
  </si>
  <si>
    <t>/bif/home/jschraeder/linux/Schreibtisch/emocon/Data/EEG/sub-125_BackwardMask_Remove_Bad_Intervals.mat</t>
  </si>
  <si>
    <t>/bif/home/jschraeder/linux/Schreibtisch/emocon/Data/EEG/sub-126_BackwardMask_Remove_Bad_Intervals.mat</t>
  </si>
  <si>
    <t>/bif/home/jschraeder/linux/Schreibtisch/emocon/Data/EEG/sub-127_BackwardMask_Remove_Bad_Intervals.mat</t>
  </si>
  <si>
    <t>/bif/home/jschraeder/linux/Schreibtisch/emocon/Data/EEG/sub-128_BackwardMask_Remove_Bad_Intervals.mat</t>
  </si>
  <si>
    <t>/bif/home/jschraeder/linux/Schreibtisch/emocon/Data/EEG/sub-129_BackwardMask_Remove_Bad_Intervals.mat</t>
  </si>
  <si>
    <t>/bif/home/jschraeder/linux/Schreibtisch/emocon/Data/EEG/sub-130_BackwardMask_Remove_Bad_Intervals.mat</t>
  </si>
  <si>
    <t>/bif/home/jschraeder/linux/Schreibtisch/emocon/Data/EEG/sub-131_BackwardMask_Remove_Bad_Intervals.mat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</si>
</sst>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sz val="11"/>
      <color theme="1"/>
      <name val="Calibri"/>
      <family val="2"/>
    </font>
    <font>
      <sz val="12"/>
      <color rgb="FF000000"/>
      <name val="Calibri"/>
      <family val="2"/>
      <charset val="1"/>
    </font>
    <font>
      <sz val="11"/>
      <color rgb="FFFF0000"/>
      <name val="Calibri"/>
      <family val="2"/>
    </font>
    <font>
      <sz val="11"/>
      <color rgb="FF000000"/>
      <name val="Calibri"/>
      <family val="2"/>
    </font>
    <font>
      <sz val="11"/>
      <color rgb="FF000000"/>
      <name val="Calibri"/>
      <family val="2"/>
      <scheme val="minor"/>
    </font>
    <font>
      <sz val="12"/>
      <color theme="1"/>
      <name val="Cambria"/>
      <family val="1"/>
    </font>
    <font>
      <sz val="11"/>
      <name val="Calibri"/>
      <family val="2"/>
    </font>
    <font>
      <sz val="11"/>
      <name val="Calibri"/>
      <family val="2"/>
      <scheme val="minor"/>
    </font>
    <font>
      <sz val="12"/>
      <color rgb="FFFF0000"/>
      <name val="Cambria"/>
      <family val="1"/>
    </font>
    <font>
      <b/>
      <sz val="11"/>
      <color theme="1"/>
      <name val="Calibri"/>
      <family val="2"/>
    </font>
    <font>
      <b/>
      <sz val="11"/>
      <name val="Calibri"/>
      <family val="2"/>
    </font>
    <font>
      <b/>
      <sz val="11"/>
      <color rgb="FF000000"/>
      <name val="Calibri"/>
      <family val="2"/>
    </font>
  </fonts>
  <fills count="8">
    <fill>
      <patternFill patternType="none"/>
    </fill>
    <fill>
      <patternFill patternType="gray125"/>
    </fill>
    <fill>
      <patternFill patternType="solid">
        <fgColor rgb="FFA9D08E"/>
        <bgColor indexed="64"/>
      </patternFill>
    </fill>
    <fill>
      <patternFill patternType="solid">
        <fgColor rgb="FFC6E0B4"/>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CCFF"/>
        <bgColor indexed="64"/>
      </patternFill>
    </fill>
  </fills>
  <borders count="2">
    <border>
      <left/>
      <right/>
      <top/>
      <bottom/>
      <diagonal/>
    </border>
    <border>
      <left/>
      <right/>
      <top/>
      <bottom style="thin">
        <color indexed="64"/>
      </bottom>
      <diagonal/>
    </border>
  </borders>
  <cellStyleXfs count="1">
    <xf numFmtId="0" fontId="0" fillId="0" borderId="0"/>
  </cellStyleXfs>
  <cellXfs count="65">
    <xf numFmtId="0" fontId="0" fillId="0" borderId="0" xfId="0"/>
    <xf numFmtId="0" fontId="2" fillId="0" borderId="0" xfId="0" applyFont="1" applyAlignment="1">
      <alignment vertical="top" wrapText="1"/>
    </xf>
    <xf numFmtId="0" fontId="3" fillId="0" borderId="0" xfId="0" applyFont="1" applyAlignment="1">
      <alignment wrapText="1"/>
    </xf>
    <xf numFmtId="0" fontId="5" fillId="0" borderId="0" xfId="0" applyFont="1"/>
    <xf numFmtId="0" fontId="2" fillId="0" borderId="0" xfId="0" applyFont="1" applyAlignment="1">
      <alignment wrapText="1"/>
    </xf>
    <xf numFmtId="0" fontId="0" fillId="0" borderId="0" xfId="0" applyAlignment="1">
      <alignment vertical="top" wrapText="1"/>
    </xf>
    <xf numFmtId="0" fontId="6" fillId="0" borderId="0" xfId="0" applyFont="1" applyAlignment="1">
      <alignment vertical="top" wrapText="1"/>
    </xf>
    <xf numFmtId="0" fontId="7" fillId="0" borderId="0" xfId="0" applyFont="1"/>
    <xf numFmtId="1" fontId="0" fillId="0" borderId="0" xfId="0" applyNumberFormat="1"/>
    <xf numFmtId="0" fontId="0" fillId="5" borderId="0" xfId="0" applyFill="1"/>
    <xf numFmtId="0" fontId="4" fillId="0" borderId="0" xfId="0" applyFont="1"/>
    <xf numFmtId="0" fontId="8" fillId="0" borderId="0" xfId="0" applyFont="1" applyAlignment="1">
      <alignment vertical="top" wrapText="1"/>
    </xf>
    <xf numFmtId="0" fontId="8" fillId="2" borderId="0" xfId="0" applyFont="1" applyFill="1" applyAlignment="1">
      <alignment vertical="top" wrapText="1"/>
    </xf>
    <xf numFmtId="0" fontId="8" fillId="4" borderId="0" xfId="0" applyFont="1" applyFill="1" applyAlignment="1">
      <alignment vertical="top" wrapText="1"/>
    </xf>
    <xf numFmtId="0" fontId="8" fillId="3" borderId="0" xfId="0" applyFont="1" applyFill="1" applyAlignment="1">
      <alignment vertical="top" wrapText="1"/>
    </xf>
    <xf numFmtId="0" fontId="9" fillId="0" borderId="0" xfId="0" applyFont="1" applyAlignment="1">
      <alignment vertical="top" wrapText="1"/>
    </xf>
    <xf numFmtId="0" fontId="10" fillId="0" borderId="0" xfId="0" applyFont="1"/>
    <xf numFmtId="0" fontId="1" fillId="6" borderId="0" xfId="0" applyFont="1" applyFill="1"/>
    <xf numFmtId="0" fontId="0" fillId="6" borderId="0" xfId="0" applyFill="1"/>
    <xf numFmtId="0" fontId="0" fillId="7" borderId="0" xfId="0" applyFill="1"/>
    <xf numFmtId="0" fontId="5" fillId="0" borderId="0" xfId="0" applyFont="1" applyAlignment="1">
      <alignment vertical="top" wrapText="1"/>
    </xf>
    <xf numFmtId="0" fontId="11" fillId="0" borderId="1" xfId="0" applyFont="1" applyBorder="1" applyAlignment="1">
      <alignment vertical="top" wrapText="1"/>
    </xf>
    <xf numFmtId="0" fontId="12" fillId="0" borderId="1" xfId="0" applyFont="1" applyBorder="1" applyAlignment="1">
      <alignment vertical="top" wrapText="1"/>
    </xf>
    <xf numFmtId="0" fontId="1" fillId="0" borderId="1" xfId="0" applyFont="1" applyBorder="1"/>
    <xf numFmtId="0" fontId="13" fillId="0" borderId="1" xfId="0" applyFont="1" applyBorder="1"/>
    <xf numFmtId="0" fontId="1" fillId="6" borderId="1" xfId="0" applyFont="1" applyFill="1" applyBorder="1"/>
    <xf numFmtId="0" fontId="1" fillId="7" borderId="1" xfId="0" applyFont="1" applyFill="1" applyBorder="1"/>
    <xf numFmtId="0" fontId="1" fillId="5" borderId="1" xfId="0" applyFont="1" applyFill="1" applyBorder="1"/>
    <xf numFmtId="0" fontId="4" fillId="0" borderId="0" xfId="0" applyFont="1" applyAlignment="1">
      <alignment vertical="top" wrapText="1"/>
    </xf>
    <xf numFmtId="0" fontId="2" fillId="0" borderId="1" xfId="0" applyFont="1" applyBorder="1" applyAlignment="1">
      <alignment vertical="top" wrapText="1"/>
    </xf>
    <xf numFmtId="0" fontId="8" fillId="0" borderId="1" xfId="0" applyFont="1" applyBorder="1" applyAlignment="1">
      <alignment vertical="top" wrapText="1"/>
    </xf>
    <xf numFmtId="0" fontId="0" fillId="0" borderId="1" xfId="0" applyBorder="1"/>
    <xf numFmtId="0" fontId="5" fillId="0" borderId="1" xfId="0" applyFont="1" applyBorder="1"/>
    <xf numFmtId="0" fontId="3" fillId="0" borderId="1" xfId="0" applyFont="1" applyBorder="1" applyAlignment="1">
      <alignment wrapText="1"/>
    </xf>
    <xf numFmtId="0" fontId="4" fillId="0" borderId="1" xfId="0" applyFont="1" applyBorder="1"/>
    <xf numFmtId="0" fontId="10" fillId="0" borderId="1" xfId="0" applyFont="1" applyBorder="1"/>
    <xf numFmtId="0" fontId="1" fillId="0" borderId="0" xfId="0" applyFont="1"/>
    <xf numFmtId="0" fontId="11" fillId="0" borderId="0" xfId="0" applyFont="1" applyAlignment="1">
      <alignment vertical="top" wrapText="1"/>
    </xf>
    <xf numFmtId="0" fontId="12" fillId="0" borderId="0" xfId="0" applyFont="1" applyAlignment="1">
      <alignment vertical="top" wrapText="1"/>
    </xf>
    <xf numFmtId="0" fontId="13" fillId="0" borderId="0" xfId="0" applyFont="1"/>
    <xf numFmtId="0" fontId="11" fillId="0" borderId="0" xfId="0" applyFont="1" applyBorder="1" applyAlignment="1">
      <alignment vertical="top" wrapText="1"/>
    </xf>
    <xf numFmtId="0" fontId="12" fillId="0" borderId="0" xfId="0" applyFont="1" applyBorder="1" applyAlignment="1">
      <alignment vertical="top" wrapText="1"/>
    </xf>
    <xf numFmtId="0" fontId="1" fillId="0" borderId="0" xfId="0" applyFont="1" applyBorder="1"/>
    <xf numFmtId="0" fontId="13" fillId="0" borderId="0" xfId="0" applyFont="1" applyBorder="1"/>
    <xf numFmtId="0" fontId="0" fillId="6" borderId="1" xfId="0" applyFill="1" applyBorder="1"/>
    <xf numFmtId="0" fontId="1" fillId="6" borderId="0" xfId="0" applyFont="1" applyFill="1" applyBorder="1"/>
    <xf numFmtId="0" fontId="0" fillId="7" borderId="1" xfId="0" applyFill="1" applyBorder="1"/>
    <xf numFmtId="0" fontId="1" fillId="7" borderId="0" xfId="0" applyFont="1" applyFill="1" applyBorder="1"/>
    <xf numFmtId="0" fontId="0" fillId="5" borderId="1" xfId="0" applyFill="1" applyBorder="1"/>
    <xf numFmtId="0" fontId="1" fillId="5" borderId="0" xfId="0" applyFont="1" applyFill="1" applyBorder="1"/>
    <xf numFmtId="0" fontId="0" fillId="0" borderId="0" xfId="0" applyBorder="1" applyAlignment="1">
      <alignment vertical="top" wrapText="1"/>
    </xf>
    <xf numFmtId="0" fontId="8" fillId="3" borderId="0" xfId="0" applyFont="1" applyFill="1" applyBorder="1" applyAlignment="1">
      <alignment vertical="top" wrapText="1"/>
    </xf>
    <xf numFmtId="0" fontId="8" fillId="0" borderId="0" xfId="0" applyFont="1" applyBorder="1" applyAlignment="1">
      <alignment vertical="top" wrapText="1"/>
    </xf>
    <xf numFmtId="0" fontId="0" fillId="0" borderId="0" xfId="0" applyBorder="1"/>
    <xf numFmtId="0" fontId="5" fillId="0" borderId="0" xfId="0" applyFont="1" applyBorder="1"/>
    <xf numFmtId="0" fontId="3" fillId="0" borderId="0" xfId="0" applyFont="1" applyBorder="1" applyAlignment="1">
      <alignment wrapText="1"/>
    </xf>
    <xf numFmtId="0" fontId="0" fillId="6" borderId="0" xfId="0" applyFill="1" applyBorder="1"/>
    <xf numFmtId="0" fontId="0" fillId="7" borderId="0" xfId="0" applyFill="1" applyBorder="1"/>
    <xf numFmtId="0" fontId="0" fillId="5" borderId="0" xfId="0" applyFill="1" applyBorder="1"/>
    <xf numFmtId="0" fontId="2" fillId="0" borderId="0" xfId="0" applyFont="1" applyBorder="1" applyAlignment="1">
      <alignment vertical="top" wrapText="1"/>
    </xf>
    <xf numFmtId="0" fontId="4" fillId="0" borderId="0" xfId="0" applyFont="1" applyBorder="1"/>
    <xf numFmtId="0" fontId="10" fillId="0" borderId="0" xfId="0" applyFont="1" applyBorder="1"/>
    <xf numFmtId="0" fontId="4" fillId="0" borderId="1" xfId="0" applyFont="1" applyBorder="1" applyAlignment="1">
      <alignment vertical="top" wrapText="1"/>
    </xf>
    <xf numFmtId="0" fontId="4" fillId="0" borderId="0" xfId="0" applyFont="1" applyBorder="1" applyAlignment="1">
      <alignment vertical="top" wrapText="1"/>
    </xf>
    <xf numFmtId="0" fontId="0" fillId="0" borderId="0" xfId="0" quotePrefix="1"/>
  </cellXfs>
  <cellStyles count="1">
    <cellStyle name="Standard" xfId="0" builtinId="0"/>
  </cellStyles>
  <dxfs count="0"/>
  <tableStyles count="0" defaultTableStyle="TableStyleMedium2" defaultPivotStyle="PivotStyleLight16"/>
  <colors>
    <mruColors>
      <color rgb="FFFF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28"/>
  <sheetViews>
    <sheetView workbookViewId="0">
      <pane ySplit="1" topLeftCell="A70" activePane="bottomLeft" state="frozen"/>
      <selection pane="bottomLeft"/>
    </sheetView>
  </sheetViews>
  <sheetFormatPr defaultColWidth="12.7109375" defaultRowHeight="17.25" customHeight="1"/>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style="18" customWidth="1"/>
    <col min="26" max="26" width="10.7109375" style="18" customWidth="1"/>
    <col min="27" max="27" width="9.7109375" style="18" customWidth="1"/>
    <col min="28" max="28" width="7.7109375" style="18" customWidth="1"/>
    <col min="29" max="29" width="8.7109375" style="18" customWidth="1"/>
    <col min="30" max="30" width="14.7109375" style="18" customWidth="1"/>
    <col min="31" max="31" width="8.7109375" style="18" customWidth="1"/>
    <col min="32" max="32" width="14.7109375" style="18" customWidth="1"/>
    <col min="33" max="34" width="8.7109375" style="18" customWidth="1"/>
    <col min="35" max="35" width="23.7109375" bestFit="1" customWidth="1"/>
    <col min="36" max="36" width="14.42578125" bestFit="1" customWidth="1"/>
    <col min="37" max="37" width="24.140625" style="19" bestFit="1" customWidth="1"/>
    <col min="38" max="38" width="28.7109375" style="19" bestFit="1" customWidth="1"/>
    <col min="39" max="39" width="25.28515625" style="19" bestFit="1" customWidth="1"/>
    <col min="40" max="40" width="30.85546875" style="19" bestFit="1" customWidth="1"/>
    <col min="41" max="41" width="17.5703125" style="9" bestFit="1" customWidth="1"/>
    <col min="42" max="42" width="23.140625" style="9" bestFit="1" customWidth="1"/>
    <col min="43" max="43" width="49" style="9" bestFit="1" customWidth="1"/>
    <col min="44" max="44" width="49.28515625" style="9" bestFit="1" customWidth="1"/>
    <col min="45" max="45" width="34.140625" style="9" bestFit="1" customWidth="1"/>
    <col min="46" max="46" width="48.7109375" style="9" bestFit="1" customWidth="1"/>
    <col min="47" max="47" width="65.140625" style="9" bestFit="1" customWidth="1"/>
    <col min="48" max="48" width="40.7109375" style="9" bestFit="1" customWidth="1"/>
    <col min="49" max="49" width="43.42578125" style="9" bestFit="1" customWidth="1"/>
    <col min="50" max="50" width="43.7109375" style="9" bestFit="1" customWidth="1"/>
    <col min="51" max="51" width="28.5703125" style="9" bestFit="1" customWidth="1"/>
    <col min="52" max="52" width="43.140625" style="9" bestFit="1" customWidth="1"/>
    <col min="53" max="53" width="59.5703125" style="9" bestFit="1" customWidth="1"/>
    <col min="54" max="54" width="35.140625" style="9" bestFit="1" customWidth="1"/>
    <col min="55" max="55" width="30.85546875" style="18" bestFit="1" customWidth="1"/>
    <col min="56" max="56" width="21.5703125" style="18" bestFit="1" customWidth="1"/>
    <col min="57" max="57" width="22.7109375" style="18" bestFit="1" customWidth="1"/>
    <col min="58" max="58" width="34" style="18" bestFit="1" customWidth="1"/>
    <col min="59" max="59" width="37.42578125" style="18" bestFit="1" customWidth="1"/>
    <col min="60" max="60" width="33.7109375" style="18" bestFit="1" customWidth="1"/>
    <col min="61" max="61" width="23.28515625" style="18" bestFit="1" customWidth="1"/>
    <col min="62" max="62" width="29.28515625" style="18" bestFit="1" customWidth="1"/>
    <col min="63" max="63" width="31.5703125" style="18" bestFit="1" customWidth="1"/>
    <col min="64" max="64" width="25.28515625" style="18" bestFit="1" customWidth="1"/>
    <col min="65" max="65" width="15.85546875" style="18" bestFit="1" customWidth="1"/>
    <col min="66" max="66" width="17.140625" style="18" bestFit="1" customWidth="1"/>
    <col min="67" max="67" width="28.42578125" style="18" bestFit="1" customWidth="1"/>
    <col min="68" max="68" width="31.85546875" style="18" bestFit="1" customWidth="1"/>
    <col min="69" max="69" width="28.140625" style="18" bestFit="1" customWidth="1"/>
    <col min="70" max="70" width="17.7109375" style="18" bestFit="1" customWidth="1"/>
    <col min="71" max="71" width="23.7109375" style="18" bestFit="1" customWidth="1"/>
    <col min="72" max="72" width="25.85546875" style="18" bestFit="1" customWidth="1"/>
    <col min="73" max="79" width="9.140625"/>
    <col min="80" max="80" width="255.7109375" bestFit="1" customWidth="1"/>
  </cols>
  <sheetData>
    <row r="1" spans="1:80" s="23" customFormat="1" ht="17.25" customHeight="1">
      <c r="A1" s="21" t="s">
        <v>0</v>
      </c>
      <c r="B1" s="22" t="s">
        <v>1</v>
      </c>
      <c r="C1" s="22" t="s">
        <v>2</v>
      </c>
      <c r="D1" s="22" t="s">
        <v>3</v>
      </c>
      <c r="E1" s="22" t="s">
        <v>4</v>
      </c>
      <c r="F1" s="22" t="s">
        <v>5</v>
      </c>
      <c r="G1" s="23" t="s">
        <v>6</v>
      </c>
      <c r="H1" s="24" t="s">
        <v>7</v>
      </c>
      <c r="I1" s="21" t="s">
        <v>8</v>
      </c>
      <c r="J1" s="21" t="s">
        <v>9</v>
      </c>
      <c r="K1" s="21" t="s">
        <v>10</v>
      </c>
      <c r="L1" s="21" t="s">
        <v>11</v>
      </c>
      <c r="M1" s="21" t="s">
        <v>12</v>
      </c>
      <c r="N1" s="21" t="s">
        <v>13</v>
      </c>
      <c r="O1" s="21" t="s">
        <v>14</v>
      </c>
      <c r="P1" s="21" t="s">
        <v>15</v>
      </c>
      <c r="Q1" s="21" t="s">
        <v>16</v>
      </c>
      <c r="R1" s="21" t="s">
        <v>17</v>
      </c>
      <c r="S1" s="23" t="s">
        <v>18</v>
      </c>
      <c r="T1" s="24" t="s">
        <v>19</v>
      </c>
      <c r="U1" s="24" t="s">
        <v>20</v>
      </c>
      <c r="V1" s="24" t="s">
        <v>21</v>
      </c>
      <c r="W1" s="23" t="s">
        <v>22</v>
      </c>
      <c r="X1" s="23" t="s">
        <v>23</v>
      </c>
      <c r="Y1" s="25" t="s">
        <v>24</v>
      </c>
      <c r="Z1" s="25" t="s">
        <v>25</v>
      </c>
      <c r="AA1" s="25" t="s">
        <v>26</v>
      </c>
      <c r="AB1" s="25" t="s">
        <v>27</v>
      </c>
      <c r="AC1" s="25" t="s">
        <v>28</v>
      </c>
      <c r="AD1" s="25" t="s">
        <v>29</v>
      </c>
      <c r="AE1" s="25" t="s">
        <v>30</v>
      </c>
      <c r="AF1" s="25" t="s">
        <v>31</v>
      </c>
      <c r="AG1" s="25" t="s">
        <v>32</v>
      </c>
      <c r="AH1" s="25" t="s">
        <v>33</v>
      </c>
      <c r="AI1" s="23" t="s">
        <v>34</v>
      </c>
      <c r="AJ1" s="23" t="s">
        <v>35</v>
      </c>
      <c r="AK1" s="26" t="s">
        <v>36</v>
      </c>
      <c r="AL1" s="26" t="s">
        <v>37</v>
      </c>
      <c r="AM1" s="26" t="s">
        <v>38</v>
      </c>
      <c r="AN1" s="26" t="s">
        <v>39</v>
      </c>
      <c r="AO1" s="27" t="s">
        <v>40</v>
      </c>
      <c r="AP1" s="27" t="s">
        <v>41</v>
      </c>
      <c r="AQ1" s="27" t="s">
        <v>42</v>
      </c>
      <c r="AR1" s="27" t="s">
        <v>43</v>
      </c>
      <c r="AS1" s="27" t="s">
        <v>44</v>
      </c>
      <c r="AT1" s="27" t="s">
        <v>45</v>
      </c>
      <c r="AU1" s="27" t="s">
        <v>46</v>
      </c>
      <c r="AV1" s="27" t="s">
        <v>47</v>
      </c>
      <c r="AW1" s="27" t="s">
        <v>48</v>
      </c>
      <c r="AX1" s="27" t="s">
        <v>49</v>
      </c>
      <c r="AY1" s="27" t="s">
        <v>50</v>
      </c>
      <c r="AZ1" s="27" t="s">
        <v>51</v>
      </c>
      <c r="BA1" s="27" t="s">
        <v>52</v>
      </c>
      <c r="BB1" s="27"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row>
    <row r="2" spans="1:80" ht="17.25" customHeight="1">
      <c r="A2" s="1" t="s">
        <v>72</v>
      </c>
      <c r="B2" s="12" t="s">
        <v>73</v>
      </c>
      <c r="C2" s="12">
        <v>7</v>
      </c>
      <c r="D2" s="11">
        <v>1</v>
      </c>
      <c r="E2" s="11">
        <v>1</v>
      </c>
      <c r="F2" s="11">
        <v>1</v>
      </c>
      <c r="G2" t="str">
        <f t="shared" ref="G2:G33" si="0">RIGHT(A2,3)</f>
        <v>001</v>
      </c>
      <c r="H2" s="3" t="s">
        <v>74</v>
      </c>
      <c r="I2" s="1" t="s">
        <v>75</v>
      </c>
      <c r="J2" s="1">
        <v>1</v>
      </c>
      <c r="K2" s="1">
        <v>1</v>
      </c>
      <c r="L2" s="1">
        <v>1</v>
      </c>
      <c r="M2" s="1">
        <v>1</v>
      </c>
      <c r="N2" s="1" t="s">
        <v>76</v>
      </c>
      <c r="O2" s="2" t="s">
        <v>77</v>
      </c>
      <c r="P2" s="2">
        <v>23</v>
      </c>
      <c r="Q2" s="2">
        <f t="shared" ref="Q2:Q33" si="1">IF(O2="male",2,1)</f>
        <v>2</v>
      </c>
      <c r="R2" s="2">
        <f t="shared" ref="R2:R33" si="2">IF(I2="HC",2,1)</f>
        <v>1</v>
      </c>
      <c r="S2">
        <v>52</v>
      </c>
      <c r="T2" s="10">
        <v>26</v>
      </c>
      <c r="U2">
        <v>69</v>
      </c>
      <c r="V2">
        <v>75</v>
      </c>
      <c r="W2">
        <v>-0.35799999999999998</v>
      </c>
      <c r="X2">
        <v>24</v>
      </c>
      <c r="Y2" s="18">
        <v>0.2</v>
      </c>
      <c r="Z2" s="18">
        <v>-1.3573</v>
      </c>
      <c r="AA2" s="18">
        <v>1.431</v>
      </c>
      <c r="AB2" s="18">
        <v>3.3016999999999999</v>
      </c>
      <c r="AC2" s="18">
        <v>15.289</v>
      </c>
      <c r="AD2" s="18">
        <v>3.1389999999999998</v>
      </c>
      <c r="AE2" s="18">
        <v>50.48</v>
      </c>
      <c r="AF2" s="18">
        <v>3.9529999999999998</v>
      </c>
      <c r="AG2" s="18">
        <v>0</v>
      </c>
      <c r="AH2" s="18">
        <v>1</v>
      </c>
      <c r="AI2" t="s">
        <v>78</v>
      </c>
      <c r="AJ2">
        <v>19</v>
      </c>
      <c r="AK2" s="19">
        <v>8</v>
      </c>
      <c r="AL2" s="19">
        <v>13</v>
      </c>
      <c r="AM2" s="19">
        <v>7</v>
      </c>
      <c r="AN2" s="19">
        <v>8</v>
      </c>
      <c r="AO2" s="9">
        <v>134</v>
      </c>
      <c r="AP2" s="9">
        <v>2.8386999999999998</v>
      </c>
      <c r="AQ2" s="9">
        <v>2.25</v>
      </c>
      <c r="AR2" s="9">
        <v>2.0659000000000001</v>
      </c>
      <c r="AS2" s="9">
        <v>2.2766999999999999</v>
      </c>
      <c r="AT2" s="9">
        <v>-0.27329999999999999</v>
      </c>
      <c r="AU2" s="9">
        <v>3.7970999999999999</v>
      </c>
      <c r="AV2" s="9">
        <v>7.0800000000000002E-2</v>
      </c>
      <c r="AW2" s="9" t="s">
        <v>79</v>
      </c>
      <c r="AX2" s="9" t="s">
        <v>80</v>
      </c>
      <c r="AY2" s="9" t="s">
        <v>81</v>
      </c>
      <c r="AZ2" s="9" t="s">
        <v>82</v>
      </c>
      <c r="BA2" s="9" t="s">
        <v>83</v>
      </c>
      <c r="BB2" s="9" t="s">
        <v>84</v>
      </c>
      <c r="BC2" s="18">
        <v>4.2442000000000002</v>
      </c>
      <c r="BD2" s="18">
        <v>1.1489</v>
      </c>
      <c r="BE2" s="18">
        <v>3.6190000000000002</v>
      </c>
      <c r="BF2" s="18">
        <v>-1.0563</v>
      </c>
      <c r="BG2" s="18">
        <v>-1.1223000000000001</v>
      </c>
      <c r="BH2" s="18">
        <v>-1.5406</v>
      </c>
      <c r="BI2" s="18">
        <v>-0.47210000000000002</v>
      </c>
      <c r="BJ2" s="18">
        <v>3.786</v>
      </c>
      <c r="BK2" s="18">
        <v>-0.67530000000000001</v>
      </c>
      <c r="BL2" s="18" t="s">
        <v>85</v>
      </c>
      <c r="BM2" s="18" t="s">
        <v>86</v>
      </c>
      <c r="BN2" s="18" t="s">
        <v>87</v>
      </c>
      <c r="BO2" s="18" t="s">
        <v>88</v>
      </c>
      <c r="BP2" s="18" t="s">
        <v>89</v>
      </c>
      <c r="BQ2" s="18" t="s">
        <v>88</v>
      </c>
      <c r="BR2" s="18" t="s">
        <v>90</v>
      </c>
      <c r="BS2" s="18" t="s">
        <v>82</v>
      </c>
      <c r="BT2" s="18" t="s">
        <v>88</v>
      </c>
    </row>
    <row r="3" spans="1:80" ht="17.25" customHeight="1">
      <c r="A3" s="1" t="s">
        <v>91</v>
      </c>
      <c r="B3" s="11" t="s">
        <v>92</v>
      </c>
      <c r="C3" s="11">
        <v>15</v>
      </c>
      <c r="D3" s="11">
        <v>1</v>
      </c>
      <c r="E3" s="11">
        <v>1</v>
      </c>
      <c r="F3" s="11">
        <v>1</v>
      </c>
      <c r="G3" t="str">
        <f t="shared" si="0"/>
        <v>003</v>
      </c>
      <c r="H3" s="3" t="s">
        <v>93</v>
      </c>
      <c r="I3" s="1" t="s">
        <v>94</v>
      </c>
      <c r="J3" s="1">
        <v>1</v>
      </c>
      <c r="K3" s="1">
        <v>1</v>
      </c>
      <c r="L3" s="1">
        <v>1</v>
      </c>
      <c r="M3" s="1">
        <v>1</v>
      </c>
      <c r="N3" s="1" t="s">
        <v>95</v>
      </c>
      <c r="O3" s="2" t="s">
        <v>77</v>
      </c>
      <c r="P3" s="2">
        <v>28</v>
      </c>
      <c r="Q3" s="2">
        <f t="shared" si="1"/>
        <v>2</v>
      </c>
      <c r="R3" s="2">
        <f t="shared" si="2"/>
        <v>2</v>
      </c>
      <c r="S3">
        <v>47</v>
      </c>
      <c r="T3" s="10">
        <v>4</v>
      </c>
      <c r="U3">
        <v>43</v>
      </c>
      <c r="V3">
        <v>43</v>
      </c>
      <c r="W3">
        <v>-0.55300000000000005</v>
      </c>
      <c r="X3">
        <v>22</v>
      </c>
      <c r="Y3" s="18">
        <v>-1.3</v>
      </c>
      <c r="Z3" s="18">
        <v>-0.26640000000000003</v>
      </c>
      <c r="AA3" s="18">
        <v>1.5561</v>
      </c>
      <c r="AB3" s="18">
        <v>3.3892000000000002</v>
      </c>
      <c r="AC3" s="18">
        <v>25.902000000000001</v>
      </c>
      <c r="AD3" s="18">
        <v>6.07</v>
      </c>
      <c r="AE3" s="18">
        <v>87.787999999999997</v>
      </c>
      <c r="AF3" s="18">
        <v>18.896999999999998</v>
      </c>
      <c r="AG3" s="18">
        <v>0</v>
      </c>
      <c r="AH3" s="18">
        <v>4</v>
      </c>
      <c r="AI3" t="s">
        <v>96</v>
      </c>
      <c r="AJ3" t="s">
        <v>96</v>
      </c>
      <c r="AK3" s="19">
        <v>5</v>
      </c>
      <c r="AL3" s="19">
        <v>7</v>
      </c>
      <c r="AM3" s="19">
        <v>4</v>
      </c>
      <c r="AN3" s="19">
        <v>5</v>
      </c>
      <c r="AO3" s="9">
        <v>62</v>
      </c>
      <c r="AP3" s="9">
        <v>-0.99309999999999998</v>
      </c>
      <c r="AQ3" s="9">
        <v>-0.84519999999999995</v>
      </c>
      <c r="AR3" s="9">
        <v>-0.64729999999999999</v>
      </c>
      <c r="AS3" s="9">
        <v>-0.1198</v>
      </c>
      <c r="AT3" s="9">
        <v>-0.49020000000000002</v>
      </c>
      <c r="AU3" s="9">
        <v>-0.83550000000000002</v>
      </c>
      <c r="AV3" s="9">
        <v>-1.0190999999999999</v>
      </c>
      <c r="AW3" s="9" t="s">
        <v>89</v>
      </c>
      <c r="AX3" s="9" t="s">
        <v>84</v>
      </c>
      <c r="AY3" s="9" t="s">
        <v>84</v>
      </c>
      <c r="AZ3" s="9" t="s">
        <v>97</v>
      </c>
      <c r="BA3" s="9" t="s">
        <v>84</v>
      </c>
      <c r="BB3" s="9" t="s">
        <v>90</v>
      </c>
      <c r="BC3" s="18">
        <v>1.1434</v>
      </c>
      <c r="BD3" s="18">
        <v>-0.62409999999999999</v>
      </c>
      <c r="BE3" s="18">
        <v>-0.46260000000000001</v>
      </c>
      <c r="BF3" s="18">
        <v>2.2549999999999999</v>
      </c>
      <c r="BG3" s="18">
        <v>3.1941999999999999</v>
      </c>
      <c r="BH3" s="18">
        <v>3.4594</v>
      </c>
      <c r="BI3" s="18">
        <v>2.8066</v>
      </c>
      <c r="BJ3" s="18">
        <v>-0.32919999999999999</v>
      </c>
      <c r="BK3" s="18">
        <v>3.4485000000000001</v>
      </c>
      <c r="BL3" s="18" t="s">
        <v>98</v>
      </c>
      <c r="BM3" s="18" t="s">
        <v>89</v>
      </c>
      <c r="BN3" s="18" t="s">
        <v>90</v>
      </c>
      <c r="BO3" s="18" t="s">
        <v>97</v>
      </c>
      <c r="BP3" s="18" t="s">
        <v>99</v>
      </c>
      <c r="BQ3" s="18" t="s">
        <v>99</v>
      </c>
      <c r="BR3" s="18" t="s">
        <v>100</v>
      </c>
      <c r="BS3" s="18" t="s">
        <v>101</v>
      </c>
      <c r="BT3" s="18" t="s">
        <v>102</v>
      </c>
    </row>
    <row r="4" spans="1:80" ht="17.25" customHeight="1">
      <c r="A4" s="1" t="s">
        <v>103</v>
      </c>
      <c r="B4" s="11" t="s">
        <v>104</v>
      </c>
      <c r="C4" s="11">
        <v>5</v>
      </c>
      <c r="D4" s="28">
        <v>0</v>
      </c>
      <c r="E4" s="28">
        <v>0</v>
      </c>
      <c r="F4" s="28">
        <v>0</v>
      </c>
      <c r="G4" t="str">
        <f t="shared" si="0"/>
        <v>004</v>
      </c>
      <c r="H4" s="3" t="s">
        <v>93</v>
      </c>
      <c r="I4" s="1" t="s">
        <v>94</v>
      </c>
      <c r="J4" s="1">
        <v>1</v>
      </c>
      <c r="K4" s="1">
        <v>1</v>
      </c>
      <c r="L4" s="1">
        <v>1</v>
      </c>
      <c r="M4" s="1">
        <v>1</v>
      </c>
      <c r="N4" s="1" t="s">
        <v>105</v>
      </c>
      <c r="O4" s="2" t="s">
        <v>106</v>
      </c>
      <c r="P4" s="2">
        <v>20</v>
      </c>
      <c r="Q4" s="2">
        <f t="shared" si="1"/>
        <v>1</v>
      </c>
      <c r="R4" s="2">
        <f t="shared" si="2"/>
        <v>2</v>
      </c>
      <c r="S4">
        <v>55</v>
      </c>
      <c r="T4" s="10">
        <v>8</v>
      </c>
      <c r="U4">
        <v>53</v>
      </c>
      <c r="V4">
        <v>66</v>
      </c>
      <c r="W4">
        <v>-0.35799999999999998</v>
      </c>
      <c r="X4">
        <v>24</v>
      </c>
      <c r="Y4" s="18">
        <v>0.7</v>
      </c>
      <c r="Z4" s="18">
        <v>-1.6591</v>
      </c>
      <c r="AA4" s="18">
        <v>0.25309999999999999</v>
      </c>
      <c r="AB4" s="18">
        <v>2.7025000000000001</v>
      </c>
      <c r="AC4" s="18">
        <v>13.15</v>
      </c>
      <c r="AD4" s="18">
        <v>2.71</v>
      </c>
      <c r="AE4" s="18">
        <v>35.537999999999997</v>
      </c>
      <c r="AF4" s="18">
        <v>2.9009999999999998</v>
      </c>
      <c r="AG4" s="18">
        <v>0</v>
      </c>
      <c r="AH4" s="18">
        <v>0</v>
      </c>
      <c r="AI4" t="s">
        <v>96</v>
      </c>
      <c r="AJ4" t="s">
        <v>96</v>
      </c>
      <c r="AK4" s="19">
        <v>5</v>
      </c>
      <c r="AL4" s="19">
        <v>7</v>
      </c>
      <c r="AM4" s="19">
        <v>4</v>
      </c>
      <c r="AN4" s="19">
        <v>5</v>
      </c>
      <c r="AO4" s="9">
        <v>83</v>
      </c>
      <c r="AP4" s="9">
        <v>0.24179999999999999</v>
      </c>
      <c r="AQ4" s="9">
        <v>0.49790000000000001</v>
      </c>
      <c r="AR4" s="9">
        <v>-0.4869</v>
      </c>
      <c r="AS4" s="9">
        <v>0.49430000000000002</v>
      </c>
      <c r="AT4" s="9">
        <v>0.57830000000000004</v>
      </c>
      <c r="AU4" s="9">
        <v>0.13569999999999999</v>
      </c>
      <c r="AV4" s="9">
        <v>-0.1605</v>
      </c>
      <c r="AW4" s="9" t="s">
        <v>97</v>
      </c>
      <c r="AX4" s="9" t="s">
        <v>102</v>
      </c>
      <c r="AY4" s="9" t="s">
        <v>86</v>
      </c>
      <c r="AZ4" s="9" t="s">
        <v>100</v>
      </c>
      <c r="BA4" s="9" t="s">
        <v>100</v>
      </c>
      <c r="BB4" s="9" t="s">
        <v>98</v>
      </c>
      <c r="BC4" s="18">
        <v>1.9186000000000001</v>
      </c>
      <c r="BD4" s="18">
        <v>1.1489</v>
      </c>
      <c r="BE4" s="18">
        <v>1.2381</v>
      </c>
      <c r="BF4" s="18">
        <v>1.2616000000000001</v>
      </c>
      <c r="BG4" s="18">
        <v>1.3956999999999999</v>
      </c>
      <c r="BH4" s="18">
        <v>1.8969</v>
      </c>
      <c r="BI4" s="18">
        <v>0.83930000000000005</v>
      </c>
      <c r="BJ4" s="18">
        <v>1.3169</v>
      </c>
      <c r="BK4" s="18">
        <v>2.9329999999999998</v>
      </c>
      <c r="BL4" s="18" t="s">
        <v>102</v>
      </c>
      <c r="BM4" s="18" t="s">
        <v>86</v>
      </c>
      <c r="BN4" s="18" t="s">
        <v>102</v>
      </c>
      <c r="BO4" s="18" t="s">
        <v>84</v>
      </c>
      <c r="BP4" s="18" t="s">
        <v>82</v>
      </c>
      <c r="BQ4" s="18" t="s">
        <v>82</v>
      </c>
      <c r="BR4" s="18" t="s">
        <v>84</v>
      </c>
      <c r="BS4" s="18" t="s">
        <v>107</v>
      </c>
      <c r="BT4" s="18" t="s">
        <v>84</v>
      </c>
    </row>
    <row r="5" spans="1:80" ht="17.25" customHeight="1">
      <c r="A5" s="1" t="s">
        <v>108</v>
      </c>
      <c r="B5" s="11" t="s">
        <v>109</v>
      </c>
      <c r="C5" s="11">
        <v>4</v>
      </c>
      <c r="D5" s="11">
        <v>1</v>
      </c>
      <c r="E5" s="11">
        <v>1</v>
      </c>
      <c r="F5" s="11">
        <v>1</v>
      </c>
      <c r="G5" t="str">
        <f t="shared" si="0"/>
        <v>006</v>
      </c>
      <c r="H5" s="3" t="s">
        <v>93</v>
      </c>
      <c r="I5" s="1" t="s">
        <v>94</v>
      </c>
      <c r="J5" s="1">
        <v>1</v>
      </c>
      <c r="K5" s="1">
        <v>1</v>
      </c>
      <c r="L5" s="1">
        <v>1</v>
      </c>
      <c r="M5" s="1">
        <v>1</v>
      </c>
      <c r="N5" s="1" t="s">
        <v>110</v>
      </c>
      <c r="O5" s="2" t="s">
        <v>77</v>
      </c>
      <c r="P5" s="2">
        <v>29</v>
      </c>
      <c r="Q5" s="2">
        <f t="shared" si="1"/>
        <v>2</v>
      </c>
      <c r="R5" s="2">
        <f t="shared" si="2"/>
        <v>2</v>
      </c>
      <c r="S5">
        <v>56</v>
      </c>
      <c r="T5" s="10">
        <v>6</v>
      </c>
      <c r="U5">
        <v>47</v>
      </c>
      <c r="V5">
        <v>52</v>
      </c>
      <c r="W5">
        <v>2.0539999999999998</v>
      </c>
      <c r="X5">
        <v>34</v>
      </c>
      <c r="Y5" s="18">
        <v>0</v>
      </c>
      <c r="Z5" s="18">
        <v>-1.2970999999999999</v>
      </c>
      <c r="AA5" s="18">
        <v>-0.61990000000000001</v>
      </c>
      <c r="AB5" s="18">
        <v>1.8660000000000001</v>
      </c>
      <c r="AC5" s="18">
        <v>28.155200000000001</v>
      </c>
      <c r="AD5" s="18">
        <v>11.654</v>
      </c>
      <c r="AE5" s="18">
        <v>52.539000000000001</v>
      </c>
      <c r="AF5" s="18">
        <v>3.31</v>
      </c>
      <c r="AG5" s="18">
        <v>0</v>
      </c>
      <c r="AH5" s="18">
        <v>1</v>
      </c>
      <c r="AI5" t="s">
        <v>96</v>
      </c>
      <c r="AJ5" t="s">
        <v>96</v>
      </c>
      <c r="AK5" s="19">
        <v>6</v>
      </c>
      <c r="AL5" s="19">
        <v>9</v>
      </c>
      <c r="AM5" s="19">
        <v>6</v>
      </c>
      <c r="AN5" s="19">
        <v>9</v>
      </c>
      <c r="AO5" s="9">
        <v>60</v>
      </c>
      <c r="AP5" s="9">
        <v>-1.0994999999999999</v>
      </c>
      <c r="AQ5" s="9">
        <v>0.1071</v>
      </c>
      <c r="AR5" s="9">
        <v>-1.0348999999999999</v>
      </c>
      <c r="AS5" s="9">
        <v>-1.2092000000000001</v>
      </c>
      <c r="AT5" s="9">
        <v>-0.70720000000000005</v>
      </c>
      <c r="AU5" s="9">
        <v>-0.99519999999999997</v>
      </c>
      <c r="AV5" s="9">
        <v>-0.2016</v>
      </c>
      <c r="AW5" s="9" t="s">
        <v>102</v>
      </c>
      <c r="AX5" s="9" t="s">
        <v>107</v>
      </c>
      <c r="AY5" s="9" t="s">
        <v>111</v>
      </c>
      <c r="AZ5" s="9" t="s">
        <v>86</v>
      </c>
      <c r="BA5" s="9" t="s">
        <v>98</v>
      </c>
      <c r="BB5" s="9" t="s">
        <v>98</v>
      </c>
      <c r="BC5" s="18">
        <v>0.36820000000000003</v>
      </c>
      <c r="BD5" s="18">
        <v>1.5035000000000001</v>
      </c>
      <c r="BE5" s="18">
        <v>-0.12239999999999999</v>
      </c>
      <c r="BF5" s="18">
        <v>1.2616000000000001</v>
      </c>
      <c r="BG5" s="18">
        <v>2.1151</v>
      </c>
      <c r="BH5" s="18">
        <v>1.2719</v>
      </c>
      <c r="BI5" s="18">
        <v>2.1507999999999998</v>
      </c>
      <c r="BJ5" s="18">
        <v>0.49380000000000002</v>
      </c>
      <c r="BK5" s="18">
        <v>0.87109999999999999</v>
      </c>
      <c r="BL5" s="18" t="s">
        <v>89</v>
      </c>
      <c r="BM5" s="18" t="s">
        <v>97</v>
      </c>
      <c r="BN5" s="18" t="s">
        <v>89</v>
      </c>
      <c r="BO5" s="18" t="s">
        <v>84</v>
      </c>
      <c r="BP5" s="18" t="s">
        <v>100</v>
      </c>
      <c r="BQ5" s="18" t="s">
        <v>86</v>
      </c>
      <c r="BR5" s="18" t="s">
        <v>82</v>
      </c>
      <c r="BS5" s="18" t="s">
        <v>90</v>
      </c>
      <c r="BT5" s="18" t="s">
        <v>90</v>
      </c>
      <c r="CB5" s="16" t="s">
        <v>112</v>
      </c>
    </row>
    <row r="6" spans="1:80" ht="17.25" customHeight="1">
      <c r="A6" s="1" t="s">
        <v>113</v>
      </c>
      <c r="B6" s="11" t="s">
        <v>114</v>
      </c>
      <c r="C6" s="11">
        <v>6</v>
      </c>
      <c r="D6" s="11">
        <v>1</v>
      </c>
      <c r="E6" s="11">
        <v>1</v>
      </c>
      <c r="F6" s="11">
        <v>1</v>
      </c>
      <c r="G6" t="str">
        <f t="shared" si="0"/>
        <v>007</v>
      </c>
      <c r="H6" s="3" t="s">
        <v>93</v>
      </c>
      <c r="I6" s="1" t="s">
        <v>94</v>
      </c>
      <c r="J6" s="1">
        <v>1</v>
      </c>
      <c r="K6" s="1">
        <v>1</v>
      </c>
      <c r="L6" s="1">
        <v>1</v>
      </c>
      <c r="M6" s="1">
        <v>1</v>
      </c>
      <c r="N6" s="1" t="s">
        <v>115</v>
      </c>
      <c r="O6" s="2" t="s">
        <v>106</v>
      </c>
      <c r="P6" s="2">
        <v>23</v>
      </c>
      <c r="Q6" s="2">
        <f t="shared" si="1"/>
        <v>1</v>
      </c>
      <c r="R6" s="2">
        <f t="shared" si="2"/>
        <v>2</v>
      </c>
      <c r="S6">
        <v>47</v>
      </c>
      <c r="T6" s="10">
        <v>3</v>
      </c>
      <c r="U6">
        <v>42</v>
      </c>
      <c r="V6">
        <v>41</v>
      </c>
      <c r="W6">
        <v>-0.27900000000000003</v>
      </c>
      <c r="X6">
        <v>25</v>
      </c>
      <c r="Y6" s="18">
        <v>0.625</v>
      </c>
      <c r="Z6" s="18">
        <v>-1.5902000000000001</v>
      </c>
      <c r="AA6" s="18">
        <v>1.1235999999999999</v>
      </c>
      <c r="AB6" s="18">
        <v>3.8359999999999999</v>
      </c>
      <c r="AC6" s="18">
        <v>12.077999999999999</v>
      </c>
      <c r="AD6" s="18">
        <v>2.8889999999999998</v>
      </c>
      <c r="AE6" s="18">
        <v>46.331000000000003</v>
      </c>
      <c r="AF6" s="18">
        <v>6.2969999999999997</v>
      </c>
      <c r="AG6" s="18">
        <v>0</v>
      </c>
      <c r="AH6" s="18">
        <v>0</v>
      </c>
      <c r="AI6" t="s">
        <v>96</v>
      </c>
      <c r="AJ6" t="s">
        <v>96</v>
      </c>
      <c r="AK6" s="19">
        <v>7</v>
      </c>
      <c r="AL6" s="19">
        <v>10</v>
      </c>
      <c r="AM6" s="19">
        <v>5</v>
      </c>
      <c r="AN6" s="19">
        <v>7</v>
      </c>
      <c r="AO6" s="9">
        <v>68</v>
      </c>
      <c r="AP6" s="9">
        <v>-0.48209999999999997</v>
      </c>
      <c r="AQ6" s="9">
        <v>-0.34960000000000002</v>
      </c>
      <c r="AR6" s="9">
        <v>-0.4869</v>
      </c>
      <c r="AS6" s="9">
        <v>-0.41270000000000001</v>
      </c>
      <c r="AT6" s="9">
        <v>0.14349999999999999</v>
      </c>
      <c r="AU6" s="9">
        <v>-0.67210000000000003</v>
      </c>
      <c r="AV6" s="9">
        <v>-0.1605</v>
      </c>
      <c r="AW6" s="9" t="s">
        <v>98</v>
      </c>
      <c r="AX6" s="9" t="s">
        <v>102</v>
      </c>
      <c r="AY6" s="9" t="s">
        <v>107</v>
      </c>
      <c r="AZ6" s="9" t="s">
        <v>82</v>
      </c>
      <c r="BA6" s="9" t="s">
        <v>102</v>
      </c>
      <c r="BB6" s="9" t="s">
        <v>98</v>
      </c>
      <c r="BC6" s="18">
        <v>1.5309999999999999</v>
      </c>
      <c r="BD6" s="18">
        <v>1.1489</v>
      </c>
      <c r="BE6" s="18">
        <v>1.2381</v>
      </c>
      <c r="BF6" s="18">
        <v>1.2616000000000001</v>
      </c>
      <c r="BG6" s="18">
        <v>1.036</v>
      </c>
      <c r="BH6" s="18">
        <v>2.2094</v>
      </c>
      <c r="BI6" s="18">
        <v>2.8066</v>
      </c>
      <c r="BJ6" s="18">
        <v>0.49380000000000002</v>
      </c>
      <c r="BK6" s="18">
        <v>2.4175</v>
      </c>
      <c r="BL6" s="18" t="s">
        <v>84</v>
      </c>
      <c r="BM6" s="18" t="s">
        <v>86</v>
      </c>
      <c r="BN6" s="18" t="s">
        <v>102</v>
      </c>
      <c r="BO6" s="18" t="s">
        <v>84</v>
      </c>
      <c r="BP6" s="18" t="s">
        <v>97</v>
      </c>
      <c r="BQ6" s="18" t="s">
        <v>116</v>
      </c>
      <c r="BR6" s="18" t="s">
        <v>100</v>
      </c>
      <c r="BS6" s="18" t="s">
        <v>90</v>
      </c>
      <c r="BT6" s="18" t="s">
        <v>98</v>
      </c>
    </row>
    <row r="7" spans="1:80" ht="17.25" customHeight="1">
      <c r="A7" s="1" t="s">
        <v>117</v>
      </c>
      <c r="B7" s="11" t="s">
        <v>118</v>
      </c>
      <c r="C7" s="11">
        <v>68</v>
      </c>
      <c r="D7" s="11">
        <v>1</v>
      </c>
      <c r="E7" s="11">
        <v>1</v>
      </c>
      <c r="F7" s="11">
        <v>1</v>
      </c>
      <c r="G7" t="str">
        <f t="shared" si="0"/>
        <v>009</v>
      </c>
      <c r="H7" s="3" t="s">
        <v>119</v>
      </c>
      <c r="I7" s="1" t="s">
        <v>94</v>
      </c>
      <c r="J7" s="1">
        <v>1</v>
      </c>
      <c r="K7" s="1">
        <v>1</v>
      </c>
      <c r="L7" s="1">
        <v>1</v>
      </c>
      <c r="M7" s="1">
        <v>1</v>
      </c>
      <c r="N7" s="1" t="s">
        <v>120</v>
      </c>
      <c r="O7" s="2" t="s">
        <v>77</v>
      </c>
      <c r="P7" s="2">
        <v>24</v>
      </c>
      <c r="Q7" s="2">
        <f t="shared" si="1"/>
        <v>2</v>
      </c>
      <c r="R7" s="2">
        <f t="shared" si="2"/>
        <v>2</v>
      </c>
      <c r="S7">
        <v>51</v>
      </c>
      <c r="T7" s="3">
        <v>4</v>
      </c>
      <c r="U7">
        <v>33</v>
      </c>
      <c r="V7">
        <v>42</v>
      </c>
      <c r="W7">
        <v>-2.5000000000000001E-2</v>
      </c>
      <c r="X7">
        <v>27</v>
      </c>
      <c r="Y7" s="18">
        <v>2.7900000000000001E-2</v>
      </c>
      <c r="Z7" s="18">
        <v>-1.2747999999999999</v>
      </c>
      <c r="AA7" s="18">
        <v>5.5E-2</v>
      </c>
      <c r="AB7" s="18">
        <v>2.3384999999999998</v>
      </c>
      <c r="AC7" s="18">
        <v>22.792999999999999</v>
      </c>
      <c r="AD7" s="18">
        <v>2.8149999999999999</v>
      </c>
      <c r="AE7" s="18">
        <v>53.301000000000002</v>
      </c>
      <c r="AF7" s="18">
        <v>2.7839999999999998</v>
      </c>
      <c r="AG7" s="18">
        <v>0</v>
      </c>
      <c r="AH7" s="18">
        <v>0</v>
      </c>
      <c r="AI7" t="s">
        <v>96</v>
      </c>
      <c r="AJ7" t="s">
        <v>96</v>
      </c>
      <c r="AK7" s="19">
        <v>6</v>
      </c>
      <c r="AL7" s="19">
        <v>9</v>
      </c>
      <c r="AM7" s="19">
        <v>4</v>
      </c>
      <c r="AN7" s="19">
        <v>6</v>
      </c>
      <c r="AO7" s="9">
        <v>58</v>
      </c>
      <c r="AP7" s="9">
        <v>-1.206</v>
      </c>
      <c r="AQ7" s="9">
        <v>-1.3213999999999999</v>
      </c>
      <c r="AR7" s="9">
        <v>-0.64729999999999999</v>
      </c>
      <c r="AS7" s="9">
        <v>-0.55559999999999998</v>
      </c>
      <c r="AT7" s="9">
        <v>-0.49020000000000002</v>
      </c>
      <c r="AU7" s="9">
        <v>-0.99519999999999997</v>
      </c>
      <c r="AV7" s="9">
        <v>-0.74660000000000004</v>
      </c>
      <c r="AW7" s="9" t="s">
        <v>111</v>
      </c>
      <c r="AX7" s="9" t="s">
        <v>84</v>
      </c>
      <c r="AY7" s="9" t="s">
        <v>107</v>
      </c>
      <c r="AZ7" s="9" t="s">
        <v>97</v>
      </c>
      <c r="BA7" s="9" t="s">
        <v>98</v>
      </c>
      <c r="BB7" s="9" t="s">
        <v>89</v>
      </c>
      <c r="BC7" s="18">
        <v>1.5309999999999999</v>
      </c>
      <c r="BD7" s="18">
        <v>0.79430000000000001</v>
      </c>
      <c r="BE7" s="18">
        <v>-1.1429</v>
      </c>
      <c r="BF7" s="18">
        <v>1.5927</v>
      </c>
      <c r="BG7" s="18">
        <v>1.7554000000000001</v>
      </c>
      <c r="BH7" s="18">
        <v>2.8344</v>
      </c>
      <c r="BI7" s="18">
        <v>0.83930000000000005</v>
      </c>
      <c r="BJ7" s="18">
        <v>-0.74070000000000003</v>
      </c>
      <c r="BK7" s="18">
        <v>-0.67530000000000001</v>
      </c>
      <c r="BL7" s="18" t="s">
        <v>84</v>
      </c>
      <c r="BM7" s="18" t="s">
        <v>102</v>
      </c>
      <c r="BN7" s="18" t="s">
        <v>101</v>
      </c>
      <c r="BO7" s="18" t="s">
        <v>102</v>
      </c>
      <c r="BP7" s="18" t="s">
        <v>116</v>
      </c>
      <c r="BQ7" s="18" t="s">
        <v>85</v>
      </c>
      <c r="BR7" s="18" t="s">
        <v>84</v>
      </c>
      <c r="BS7" s="18" t="s">
        <v>88</v>
      </c>
      <c r="BT7" s="18" t="s">
        <v>88</v>
      </c>
    </row>
    <row r="8" spans="1:80" ht="17.25" customHeight="1">
      <c r="A8" s="1" t="s">
        <v>121</v>
      </c>
      <c r="B8" s="11" t="s">
        <v>122</v>
      </c>
      <c r="C8" s="11">
        <v>16</v>
      </c>
      <c r="D8" s="28">
        <v>0</v>
      </c>
      <c r="E8" s="28">
        <v>0</v>
      </c>
      <c r="F8" s="28">
        <v>0</v>
      </c>
      <c r="G8" t="str">
        <f t="shared" si="0"/>
        <v>011</v>
      </c>
      <c r="H8" s="3" t="s">
        <v>93</v>
      </c>
      <c r="I8" s="1" t="s">
        <v>94</v>
      </c>
      <c r="J8" s="1">
        <v>1</v>
      </c>
      <c r="K8" s="1">
        <v>0</v>
      </c>
      <c r="L8" s="1">
        <v>1</v>
      </c>
      <c r="M8" s="1">
        <v>1</v>
      </c>
      <c r="N8" s="1" t="s">
        <v>123</v>
      </c>
      <c r="O8" s="2" t="s">
        <v>77</v>
      </c>
      <c r="P8" s="2">
        <v>29</v>
      </c>
      <c r="Q8" s="2">
        <f t="shared" si="1"/>
        <v>2</v>
      </c>
      <c r="R8" s="2">
        <f t="shared" si="2"/>
        <v>2</v>
      </c>
      <c r="S8">
        <v>58</v>
      </c>
      <c r="T8" s="10">
        <v>4</v>
      </c>
      <c r="U8">
        <v>44</v>
      </c>
      <c r="V8">
        <v>50</v>
      </c>
      <c r="W8">
        <v>1.2270000000000001</v>
      </c>
      <c r="X8">
        <v>32</v>
      </c>
      <c r="Y8" s="18">
        <v>2.7900000000000001E-2</v>
      </c>
      <c r="Z8" s="18">
        <v>-1.9899</v>
      </c>
      <c r="AA8" s="18">
        <v>-1.1577</v>
      </c>
      <c r="AB8" s="18">
        <v>1.4896</v>
      </c>
      <c r="AC8" s="18">
        <v>19.364999999999998</v>
      </c>
      <c r="AD8" s="18">
        <v>3.4860000000000002</v>
      </c>
      <c r="AE8" s="18">
        <v>28.846</v>
      </c>
      <c r="AF8" s="18">
        <v>4.1689999999999996</v>
      </c>
      <c r="AG8" s="18">
        <v>2</v>
      </c>
      <c r="AH8" s="18">
        <v>0</v>
      </c>
      <c r="AI8" t="s">
        <v>96</v>
      </c>
      <c r="AJ8" t="s">
        <v>96</v>
      </c>
      <c r="AK8" s="19">
        <v>6</v>
      </c>
      <c r="AL8" s="19">
        <v>9</v>
      </c>
      <c r="AM8" s="19">
        <v>3</v>
      </c>
      <c r="AN8" s="19">
        <v>4</v>
      </c>
      <c r="AO8" s="9">
        <v>59</v>
      </c>
      <c r="AP8" s="9">
        <v>-1.1527000000000001</v>
      </c>
      <c r="AQ8" s="9">
        <v>-0.84519999999999995</v>
      </c>
      <c r="AR8" s="9">
        <v>-0.84109999999999996</v>
      </c>
      <c r="AS8" s="9">
        <v>-0.99129999999999996</v>
      </c>
      <c r="AT8" s="9">
        <v>-5.6399999999999999E-2</v>
      </c>
      <c r="AU8" s="9">
        <v>-1.3147</v>
      </c>
      <c r="AV8" s="9">
        <v>-0.2016</v>
      </c>
      <c r="AW8" s="9" t="s">
        <v>89</v>
      </c>
      <c r="AX8" s="9" t="s">
        <v>98</v>
      </c>
      <c r="AY8" s="9" t="s">
        <v>90</v>
      </c>
      <c r="AZ8" s="9" t="s">
        <v>116</v>
      </c>
      <c r="BA8" s="9" t="s">
        <v>89</v>
      </c>
      <c r="BB8" s="9" t="s">
        <v>98</v>
      </c>
      <c r="BC8" s="18">
        <v>-1.9400000000000001E-2</v>
      </c>
      <c r="BD8" s="18">
        <v>0.79430000000000001</v>
      </c>
      <c r="BE8" s="18">
        <v>-0.80269999999999997</v>
      </c>
      <c r="BF8" s="18">
        <v>0.59930000000000005</v>
      </c>
      <c r="BG8" s="18">
        <v>2.4748000000000001</v>
      </c>
      <c r="BH8" s="18">
        <v>3.1469</v>
      </c>
      <c r="BI8" s="18">
        <v>2.8066</v>
      </c>
      <c r="BJ8" s="18">
        <v>-0.32919999999999999</v>
      </c>
      <c r="BK8" s="18">
        <v>1.9020999999999999</v>
      </c>
      <c r="BL8" s="18" t="s">
        <v>90</v>
      </c>
      <c r="BM8" s="18" t="s">
        <v>102</v>
      </c>
      <c r="BN8" s="18" t="s">
        <v>111</v>
      </c>
      <c r="BO8" s="18" t="s">
        <v>107</v>
      </c>
      <c r="BP8" s="18" t="s">
        <v>85</v>
      </c>
      <c r="BQ8" s="18" t="s">
        <v>87</v>
      </c>
      <c r="BR8" s="18" t="s">
        <v>100</v>
      </c>
      <c r="BS8" s="18" t="s">
        <v>101</v>
      </c>
      <c r="BT8" s="18" t="s">
        <v>107</v>
      </c>
    </row>
    <row r="9" spans="1:80" ht="17.25" customHeight="1">
      <c r="A9" s="1" t="s">
        <v>124</v>
      </c>
      <c r="B9" s="11" t="s">
        <v>125</v>
      </c>
      <c r="C9" s="11">
        <v>10</v>
      </c>
      <c r="D9" s="28">
        <v>0</v>
      </c>
      <c r="E9" s="11">
        <v>1</v>
      </c>
      <c r="F9" s="28">
        <v>0</v>
      </c>
      <c r="G9" t="str">
        <f t="shared" si="0"/>
        <v>013</v>
      </c>
      <c r="H9" s="3" t="s">
        <v>93</v>
      </c>
      <c r="I9" s="1" t="s">
        <v>94</v>
      </c>
      <c r="J9" s="1">
        <v>1</v>
      </c>
      <c r="K9" s="1">
        <v>1</v>
      </c>
      <c r="L9" s="1">
        <v>1</v>
      </c>
      <c r="M9" s="1">
        <v>1</v>
      </c>
      <c r="N9" s="1" t="s">
        <v>126</v>
      </c>
      <c r="O9" s="2" t="s">
        <v>106</v>
      </c>
      <c r="P9" s="2">
        <v>22</v>
      </c>
      <c r="Q9" s="2">
        <f t="shared" si="1"/>
        <v>1</v>
      </c>
      <c r="R9" s="2">
        <f t="shared" si="2"/>
        <v>2</v>
      </c>
      <c r="S9">
        <v>48</v>
      </c>
      <c r="T9" s="10">
        <v>0</v>
      </c>
      <c r="U9">
        <v>37</v>
      </c>
      <c r="V9">
        <v>44</v>
      </c>
      <c r="W9">
        <v>0.55300000000000005</v>
      </c>
      <c r="X9">
        <v>30</v>
      </c>
      <c r="Y9" s="18">
        <v>0.625</v>
      </c>
      <c r="Z9" s="18">
        <v>-2.1265000000000001</v>
      </c>
      <c r="AA9" s="18">
        <v>-1.3552999999999999</v>
      </c>
      <c r="AB9" s="18">
        <v>1.1091</v>
      </c>
      <c r="AC9" s="18">
        <v>23.446999999999999</v>
      </c>
      <c r="AD9" s="18">
        <v>2.5179999999999998</v>
      </c>
      <c r="AE9" s="18">
        <v>26.006</v>
      </c>
      <c r="AF9" s="18">
        <v>3.573</v>
      </c>
      <c r="AG9" s="18">
        <v>4</v>
      </c>
      <c r="AH9" s="18">
        <v>0</v>
      </c>
      <c r="AI9" t="s">
        <v>96</v>
      </c>
      <c r="AJ9" t="s">
        <v>96</v>
      </c>
      <c r="AK9" s="19">
        <v>7</v>
      </c>
      <c r="AL9" s="19">
        <v>12</v>
      </c>
      <c r="AM9" s="19">
        <v>8</v>
      </c>
      <c r="AN9" s="19">
        <v>13</v>
      </c>
      <c r="AO9" s="9">
        <v>68</v>
      </c>
      <c r="AP9" s="9">
        <v>-0.48209999999999997</v>
      </c>
      <c r="AQ9" s="9">
        <v>-0.98519999999999996</v>
      </c>
      <c r="AR9" s="9">
        <v>-8.2799999999999999E-2</v>
      </c>
      <c r="AS9" s="9">
        <v>-0.41270000000000001</v>
      </c>
      <c r="AT9" s="9">
        <v>0.14349999999999999</v>
      </c>
      <c r="AU9" s="9">
        <v>-0.67210000000000003</v>
      </c>
      <c r="AV9" s="9">
        <v>0.1026</v>
      </c>
      <c r="AW9" s="9" t="s">
        <v>90</v>
      </c>
      <c r="AX9" s="9" t="s">
        <v>97</v>
      </c>
      <c r="AY9" s="9" t="s">
        <v>107</v>
      </c>
      <c r="AZ9" s="9" t="s">
        <v>82</v>
      </c>
      <c r="BA9" s="9" t="s">
        <v>102</v>
      </c>
      <c r="BB9" s="9" t="s">
        <v>84</v>
      </c>
      <c r="BC9" s="18">
        <v>1.1434</v>
      </c>
      <c r="BD9" s="18">
        <v>0.43969999999999998</v>
      </c>
      <c r="BE9" s="18">
        <v>0.2177</v>
      </c>
      <c r="BF9" s="18">
        <v>1.5927</v>
      </c>
      <c r="BG9" s="18">
        <v>1.7554000000000001</v>
      </c>
      <c r="BH9" s="18">
        <v>1.2719</v>
      </c>
      <c r="BI9" s="18">
        <v>0.83930000000000005</v>
      </c>
      <c r="BJ9" s="18">
        <v>8.2299999999999998E-2</v>
      </c>
      <c r="BK9" s="18">
        <v>1.9020999999999999</v>
      </c>
      <c r="BL9" s="18" t="s">
        <v>98</v>
      </c>
      <c r="BM9" s="18" t="s">
        <v>84</v>
      </c>
      <c r="BN9" s="18" t="s">
        <v>107</v>
      </c>
      <c r="BO9" s="18" t="s">
        <v>102</v>
      </c>
      <c r="BP9" s="18" t="s">
        <v>116</v>
      </c>
      <c r="BQ9" s="18" t="s">
        <v>86</v>
      </c>
      <c r="BR9" s="18" t="s">
        <v>84</v>
      </c>
      <c r="BS9" s="18" t="s">
        <v>111</v>
      </c>
      <c r="BT9" s="18" t="s">
        <v>107</v>
      </c>
    </row>
    <row r="10" spans="1:80" ht="17.25" customHeight="1">
      <c r="A10" s="1" t="s">
        <v>127</v>
      </c>
      <c r="B10" s="12" t="s">
        <v>128</v>
      </c>
      <c r="C10" s="12">
        <v>12</v>
      </c>
      <c r="D10" s="11">
        <v>1</v>
      </c>
      <c r="E10" s="11">
        <v>1</v>
      </c>
      <c r="F10" s="11">
        <v>1</v>
      </c>
      <c r="G10" t="str">
        <f t="shared" si="0"/>
        <v>014</v>
      </c>
      <c r="H10" s="3" t="s">
        <v>74</v>
      </c>
      <c r="I10" s="1" t="s">
        <v>75</v>
      </c>
      <c r="J10" s="1">
        <v>1</v>
      </c>
      <c r="K10" s="1">
        <v>1</v>
      </c>
      <c r="L10" s="1">
        <v>1</v>
      </c>
      <c r="M10" s="1">
        <v>1</v>
      </c>
      <c r="N10" s="1" t="s">
        <v>129</v>
      </c>
      <c r="O10" s="2" t="s">
        <v>77</v>
      </c>
      <c r="P10" s="2">
        <v>36</v>
      </c>
      <c r="Q10" s="2">
        <f t="shared" si="1"/>
        <v>2</v>
      </c>
      <c r="R10" s="2">
        <f t="shared" si="2"/>
        <v>1</v>
      </c>
      <c r="S10">
        <v>63</v>
      </c>
      <c r="T10" s="10">
        <v>31</v>
      </c>
      <c r="U10">
        <v>71</v>
      </c>
      <c r="V10">
        <v>67</v>
      </c>
      <c r="W10">
        <v>2.3260000000000001</v>
      </c>
      <c r="X10">
        <v>35</v>
      </c>
      <c r="Y10" s="18">
        <v>0.7</v>
      </c>
      <c r="Z10" s="18">
        <v>-1.7718</v>
      </c>
      <c r="AA10" s="18">
        <v>-8.4699999999999998E-2</v>
      </c>
      <c r="AB10" s="18">
        <v>2.2406999999999999</v>
      </c>
      <c r="AC10" s="18">
        <v>16.202000000000002</v>
      </c>
      <c r="AD10" s="18">
        <v>3.3530000000000002</v>
      </c>
      <c r="AE10" s="18">
        <v>36.304000000000002</v>
      </c>
      <c r="AF10" s="18">
        <v>5.7089999999999996</v>
      </c>
      <c r="AG10" s="18">
        <v>0</v>
      </c>
      <c r="AH10" s="18">
        <v>0</v>
      </c>
      <c r="AI10" t="s">
        <v>130</v>
      </c>
      <c r="AJ10">
        <v>22</v>
      </c>
      <c r="AK10" s="19">
        <v>8</v>
      </c>
      <c r="AL10" s="19">
        <v>13</v>
      </c>
      <c r="AM10" s="19">
        <v>7</v>
      </c>
      <c r="AN10" s="19">
        <v>9</v>
      </c>
      <c r="AO10" s="9">
        <v>100</v>
      </c>
      <c r="AP10" s="9">
        <v>1.0293000000000001</v>
      </c>
      <c r="AQ10" s="9">
        <v>-0.60709999999999997</v>
      </c>
      <c r="AR10" s="9">
        <v>0.90310000000000001</v>
      </c>
      <c r="AS10" s="9">
        <v>-0.77339999999999998</v>
      </c>
      <c r="AT10" s="9">
        <v>0.59440000000000004</v>
      </c>
      <c r="AU10" s="9">
        <v>2.0398999999999998</v>
      </c>
      <c r="AV10" s="9">
        <v>1.4332</v>
      </c>
      <c r="AW10" s="9" t="s">
        <v>107</v>
      </c>
      <c r="AX10" s="9" t="s">
        <v>87</v>
      </c>
      <c r="AY10" s="9" t="s">
        <v>89</v>
      </c>
      <c r="AZ10" s="9" t="s">
        <v>87</v>
      </c>
      <c r="BA10" s="9" t="s">
        <v>131</v>
      </c>
      <c r="BB10" s="9" t="s">
        <v>116</v>
      </c>
      <c r="BC10" s="18">
        <v>2.3062</v>
      </c>
      <c r="BD10" s="18">
        <v>1.1489</v>
      </c>
      <c r="BE10" s="18">
        <v>0.89800000000000002</v>
      </c>
      <c r="BF10" s="18">
        <v>-6.2899999999999998E-2</v>
      </c>
      <c r="BG10" s="18">
        <v>0.3165</v>
      </c>
      <c r="BH10" s="18">
        <v>-0.29060000000000002</v>
      </c>
      <c r="BI10" s="18">
        <v>-0.14430000000000001</v>
      </c>
      <c r="BJ10" s="18">
        <v>1.7283999999999999</v>
      </c>
      <c r="BK10" s="18">
        <v>0.35570000000000002</v>
      </c>
      <c r="BL10" s="18" t="s">
        <v>86</v>
      </c>
      <c r="BM10" s="18" t="s">
        <v>86</v>
      </c>
      <c r="BN10" s="18" t="s">
        <v>84</v>
      </c>
      <c r="BO10" s="18" t="s">
        <v>90</v>
      </c>
      <c r="BP10" s="18" t="s">
        <v>102</v>
      </c>
      <c r="BQ10" s="18" t="s">
        <v>89</v>
      </c>
      <c r="BR10" s="18" t="s">
        <v>89</v>
      </c>
      <c r="BS10" s="18" t="s">
        <v>98</v>
      </c>
      <c r="BT10" s="18" t="s">
        <v>111</v>
      </c>
    </row>
    <row r="11" spans="1:80" ht="17.25" customHeight="1">
      <c r="A11" s="1" t="s">
        <v>132</v>
      </c>
      <c r="B11" s="12" t="s">
        <v>133</v>
      </c>
      <c r="C11" s="12">
        <v>9</v>
      </c>
      <c r="D11" s="11">
        <v>1</v>
      </c>
      <c r="E11" s="11">
        <v>1</v>
      </c>
      <c r="F11" s="11">
        <v>1</v>
      </c>
      <c r="G11" t="str">
        <f t="shared" si="0"/>
        <v>015</v>
      </c>
      <c r="H11" s="3" t="s">
        <v>74</v>
      </c>
      <c r="I11" s="1" t="s">
        <v>75</v>
      </c>
      <c r="J11" s="1">
        <v>1</v>
      </c>
      <c r="K11" s="1">
        <v>1</v>
      </c>
      <c r="L11" s="1">
        <v>1</v>
      </c>
      <c r="M11" s="1">
        <v>1</v>
      </c>
      <c r="N11" s="1" t="s">
        <v>134</v>
      </c>
      <c r="O11" s="2" t="s">
        <v>77</v>
      </c>
      <c r="P11" s="2">
        <v>27</v>
      </c>
      <c r="Q11" s="2">
        <f t="shared" si="1"/>
        <v>2</v>
      </c>
      <c r="R11" s="2">
        <f t="shared" si="2"/>
        <v>1</v>
      </c>
      <c r="S11">
        <v>59</v>
      </c>
      <c r="T11" s="10">
        <v>14</v>
      </c>
      <c r="U11">
        <v>68</v>
      </c>
      <c r="V11">
        <v>60</v>
      </c>
      <c r="W11">
        <v>0.55300000000000005</v>
      </c>
      <c r="X11">
        <v>30</v>
      </c>
      <c r="Y11" s="18">
        <v>-0.3</v>
      </c>
      <c r="Z11" s="18">
        <v>-1.0699000000000001</v>
      </c>
      <c r="AA11" s="18">
        <v>0.2873</v>
      </c>
      <c r="AB11" s="18">
        <v>2.5011000000000001</v>
      </c>
      <c r="AC11" s="18">
        <v>24.114000000000001</v>
      </c>
      <c r="AD11" s="18">
        <v>3.7480000000000002</v>
      </c>
      <c r="AE11" s="18">
        <v>60.311</v>
      </c>
      <c r="AF11" s="18">
        <v>3.4020000000000001</v>
      </c>
      <c r="AG11" s="18">
        <v>4</v>
      </c>
      <c r="AH11" s="18">
        <v>2</v>
      </c>
      <c r="AI11" t="s">
        <v>78</v>
      </c>
      <c r="AJ11">
        <v>20</v>
      </c>
      <c r="AK11" s="19">
        <v>6</v>
      </c>
      <c r="AL11" s="19">
        <v>9</v>
      </c>
      <c r="AM11" s="19">
        <v>4</v>
      </c>
      <c r="AN11" s="19">
        <v>5</v>
      </c>
      <c r="AO11" s="9">
        <v>109</v>
      </c>
      <c r="AP11" s="9">
        <v>1.5082</v>
      </c>
      <c r="AQ11" s="9">
        <v>0.58330000000000004</v>
      </c>
      <c r="AR11" s="9">
        <v>1.2907</v>
      </c>
      <c r="AS11" s="9">
        <v>0.31590000000000001</v>
      </c>
      <c r="AT11" s="9">
        <v>-0.49020000000000002</v>
      </c>
      <c r="AU11" s="9">
        <v>3.4775999999999998</v>
      </c>
      <c r="AV11" s="9">
        <v>-0.47410000000000002</v>
      </c>
      <c r="AW11" s="9" t="s">
        <v>97</v>
      </c>
      <c r="AX11" s="9" t="s">
        <v>79</v>
      </c>
      <c r="AY11" s="9" t="s">
        <v>86</v>
      </c>
      <c r="AZ11" s="9" t="s">
        <v>97</v>
      </c>
      <c r="BA11" s="9" t="s">
        <v>135</v>
      </c>
      <c r="BB11" s="9" t="s">
        <v>107</v>
      </c>
      <c r="BC11" s="18">
        <v>4.6318000000000001</v>
      </c>
      <c r="BD11" s="18">
        <v>3.2766000000000002</v>
      </c>
      <c r="BE11" s="18">
        <v>2.9388000000000001</v>
      </c>
      <c r="BF11" s="18">
        <v>-0.72519999999999996</v>
      </c>
      <c r="BG11" s="18">
        <v>0.3165</v>
      </c>
      <c r="BH11" s="18">
        <v>-1.2281</v>
      </c>
      <c r="BI11" s="18">
        <v>-1.4557</v>
      </c>
      <c r="BJ11" s="18">
        <v>3.3744999999999998</v>
      </c>
      <c r="BK11" s="18">
        <v>0.87109999999999999</v>
      </c>
      <c r="BL11" s="18" t="s">
        <v>87</v>
      </c>
      <c r="BM11" s="18" t="s">
        <v>87</v>
      </c>
      <c r="BN11" s="18" t="s">
        <v>100</v>
      </c>
      <c r="BO11" s="18" t="s">
        <v>101</v>
      </c>
      <c r="BP11" s="18" t="s">
        <v>102</v>
      </c>
      <c r="BQ11" s="18" t="s">
        <v>101</v>
      </c>
      <c r="BR11" s="18" t="s">
        <v>88</v>
      </c>
      <c r="BS11" s="18" t="s">
        <v>97</v>
      </c>
      <c r="BT11" s="18" t="s">
        <v>90</v>
      </c>
    </row>
    <row r="12" spans="1:80" ht="17.25" customHeight="1">
      <c r="A12" s="1" t="s">
        <v>136</v>
      </c>
      <c r="B12" s="11" t="s">
        <v>137</v>
      </c>
      <c r="C12" s="11">
        <v>22</v>
      </c>
      <c r="D12" s="11">
        <v>1</v>
      </c>
      <c r="E12" s="11">
        <v>1</v>
      </c>
      <c r="F12" s="11">
        <v>1</v>
      </c>
      <c r="G12" t="str">
        <f t="shared" si="0"/>
        <v>016</v>
      </c>
      <c r="H12" s="3" t="s">
        <v>93</v>
      </c>
      <c r="I12" s="1" t="s">
        <v>94</v>
      </c>
      <c r="J12" s="1">
        <v>1</v>
      </c>
      <c r="K12" s="1">
        <v>1</v>
      </c>
      <c r="L12" s="1">
        <v>1</v>
      </c>
      <c r="M12" s="1">
        <v>1</v>
      </c>
      <c r="N12" s="1" t="s">
        <v>138</v>
      </c>
      <c r="O12" s="2" t="s">
        <v>106</v>
      </c>
      <c r="P12" s="2">
        <v>25</v>
      </c>
      <c r="Q12" s="2">
        <f t="shared" si="1"/>
        <v>1</v>
      </c>
      <c r="R12" s="2">
        <f t="shared" si="2"/>
        <v>2</v>
      </c>
      <c r="S12">
        <v>54</v>
      </c>
      <c r="T12" s="10">
        <v>0</v>
      </c>
      <c r="U12">
        <v>28</v>
      </c>
      <c r="V12">
        <v>38</v>
      </c>
      <c r="W12">
        <v>1.2270000000000001</v>
      </c>
      <c r="X12">
        <v>32</v>
      </c>
      <c r="Y12" s="18">
        <v>0.7</v>
      </c>
      <c r="Z12" s="18">
        <v>-1.8762000000000001</v>
      </c>
      <c r="AA12" s="18">
        <v>-0.14949999999999999</v>
      </c>
      <c r="AB12" s="18">
        <v>2.3803999999999998</v>
      </c>
      <c r="AC12" s="18">
        <v>11.656000000000001</v>
      </c>
      <c r="AD12" s="18">
        <v>1.968</v>
      </c>
      <c r="AE12" s="18">
        <v>27.745999999999999</v>
      </c>
      <c r="AF12" s="18">
        <v>2.581</v>
      </c>
      <c r="AG12" s="18">
        <v>1</v>
      </c>
      <c r="AH12" s="18">
        <v>0</v>
      </c>
      <c r="AI12" t="s">
        <v>96</v>
      </c>
      <c r="AJ12" t="s">
        <v>96</v>
      </c>
      <c r="AK12" s="19">
        <v>6</v>
      </c>
      <c r="AL12" s="19">
        <v>9</v>
      </c>
      <c r="AM12" s="19">
        <v>5</v>
      </c>
      <c r="AN12" s="19">
        <v>7</v>
      </c>
      <c r="AO12" s="9">
        <v>40</v>
      </c>
      <c r="AP12" s="9">
        <v>-1.8334999999999999</v>
      </c>
      <c r="AQ12" s="9">
        <v>-1.1970000000000001</v>
      </c>
      <c r="AR12" s="9">
        <v>-1.901</v>
      </c>
      <c r="AS12" s="9">
        <v>-1.093</v>
      </c>
      <c r="AT12" s="9">
        <v>-0.94350000000000001</v>
      </c>
      <c r="AU12" s="9">
        <v>-1.3183</v>
      </c>
      <c r="AV12" s="9">
        <v>-1.4762999999999999</v>
      </c>
      <c r="AW12" s="9" t="s">
        <v>111</v>
      </c>
      <c r="AX12" s="9" t="s">
        <v>101</v>
      </c>
      <c r="AY12" s="9" t="s">
        <v>111</v>
      </c>
      <c r="AZ12" s="9" t="s">
        <v>98</v>
      </c>
      <c r="BA12" s="9" t="s">
        <v>89</v>
      </c>
      <c r="BB12" s="9" t="s">
        <v>101</v>
      </c>
      <c r="BC12" s="18">
        <v>0.75580000000000003</v>
      </c>
      <c r="BD12" s="18">
        <v>8.5099999999999995E-2</v>
      </c>
      <c r="BE12" s="18">
        <v>-0.12239999999999999</v>
      </c>
      <c r="BF12" s="18">
        <v>-0.72519999999999996</v>
      </c>
      <c r="BG12" s="18">
        <v>0.67630000000000001</v>
      </c>
      <c r="BH12" s="18">
        <v>2.2094</v>
      </c>
      <c r="BI12" s="18">
        <v>1.823</v>
      </c>
      <c r="BJ12" s="18">
        <v>-0.74070000000000003</v>
      </c>
      <c r="BK12" s="18">
        <v>-0.1598</v>
      </c>
      <c r="BL12" s="18" t="s">
        <v>107</v>
      </c>
      <c r="BM12" s="18" t="s">
        <v>98</v>
      </c>
      <c r="BN12" s="18" t="s">
        <v>89</v>
      </c>
      <c r="BO12" s="18" t="s">
        <v>101</v>
      </c>
      <c r="BP12" s="18" t="s">
        <v>86</v>
      </c>
      <c r="BQ12" s="18" t="s">
        <v>116</v>
      </c>
      <c r="BR12" s="18" t="s">
        <v>97</v>
      </c>
      <c r="BS12" s="18" t="s">
        <v>88</v>
      </c>
      <c r="BT12" s="18" t="s">
        <v>101</v>
      </c>
    </row>
    <row r="13" spans="1:80" ht="17.25" customHeight="1">
      <c r="A13" s="1" t="s">
        <v>139</v>
      </c>
      <c r="B13" s="12" t="s">
        <v>140</v>
      </c>
      <c r="C13" s="12">
        <v>8</v>
      </c>
      <c r="D13" s="11">
        <v>1</v>
      </c>
      <c r="E13" s="11">
        <v>1</v>
      </c>
      <c r="F13" s="11">
        <v>1</v>
      </c>
      <c r="G13" t="str">
        <f t="shared" si="0"/>
        <v>017</v>
      </c>
      <c r="H13" s="3" t="s">
        <v>74</v>
      </c>
      <c r="I13" s="1" t="s">
        <v>75</v>
      </c>
      <c r="J13" s="1">
        <v>1</v>
      </c>
      <c r="K13" s="1">
        <v>1</v>
      </c>
      <c r="L13" s="1">
        <v>1</v>
      </c>
      <c r="M13" s="1">
        <v>1</v>
      </c>
      <c r="N13" s="1" t="s">
        <v>141</v>
      </c>
      <c r="O13" s="2" t="s">
        <v>106</v>
      </c>
      <c r="P13" s="2">
        <v>19</v>
      </c>
      <c r="Q13" s="2">
        <f t="shared" si="1"/>
        <v>1</v>
      </c>
      <c r="R13" s="2">
        <f t="shared" si="2"/>
        <v>1</v>
      </c>
      <c r="S13">
        <v>58</v>
      </c>
      <c r="T13" s="10">
        <v>35</v>
      </c>
      <c r="U13">
        <v>68</v>
      </c>
      <c r="V13">
        <v>63</v>
      </c>
      <c r="W13">
        <v>-2.5000000000000001E-2</v>
      </c>
      <c r="X13">
        <v>27</v>
      </c>
      <c r="Y13" s="18">
        <v>0.2344</v>
      </c>
      <c r="Z13" s="18">
        <v>-1.2363999999999999</v>
      </c>
      <c r="AA13" s="18">
        <v>0.5202</v>
      </c>
      <c r="AB13" s="18">
        <v>3.1722999999999999</v>
      </c>
      <c r="AC13" s="18">
        <v>18.832000000000001</v>
      </c>
      <c r="AD13" s="18">
        <v>4.782</v>
      </c>
      <c r="AE13" s="18">
        <v>59.74</v>
      </c>
      <c r="AF13" s="18">
        <v>6.3239999999999998</v>
      </c>
      <c r="AG13" s="18">
        <v>0</v>
      </c>
      <c r="AH13" s="18">
        <v>1</v>
      </c>
      <c r="AI13" t="s">
        <v>130</v>
      </c>
      <c r="AJ13">
        <v>21</v>
      </c>
      <c r="AK13" s="19">
        <v>7</v>
      </c>
      <c r="AL13" s="19">
        <v>11</v>
      </c>
      <c r="AM13" s="19">
        <v>6</v>
      </c>
      <c r="AN13" s="19">
        <v>9</v>
      </c>
      <c r="AO13" s="9">
        <v>118</v>
      </c>
      <c r="AP13" s="9">
        <v>1.931</v>
      </c>
      <c r="AQ13" s="9">
        <v>7.4200000000000002E-2</v>
      </c>
      <c r="AR13" s="9">
        <v>0.72529999999999994</v>
      </c>
      <c r="AS13" s="9">
        <v>0.2676</v>
      </c>
      <c r="AT13" s="9">
        <v>2.9695999999999998</v>
      </c>
      <c r="AU13" s="9">
        <v>2.2359</v>
      </c>
      <c r="AV13" s="9">
        <v>1.9447000000000001</v>
      </c>
      <c r="AW13" s="9" t="s">
        <v>102</v>
      </c>
      <c r="AX13" s="9" t="s">
        <v>85</v>
      </c>
      <c r="AY13" s="9" t="s">
        <v>102</v>
      </c>
      <c r="AZ13" s="9" t="s">
        <v>142</v>
      </c>
      <c r="BA13" s="9" t="s">
        <v>143</v>
      </c>
      <c r="BB13" s="9" t="s">
        <v>85</v>
      </c>
      <c r="BC13" s="18">
        <v>3.4689999999999999</v>
      </c>
      <c r="BD13" s="18">
        <v>-0.26950000000000002</v>
      </c>
      <c r="BE13" s="18">
        <v>-0.80269999999999997</v>
      </c>
      <c r="BF13" s="18">
        <v>-0.72519999999999996</v>
      </c>
      <c r="BG13" s="18">
        <v>0.67630000000000001</v>
      </c>
      <c r="BH13" s="18">
        <v>0.64690000000000003</v>
      </c>
      <c r="BI13" s="18">
        <v>-1.1278999999999999</v>
      </c>
      <c r="BJ13" s="18">
        <v>1.3169</v>
      </c>
      <c r="BK13" s="18">
        <v>0.87109999999999999</v>
      </c>
      <c r="BL13" s="18" t="s">
        <v>116</v>
      </c>
      <c r="BM13" s="18" t="s">
        <v>107</v>
      </c>
      <c r="BN13" s="18" t="s">
        <v>111</v>
      </c>
      <c r="BO13" s="18" t="s">
        <v>101</v>
      </c>
      <c r="BP13" s="18" t="s">
        <v>86</v>
      </c>
      <c r="BQ13" s="18" t="s">
        <v>84</v>
      </c>
      <c r="BR13" s="18" t="s">
        <v>101</v>
      </c>
      <c r="BS13" s="18" t="s">
        <v>107</v>
      </c>
      <c r="BT13" s="18" t="s">
        <v>90</v>
      </c>
    </row>
    <row r="14" spans="1:80" ht="17.25" customHeight="1">
      <c r="A14" s="1" t="s">
        <v>144</v>
      </c>
      <c r="B14" s="11" t="s">
        <v>145</v>
      </c>
      <c r="C14" s="11">
        <v>11</v>
      </c>
      <c r="D14" s="11">
        <v>1</v>
      </c>
      <c r="E14" s="11">
        <v>1</v>
      </c>
      <c r="F14" s="11">
        <v>1</v>
      </c>
      <c r="G14" t="str">
        <f t="shared" si="0"/>
        <v>019</v>
      </c>
      <c r="H14" s="3" t="s">
        <v>93</v>
      </c>
      <c r="I14" s="1" t="s">
        <v>94</v>
      </c>
      <c r="J14" s="1">
        <v>1</v>
      </c>
      <c r="K14" s="1">
        <v>1</v>
      </c>
      <c r="L14" s="1">
        <v>1</v>
      </c>
      <c r="M14" s="1">
        <v>1</v>
      </c>
      <c r="N14" s="1" t="s">
        <v>146</v>
      </c>
      <c r="O14" s="2" t="s">
        <v>77</v>
      </c>
      <c r="P14" s="2">
        <v>18</v>
      </c>
      <c r="Q14" s="2">
        <f t="shared" si="1"/>
        <v>2</v>
      </c>
      <c r="R14" s="2">
        <f t="shared" si="2"/>
        <v>2</v>
      </c>
      <c r="S14">
        <v>67</v>
      </c>
      <c r="T14" s="10">
        <v>8</v>
      </c>
      <c r="U14">
        <v>43</v>
      </c>
      <c r="V14">
        <v>44</v>
      </c>
      <c r="W14">
        <v>-0.73899999999999999</v>
      </c>
      <c r="X14">
        <v>20</v>
      </c>
      <c r="Y14" s="18">
        <v>0.625</v>
      </c>
      <c r="Z14" s="18">
        <v>-1.0908</v>
      </c>
      <c r="AA14" s="18">
        <v>-0.63880000000000003</v>
      </c>
      <c r="AB14" s="18">
        <v>2.1251000000000002</v>
      </c>
      <c r="AC14" s="18">
        <v>29.3064</v>
      </c>
      <c r="AD14" s="18">
        <v>2.823</v>
      </c>
      <c r="AE14" s="18">
        <v>62.279000000000003</v>
      </c>
      <c r="AF14" s="18">
        <v>3.7559999999999998</v>
      </c>
      <c r="AG14" s="18">
        <v>0</v>
      </c>
      <c r="AH14" s="18">
        <v>0</v>
      </c>
      <c r="AI14" t="s">
        <v>96</v>
      </c>
      <c r="AJ14" t="s">
        <v>96</v>
      </c>
      <c r="AK14" s="19">
        <v>7</v>
      </c>
      <c r="AL14" s="19">
        <v>12</v>
      </c>
      <c r="AM14" s="19">
        <v>4</v>
      </c>
      <c r="AN14" s="19">
        <v>5</v>
      </c>
      <c r="AO14" s="9">
        <v>77</v>
      </c>
      <c r="AP14" s="9">
        <v>-0.1948</v>
      </c>
      <c r="AQ14" s="9">
        <v>0.1071</v>
      </c>
      <c r="AR14" s="9">
        <v>-1.4225000000000001</v>
      </c>
      <c r="AS14" s="9">
        <v>-1.2092000000000001</v>
      </c>
      <c r="AT14" s="9">
        <v>2.3296999999999999</v>
      </c>
      <c r="AU14" s="9">
        <v>-0.51600000000000001</v>
      </c>
      <c r="AV14" s="9">
        <v>0.34329999999999999</v>
      </c>
      <c r="AW14" s="9" t="s">
        <v>102</v>
      </c>
      <c r="AX14" s="9" t="s">
        <v>90</v>
      </c>
      <c r="AY14" s="9" t="s">
        <v>111</v>
      </c>
      <c r="AZ14" s="9" t="s">
        <v>147</v>
      </c>
      <c r="BA14" s="9" t="s">
        <v>86</v>
      </c>
      <c r="BB14" s="9" t="s">
        <v>102</v>
      </c>
      <c r="BC14" s="18">
        <v>0.36820000000000003</v>
      </c>
      <c r="BD14" s="18">
        <v>1.1489</v>
      </c>
      <c r="BE14" s="18">
        <v>-1.4830000000000001</v>
      </c>
      <c r="BF14" s="18">
        <v>-6.2899999999999998E-2</v>
      </c>
      <c r="BG14" s="18">
        <v>-1.482</v>
      </c>
      <c r="BH14" s="18">
        <v>-0.29060000000000002</v>
      </c>
      <c r="BI14" s="18">
        <v>0.83930000000000005</v>
      </c>
      <c r="BJ14" s="18">
        <v>-0.32919999999999999</v>
      </c>
      <c r="BK14" s="18">
        <v>1.3866000000000001</v>
      </c>
      <c r="BL14" s="18" t="s">
        <v>89</v>
      </c>
      <c r="BM14" s="18" t="s">
        <v>86</v>
      </c>
      <c r="BN14" s="18" t="s">
        <v>88</v>
      </c>
      <c r="BO14" s="18" t="s">
        <v>90</v>
      </c>
      <c r="BP14" s="18" t="s">
        <v>90</v>
      </c>
      <c r="BQ14" s="18" t="s">
        <v>89</v>
      </c>
      <c r="BR14" s="18" t="s">
        <v>84</v>
      </c>
      <c r="BS14" s="18" t="s">
        <v>101</v>
      </c>
      <c r="BT14" s="18" t="s">
        <v>89</v>
      </c>
    </row>
    <row r="15" spans="1:80" ht="17.25" customHeight="1">
      <c r="A15" s="1" t="s">
        <v>148</v>
      </c>
      <c r="B15" s="11" t="s">
        <v>149</v>
      </c>
      <c r="C15" s="11">
        <v>45</v>
      </c>
      <c r="D15" s="11">
        <v>1</v>
      </c>
      <c r="E15" s="11">
        <v>1</v>
      </c>
      <c r="F15" s="11">
        <v>1</v>
      </c>
      <c r="G15" t="str">
        <f t="shared" si="0"/>
        <v>021</v>
      </c>
      <c r="H15" s="3" t="s">
        <v>119</v>
      </c>
      <c r="I15" s="1" t="s">
        <v>94</v>
      </c>
      <c r="J15" s="1">
        <v>1</v>
      </c>
      <c r="K15" s="1">
        <v>1</v>
      </c>
      <c r="L15" s="1">
        <v>1</v>
      </c>
      <c r="M15" s="1">
        <v>1</v>
      </c>
      <c r="N15" s="1" t="s">
        <v>150</v>
      </c>
      <c r="O15" s="2" t="s">
        <v>106</v>
      </c>
      <c r="P15" s="2">
        <v>22</v>
      </c>
      <c r="Q15" s="2">
        <f t="shared" si="1"/>
        <v>1</v>
      </c>
      <c r="R15" s="2">
        <f t="shared" si="2"/>
        <v>2</v>
      </c>
      <c r="S15">
        <v>45</v>
      </c>
      <c r="T15" s="3">
        <v>3</v>
      </c>
      <c r="U15">
        <v>36</v>
      </c>
      <c r="V15">
        <v>38</v>
      </c>
      <c r="W15">
        <v>0.126</v>
      </c>
      <c r="X15">
        <v>28</v>
      </c>
      <c r="Y15" s="18">
        <v>0.625</v>
      </c>
      <c r="Z15" s="18">
        <v>-1.4918</v>
      </c>
      <c r="AA15" s="18">
        <v>0.1183</v>
      </c>
      <c r="AB15" s="18">
        <v>2.7301000000000002</v>
      </c>
      <c r="AC15" s="18">
        <v>18.335999999999999</v>
      </c>
      <c r="AD15" s="18">
        <v>2.5569999999999999</v>
      </c>
      <c r="AE15" s="18">
        <v>50.058999999999997</v>
      </c>
      <c r="AF15" s="18">
        <v>11.449</v>
      </c>
      <c r="AG15" s="18">
        <v>0</v>
      </c>
      <c r="AH15" s="18">
        <v>0</v>
      </c>
      <c r="AI15" t="s">
        <v>96</v>
      </c>
      <c r="AJ15" t="s">
        <v>96</v>
      </c>
      <c r="AK15" s="19">
        <v>9</v>
      </c>
      <c r="AL15" s="19">
        <v>15</v>
      </c>
      <c r="AM15" s="19">
        <v>6</v>
      </c>
      <c r="AN15" s="19">
        <v>9</v>
      </c>
      <c r="AO15" s="9">
        <v>48</v>
      </c>
      <c r="AP15" s="9">
        <v>-1.4474</v>
      </c>
      <c r="AQ15" s="9">
        <v>-1.1970000000000001</v>
      </c>
      <c r="AR15" s="9">
        <v>-1.2948999999999999</v>
      </c>
      <c r="AS15" s="9">
        <v>-1.093</v>
      </c>
      <c r="AT15" s="9">
        <v>-0.50870000000000004</v>
      </c>
      <c r="AU15" s="9">
        <v>-1.3183</v>
      </c>
      <c r="AV15" s="9">
        <v>-0.68679999999999997</v>
      </c>
      <c r="AW15" s="9" t="s">
        <v>111</v>
      </c>
      <c r="AX15" s="9" t="s">
        <v>89</v>
      </c>
      <c r="AY15" s="9" t="s">
        <v>111</v>
      </c>
      <c r="AZ15" s="9" t="s">
        <v>102</v>
      </c>
      <c r="BA15" s="9" t="s">
        <v>89</v>
      </c>
      <c r="BB15" s="9" t="s">
        <v>89</v>
      </c>
      <c r="BC15" s="18">
        <v>3.0813999999999999</v>
      </c>
      <c r="BD15" s="18">
        <v>2.2128000000000001</v>
      </c>
      <c r="BE15" s="18">
        <v>0.55779999999999996</v>
      </c>
      <c r="BF15" s="18">
        <v>1.2616000000000001</v>
      </c>
      <c r="BG15" s="18">
        <v>1.036</v>
      </c>
      <c r="BH15" s="18">
        <v>1.2719</v>
      </c>
      <c r="BI15" s="18">
        <v>3.1343999999999999</v>
      </c>
      <c r="BJ15" s="18">
        <v>-0.74070000000000003</v>
      </c>
      <c r="BK15" s="18">
        <v>-0.67530000000000001</v>
      </c>
      <c r="BL15" s="18" t="s">
        <v>82</v>
      </c>
      <c r="BM15" s="18" t="s">
        <v>116</v>
      </c>
      <c r="BN15" s="18" t="s">
        <v>98</v>
      </c>
      <c r="BO15" s="18" t="s">
        <v>84</v>
      </c>
      <c r="BP15" s="18" t="s">
        <v>97</v>
      </c>
      <c r="BQ15" s="18" t="s">
        <v>86</v>
      </c>
      <c r="BR15" s="18" t="s">
        <v>85</v>
      </c>
      <c r="BS15" s="18" t="s">
        <v>88</v>
      </c>
      <c r="BT15" s="18" t="s">
        <v>88</v>
      </c>
    </row>
    <row r="16" spans="1:80" ht="17.25" customHeight="1">
      <c r="A16" s="1" t="s">
        <v>151</v>
      </c>
      <c r="B16" s="11" t="s">
        <v>152</v>
      </c>
      <c r="C16" s="11">
        <v>19</v>
      </c>
      <c r="D16" s="11">
        <v>1</v>
      </c>
      <c r="E16" s="11">
        <v>1</v>
      </c>
      <c r="F16" s="11">
        <v>1</v>
      </c>
      <c r="G16" t="str">
        <f t="shared" si="0"/>
        <v>022</v>
      </c>
      <c r="H16" s="3" t="s">
        <v>93</v>
      </c>
      <c r="I16" s="1" t="s">
        <v>94</v>
      </c>
      <c r="J16" s="1">
        <v>1</v>
      </c>
      <c r="K16" s="1">
        <v>1</v>
      </c>
      <c r="L16" s="1">
        <v>1</v>
      </c>
      <c r="M16" s="1">
        <v>1</v>
      </c>
      <c r="N16" s="1" t="s">
        <v>153</v>
      </c>
      <c r="O16" s="2" t="s">
        <v>106</v>
      </c>
      <c r="P16" s="2">
        <v>22</v>
      </c>
      <c r="Q16" s="2">
        <f t="shared" si="1"/>
        <v>1</v>
      </c>
      <c r="R16" s="2">
        <f t="shared" si="2"/>
        <v>2</v>
      </c>
      <c r="S16">
        <v>40</v>
      </c>
      <c r="T16" s="10">
        <v>4</v>
      </c>
      <c r="U16">
        <v>35</v>
      </c>
      <c r="V16">
        <v>35</v>
      </c>
      <c r="W16">
        <v>0.55300000000000005</v>
      </c>
      <c r="X16">
        <v>30</v>
      </c>
      <c r="Y16" s="18">
        <v>0.7</v>
      </c>
      <c r="Z16" s="18">
        <v>-1.7614000000000001</v>
      </c>
      <c r="AA16" s="18">
        <v>-0.90380000000000005</v>
      </c>
      <c r="AB16" s="18">
        <v>1.7768999999999999</v>
      </c>
      <c r="AC16" s="18">
        <v>17.931999999999999</v>
      </c>
      <c r="AD16" s="18">
        <v>5.4649999999999999</v>
      </c>
      <c r="AE16" s="18">
        <v>31.864000000000001</v>
      </c>
      <c r="AF16" s="18">
        <v>3.2730000000000001</v>
      </c>
      <c r="AG16" s="18">
        <v>0</v>
      </c>
      <c r="AH16" s="18">
        <v>0</v>
      </c>
      <c r="AI16" t="s">
        <v>96</v>
      </c>
      <c r="AJ16" t="s">
        <v>96</v>
      </c>
      <c r="AK16" s="19">
        <v>7</v>
      </c>
      <c r="AL16" s="19">
        <v>11</v>
      </c>
      <c r="AM16" s="19">
        <v>4</v>
      </c>
      <c r="AN16" s="19">
        <v>6</v>
      </c>
      <c r="AO16" s="9">
        <v>52</v>
      </c>
      <c r="AP16" s="9">
        <v>-1.2543</v>
      </c>
      <c r="AQ16" s="9">
        <v>-0.56140000000000001</v>
      </c>
      <c r="AR16" s="9">
        <v>-1.0929</v>
      </c>
      <c r="AS16" s="9">
        <v>-1.093</v>
      </c>
      <c r="AT16" s="9">
        <v>-0.50870000000000004</v>
      </c>
      <c r="AU16" s="9">
        <v>-0.99519999999999997</v>
      </c>
      <c r="AV16" s="9">
        <v>-1.2132000000000001</v>
      </c>
      <c r="AW16" s="9" t="s">
        <v>107</v>
      </c>
      <c r="AX16" s="9" t="s">
        <v>107</v>
      </c>
      <c r="AY16" s="9" t="s">
        <v>111</v>
      </c>
      <c r="AZ16" s="9" t="s">
        <v>102</v>
      </c>
      <c r="BA16" s="9" t="s">
        <v>98</v>
      </c>
      <c r="BB16" s="9" t="s">
        <v>111</v>
      </c>
      <c r="BC16" s="18">
        <v>-1.9400000000000001E-2</v>
      </c>
      <c r="BD16" s="18">
        <v>2.2128000000000001</v>
      </c>
      <c r="BE16" s="18">
        <v>1.2381</v>
      </c>
      <c r="BF16" s="18">
        <v>3.9106000000000001</v>
      </c>
      <c r="BG16" s="18">
        <v>2.4748000000000001</v>
      </c>
      <c r="BH16" s="18">
        <v>0.95940000000000003</v>
      </c>
      <c r="BI16" s="18">
        <v>3.1343999999999999</v>
      </c>
      <c r="BJ16" s="18">
        <v>-0.74070000000000003</v>
      </c>
      <c r="BK16" s="18">
        <v>0.87109999999999999</v>
      </c>
      <c r="BL16" s="18" t="s">
        <v>90</v>
      </c>
      <c r="BM16" s="18" t="s">
        <v>116</v>
      </c>
      <c r="BN16" s="18" t="s">
        <v>102</v>
      </c>
      <c r="BO16" s="18" t="s">
        <v>87</v>
      </c>
      <c r="BP16" s="18" t="s">
        <v>85</v>
      </c>
      <c r="BQ16" s="18" t="s">
        <v>102</v>
      </c>
      <c r="BR16" s="18" t="s">
        <v>85</v>
      </c>
      <c r="BS16" s="18" t="s">
        <v>88</v>
      </c>
      <c r="BT16" s="18" t="s">
        <v>90</v>
      </c>
    </row>
    <row r="17" spans="1:72" ht="17.25" customHeight="1">
      <c r="A17" s="1" t="s">
        <v>154</v>
      </c>
      <c r="B17" s="11" t="s">
        <v>155</v>
      </c>
      <c r="C17" s="11">
        <v>14</v>
      </c>
      <c r="D17" s="11">
        <v>1</v>
      </c>
      <c r="E17" s="11">
        <v>1</v>
      </c>
      <c r="F17" s="11">
        <v>1</v>
      </c>
      <c r="G17" t="str">
        <f t="shared" si="0"/>
        <v>023</v>
      </c>
      <c r="H17" s="3" t="s">
        <v>93</v>
      </c>
      <c r="I17" s="1" t="s">
        <v>94</v>
      </c>
      <c r="J17" s="1">
        <v>1</v>
      </c>
      <c r="K17" s="1">
        <v>1</v>
      </c>
      <c r="L17" s="1">
        <v>1</v>
      </c>
      <c r="M17" s="1">
        <v>1</v>
      </c>
      <c r="N17" s="1" t="s">
        <v>156</v>
      </c>
      <c r="O17" s="2" t="s">
        <v>77</v>
      </c>
      <c r="P17" s="2">
        <v>26</v>
      </c>
      <c r="Q17" s="2">
        <f t="shared" si="1"/>
        <v>2</v>
      </c>
      <c r="R17" s="2">
        <f t="shared" si="2"/>
        <v>2</v>
      </c>
      <c r="S17">
        <v>50</v>
      </c>
      <c r="T17" s="10">
        <v>0</v>
      </c>
      <c r="U17">
        <v>31</v>
      </c>
      <c r="V17">
        <v>38</v>
      </c>
      <c r="W17">
        <v>0.30499999999999999</v>
      </c>
      <c r="X17">
        <v>29</v>
      </c>
      <c r="Y17" s="18">
        <v>-8.3599999999999994E-2</v>
      </c>
      <c r="Z17" s="18">
        <v>-0.59989999999999999</v>
      </c>
      <c r="AA17" s="18">
        <v>1.5502</v>
      </c>
      <c r="AB17" s="18">
        <v>3.3851</v>
      </c>
      <c r="AC17" s="18">
        <v>22.564</v>
      </c>
      <c r="AD17" s="18">
        <v>3.62</v>
      </c>
      <c r="AE17" s="18">
        <v>76.382000000000005</v>
      </c>
      <c r="AF17" s="18">
        <v>6.3209999999999997</v>
      </c>
      <c r="AG17" s="18">
        <v>6</v>
      </c>
      <c r="AH17" s="18">
        <v>4</v>
      </c>
      <c r="AI17" t="s">
        <v>96</v>
      </c>
      <c r="AJ17" t="s">
        <v>96</v>
      </c>
      <c r="AK17" s="19">
        <v>6</v>
      </c>
      <c r="AL17" s="19">
        <v>9</v>
      </c>
      <c r="AM17" s="19">
        <v>7</v>
      </c>
      <c r="AN17" s="19">
        <v>9</v>
      </c>
      <c r="AO17" s="9">
        <v>53</v>
      </c>
      <c r="AP17" s="9">
        <v>-1.4721</v>
      </c>
      <c r="AQ17" s="9">
        <v>-1.0832999999999999</v>
      </c>
      <c r="AR17" s="9">
        <v>-1.0348999999999999</v>
      </c>
      <c r="AS17" s="9">
        <v>-0.99129999999999996</v>
      </c>
      <c r="AT17" s="9">
        <v>-0.70720000000000005</v>
      </c>
      <c r="AU17" s="9">
        <v>-0.83550000000000002</v>
      </c>
      <c r="AV17" s="9">
        <v>-1.2916000000000001</v>
      </c>
      <c r="AW17" s="9" t="s">
        <v>90</v>
      </c>
      <c r="AX17" s="9" t="s">
        <v>107</v>
      </c>
      <c r="AY17" s="9" t="s">
        <v>90</v>
      </c>
      <c r="AZ17" s="9" t="s">
        <v>86</v>
      </c>
      <c r="BA17" s="9" t="s">
        <v>84</v>
      </c>
      <c r="BB17" s="9" t="s">
        <v>111</v>
      </c>
      <c r="BC17" s="18">
        <v>1.1434</v>
      </c>
      <c r="BD17" s="18">
        <v>0.79430000000000001</v>
      </c>
      <c r="BE17" s="18">
        <v>-0.46260000000000001</v>
      </c>
      <c r="BF17" s="18">
        <v>0.26819999999999999</v>
      </c>
      <c r="BG17" s="18">
        <v>1.3956999999999999</v>
      </c>
      <c r="BH17" s="18">
        <v>0.33439999999999998</v>
      </c>
      <c r="BI17" s="18">
        <v>1.1672</v>
      </c>
      <c r="BJ17" s="18">
        <v>-0.32919999999999999</v>
      </c>
      <c r="BK17" s="18">
        <v>1.3866000000000001</v>
      </c>
      <c r="BL17" s="18" t="s">
        <v>98</v>
      </c>
      <c r="BM17" s="18" t="s">
        <v>102</v>
      </c>
      <c r="BN17" s="18" t="s">
        <v>90</v>
      </c>
      <c r="BO17" s="18" t="s">
        <v>89</v>
      </c>
      <c r="BP17" s="18" t="s">
        <v>82</v>
      </c>
      <c r="BQ17" s="18" t="s">
        <v>98</v>
      </c>
      <c r="BR17" s="18" t="s">
        <v>102</v>
      </c>
      <c r="BS17" s="18" t="s">
        <v>101</v>
      </c>
      <c r="BT17" s="18" t="s">
        <v>89</v>
      </c>
    </row>
    <row r="18" spans="1:72" ht="17.25" customHeight="1">
      <c r="A18" s="1" t="s">
        <v>157</v>
      </c>
      <c r="B18" s="11" t="s">
        <v>158</v>
      </c>
      <c r="C18" s="11">
        <v>21</v>
      </c>
      <c r="D18" s="11">
        <v>1</v>
      </c>
      <c r="E18" s="11">
        <v>1</v>
      </c>
      <c r="F18" s="11">
        <v>1</v>
      </c>
      <c r="G18" t="str">
        <f t="shared" si="0"/>
        <v>025</v>
      </c>
      <c r="H18" s="3" t="s">
        <v>93</v>
      </c>
      <c r="I18" s="1" t="s">
        <v>94</v>
      </c>
      <c r="J18" s="1">
        <v>1</v>
      </c>
      <c r="K18" s="1">
        <v>1</v>
      </c>
      <c r="L18" s="1">
        <v>0</v>
      </c>
      <c r="M18" s="1">
        <v>1</v>
      </c>
      <c r="N18" s="1" t="s">
        <v>159</v>
      </c>
      <c r="O18" s="2" t="s">
        <v>106</v>
      </c>
      <c r="P18" s="2">
        <v>23</v>
      </c>
      <c r="Q18" s="2">
        <f t="shared" si="1"/>
        <v>1</v>
      </c>
      <c r="R18" s="2">
        <f t="shared" si="2"/>
        <v>2</v>
      </c>
      <c r="S18">
        <v>43</v>
      </c>
      <c r="T18" s="10">
        <v>4</v>
      </c>
      <c r="U18">
        <v>46</v>
      </c>
      <c r="V18">
        <v>36</v>
      </c>
      <c r="W18">
        <v>-0.151</v>
      </c>
      <c r="X18">
        <v>26</v>
      </c>
      <c r="Y18" s="18">
        <v>0.7</v>
      </c>
      <c r="Z18" s="18">
        <v>-1.3248</v>
      </c>
      <c r="AA18" s="18">
        <v>0.2437</v>
      </c>
      <c r="AB18" s="18">
        <v>2.6949999999999998</v>
      </c>
      <c r="AC18" s="18">
        <v>17.6401</v>
      </c>
      <c r="AD18" s="18">
        <v>4.0449999999999999</v>
      </c>
      <c r="AE18" s="18">
        <v>47.54</v>
      </c>
      <c r="AF18" s="18">
        <v>4.6509999999999998</v>
      </c>
      <c r="AG18" s="18">
        <v>0</v>
      </c>
      <c r="AH18" s="18">
        <v>0</v>
      </c>
      <c r="AI18" t="s">
        <v>96</v>
      </c>
      <c r="AJ18" t="s">
        <v>96</v>
      </c>
      <c r="AK18" s="19">
        <v>6</v>
      </c>
      <c r="AL18" s="19">
        <v>9</v>
      </c>
      <c r="AM18" s="19">
        <v>4</v>
      </c>
      <c r="AN18" s="19">
        <v>4</v>
      </c>
      <c r="AO18" s="9">
        <v>81</v>
      </c>
      <c r="AP18" s="9">
        <v>0.14530000000000001</v>
      </c>
      <c r="AQ18" s="9">
        <v>-0.34960000000000002</v>
      </c>
      <c r="AR18" s="9">
        <v>0.1192</v>
      </c>
      <c r="AS18" s="9">
        <v>-1.093</v>
      </c>
      <c r="AT18" s="9">
        <v>1.0129999999999999</v>
      </c>
      <c r="AU18" s="9">
        <v>1.105</v>
      </c>
      <c r="AV18" s="9">
        <v>-0.68679999999999997</v>
      </c>
      <c r="AW18" s="9" t="s">
        <v>98</v>
      </c>
      <c r="AX18" s="9" t="s">
        <v>82</v>
      </c>
      <c r="AY18" s="9" t="s">
        <v>111</v>
      </c>
      <c r="AZ18" s="9" t="s">
        <v>87</v>
      </c>
      <c r="BA18" s="9" t="s">
        <v>160</v>
      </c>
      <c r="BB18" s="9" t="s">
        <v>89</v>
      </c>
      <c r="BC18" s="18">
        <v>-0.40699999999999997</v>
      </c>
      <c r="BD18" s="18">
        <v>0.79430000000000001</v>
      </c>
      <c r="BE18" s="18">
        <v>-0.46260000000000001</v>
      </c>
      <c r="BF18" s="18">
        <v>0.26819999999999999</v>
      </c>
      <c r="BG18" s="18">
        <v>-0.40289999999999998</v>
      </c>
      <c r="BH18" s="18">
        <v>-1.2281</v>
      </c>
      <c r="BI18" s="18">
        <v>0.18360000000000001</v>
      </c>
      <c r="BJ18" s="18">
        <v>0.90529999999999999</v>
      </c>
      <c r="BK18" s="18">
        <v>-0.1598</v>
      </c>
      <c r="BL18" s="18" t="s">
        <v>111</v>
      </c>
      <c r="BM18" s="18" t="s">
        <v>102</v>
      </c>
      <c r="BN18" s="18" t="s">
        <v>90</v>
      </c>
      <c r="BO18" s="18" t="s">
        <v>89</v>
      </c>
      <c r="BP18" s="18" t="s">
        <v>98</v>
      </c>
      <c r="BQ18" s="18" t="s">
        <v>101</v>
      </c>
      <c r="BR18" s="18" t="s">
        <v>107</v>
      </c>
      <c r="BS18" s="18" t="s">
        <v>89</v>
      </c>
      <c r="BT18" s="18" t="s">
        <v>101</v>
      </c>
    </row>
    <row r="19" spans="1:72" ht="17.25" customHeight="1">
      <c r="A19" s="1" t="s">
        <v>161</v>
      </c>
      <c r="B19" s="12" t="s">
        <v>162</v>
      </c>
      <c r="C19" s="12">
        <v>20</v>
      </c>
      <c r="D19" s="11">
        <v>1</v>
      </c>
      <c r="E19" s="28">
        <v>0</v>
      </c>
      <c r="F19" s="28">
        <v>0</v>
      </c>
      <c r="G19" t="str">
        <f t="shared" si="0"/>
        <v>026</v>
      </c>
      <c r="H19" s="3" t="s">
        <v>74</v>
      </c>
      <c r="I19" s="1" t="s">
        <v>75</v>
      </c>
      <c r="J19" s="1">
        <v>1</v>
      </c>
      <c r="K19" s="1">
        <v>1</v>
      </c>
      <c r="L19" s="1">
        <v>1</v>
      </c>
      <c r="M19" s="1">
        <v>1</v>
      </c>
      <c r="N19" s="1" t="s">
        <v>163</v>
      </c>
      <c r="O19" s="2" t="s">
        <v>106</v>
      </c>
      <c r="P19" s="2">
        <v>32</v>
      </c>
      <c r="Q19" s="2">
        <f t="shared" si="1"/>
        <v>1</v>
      </c>
      <c r="R19" s="2">
        <f t="shared" si="2"/>
        <v>1</v>
      </c>
      <c r="S19">
        <v>55</v>
      </c>
      <c r="T19" s="10">
        <v>32</v>
      </c>
      <c r="U19">
        <v>57</v>
      </c>
      <c r="V19">
        <v>63</v>
      </c>
      <c r="W19">
        <v>1.2270000000000001</v>
      </c>
      <c r="X19">
        <v>32</v>
      </c>
      <c r="Y19" s="18">
        <v>0.7</v>
      </c>
      <c r="Z19" s="18">
        <v>-1.3415999999999999</v>
      </c>
      <c r="AA19" s="18">
        <v>-0.61739999999999995</v>
      </c>
      <c r="AB19" s="18">
        <v>2.0061</v>
      </c>
      <c r="AC19" s="18">
        <v>23.396999999999998</v>
      </c>
      <c r="AD19" s="18">
        <v>3.1520000000000001</v>
      </c>
      <c r="AE19" s="18">
        <v>46.936</v>
      </c>
      <c r="AF19" s="18">
        <v>6.1319999999999997</v>
      </c>
      <c r="AG19" s="18">
        <v>0</v>
      </c>
      <c r="AH19" s="18">
        <v>0</v>
      </c>
      <c r="AI19" t="s">
        <v>130</v>
      </c>
      <c r="AJ19">
        <v>22</v>
      </c>
      <c r="AK19" s="19">
        <v>5</v>
      </c>
      <c r="AL19" s="19">
        <v>8</v>
      </c>
      <c r="AM19" s="19">
        <v>5</v>
      </c>
      <c r="AN19" s="19">
        <v>8</v>
      </c>
      <c r="AO19" s="9">
        <v>114</v>
      </c>
      <c r="AP19" s="9">
        <v>1.7379</v>
      </c>
      <c r="AQ19" s="9">
        <v>1.5571999999999999</v>
      </c>
      <c r="AR19" s="9">
        <v>1.3312999999999999</v>
      </c>
      <c r="AS19" s="9">
        <v>1.8549</v>
      </c>
      <c r="AT19" s="9">
        <v>0.79569999999999996</v>
      </c>
      <c r="AU19" s="9">
        <v>0.62039999999999995</v>
      </c>
      <c r="AV19" s="9">
        <v>1.6816</v>
      </c>
      <c r="AW19" s="9" t="s">
        <v>87</v>
      </c>
      <c r="AX19" s="9" t="s">
        <v>79</v>
      </c>
      <c r="AY19" s="9" t="s">
        <v>87</v>
      </c>
      <c r="AZ19" s="9" t="s">
        <v>85</v>
      </c>
      <c r="BA19" s="9" t="s">
        <v>99</v>
      </c>
      <c r="BB19" s="9" t="s">
        <v>100</v>
      </c>
      <c r="BC19" s="18">
        <v>2.3062</v>
      </c>
      <c r="BD19" s="18">
        <v>2.2128000000000001</v>
      </c>
      <c r="BE19" s="18">
        <v>1.2381</v>
      </c>
      <c r="BF19" s="18">
        <v>1.5927</v>
      </c>
      <c r="BG19" s="18">
        <v>1.7554000000000001</v>
      </c>
      <c r="BH19" s="18">
        <v>2.5219</v>
      </c>
      <c r="BI19" s="18">
        <v>2.1507999999999998</v>
      </c>
      <c r="BJ19" s="18">
        <v>0.90529999999999999</v>
      </c>
      <c r="BK19" s="18">
        <v>0.87109999999999999</v>
      </c>
      <c r="BL19" s="18" t="s">
        <v>86</v>
      </c>
      <c r="BM19" s="18" t="s">
        <v>116</v>
      </c>
      <c r="BN19" s="18" t="s">
        <v>102</v>
      </c>
      <c r="BO19" s="18" t="s">
        <v>102</v>
      </c>
      <c r="BP19" s="18" t="s">
        <v>116</v>
      </c>
      <c r="BQ19" s="18" t="s">
        <v>100</v>
      </c>
      <c r="BR19" s="18" t="s">
        <v>82</v>
      </c>
      <c r="BS19" s="18" t="s">
        <v>89</v>
      </c>
      <c r="BT19" s="18" t="s">
        <v>90</v>
      </c>
    </row>
    <row r="20" spans="1:72" ht="17.25" customHeight="1">
      <c r="A20" s="1" t="s">
        <v>164</v>
      </c>
      <c r="B20" s="11" t="s">
        <v>165</v>
      </c>
      <c r="C20" s="11">
        <v>46</v>
      </c>
      <c r="D20" s="11">
        <v>1</v>
      </c>
      <c r="E20" s="11">
        <v>1</v>
      </c>
      <c r="F20" s="11">
        <v>1</v>
      </c>
      <c r="G20" t="str">
        <f t="shared" si="0"/>
        <v>028</v>
      </c>
      <c r="H20" s="3" t="s">
        <v>119</v>
      </c>
      <c r="I20" s="1" t="s">
        <v>94</v>
      </c>
      <c r="J20" s="1">
        <v>1</v>
      </c>
      <c r="K20" s="1">
        <v>1</v>
      </c>
      <c r="L20" s="1">
        <v>1</v>
      </c>
      <c r="M20" s="1">
        <v>1</v>
      </c>
      <c r="N20" s="1" t="s">
        <v>166</v>
      </c>
      <c r="O20" s="2" t="s">
        <v>106</v>
      </c>
      <c r="P20" s="2">
        <v>30</v>
      </c>
      <c r="Q20" s="2">
        <f t="shared" si="1"/>
        <v>1</v>
      </c>
      <c r="R20" s="2">
        <f t="shared" si="2"/>
        <v>2</v>
      </c>
      <c r="S20">
        <v>58</v>
      </c>
      <c r="T20" s="3">
        <v>9</v>
      </c>
      <c r="U20">
        <v>55</v>
      </c>
      <c r="V20">
        <v>56</v>
      </c>
      <c r="W20">
        <v>-0.27900000000000003</v>
      </c>
      <c r="X20">
        <v>25</v>
      </c>
      <c r="Y20" s="18">
        <v>2.7900000000000001E-2</v>
      </c>
      <c r="Z20" s="18">
        <v>-1.5226</v>
      </c>
      <c r="AA20" s="18">
        <v>-0.79090000000000005</v>
      </c>
      <c r="AB20" s="18">
        <v>1.8672</v>
      </c>
      <c r="AC20" s="18">
        <v>21.655999999999999</v>
      </c>
      <c r="AD20" s="18">
        <v>2.718</v>
      </c>
      <c r="AE20" s="18">
        <v>40.436999999999998</v>
      </c>
      <c r="AF20" s="18">
        <v>4.6280000000000001</v>
      </c>
      <c r="AG20" s="18">
        <v>0</v>
      </c>
      <c r="AH20" s="18">
        <v>0</v>
      </c>
      <c r="AI20" t="s">
        <v>96</v>
      </c>
      <c r="AJ20" t="s">
        <v>96</v>
      </c>
      <c r="AK20" s="19">
        <v>7</v>
      </c>
      <c r="AL20" s="19">
        <v>12</v>
      </c>
      <c r="AM20" s="19">
        <v>4</v>
      </c>
      <c r="AN20" s="19">
        <v>6</v>
      </c>
      <c r="AO20" s="9">
        <v>117</v>
      </c>
      <c r="AP20" s="9">
        <v>1.8827</v>
      </c>
      <c r="AQ20" s="9">
        <v>1.7690999999999999</v>
      </c>
      <c r="AR20" s="9">
        <v>-8.2799999999999999E-2</v>
      </c>
      <c r="AS20" s="9">
        <v>1.1746000000000001</v>
      </c>
      <c r="AT20" s="9">
        <v>1.4478</v>
      </c>
      <c r="AU20" s="9">
        <v>2.2359</v>
      </c>
      <c r="AV20" s="9">
        <v>1.4184000000000001</v>
      </c>
      <c r="AW20" s="9" t="s">
        <v>99</v>
      </c>
      <c r="AX20" s="9" t="s">
        <v>97</v>
      </c>
      <c r="AY20" s="9" t="s">
        <v>116</v>
      </c>
      <c r="AZ20" s="9" t="s">
        <v>79</v>
      </c>
      <c r="BA20" s="9" t="s">
        <v>143</v>
      </c>
      <c r="BB20" s="9" t="s">
        <v>116</v>
      </c>
      <c r="BC20" s="18">
        <v>-0.40699999999999997</v>
      </c>
      <c r="BD20" s="18">
        <v>2.5674000000000001</v>
      </c>
      <c r="BE20" s="18">
        <v>1.9184000000000001</v>
      </c>
      <c r="BF20" s="18">
        <v>0.26819999999999999</v>
      </c>
      <c r="BG20" s="18">
        <v>-0.40289999999999998</v>
      </c>
      <c r="BH20" s="18">
        <v>2.1899999999999999E-2</v>
      </c>
      <c r="BI20" s="18">
        <v>1.4951000000000001</v>
      </c>
      <c r="BJ20" s="18">
        <v>0.49380000000000002</v>
      </c>
      <c r="BK20" s="18">
        <v>5.5103</v>
      </c>
      <c r="BL20" s="18" t="s">
        <v>111</v>
      </c>
      <c r="BM20" s="18" t="s">
        <v>100</v>
      </c>
      <c r="BN20" s="18" t="s">
        <v>97</v>
      </c>
      <c r="BO20" s="18" t="s">
        <v>89</v>
      </c>
      <c r="BP20" s="18" t="s">
        <v>98</v>
      </c>
      <c r="BQ20" s="18" t="s">
        <v>107</v>
      </c>
      <c r="BR20" s="18" t="s">
        <v>86</v>
      </c>
      <c r="BS20" s="18" t="s">
        <v>90</v>
      </c>
      <c r="BT20" s="18" t="s">
        <v>116</v>
      </c>
    </row>
    <row r="21" spans="1:72" ht="17.25" customHeight="1">
      <c r="A21" s="1" t="s">
        <v>167</v>
      </c>
      <c r="B21" s="11" t="s">
        <v>168</v>
      </c>
      <c r="C21" s="11">
        <v>18</v>
      </c>
      <c r="D21" s="11">
        <v>1</v>
      </c>
      <c r="E21" s="11">
        <v>1</v>
      </c>
      <c r="F21" s="11">
        <v>1</v>
      </c>
      <c r="G21" t="str">
        <f t="shared" si="0"/>
        <v>029</v>
      </c>
      <c r="H21" s="3" t="s">
        <v>93</v>
      </c>
      <c r="I21" s="1" t="s">
        <v>94</v>
      </c>
      <c r="J21" s="1">
        <v>1</v>
      </c>
      <c r="K21" s="1">
        <v>1</v>
      </c>
      <c r="L21" s="1">
        <v>1</v>
      </c>
      <c r="M21" s="1">
        <v>1</v>
      </c>
      <c r="N21" s="1" t="s">
        <v>169</v>
      </c>
      <c r="O21" s="2" t="s">
        <v>106</v>
      </c>
      <c r="P21" s="2">
        <v>22</v>
      </c>
      <c r="Q21" s="2">
        <f t="shared" si="1"/>
        <v>1</v>
      </c>
      <c r="R21" s="2">
        <f t="shared" si="2"/>
        <v>2</v>
      </c>
      <c r="S21">
        <v>51</v>
      </c>
      <c r="T21" s="10">
        <v>0</v>
      </c>
      <c r="U21">
        <v>36</v>
      </c>
      <c r="V21">
        <v>41</v>
      </c>
      <c r="W21">
        <v>-0.73899999999999999</v>
      </c>
      <c r="X21">
        <v>20</v>
      </c>
      <c r="Y21" s="18">
        <v>0.7</v>
      </c>
      <c r="Z21" s="18">
        <v>-0.38750000000000001</v>
      </c>
      <c r="AA21" s="18">
        <v>9.5799999999999996E-2</v>
      </c>
      <c r="AB21" s="18">
        <v>2.5766</v>
      </c>
      <c r="AC21" s="18">
        <v>31.51</v>
      </c>
      <c r="AD21" s="18">
        <v>6.9749999999999996</v>
      </c>
      <c r="AE21" s="18">
        <v>81.19</v>
      </c>
      <c r="AF21" s="18">
        <v>8.1929999999999996</v>
      </c>
      <c r="AG21" s="18">
        <v>1</v>
      </c>
      <c r="AH21" s="18">
        <v>0</v>
      </c>
      <c r="AI21" t="s">
        <v>96</v>
      </c>
      <c r="AJ21" t="s">
        <v>96</v>
      </c>
      <c r="AK21" s="19">
        <v>4</v>
      </c>
      <c r="AL21" s="19">
        <v>5</v>
      </c>
      <c r="AM21" s="19">
        <v>3</v>
      </c>
      <c r="AN21" s="19">
        <v>3</v>
      </c>
      <c r="AO21" s="9">
        <v>62</v>
      </c>
      <c r="AP21" s="9">
        <v>-0.77170000000000005</v>
      </c>
      <c r="AQ21" s="9">
        <v>-0.34960000000000002</v>
      </c>
      <c r="AR21" s="9">
        <v>-0.68889999999999996</v>
      </c>
      <c r="AS21" s="9">
        <v>-0.41270000000000001</v>
      </c>
      <c r="AT21" s="9">
        <v>-0.94350000000000001</v>
      </c>
      <c r="AU21" s="9">
        <v>-0.67210000000000003</v>
      </c>
      <c r="AV21" s="9">
        <v>-0.1605</v>
      </c>
      <c r="AW21" s="9" t="s">
        <v>98</v>
      </c>
      <c r="AX21" s="9" t="s">
        <v>84</v>
      </c>
      <c r="AY21" s="9" t="s">
        <v>107</v>
      </c>
      <c r="AZ21" s="9" t="s">
        <v>98</v>
      </c>
      <c r="BA21" s="9" t="s">
        <v>102</v>
      </c>
      <c r="BB21" s="9" t="s">
        <v>98</v>
      </c>
      <c r="BC21" s="18">
        <v>0.75580000000000003</v>
      </c>
      <c r="BD21" s="18">
        <v>1.1489</v>
      </c>
      <c r="BE21" s="18">
        <v>2.9388000000000001</v>
      </c>
      <c r="BF21" s="18">
        <v>2.9171999999999998</v>
      </c>
      <c r="BG21" s="18">
        <v>3.1941999999999999</v>
      </c>
      <c r="BH21" s="18">
        <v>2.8344</v>
      </c>
      <c r="BI21" s="18">
        <v>1.823</v>
      </c>
      <c r="BJ21" s="18">
        <v>0.90529999999999999</v>
      </c>
      <c r="BK21" s="18">
        <v>1.9020999999999999</v>
      </c>
      <c r="BL21" s="18" t="s">
        <v>107</v>
      </c>
      <c r="BM21" s="18" t="s">
        <v>86</v>
      </c>
      <c r="BN21" s="18" t="s">
        <v>100</v>
      </c>
      <c r="BO21" s="18" t="s">
        <v>116</v>
      </c>
      <c r="BP21" s="18" t="s">
        <v>99</v>
      </c>
      <c r="BQ21" s="18" t="s">
        <v>85</v>
      </c>
      <c r="BR21" s="18" t="s">
        <v>97</v>
      </c>
      <c r="BS21" s="18" t="s">
        <v>89</v>
      </c>
      <c r="BT21" s="18" t="s">
        <v>107</v>
      </c>
    </row>
    <row r="22" spans="1:72" ht="17.25" customHeight="1">
      <c r="A22" s="1" t="s">
        <v>170</v>
      </c>
      <c r="B22" s="11" t="s">
        <v>171</v>
      </c>
      <c r="C22" s="11">
        <v>25</v>
      </c>
      <c r="D22" s="11">
        <v>1</v>
      </c>
      <c r="E22" s="11">
        <v>1</v>
      </c>
      <c r="F22" s="11">
        <v>1</v>
      </c>
      <c r="G22" t="str">
        <f t="shared" si="0"/>
        <v>031</v>
      </c>
      <c r="H22" s="3" t="s">
        <v>93</v>
      </c>
      <c r="I22" s="1" t="s">
        <v>94</v>
      </c>
      <c r="J22" s="1">
        <v>1</v>
      </c>
      <c r="K22" s="1">
        <v>1</v>
      </c>
      <c r="L22" s="1">
        <v>1</v>
      </c>
      <c r="M22" s="1">
        <v>1</v>
      </c>
      <c r="N22" s="1" t="s">
        <v>172</v>
      </c>
      <c r="O22" s="2" t="s">
        <v>77</v>
      </c>
      <c r="P22" s="2">
        <v>32</v>
      </c>
      <c r="Q22" s="2">
        <f t="shared" si="1"/>
        <v>2</v>
      </c>
      <c r="R22" s="2">
        <f t="shared" si="2"/>
        <v>2</v>
      </c>
      <c r="S22">
        <v>43</v>
      </c>
      <c r="T22" s="10">
        <v>0</v>
      </c>
      <c r="U22">
        <v>36</v>
      </c>
      <c r="V22">
        <v>42</v>
      </c>
      <c r="W22">
        <v>-0.80600000000000005</v>
      </c>
      <c r="X22">
        <v>19</v>
      </c>
      <c r="Y22" s="18">
        <v>2.7900000000000001E-2</v>
      </c>
      <c r="Z22" s="18">
        <v>-1.9337</v>
      </c>
      <c r="AA22" s="18">
        <v>-1.3412999999999999</v>
      </c>
      <c r="AB22" s="18">
        <v>1.3611</v>
      </c>
      <c r="AC22" s="18">
        <v>22.605</v>
      </c>
      <c r="AD22" s="18">
        <v>2.1259999999999999</v>
      </c>
      <c r="AE22" s="18">
        <v>30.768000000000001</v>
      </c>
      <c r="AF22" s="18">
        <v>2.4889999999999999</v>
      </c>
      <c r="AG22" s="18">
        <v>4</v>
      </c>
      <c r="AH22" s="18">
        <v>0</v>
      </c>
      <c r="AI22" t="s">
        <v>96</v>
      </c>
      <c r="AJ22" t="s">
        <v>96</v>
      </c>
      <c r="AK22" s="19">
        <v>8</v>
      </c>
      <c r="AL22" s="19">
        <v>13</v>
      </c>
      <c r="AM22" s="19">
        <v>7</v>
      </c>
      <c r="AN22" s="19">
        <v>12</v>
      </c>
      <c r="AO22" s="9">
        <v>57</v>
      </c>
      <c r="AP22" s="9">
        <v>-1.2592000000000001</v>
      </c>
      <c r="AQ22" s="9">
        <v>-1.0832999999999999</v>
      </c>
      <c r="AR22" s="9">
        <v>-0.45350000000000001</v>
      </c>
      <c r="AS22" s="9">
        <v>-0.55559999999999998</v>
      </c>
      <c r="AT22" s="9">
        <v>-1.141</v>
      </c>
      <c r="AU22" s="9">
        <v>-0.67569999999999997</v>
      </c>
      <c r="AV22" s="9">
        <v>-1.2916000000000001</v>
      </c>
      <c r="AW22" s="9" t="s">
        <v>90</v>
      </c>
      <c r="AX22" s="9" t="s">
        <v>102</v>
      </c>
      <c r="AY22" s="9" t="s">
        <v>107</v>
      </c>
      <c r="AZ22" s="9" t="s">
        <v>84</v>
      </c>
      <c r="BA22" s="9" t="s">
        <v>102</v>
      </c>
      <c r="BB22" s="9" t="s">
        <v>111</v>
      </c>
      <c r="BC22" s="18">
        <v>1.9186000000000001</v>
      </c>
      <c r="BD22" s="18">
        <v>0.79430000000000001</v>
      </c>
      <c r="BE22" s="18">
        <v>1.5782</v>
      </c>
      <c r="BF22" s="18">
        <v>0.59930000000000005</v>
      </c>
      <c r="BG22" s="18">
        <v>0.3165</v>
      </c>
      <c r="BH22" s="18">
        <v>2.2094</v>
      </c>
      <c r="BI22" s="18">
        <v>-0.14430000000000001</v>
      </c>
      <c r="BJ22" s="18">
        <v>8.2299999999999998E-2</v>
      </c>
      <c r="BK22" s="18">
        <v>0.87109999999999999</v>
      </c>
      <c r="BL22" s="18" t="s">
        <v>102</v>
      </c>
      <c r="BM22" s="18" t="s">
        <v>102</v>
      </c>
      <c r="BN22" s="18" t="s">
        <v>86</v>
      </c>
      <c r="BO22" s="18" t="s">
        <v>107</v>
      </c>
      <c r="BP22" s="18" t="s">
        <v>102</v>
      </c>
      <c r="BQ22" s="18" t="s">
        <v>116</v>
      </c>
      <c r="BR22" s="18" t="s">
        <v>89</v>
      </c>
      <c r="BS22" s="18" t="s">
        <v>111</v>
      </c>
      <c r="BT22" s="18" t="s">
        <v>90</v>
      </c>
    </row>
    <row r="23" spans="1:72" ht="17.25" customHeight="1">
      <c r="A23" s="1" t="s">
        <v>173</v>
      </c>
      <c r="B23" s="11" t="s">
        <v>174</v>
      </c>
      <c r="C23" s="11">
        <v>24</v>
      </c>
      <c r="D23" s="11">
        <v>1</v>
      </c>
      <c r="E23" s="11">
        <v>1</v>
      </c>
      <c r="F23" s="11">
        <v>1</v>
      </c>
      <c r="G23" t="str">
        <f t="shared" si="0"/>
        <v>033</v>
      </c>
      <c r="H23" s="3" t="s">
        <v>93</v>
      </c>
      <c r="I23" s="1" t="s">
        <v>94</v>
      </c>
      <c r="J23" s="1">
        <v>1</v>
      </c>
      <c r="K23" s="1">
        <v>1</v>
      </c>
      <c r="L23" s="1">
        <v>1</v>
      </c>
      <c r="M23" s="1">
        <v>1</v>
      </c>
      <c r="N23" s="1" t="s">
        <v>175</v>
      </c>
      <c r="O23" s="2" t="s">
        <v>106</v>
      </c>
      <c r="P23" s="2">
        <v>23</v>
      </c>
      <c r="Q23" s="2">
        <f t="shared" si="1"/>
        <v>1</v>
      </c>
      <c r="R23" s="2">
        <f t="shared" si="2"/>
        <v>2</v>
      </c>
      <c r="S23">
        <v>60</v>
      </c>
      <c r="T23" s="10">
        <v>0</v>
      </c>
      <c r="U23">
        <v>38</v>
      </c>
      <c r="V23">
        <v>51</v>
      </c>
      <c r="W23">
        <v>0.878</v>
      </c>
      <c r="X23">
        <v>31</v>
      </c>
      <c r="Y23" s="18">
        <v>0.2</v>
      </c>
      <c r="Z23" s="18">
        <v>-0.92100000000000004</v>
      </c>
      <c r="AA23" s="18">
        <v>-0.60099999999999998</v>
      </c>
      <c r="AB23" s="18">
        <v>2.0192000000000001</v>
      </c>
      <c r="AC23" s="18">
        <v>30.722999999999999</v>
      </c>
      <c r="AD23" s="18">
        <v>3.181</v>
      </c>
      <c r="AE23" s="18">
        <v>62.036000000000001</v>
      </c>
      <c r="AF23" s="18">
        <v>3.3889999999999998</v>
      </c>
      <c r="AG23" s="18">
        <v>0</v>
      </c>
      <c r="AH23" s="18">
        <v>1</v>
      </c>
      <c r="AI23" t="s">
        <v>96</v>
      </c>
      <c r="AJ23" t="s">
        <v>96</v>
      </c>
      <c r="AK23" s="19">
        <v>7</v>
      </c>
      <c r="AL23" s="19">
        <v>9</v>
      </c>
      <c r="AM23" s="19">
        <v>4</v>
      </c>
      <c r="AN23" s="19">
        <v>6</v>
      </c>
      <c r="AO23" s="9">
        <v>60</v>
      </c>
      <c r="AP23" s="9">
        <v>-0.86819999999999997</v>
      </c>
      <c r="AQ23" s="9">
        <v>-0.56140000000000001</v>
      </c>
      <c r="AR23" s="9">
        <v>-1.6990000000000001</v>
      </c>
      <c r="AS23" s="9">
        <v>-1.093</v>
      </c>
      <c r="AT23" s="9">
        <v>1.8826000000000001</v>
      </c>
      <c r="AU23" s="9">
        <v>-1.1567000000000001</v>
      </c>
      <c r="AV23" s="9">
        <v>-0.95</v>
      </c>
      <c r="AW23" s="9" t="s">
        <v>107</v>
      </c>
      <c r="AX23" s="9" t="s">
        <v>111</v>
      </c>
      <c r="AY23" s="9" t="s">
        <v>111</v>
      </c>
      <c r="AZ23" s="9" t="s">
        <v>160</v>
      </c>
      <c r="BA23" s="9" t="s">
        <v>107</v>
      </c>
      <c r="BB23" s="9" t="s">
        <v>90</v>
      </c>
      <c r="BC23" s="18">
        <v>3.0813999999999999</v>
      </c>
      <c r="BD23" s="18">
        <v>2.2128000000000001</v>
      </c>
      <c r="BE23" s="18">
        <v>-1.4830000000000001</v>
      </c>
      <c r="BF23" s="18">
        <v>-0.39400000000000002</v>
      </c>
      <c r="BG23" s="18">
        <v>3.1941999999999999</v>
      </c>
      <c r="BH23" s="18">
        <v>-0.60309999999999997</v>
      </c>
      <c r="BI23" s="18">
        <v>3.1343999999999999</v>
      </c>
      <c r="BJ23" s="18">
        <v>-0.74070000000000003</v>
      </c>
      <c r="BK23" s="18">
        <v>0.87109999999999999</v>
      </c>
      <c r="BL23" s="18" t="s">
        <v>82</v>
      </c>
      <c r="BM23" s="18" t="s">
        <v>116</v>
      </c>
      <c r="BN23" s="18" t="s">
        <v>88</v>
      </c>
      <c r="BO23" s="18" t="s">
        <v>111</v>
      </c>
      <c r="BP23" s="18" t="s">
        <v>99</v>
      </c>
      <c r="BQ23" s="18" t="s">
        <v>90</v>
      </c>
      <c r="BR23" s="18" t="s">
        <v>85</v>
      </c>
      <c r="BS23" s="18" t="s">
        <v>88</v>
      </c>
      <c r="BT23" s="18" t="s">
        <v>90</v>
      </c>
    </row>
    <row r="24" spans="1:72" ht="17.25" customHeight="1">
      <c r="A24" s="1" t="s">
        <v>176</v>
      </c>
      <c r="B24" s="11" t="s">
        <v>177</v>
      </c>
      <c r="C24" s="11">
        <v>29</v>
      </c>
      <c r="D24" s="28">
        <v>0</v>
      </c>
      <c r="E24" s="11">
        <v>1</v>
      </c>
      <c r="F24" s="28">
        <v>0</v>
      </c>
      <c r="G24" t="str">
        <f t="shared" si="0"/>
        <v>035</v>
      </c>
      <c r="H24" s="3" t="s">
        <v>93</v>
      </c>
      <c r="I24" s="1" t="s">
        <v>94</v>
      </c>
      <c r="J24" s="1">
        <v>1</v>
      </c>
      <c r="K24" s="1">
        <v>1</v>
      </c>
      <c r="L24" s="1">
        <v>1</v>
      </c>
      <c r="M24" s="1">
        <v>1</v>
      </c>
      <c r="N24" s="1" t="s">
        <v>178</v>
      </c>
      <c r="O24" s="2" t="s">
        <v>77</v>
      </c>
      <c r="P24" s="2">
        <v>21</v>
      </c>
      <c r="Q24" s="2">
        <f t="shared" si="1"/>
        <v>2</v>
      </c>
      <c r="R24" s="2">
        <f t="shared" si="2"/>
        <v>2</v>
      </c>
      <c r="S24">
        <v>46</v>
      </c>
      <c r="T24" s="10">
        <v>8</v>
      </c>
      <c r="U24">
        <v>49</v>
      </c>
      <c r="V24">
        <v>41</v>
      </c>
      <c r="W24">
        <v>-0.46800000000000003</v>
      </c>
      <c r="X24">
        <v>23</v>
      </c>
      <c r="Y24" s="18">
        <v>0.2</v>
      </c>
      <c r="Z24" s="18">
        <v>-1.6872</v>
      </c>
      <c r="AA24" s="18">
        <v>-1.0689</v>
      </c>
      <c r="AB24" s="18">
        <v>1.5518000000000001</v>
      </c>
      <c r="AC24" s="18">
        <v>25.260999999999999</v>
      </c>
      <c r="AD24" s="18">
        <v>2.7090000000000001</v>
      </c>
      <c r="AE24" s="18">
        <v>39.198999999999998</v>
      </c>
      <c r="AF24" s="18">
        <v>2.7639999999999998</v>
      </c>
      <c r="AG24" s="18">
        <v>2</v>
      </c>
      <c r="AH24" s="18">
        <v>1</v>
      </c>
      <c r="AI24" t="s">
        <v>96</v>
      </c>
      <c r="AJ24" t="s">
        <v>96</v>
      </c>
      <c r="AK24" s="19">
        <v>5</v>
      </c>
      <c r="AL24" s="19">
        <v>8</v>
      </c>
      <c r="AM24" s="19">
        <v>4</v>
      </c>
      <c r="AN24" s="19">
        <v>5</v>
      </c>
      <c r="AO24" s="9">
        <v>71</v>
      </c>
      <c r="AP24" s="9">
        <v>-0.5141</v>
      </c>
      <c r="AQ24" s="9">
        <v>0.1071</v>
      </c>
      <c r="AR24" s="9">
        <v>-0.64729999999999999</v>
      </c>
      <c r="AS24" s="9">
        <v>-0.3377</v>
      </c>
      <c r="AT24" s="9">
        <v>-0.92410000000000003</v>
      </c>
      <c r="AU24" s="9">
        <v>-3.6700000000000003E-2</v>
      </c>
      <c r="AV24" s="9">
        <v>-0.2016</v>
      </c>
      <c r="AW24" s="9" t="s">
        <v>102</v>
      </c>
      <c r="AX24" s="9" t="s">
        <v>84</v>
      </c>
      <c r="AY24" s="9" t="s">
        <v>98</v>
      </c>
      <c r="AZ24" s="9" t="s">
        <v>102</v>
      </c>
      <c r="BA24" s="9" t="s">
        <v>116</v>
      </c>
      <c r="BB24" s="9" t="s">
        <v>98</v>
      </c>
      <c r="BC24" s="18">
        <v>1.9186000000000001</v>
      </c>
      <c r="BD24" s="18">
        <v>1.8582000000000001</v>
      </c>
      <c r="BE24" s="18">
        <v>1.2381</v>
      </c>
      <c r="BF24" s="18">
        <v>2.2549999999999999</v>
      </c>
      <c r="BG24" s="18">
        <v>1.036</v>
      </c>
      <c r="BH24" s="18">
        <v>2.2094</v>
      </c>
      <c r="BI24" s="18">
        <v>1.4951000000000001</v>
      </c>
      <c r="BJ24" s="18">
        <v>8.2299999999999998E-2</v>
      </c>
      <c r="BK24" s="18">
        <v>0.87109999999999999</v>
      </c>
      <c r="BL24" s="18" t="s">
        <v>102</v>
      </c>
      <c r="BM24" s="18" t="s">
        <v>82</v>
      </c>
      <c r="BN24" s="18" t="s">
        <v>102</v>
      </c>
      <c r="BO24" s="18" t="s">
        <v>97</v>
      </c>
      <c r="BP24" s="18" t="s">
        <v>97</v>
      </c>
      <c r="BQ24" s="18" t="s">
        <v>116</v>
      </c>
      <c r="BR24" s="18" t="s">
        <v>86</v>
      </c>
      <c r="BS24" s="18" t="s">
        <v>111</v>
      </c>
      <c r="BT24" s="18" t="s">
        <v>90</v>
      </c>
    </row>
    <row r="25" spans="1:72" ht="17.25" customHeight="1">
      <c r="A25" s="1" t="s">
        <v>179</v>
      </c>
      <c r="B25" s="11" t="s">
        <v>180</v>
      </c>
      <c r="C25" s="11">
        <v>27</v>
      </c>
      <c r="D25" s="11">
        <v>1</v>
      </c>
      <c r="E25" s="11">
        <v>1</v>
      </c>
      <c r="F25" s="11">
        <v>1</v>
      </c>
      <c r="G25" t="str">
        <f t="shared" si="0"/>
        <v>037</v>
      </c>
      <c r="H25" s="3" t="s">
        <v>93</v>
      </c>
      <c r="I25" s="1" t="s">
        <v>94</v>
      </c>
      <c r="J25" s="1">
        <v>1</v>
      </c>
      <c r="K25" s="1">
        <v>1</v>
      </c>
      <c r="L25" s="1">
        <v>1</v>
      </c>
      <c r="M25" s="1">
        <v>1</v>
      </c>
      <c r="N25" s="1" t="s">
        <v>181</v>
      </c>
      <c r="O25" s="2" t="s">
        <v>77</v>
      </c>
      <c r="P25" s="2">
        <v>22</v>
      </c>
      <c r="Q25" s="2">
        <f t="shared" si="1"/>
        <v>2</v>
      </c>
      <c r="R25" s="2">
        <f t="shared" si="2"/>
        <v>2</v>
      </c>
      <c r="S25">
        <v>62</v>
      </c>
      <c r="T25" s="10">
        <v>18</v>
      </c>
      <c r="U25">
        <v>61</v>
      </c>
      <c r="V25">
        <v>62</v>
      </c>
      <c r="W25">
        <v>-2.5000000000000001E-2</v>
      </c>
      <c r="X25">
        <v>27</v>
      </c>
      <c r="Y25" s="18">
        <v>0.7</v>
      </c>
      <c r="Z25" s="18">
        <v>-1.7491000000000001</v>
      </c>
      <c r="AA25" s="18">
        <v>1.9208000000000001</v>
      </c>
      <c r="AB25" s="18">
        <v>3.6446000000000001</v>
      </c>
      <c r="AC25" s="18">
        <v>10.173999999999999</v>
      </c>
      <c r="AD25" s="18">
        <v>3.5779999999999998</v>
      </c>
      <c r="AE25" s="18">
        <v>37.08</v>
      </c>
      <c r="AF25" s="18">
        <v>2.7810000000000001</v>
      </c>
      <c r="AG25" s="18">
        <v>0</v>
      </c>
      <c r="AH25" s="18">
        <v>0</v>
      </c>
      <c r="AI25" t="s">
        <v>96</v>
      </c>
      <c r="AJ25" t="s">
        <v>96</v>
      </c>
      <c r="AK25" s="19">
        <v>7</v>
      </c>
      <c r="AL25" s="19">
        <v>11</v>
      </c>
      <c r="AM25" s="19">
        <v>6</v>
      </c>
      <c r="AN25" s="19">
        <v>8</v>
      </c>
      <c r="AO25" s="9">
        <v>122</v>
      </c>
      <c r="AP25" s="9">
        <v>2.2000999999999999</v>
      </c>
      <c r="AQ25" s="9">
        <v>3.2023999999999999</v>
      </c>
      <c r="AR25" s="9">
        <v>0.90310000000000001</v>
      </c>
      <c r="AS25" s="9">
        <v>0.96950000000000003</v>
      </c>
      <c r="AT25" s="9">
        <v>0.1605</v>
      </c>
      <c r="AU25" s="9">
        <v>2.8386999999999998</v>
      </c>
      <c r="AV25" s="9">
        <v>7.0800000000000002E-2</v>
      </c>
      <c r="AW25" s="9" t="s">
        <v>80</v>
      </c>
      <c r="AX25" s="9" t="s">
        <v>87</v>
      </c>
      <c r="AY25" s="9" t="s">
        <v>116</v>
      </c>
      <c r="AZ25" s="9" t="s">
        <v>100</v>
      </c>
      <c r="BA25" s="9" t="s">
        <v>182</v>
      </c>
      <c r="BB25" s="9" t="s">
        <v>84</v>
      </c>
      <c r="BC25" s="18">
        <v>2.6938</v>
      </c>
      <c r="BD25" s="18">
        <v>2.9220000000000002</v>
      </c>
      <c r="BE25" s="18">
        <v>2.5985999999999998</v>
      </c>
      <c r="BF25" s="18">
        <v>4.2416999999999998</v>
      </c>
      <c r="BG25" s="18">
        <v>2.1151</v>
      </c>
      <c r="BH25" s="18">
        <v>0.33439999999999998</v>
      </c>
      <c r="BI25" s="18">
        <v>2.4786999999999999</v>
      </c>
      <c r="BJ25" s="18">
        <v>2.5514000000000001</v>
      </c>
      <c r="BK25" s="18">
        <v>1.9020999999999999</v>
      </c>
      <c r="BL25" s="18" t="s">
        <v>97</v>
      </c>
      <c r="BM25" s="18" t="s">
        <v>85</v>
      </c>
      <c r="BN25" s="18" t="s">
        <v>116</v>
      </c>
      <c r="BO25" s="18" t="s">
        <v>99</v>
      </c>
      <c r="BP25" s="18" t="s">
        <v>100</v>
      </c>
      <c r="BQ25" s="18" t="s">
        <v>98</v>
      </c>
      <c r="BR25" s="18" t="s">
        <v>116</v>
      </c>
      <c r="BS25" s="18" t="s">
        <v>102</v>
      </c>
      <c r="BT25" s="18" t="s">
        <v>107</v>
      </c>
    </row>
    <row r="26" spans="1:72" ht="17.25" customHeight="1">
      <c r="A26" s="1" t="s">
        <v>183</v>
      </c>
      <c r="B26" s="11" t="s">
        <v>184</v>
      </c>
      <c r="C26" s="11">
        <v>28</v>
      </c>
      <c r="D26" s="28">
        <v>0</v>
      </c>
      <c r="E26" s="11">
        <v>1</v>
      </c>
      <c r="F26" s="28">
        <v>0</v>
      </c>
      <c r="G26" t="str">
        <f t="shared" si="0"/>
        <v>038</v>
      </c>
      <c r="H26" s="3" t="s">
        <v>93</v>
      </c>
      <c r="I26" s="1" t="s">
        <v>94</v>
      </c>
      <c r="J26" s="1">
        <v>1</v>
      </c>
      <c r="K26" s="1">
        <v>1</v>
      </c>
      <c r="L26" s="1">
        <v>1</v>
      </c>
      <c r="M26" s="1">
        <v>1</v>
      </c>
      <c r="N26" s="1" t="s">
        <v>185</v>
      </c>
      <c r="O26" s="2" t="s">
        <v>77</v>
      </c>
      <c r="P26" s="2">
        <v>26</v>
      </c>
      <c r="Q26" s="2">
        <f t="shared" si="1"/>
        <v>2</v>
      </c>
      <c r="R26" s="2">
        <f t="shared" si="2"/>
        <v>2</v>
      </c>
      <c r="S26">
        <v>47</v>
      </c>
      <c r="T26" s="10">
        <v>0</v>
      </c>
      <c r="U26">
        <v>29</v>
      </c>
      <c r="V26">
        <v>32</v>
      </c>
      <c r="W26">
        <v>0.126</v>
      </c>
      <c r="X26">
        <v>28</v>
      </c>
      <c r="Y26" s="18">
        <v>0</v>
      </c>
      <c r="Z26" s="18">
        <v>-1.4955000000000001</v>
      </c>
      <c r="AA26" s="18">
        <v>0.98599999999999999</v>
      </c>
      <c r="AB26" s="18">
        <v>2.9902000000000002</v>
      </c>
      <c r="AC26" s="18">
        <v>15.301</v>
      </c>
      <c r="AD26" s="18">
        <v>3.1240000000000001</v>
      </c>
      <c r="AE26" s="18">
        <v>45.753</v>
      </c>
      <c r="AF26" s="18">
        <v>5.1580000000000004</v>
      </c>
      <c r="AG26" s="18">
        <v>0</v>
      </c>
      <c r="AH26" s="18">
        <v>1</v>
      </c>
      <c r="AI26" t="s">
        <v>96</v>
      </c>
      <c r="AJ26" t="s">
        <v>96</v>
      </c>
      <c r="AK26" s="19">
        <v>4</v>
      </c>
      <c r="AL26" s="19">
        <v>6</v>
      </c>
      <c r="AM26" s="19">
        <v>5</v>
      </c>
      <c r="AN26" s="19">
        <v>6</v>
      </c>
      <c r="AO26" s="9">
        <v>61</v>
      </c>
      <c r="AP26" s="9">
        <v>-1.0463</v>
      </c>
      <c r="AQ26" s="9">
        <v>-1.0832999999999999</v>
      </c>
      <c r="AR26" s="9">
        <v>-0.25969999999999999</v>
      </c>
      <c r="AS26" s="9">
        <v>-0.1198</v>
      </c>
      <c r="AT26" s="9">
        <v>0.1605</v>
      </c>
      <c r="AU26" s="9">
        <v>-1.3147</v>
      </c>
      <c r="AV26" s="9">
        <v>-1.5640000000000001</v>
      </c>
      <c r="AW26" s="9" t="s">
        <v>90</v>
      </c>
      <c r="AX26" s="9" t="s">
        <v>86</v>
      </c>
      <c r="AY26" s="9" t="s">
        <v>84</v>
      </c>
      <c r="AZ26" s="9" t="s">
        <v>100</v>
      </c>
      <c r="BA26" s="9" t="s">
        <v>89</v>
      </c>
      <c r="BB26" s="9" t="s">
        <v>101</v>
      </c>
      <c r="BC26" s="18">
        <v>-1.9400000000000001E-2</v>
      </c>
      <c r="BD26" s="18">
        <v>1.1489</v>
      </c>
      <c r="BE26" s="18">
        <v>0.2177</v>
      </c>
      <c r="BF26" s="18">
        <v>0.26819999999999999</v>
      </c>
      <c r="BG26" s="18">
        <v>1.3956999999999999</v>
      </c>
      <c r="BH26" s="18">
        <v>2.2094</v>
      </c>
      <c r="BI26" s="18">
        <v>1.823</v>
      </c>
      <c r="BJ26" s="18">
        <v>-0.74070000000000003</v>
      </c>
      <c r="BK26" s="18">
        <v>-0.1598</v>
      </c>
      <c r="BL26" s="18" t="s">
        <v>90</v>
      </c>
      <c r="BM26" s="18" t="s">
        <v>86</v>
      </c>
      <c r="BN26" s="18" t="s">
        <v>107</v>
      </c>
      <c r="BO26" s="18" t="s">
        <v>89</v>
      </c>
      <c r="BP26" s="18" t="s">
        <v>82</v>
      </c>
      <c r="BQ26" s="18" t="s">
        <v>116</v>
      </c>
      <c r="BR26" s="18" t="s">
        <v>97</v>
      </c>
      <c r="BS26" s="18" t="s">
        <v>88</v>
      </c>
      <c r="BT26" s="18" t="s">
        <v>101</v>
      </c>
    </row>
    <row r="27" spans="1:72" ht="17.25" customHeight="1">
      <c r="A27" s="1" t="s">
        <v>186</v>
      </c>
      <c r="B27" s="12" t="s">
        <v>187</v>
      </c>
      <c r="C27" s="12">
        <v>26</v>
      </c>
      <c r="D27" s="11">
        <v>1</v>
      </c>
      <c r="E27" s="11">
        <v>1</v>
      </c>
      <c r="F27" s="11">
        <v>1</v>
      </c>
      <c r="G27" t="str">
        <f t="shared" si="0"/>
        <v>039</v>
      </c>
      <c r="H27" s="3" t="s">
        <v>74</v>
      </c>
      <c r="I27" s="1" t="s">
        <v>75</v>
      </c>
      <c r="J27" s="1">
        <v>1</v>
      </c>
      <c r="K27" s="1">
        <v>1</v>
      </c>
      <c r="L27" s="1">
        <v>0</v>
      </c>
      <c r="M27" s="1">
        <v>1</v>
      </c>
      <c r="N27" s="1" t="s">
        <v>188</v>
      </c>
      <c r="O27" s="2" t="s">
        <v>77</v>
      </c>
      <c r="P27" s="2">
        <v>26</v>
      </c>
      <c r="Q27" s="2">
        <f t="shared" si="1"/>
        <v>2</v>
      </c>
      <c r="R27" s="2">
        <f t="shared" si="2"/>
        <v>1</v>
      </c>
      <c r="S27">
        <v>66</v>
      </c>
      <c r="T27" s="10">
        <v>23</v>
      </c>
      <c r="U27">
        <v>76</v>
      </c>
      <c r="V27">
        <v>72</v>
      </c>
      <c r="W27">
        <v>-0.64300000000000002</v>
      </c>
      <c r="X27">
        <v>21</v>
      </c>
      <c r="Y27" s="18">
        <v>2.7900000000000001E-2</v>
      </c>
      <c r="Z27" s="18">
        <v>-1.5553999999999999</v>
      </c>
      <c r="AA27" s="18">
        <v>-0.80789999999999995</v>
      </c>
      <c r="AB27" s="18">
        <v>1.7344999999999999</v>
      </c>
      <c r="AC27" s="18">
        <v>25.198</v>
      </c>
      <c r="AD27" s="18">
        <v>8.0440000000000005</v>
      </c>
      <c r="AE27" s="18">
        <v>43.706000000000003</v>
      </c>
      <c r="AF27" s="18">
        <v>3.26</v>
      </c>
      <c r="AG27" s="18">
        <v>0</v>
      </c>
      <c r="AH27" s="18">
        <v>0</v>
      </c>
      <c r="AK27" s="19">
        <v>6</v>
      </c>
      <c r="AL27" s="19">
        <v>9</v>
      </c>
      <c r="AM27" s="19">
        <v>8</v>
      </c>
      <c r="AN27" s="19">
        <v>11</v>
      </c>
      <c r="AO27" s="9">
        <v>130</v>
      </c>
      <c r="AP27" s="9">
        <v>2.6259000000000001</v>
      </c>
      <c r="AQ27" s="9">
        <v>2.9643000000000002</v>
      </c>
      <c r="AR27" s="9">
        <v>0.90310000000000001</v>
      </c>
      <c r="AS27" s="9">
        <v>2.2766999999999999</v>
      </c>
      <c r="AT27" s="9">
        <v>1.0282</v>
      </c>
      <c r="AU27" s="9">
        <v>2.0398999999999998</v>
      </c>
      <c r="AV27" s="9">
        <v>1.1608000000000001</v>
      </c>
      <c r="AW27" s="9" t="s">
        <v>189</v>
      </c>
      <c r="AX27" s="9" t="s">
        <v>87</v>
      </c>
      <c r="AY27" s="9" t="s">
        <v>81</v>
      </c>
      <c r="AZ27" s="9" t="s">
        <v>79</v>
      </c>
      <c r="BA27" s="9" t="s">
        <v>131</v>
      </c>
      <c r="BB27" s="9" t="s">
        <v>82</v>
      </c>
      <c r="BC27" s="18">
        <v>3.4689999999999999</v>
      </c>
      <c r="BD27" s="18">
        <v>1.5035000000000001</v>
      </c>
      <c r="BE27" s="18">
        <v>1.9184000000000001</v>
      </c>
      <c r="BF27" s="18">
        <v>-0.72519999999999996</v>
      </c>
      <c r="BG27" s="18">
        <v>1.036</v>
      </c>
      <c r="BH27" s="18">
        <v>0.95940000000000003</v>
      </c>
      <c r="BI27" s="18">
        <v>-0.14430000000000001</v>
      </c>
      <c r="BJ27" s="18">
        <v>2.9630000000000001</v>
      </c>
      <c r="BK27" s="18">
        <v>0.87109999999999999</v>
      </c>
      <c r="BL27" s="18" t="s">
        <v>116</v>
      </c>
      <c r="BM27" s="18" t="s">
        <v>97</v>
      </c>
      <c r="BN27" s="18" t="s">
        <v>97</v>
      </c>
      <c r="BO27" s="18" t="s">
        <v>101</v>
      </c>
      <c r="BP27" s="18" t="s">
        <v>97</v>
      </c>
      <c r="BQ27" s="18" t="s">
        <v>102</v>
      </c>
      <c r="BR27" s="18" t="s">
        <v>89</v>
      </c>
      <c r="BS27" s="18" t="s">
        <v>86</v>
      </c>
      <c r="BT27" s="18" t="s">
        <v>90</v>
      </c>
    </row>
    <row r="28" spans="1:72" ht="17.25" customHeight="1">
      <c r="A28" s="1" t="s">
        <v>190</v>
      </c>
      <c r="B28" s="11" t="s">
        <v>191</v>
      </c>
      <c r="C28" s="11">
        <v>17</v>
      </c>
      <c r="D28" s="11">
        <v>1</v>
      </c>
      <c r="E28" s="11">
        <v>1</v>
      </c>
      <c r="F28" s="11">
        <v>1</v>
      </c>
      <c r="G28" t="str">
        <f t="shared" si="0"/>
        <v>040</v>
      </c>
      <c r="H28" s="3" t="s">
        <v>93</v>
      </c>
      <c r="I28" s="1" t="s">
        <v>94</v>
      </c>
      <c r="J28" s="1">
        <v>1</v>
      </c>
      <c r="K28" s="1">
        <v>1</v>
      </c>
      <c r="L28" s="1">
        <v>1</v>
      </c>
      <c r="M28" s="1">
        <v>1</v>
      </c>
      <c r="N28" s="1" t="s">
        <v>192</v>
      </c>
      <c r="O28" s="2" t="s">
        <v>77</v>
      </c>
      <c r="P28" s="2">
        <v>26</v>
      </c>
      <c r="Q28" s="2">
        <f t="shared" si="1"/>
        <v>2</v>
      </c>
      <c r="R28" s="2">
        <f t="shared" si="2"/>
        <v>2</v>
      </c>
      <c r="S28">
        <v>42</v>
      </c>
      <c r="T28" s="10">
        <v>2</v>
      </c>
      <c r="U28">
        <v>38</v>
      </c>
      <c r="V28">
        <v>43</v>
      </c>
      <c r="W28">
        <v>1.2270000000000001</v>
      </c>
      <c r="X28">
        <v>32</v>
      </c>
      <c r="Y28" s="18">
        <v>-1.8</v>
      </c>
      <c r="Z28" s="18">
        <v>-1.0387999999999999</v>
      </c>
      <c r="AA28" s="18">
        <v>2.5295999999999998</v>
      </c>
      <c r="AB28" s="18">
        <v>4.0707000000000004</v>
      </c>
      <c r="AC28" s="18">
        <v>15.077</v>
      </c>
      <c r="AD28" s="18">
        <v>3.5116000000000001</v>
      </c>
      <c r="AE28" s="18">
        <v>61.374000000000002</v>
      </c>
      <c r="AF28" s="18">
        <v>2.8730000000000002</v>
      </c>
      <c r="AG28" s="18">
        <v>0</v>
      </c>
      <c r="AH28" s="18">
        <v>5</v>
      </c>
      <c r="AI28" t="s">
        <v>96</v>
      </c>
      <c r="AJ28" t="s">
        <v>96</v>
      </c>
      <c r="AK28" s="19">
        <v>7</v>
      </c>
      <c r="AL28" s="19">
        <v>10</v>
      </c>
      <c r="AM28" s="19">
        <v>6</v>
      </c>
      <c r="AN28" s="19">
        <v>9</v>
      </c>
      <c r="AO28" s="9">
        <v>72</v>
      </c>
      <c r="AP28" s="9">
        <v>-0.46089999999999998</v>
      </c>
      <c r="AQ28" s="9">
        <v>0.82140000000000002</v>
      </c>
      <c r="AR28" s="9">
        <v>0.12790000000000001</v>
      </c>
      <c r="AS28" s="9">
        <v>9.8000000000000004E-2</v>
      </c>
      <c r="AT28" s="9">
        <v>-1.3579000000000001</v>
      </c>
      <c r="AU28" s="9">
        <v>-0.51600000000000001</v>
      </c>
      <c r="AV28" s="9">
        <v>-1.0190999999999999</v>
      </c>
      <c r="AW28" s="9" t="s">
        <v>82</v>
      </c>
      <c r="AX28" s="9" t="s">
        <v>82</v>
      </c>
      <c r="AY28" s="9" t="s">
        <v>102</v>
      </c>
      <c r="AZ28" s="9" t="s">
        <v>98</v>
      </c>
      <c r="BA28" s="9" t="s">
        <v>86</v>
      </c>
      <c r="BB28" s="9" t="s">
        <v>90</v>
      </c>
      <c r="BC28" s="18">
        <v>-1.9400000000000001E-2</v>
      </c>
      <c r="BD28" s="18">
        <v>1.8582000000000001</v>
      </c>
      <c r="BE28" s="18">
        <v>1.2381</v>
      </c>
      <c r="BF28" s="18">
        <v>0.93049999999999999</v>
      </c>
      <c r="BG28" s="18">
        <v>2.4748000000000001</v>
      </c>
      <c r="BH28" s="18">
        <v>1.8969</v>
      </c>
      <c r="BI28" s="18">
        <v>0.18360000000000001</v>
      </c>
      <c r="BJ28" s="18">
        <v>2.5514000000000001</v>
      </c>
      <c r="BK28" s="18">
        <v>1.3866000000000001</v>
      </c>
      <c r="BL28" s="18" t="s">
        <v>90</v>
      </c>
      <c r="BM28" s="18" t="s">
        <v>82</v>
      </c>
      <c r="BN28" s="18" t="s">
        <v>102</v>
      </c>
      <c r="BO28" s="18" t="s">
        <v>98</v>
      </c>
      <c r="BP28" s="18" t="s">
        <v>85</v>
      </c>
      <c r="BQ28" s="18" t="s">
        <v>82</v>
      </c>
      <c r="BR28" s="18" t="s">
        <v>107</v>
      </c>
      <c r="BS28" s="18" t="s">
        <v>102</v>
      </c>
      <c r="BT28" s="18" t="s">
        <v>89</v>
      </c>
    </row>
    <row r="29" spans="1:72" ht="17.25" customHeight="1">
      <c r="A29" s="1" t="s">
        <v>193</v>
      </c>
      <c r="B29" s="11" t="s">
        <v>194</v>
      </c>
      <c r="C29" s="11">
        <v>30</v>
      </c>
      <c r="D29" s="28">
        <v>0</v>
      </c>
      <c r="E29" s="11">
        <v>1</v>
      </c>
      <c r="F29" s="28">
        <v>0</v>
      </c>
      <c r="G29" t="str">
        <f t="shared" si="0"/>
        <v>041</v>
      </c>
      <c r="H29" s="3" t="s">
        <v>119</v>
      </c>
      <c r="I29" s="1" t="s">
        <v>94</v>
      </c>
      <c r="J29" s="1">
        <v>1</v>
      </c>
      <c r="K29" s="1">
        <v>1</v>
      </c>
      <c r="L29" s="1">
        <v>1</v>
      </c>
      <c r="M29" s="1">
        <v>1</v>
      </c>
      <c r="N29" s="1" t="s">
        <v>195</v>
      </c>
      <c r="O29" s="2" t="s">
        <v>77</v>
      </c>
      <c r="P29" s="2">
        <v>26</v>
      </c>
      <c r="Q29" s="2">
        <f t="shared" si="1"/>
        <v>2</v>
      </c>
      <c r="R29" s="2">
        <f t="shared" si="2"/>
        <v>2</v>
      </c>
      <c r="S29">
        <v>34</v>
      </c>
      <c r="T29" s="3">
        <v>5</v>
      </c>
      <c r="U29">
        <v>55</v>
      </c>
      <c r="V29">
        <v>52</v>
      </c>
      <c r="W29">
        <v>1.2270000000000001</v>
      </c>
      <c r="X29">
        <v>32</v>
      </c>
      <c r="Y29" s="18">
        <v>0.625</v>
      </c>
      <c r="Z29" s="18">
        <v>-0.71699999999999997</v>
      </c>
      <c r="AA29" s="18">
        <v>0.21210000000000001</v>
      </c>
      <c r="AB29" s="18">
        <v>2.8908999999999998</v>
      </c>
      <c r="AC29" s="18">
        <v>28.125</v>
      </c>
      <c r="AD29" s="18">
        <v>3.6739999999999999</v>
      </c>
      <c r="AE29" s="18">
        <v>81.305999999999997</v>
      </c>
      <c r="AF29" s="18">
        <v>4.1079999999999997</v>
      </c>
      <c r="AG29" s="18">
        <v>0</v>
      </c>
      <c r="AH29" s="18">
        <v>0</v>
      </c>
      <c r="AI29" t="s">
        <v>96</v>
      </c>
      <c r="AJ29" t="s">
        <v>96</v>
      </c>
      <c r="AK29" s="19">
        <v>5</v>
      </c>
      <c r="AL29" s="19">
        <v>7</v>
      </c>
      <c r="AM29" s="19">
        <v>2</v>
      </c>
      <c r="AN29" s="19">
        <v>2</v>
      </c>
      <c r="AO29" s="9">
        <v>87</v>
      </c>
      <c r="AP29" s="9">
        <v>0.33739999999999998</v>
      </c>
      <c r="AQ29" s="9">
        <v>0.34520000000000001</v>
      </c>
      <c r="AR29" s="9">
        <v>0.70930000000000004</v>
      </c>
      <c r="AS29" s="9">
        <v>1.841</v>
      </c>
      <c r="AT29" s="9">
        <v>-0.92410000000000003</v>
      </c>
      <c r="AU29" s="9">
        <v>-0.35620000000000002</v>
      </c>
      <c r="AV29" s="9">
        <v>-0.2016</v>
      </c>
      <c r="AW29" s="9" t="s">
        <v>86</v>
      </c>
      <c r="AX29" s="9" t="s">
        <v>85</v>
      </c>
      <c r="AY29" s="9" t="s">
        <v>99</v>
      </c>
      <c r="AZ29" s="9" t="s">
        <v>102</v>
      </c>
      <c r="BA29" s="9" t="s">
        <v>97</v>
      </c>
      <c r="BB29" s="9" t="s">
        <v>98</v>
      </c>
      <c r="BC29" s="18">
        <v>2.3062</v>
      </c>
      <c r="BD29" s="18">
        <v>2.2128000000000001</v>
      </c>
      <c r="BE29" s="18">
        <v>2.2585000000000002</v>
      </c>
      <c r="BF29" s="18">
        <v>-0.39400000000000002</v>
      </c>
      <c r="BG29" s="18">
        <v>2.1151</v>
      </c>
      <c r="BH29" s="18">
        <v>0.95940000000000003</v>
      </c>
      <c r="BI29" s="18">
        <v>3.1343999999999999</v>
      </c>
      <c r="BJ29" s="18">
        <v>-0.32919999999999999</v>
      </c>
      <c r="BK29" s="18">
        <v>0.87109999999999999</v>
      </c>
      <c r="BL29" s="18" t="s">
        <v>86</v>
      </c>
      <c r="BM29" s="18" t="s">
        <v>116</v>
      </c>
      <c r="BN29" s="18" t="s">
        <v>82</v>
      </c>
      <c r="BO29" s="18" t="s">
        <v>111</v>
      </c>
      <c r="BP29" s="18" t="s">
        <v>100</v>
      </c>
      <c r="BQ29" s="18" t="s">
        <v>102</v>
      </c>
      <c r="BR29" s="18" t="s">
        <v>85</v>
      </c>
      <c r="BS29" s="18" t="s">
        <v>101</v>
      </c>
      <c r="BT29" s="18" t="s">
        <v>90</v>
      </c>
    </row>
    <row r="30" spans="1:72" ht="17.25" customHeight="1">
      <c r="A30" s="1" t="s">
        <v>196</v>
      </c>
      <c r="B30" s="11" t="s">
        <v>197</v>
      </c>
      <c r="C30" s="11">
        <v>31</v>
      </c>
      <c r="D30" s="11">
        <v>1</v>
      </c>
      <c r="E30" s="11">
        <v>1</v>
      </c>
      <c r="F30" s="11">
        <v>1</v>
      </c>
      <c r="G30" t="str">
        <f t="shared" si="0"/>
        <v>042</v>
      </c>
      <c r="H30" s="3" t="s">
        <v>119</v>
      </c>
      <c r="I30" s="1" t="s">
        <v>94</v>
      </c>
      <c r="J30" s="1">
        <v>1</v>
      </c>
      <c r="K30" s="1">
        <v>1</v>
      </c>
      <c r="L30" s="1">
        <v>1</v>
      </c>
      <c r="M30" s="1">
        <v>1</v>
      </c>
      <c r="N30" s="1" t="s">
        <v>198</v>
      </c>
      <c r="O30" s="2" t="s">
        <v>106</v>
      </c>
      <c r="P30" s="2">
        <v>21</v>
      </c>
      <c r="Q30" s="2">
        <f t="shared" si="1"/>
        <v>1</v>
      </c>
      <c r="R30" s="2">
        <f t="shared" si="2"/>
        <v>2</v>
      </c>
      <c r="S30">
        <v>51</v>
      </c>
      <c r="T30" s="3">
        <v>4</v>
      </c>
      <c r="U30">
        <v>47</v>
      </c>
      <c r="V30">
        <v>36</v>
      </c>
      <c r="W30">
        <v>0.30499999999999999</v>
      </c>
      <c r="X30">
        <v>29</v>
      </c>
      <c r="Y30" s="18">
        <v>-0.8</v>
      </c>
      <c r="Z30" s="18">
        <v>-1.2158</v>
      </c>
      <c r="AA30" s="18">
        <v>8.1799999999999998E-2</v>
      </c>
      <c r="AB30" s="18">
        <v>2.5655000000000001</v>
      </c>
      <c r="AC30" s="18">
        <v>20.055199999999999</v>
      </c>
      <c r="AD30" s="18">
        <v>3.411</v>
      </c>
      <c r="AE30" s="18">
        <v>51.451000000000001</v>
      </c>
      <c r="AF30" s="18">
        <v>5.2309999999999999</v>
      </c>
      <c r="AG30" s="18">
        <v>0</v>
      </c>
      <c r="AH30" s="18">
        <v>3</v>
      </c>
      <c r="AI30" t="s">
        <v>96</v>
      </c>
      <c r="AJ30" t="s">
        <v>96</v>
      </c>
      <c r="AK30" s="19">
        <v>5</v>
      </c>
      <c r="AL30" s="19">
        <v>7</v>
      </c>
      <c r="AM30" s="19">
        <v>4</v>
      </c>
      <c r="AN30" s="19">
        <v>5</v>
      </c>
      <c r="AO30" s="9">
        <v>72</v>
      </c>
      <c r="AP30" s="9">
        <v>-0.28910000000000002</v>
      </c>
      <c r="AQ30" s="9">
        <v>-0.13769999999999999</v>
      </c>
      <c r="AR30" s="9">
        <v>1.1293</v>
      </c>
      <c r="AS30" s="9">
        <v>-0.86619999999999997</v>
      </c>
      <c r="AT30" s="9">
        <v>0.14349999999999999</v>
      </c>
      <c r="AU30" s="9">
        <v>-0.99519999999999997</v>
      </c>
      <c r="AV30" s="9">
        <v>-0.42370000000000002</v>
      </c>
      <c r="AW30" s="9" t="s">
        <v>84</v>
      </c>
      <c r="AX30" s="9" t="s">
        <v>99</v>
      </c>
      <c r="AY30" s="9" t="s">
        <v>90</v>
      </c>
      <c r="AZ30" s="9" t="s">
        <v>82</v>
      </c>
      <c r="BA30" s="9" t="s">
        <v>98</v>
      </c>
      <c r="BB30" s="9" t="s">
        <v>107</v>
      </c>
      <c r="BC30" s="18">
        <v>2.6938</v>
      </c>
      <c r="BD30" s="18">
        <v>2.5674000000000001</v>
      </c>
      <c r="BE30" s="18">
        <v>0.89800000000000002</v>
      </c>
      <c r="BF30" s="18">
        <v>0.59930000000000005</v>
      </c>
      <c r="BG30" s="18">
        <v>2.1151</v>
      </c>
      <c r="BH30" s="18">
        <v>2.2094</v>
      </c>
      <c r="BI30" s="18">
        <v>2.1507999999999998</v>
      </c>
      <c r="BJ30" s="18">
        <v>8.2299999999999998E-2</v>
      </c>
      <c r="BK30" s="18">
        <v>-0.67530000000000001</v>
      </c>
      <c r="BL30" s="18" t="s">
        <v>97</v>
      </c>
      <c r="BM30" s="18" t="s">
        <v>100</v>
      </c>
      <c r="BN30" s="18" t="s">
        <v>84</v>
      </c>
      <c r="BO30" s="18" t="s">
        <v>107</v>
      </c>
      <c r="BP30" s="18" t="s">
        <v>100</v>
      </c>
      <c r="BQ30" s="18" t="s">
        <v>116</v>
      </c>
      <c r="BR30" s="18" t="s">
        <v>82</v>
      </c>
      <c r="BS30" s="18" t="s">
        <v>111</v>
      </c>
      <c r="BT30" s="18" t="s">
        <v>88</v>
      </c>
    </row>
    <row r="31" spans="1:72" ht="17.25" customHeight="1">
      <c r="A31" s="1" t="s">
        <v>199</v>
      </c>
      <c r="B31" s="11" t="s">
        <v>200</v>
      </c>
      <c r="C31" s="11">
        <v>32</v>
      </c>
      <c r="D31" s="11">
        <v>1</v>
      </c>
      <c r="E31" s="11">
        <v>1</v>
      </c>
      <c r="F31" s="11">
        <v>1</v>
      </c>
      <c r="G31" t="str">
        <f t="shared" si="0"/>
        <v>044</v>
      </c>
      <c r="H31" s="3" t="s">
        <v>119</v>
      </c>
      <c r="I31" s="1" t="s">
        <v>94</v>
      </c>
      <c r="J31" s="1">
        <v>1</v>
      </c>
      <c r="K31" s="1">
        <v>1</v>
      </c>
      <c r="L31" s="1">
        <v>1</v>
      </c>
      <c r="M31" s="1">
        <v>1</v>
      </c>
      <c r="N31" s="1" t="s">
        <v>201</v>
      </c>
      <c r="O31" s="2" t="s">
        <v>77</v>
      </c>
      <c r="P31" s="2">
        <v>25</v>
      </c>
      <c r="Q31" s="2">
        <f t="shared" si="1"/>
        <v>2</v>
      </c>
      <c r="R31" s="2">
        <f t="shared" si="2"/>
        <v>2</v>
      </c>
      <c r="S31">
        <v>41</v>
      </c>
      <c r="T31" s="3">
        <v>4</v>
      </c>
      <c r="U31">
        <v>36</v>
      </c>
      <c r="V31">
        <v>44</v>
      </c>
      <c r="W31">
        <v>0.55300000000000005</v>
      </c>
      <c r="X31">
        <v>30</v>
      </c>
      <c r="Y31" s="18">
        <v>0.7</v>
      </c>
      <c r="Z31" s="18">
        <v>-1.0787</v>
      </c>
      <c r="AA31" s="18">
        <v>0.66949999999999998</v>
      </c>
      <c r="AB31" s="18">
        <v>2.7686000000000002</v>
      </c>
      <c r="AC31" s="18">
        <v>21.675000000000001</v>
      </c>
      <c r="AD31" s="18">
        <v>2.4929999999999999</v>
      </c>
      <c r="AE31" s="18">
        <v>60.01</v>
      </c>
      <c r="AF31" s="18">
        <v>3.36</v>
      </c>
      <c r="AG31" s="18">
        <v>0</v>
      </c>
      <c r="AH31" s="18">
        <v>0</v>
      </c>
      <c r="AI31" t="s">
        <v>96</v>
      </c>
      <c r="AJ31" t="s">
        <v>96</v>
      </c>
      <c r="AK31" s="19">
        <v>6</v>
      </c>
      <c r="AL31" s="19">
        <v>10</v>
      </c>
      <c r="AM31" s="19">
        <v>6</v>
      </c>
      <c r="AN31" s="19">
        <v>10</v>
      </c>
      <c r="AO31" s="9">
        <v>48</v>
      </c>
      <c r="AP31" s="9">
        <v>-1.7382</v>
      </c>
      <c r="AQ31" s="9">
        <v>-1.0832999999999999</v>
      </c>
      <c r="AR31" s="9">
        <v>-1.4225000000000001</v>
      </c>
      <c r="AS31" s="9">
        <v>-1.2092000000000001</v>
      </c>
      <c r="AT31" s="9">
        <v>-0.92410000000000003</v>
      </c>
      <c r="AU31" s="9">
        <v>-0.99519999999999997</v>
      </c>
      <c r="AV31" s="9">
        <v>-1.2916000000000001</v>
      </c>
      <c r="AW31" s="9" t="s">
        <v>90</v>
      </c>
      <c r="AX31" s="9" t="s">
        <v>90</v>
      </c>
      <c r="AY31" s="9" t="s">
        <v>111</v>
      </c>
      <c r="AZ31" s="9" t="s">
        <v>102</v>
      </c>
      <c r="BA31" s="9" t="s">
        <v>98</v>
      </c>
      <c r="BB31" s="9" t="s">
        <v>111</v>
      </c>
      <c r="BC31" s="18">
        <v>-1.9400000000000001E-2</v>
      </c>
      <c r="BD31" s="18">
        <v>1.1489</v>
      </c>
      <c r="BE31" s="18">
        <v>0.55779999999999996</v>
      </c>
      <c r="BF31" s="18">
        <v>-0.72519999999999996</v>
      </c>
      <c r="BG31" s="18">
        <v>2.1151</v>
      </c>
      <c r="BH31" s="18">
        <v>2.2094</v>
      </c>
      <c r="BI31" s="18">
        <v>-0.47210000000000002</v>
      </c>
      <c r="BJ31" s="18">
        <v>-0.32919999999999999</v>
      </c>
      <c r="BK31" s="18">
        <v>-0.67530000000000001</v>
      </c>
      <c r="BL31" s="18" t="s">
        <v>90</v>
      </c>
      <c r="BM31" s="18" t="s">
        <v>86</v>
      </c>
      <c r="BN31" s="18" t="s">
        <v>98</v>
      </c>
      <c r="BO31" s="18" t="s">
        <v>101</v>
      </c>
      <c r="BP31" s="18" t="s">
        <v>100</v>
      </c>
      <c r="BQ31" s="18" t="s">
        <v>116</v>
      </c>
      <c r="BR31" s="18" t="s">
        <v>90</v>
      </c>
      <c r="BS31" s="18" t="s">
        <v>101</v>
      </c>
      <c r="BT31" s="18" t="s">
        <v>88</v>
      </c>
    </row>
    <row r="32" spans="1:72" ht="17.25" customHeight="1">
      <c r="A32" s="1" t="s">
        <v>202</v>
      </c>
      <c r="B32" s="11" t="s">
        <v>203</v>
      </c>
      <c r="C32" s="11">
        <v>33</v>
      </c>
      <c r="D32" s="11">
        <v>1</v>
      </c>
      <c r="E32" s="11">
        <v>1</v>
      </c>
      <c r="F32" s="11">
        <v>1</v>
      </c>
      <c r="G32" t="str">
        <f t="shared" si="0"/>
        <v>045</v>
      </c>
      <c r="H32" s="3" t="s">
        <v>119</v>
      </c>
      <c r="I32" s="1" t="s">
        <v>94</v>
      </c>
      <c r="J32" s="1">
        <v>1</v>
      </c>
      <c r="K32" s="1">
        <v>1</v>
      </c>
      <c r="L32" s="1">
        <v>1</v>
      </c>
      <c r="M32" s="1">
        <v>1</v>
      </c>
      <c r="N32" s="1" t="s">
        <v>204</v>
      </c>
      <c r="O32" s="2" t="s">
        <v>106</v>
      </c>
      <c r="P32" s="2">
        <v>33</v>
      </c>
      <c r="Q32" s="2">
        <f t="shared" si="1"/>
        <v>1</v>
      </c>
      <c r="R32" s="2">
        <f t="shared" si="2"/>
        <v>2</v>
      </c>
      <c r="S32">
        <v>43</v>
      </c>
      <c r="T32" s="3">
        <v>2</v>
      </c>
      <c r="U32">
        <v>50</v>
      </c>
      <c r="V32">
        <v>51</v>
      </c>
      <c r="W32">
        <v>0.55300000000000005</v>
      </c>
      <c r="X32">
        <v>30</v>
      </c>
      <c r="Y32" s="18">
        <v>2.7900000000000001E-2</v>
      </c>
      <c r="Z32" s="18">
        <v>-1.4838</v>
      </c>
      <c r="AA32" s="18">
        <v>-0.75700000000000001</v>
      </c>
      <c r="AB32" s="18">
        <v>1.8944000000000001</v>
      </c>
      <c r="AC32" s="18">
        <v>22.082000000000001</v>
      </c>
      <c r="AD32" s="18">
        <v>3.2519999999999998</v>
      </c>
      <c r="AE32" s="18">
        <v>41.832999999999998</v>
      </c>
      <c r="AF32" s="18">
        <v>4.782</v>
      </c>
      <c r="AG32" s="18">
        <v>0</v>
      </c>
      <c r="AH32" s="18">
        <v>0</v>
      </c>
      <c r="AI32" t="s">
        <v>96</v>
      </c>
      <c r="AJ32" t="s">
        <v>96</v>
      </c>
      <c r="AK32" s="19">
        <v>7</v>
      </c>
      <c r="AL32" s="19">
        <v>11</v>
      </c>
      <c r="AM32" s="19">
        <v>5</v>
      </c>
      <c r="AN32" s="19">
        <v>8</v>
      </c>
      <c r="AO32" s="9">
        <v>83</v>
      </c>
      <c r="AP32" s="9">
        <v>0.24179999999999999</v>
      </c>
      <c r="AQ32" s="9">
        <v>0.7097</v>
      </c>
      <c r="AR32" s="9">
        <v>-0.2848</v>
      </c>
      <c r="AS32" s="9">
        <v>0.94779999999999998</v>
      </c>
      <c r="AT32" s="9">
        <v>-7.3899999999999993E-2</v>
      </c>
      <c r="AU32" s="9">
        <v>-2.58E-2</v>
      </c>
      <c r="AV32" s="9">
        <v>-0.1605</v>
      </c>
      <c r="AW32" s="9" t="s">
        <v>82</v>
      </c>
      <c r="AX32" s="9" t="s">
        <v>86</v>
      </c>
      <c r="AY32" s="9" t="s">
        <v>82</v>
      </c>
      <c r="AZ32" s="9" t="s">
        <v>97</v>
      </c>
      <c r="BA32" s="9" t="s">
        <v>116</v>
      </c>
      <c r="BB32" s="9" t="s">
        <v>98</v>
      </c>
      <c r="BC32" s="18">
        <v>0.75580000000000003</v>
      </c>
      <c r="BD32" s="18">
        <v>8.5099999999999995E-2</v>
      </c>
      <c r="BE32" s="18">
        <v>0.55779999999999996</v>
      </c>
      <c r="BF32" s="18">
        <v>1.2616000000000001</v>
      </c>
      <c r="BG32" s="18">
        <v>1.3956999999999999</v>
      </c>
      <c r="BH32" s="18">
        <v>2.2094</v>
      </c>
      <c r="BI32" s="18">
        <v>1.823</v>
      </c>
      <c r="BJ32" s="18">
        <v>-0.32919999999999999</v>
      </c>
      <c r="BK32" s="18">
        <v>-0.67530000000000001</v>
      </c>
      <c r="BL32" s="18" t="s">
        <v>107</v>
      </c>
      <c r="BM32" s="18" t="s">
        <v>98</v>
      </c>
      <c r="BN32" s="18" t="s">
        <v>98</v>
      </c>
      <c r="BO32" s="18" t="s">
        <v>84</v>
      </c>
      <c r="BP32" s="18" t="s">
        <v>82</v>
      </c>
      <c r="BQ32" s="18" t="s">
        <v>116</v>
      </c>
      <c r="BR32" s="18" t="s">
        <v>97</v>
      </c>
      <c r="BS32" s="18" t="s">
        <v>101</v>
      </c>
      <c r="BT32" s="18" t="s">
        <v>88</v>
      </c>
    </row>
    <row r="33" spans="1:81" ht="17.25" customHeight="1">
      <c r="A33" s="1" t="s">
        <v>205</v>
      </c>
      <c r="B33" s="11" t="s">
        <v>206</v>
      </c>
      <c r="C33" s="11">
        <v>34</v>
      </c>
      <c r="D33" s="11">
        <v>1</v>
      </c>
      <c r="E33" s="11">
        <v>1</v>
      </c>
      <c r="F33" s="11">
        <v>1</v>
      </c>
      <c r="G33" t="str">
        <f t="shared" si="0"/>
        <v>046</v>
      </c>
      <c r="H33" s="3" t="s">
        <v>119</v>
      </c>
      <c r="I33" s="1" t="s">
        <v>94</v>
      </c>
      <c r="J33" s="1">
        <v>1</v>
      </c>
      <c r="K33" s="1">
        <v>1</v>
      </c>
      <c r="L33" s="1">
        <v>1</v>
      </c>
      <c r="M33" s="1">
        <v>1</v>
      </c>
      <c r="N33" s="1" t="s">
        <v>207</v>
      </c>
      <c r="O33" s="2" t="s">
        <v>106</v>
      </c>
      <c r="P33" s="2">
        <v>25</v>
      </c>
      <c r="Q33" s="2">
        <f t="shared" si="1"/>
        <v>1</v>
      </c>
      <c r="R33" s="2">
        <f t="shared" si="2"/>
        <v>2</v>
      </c>
      <c r="S33">
        <v>35</v>
      </c>
      <c r="T33" s="3">
        <v>14</v>
      </c>
      <c r="U33">
        <v>46</v>
      </c>
      <c r="V33">
        <v>46</v>
      </c>
      <c r="W33">
        <v>-0.46800000000000003</v>
      </c>
      <c r="X33">
        <v>23</v>
      </c>
      <c r="Y33" s="18">
        <v>0.7</v>
      </c>
      <c r="Z33" s="18">
        <v>-1.1208</v>
      </c>
      <c r="AA33" s="18">
        <v>-0.35160000000000002</v>
      </c>
      <c r="AB33" s="18">
        <v>2.2187000000000001</v>
      </c>
      <c r="AC33" s="18">
        <v>24.727</v>
      </c>
      <c r="AD33" s="18">
        <v>3.62</v>
      </c>
      <c r="AE33" s="18">
        <v>54.862000000000002</v>
      </c>
      <c r="AF33" s="18">
        <v>35.404000000000003</v>
      </c>
      <c r="AG33" s="18">
        <v>0</v>
      </c>
      <c r="AH33" s="18">
        <v>0</v>
      </c>
      <c r="AI33" t="s">
        <v>96</v>
      </c>
      <c r="AJ33" t="s">
        <v>96</v>
      </c>
      <c r="AK33" s="19">
        <v>6</v>
      </c>
      <c r="AL33" s="19">
        <v>9</v>
      </c>
      <c r="AM33" s="19">
        <v>4</v>
      </c>
      <c r="AN33" s="19">
        <v>6</v>
      </c>
      <c r="AO33" s="9">
        <v>89</v>
      </c>
      <c r="AP33" s="9">
        <v>0.53139999999999998</v>
      </c>
      <c r="AQ33" s="9">
        <v>2.1928000000000001</v>
      </c>
      <c r="AR33" s="9">
        <v>0.72529999999999994</v>
      </c>
      <c r="AS33" s="9">
        <v>-0.18590000000000001</v>
      </c>
      <c r="AT33" s="9">
        <v>-0.2913</v>
      </c>
      <c r="AU33" s="9">
        <v>-2.58E-2</v>
      </c>
      <c r="AV33" s="9">
        <v>-0.1605</v>
      </c>
      <c r="AW33" s="9" t="s">
        <v>81</v>
      </c>
      <c r="AX33" s="9" t="s">
        <v>85</v>
      </c>
      <c r="AY33" s="9" t="s">
        <v>98</v>
      </c>
      <c r="AZ33" s="9" t="s">
        <v>86</v>
      </c>
      <c r="BA33" s="9" t="s">
        <v>116</v>
      </c>
      <c r="BB33" s="9" t="s">
        <v>98</v>
      </c>
      <c r="BC33" s="18">
        <v>0.75580000000000003</v>
      </c>
      <c r="BD33" s="18">
        <v>2.2128000000000001</v>
      </c>
      <c r="BE33" s="18">
        <v>1.9184000000000001</v>
      </c>
      <c r="BF33" s="18">
        <v>1.5927</v>
      </c>
      <c r="BG33" s="18">
        <v>1.7554000000000001</v>
      </c>
      <c r="BH33" s="18">
        <v>2.2094</v>
      </c>
      <c r="BI33" s="18">
        <v>3.1343999999999999</v>
      </c>
      <c r="BJ33" s="18">
        <v>-0.74070000000000003</v>
      </c>
      <c r="BK33" s="18">
        <v>0.35570000000000002</v>
      </c>
      <c r="BL33" s="18" t="s">
        <v>107</v>
      </c>
      <c r="BM33" s="18" t="s">
        <v>116</v>
      </c>
      <c r="BN33" s="18" t="s">
        <v>97</v>
      </c>
      <c r="BO33" s="18" t="s">
        <v>102</v>
      </c>
      <c r="BP33" s="18" t="s">
        <v>116</v>
      </c>
      <c r="BQ33" s="18" t="s">
        <v>116</v>
      </c>
      <c r="BR33" s="18" t="s">
        <v>85</v>
      </c>
      <c r="BS33" s="18" t="s">
        <v>88</v>
      </c>
      <c r="BT33" s="18" t="s">
        <v>111</v>
      </c>
    </row>
    <row r="34" spans="1:81" ht="17.25" customHeight="1">
      <c r="A34" s="1" t="s">
        <v>208</v>
      </c>
      <c r="B34" s="11" t="s">
        <v>209</v>
      </c>
      <c r="C34" s="11">
        <v>59</v>
      </c>
      <c r="D34" s="11">
        <v>1</v>
      </c>
      <c r="E34" s="11">
        <v>1</v>
      </c>
      <c r="F34" s="11">
        <v>1</v>
      </c>
      <c r="G34" t="str">
        <f t="shared" ref="G34:G65" si="3">RIGHT(A34,3)</f>
        <v>047</v>
      </c>
      <c r="H34" s="3" t="s">
        <v>119</v>
      </c>
      <c r="I34" s="1" t="s">
        <v>94</v>
      </c>
      <c r="J34" s="1">
        <v>1</v>
      </c>
      <c r="K34" s="1">
        <v>1</v>
      </c>
      <c r="L34" s="1">
        <v>1</v>
      </c>
      <c r="M34" s="1">
        <v>1</v>
      </c>
      <c r="N34" s="1" t="s">
        <v>210</v>
      </c>
      <c r="O34" s="2" t="s">
        <v>106</v>
      </c>
      <c r="P34" s="2">
        <v>25</v>
      </c>
      <c r="Q34" s="2">
        <f t="shared" ref="Q34:Q65" si="4">IF(O34="male",2,1)</f>
        <v>1</v>
      </c>
      <c r="R34" s="2">
        <f t="shared" ref="R34:R65" si="5">IF(I34="HC",2,1)</f>
        <v>2</v>
      </c>
      <c r="S34">
        <v>57</v>
      </c>
      <c r="T34" s="3">
        <v>5</v>
      </c>
      <c r="U34">
        <v>40</v>
      </c>
      <c r="V34">
        <v>44</v>
      </c>
      <c r="W34">
        <v>0.126</v>
      </c>
      <c r="X34">
        <v>28</v>
      </c>
      <c r="Y34" s="18">
        <v>0.7</v>
      </c>
      <c r="Z34" s="18">
        <v>-1.8513999999999999</v>
      </c>
      <c r="AA34" s="18">
        <v>-0.83630000000000004</v>
      </c>
      <c r="AB34" s="18">
        <v>1.831</v>
      </c>
      <c r="AC34" s="18">
        <v>15.638</v>
      </c>
      <c r="AD34" s="18">
        <v>2.8849999999999998</v>
      </c>
      <c r="AE34" s="18">
        <v>28.632999999999999</v>
      </c>
      <c r="AF34" s="18">
        <v>2.831</v>
      </c>
      <c r="AG34" s="18">
        <v>0</v>
      </c>
      <c r="AH34" s="18">
        <v>0</v>
      </c>
      <c r="AI34" t="s">
        <v>96</v>
      </c>
      <c r="AJ34" t="s">
        <v>96</v>
      </c>
      <c r="AK34" s="19">
        <v>9</v>
      </c>
      <c r="AL34" s="19">
        <v>15</v>
      </c>
      <c r="AM34" s="19">
        <v>7</v>
      </c>
      <c r="AN34" s="19">
        <v>11</v>
      </c>
      <c r="AO34" s="9">
        <v>85</v>
      </c>
      <c r="AP34" s="9">
        <v>0.33829999999999999</v>
      </c>
      <c r="AQ34" s="9">
        <v>1.7690999999999999</v>
      </c>
      <c r="AR34" s="9">
        <v>-0.68889999999999996</v>
      </c>
      <c r="AS34" s="9">
        <v>0.72109999999999996</v>
      </c>
      <c r="AT34" s="9">
        <v>0.57830000000000004</v>
      </c>
      <c r="AU34" s="9">
        <v>-0.67210000000000003</v>
      </c>
      <c r="AV34" s="9">
        <v>0.1026</v>
      </c>
      <c r="AW34" s="9" t="s">
        <v>99</v>
      </c>
      <c r="AX34" s="9" t="s">
        <v>84</v>
      </c>
      <c r="AY34" s="9" t="s">
        <v>97</v>
      </c>
      <c r="AZ34" s="9" t="s">
        <v>100</v>
      </c>
      <c r="BA34" s="9" t="s">
        <v>102</v>
      </c>
      <c r="BB34" s="9" t="s">
        <v>84</v>
      </c>
      <c r="BC34" s="18">
        <v>-1.9400000000000001E-2</v>
      </c>
      <c r="BD34" s="18">
        <v>0.79430000000000001</v>
      </c>
      <c r="BE34" s="18">
        <v>0.89800000000000002</v>
      </c>
      <c r="BF34" s="18">
        <v>2.5861000000000001</v>
      </c>
      <c r="BG34" s="18">
        <v>2.1151</v>
      </c>
      <c r="BH34" s="18">
        <v>2.1899999999999999E-2</v>
      </c>
      <c r="BI34" s="18">
        <v>1.4951000000000001</v>
      </c>
      <c r="BJ34" s="18">
        <v>-0.32919999999999999</v>
      </c>
      <c r="BK34" s="18">
        <v>0.87109999999999999</v>
      </c>
      <c r="BL34" s="18" t="s">
        <v>90</v>
      </c>
      <c r="BM34" s="18" t="s">
        <v>102</v>
      </c>
      <c r="BN34" s="18" t="s">
        <v>84</v>
      </c>
      <c r="BO34" s="18" t="s">
        <v>82</v>
      </c>
      <c r="BP34" s="18" t="s">
        <v>100</v>
      </c>
      <c r="BQ34" s="18" t="s">
        <v>107</v>
      </c>
      <c r="BR34" s="18" t="s">
        <v>86</v>
      </c>
      <c r="BS34" s="18" t="s">
        <v>101</v>
      </c>
      <c r="BT34" s="18" t="s">
        <v>90</v>
      </c>
    </row>
    <row r="35" spans="1:81" ht="17.25" customHeight="1">
      <c r="A35" s="4" t="s">
        <v>211</v>
      </c>
      <c r="B35" s="12" t="s">
        <v>212</v>
      </c>
      <c r="C35" s="12">
        <v>40</v>
      </c>
      <c r="D35" s="11">
        <v>1</v>
      </c>
      <c r="E35" s="11">
        <v>1</v>
      </c>
      <c r="F35" s="11">
        <v>1</v>
      </c>
      <c r="G35" t="str">
        <f t="shared" si="3"/>
        <v>048</v>
      </c>
      <c r="H35" s="3" t="s">
        <v>213</v>
      </c>
      <c r="I35" s="20" t="s">
        <v>214</v>
      </c>
      <c r="J35" s="1">
        <v>1</v>
      </c>
      <c r="K35" s="1">
        <v>1</v>
      </c>
      <c r="L35" s="1">
        <v>0</v>
      </c>
      <c r="M35" s="1">
        <v>1</v>
      </c>
      <c r="N35" s="1" t="s">
        <v>215</v>
      </c>
      <c r="O35" s="2" t="s">
        <v>106</v>
      </c>
      <c r="P35" s="2">
        <v>27</v>
      </c>
      <c r="Q35" s="2">
        <f t="shared" si="4"/>
        <v>1</v>
      </c>
      <c r="R35" s="2">
        <f t="shared" si="5"/>
        <v>1</v>
      </c>
      <c r="S35">
        <v>28</v>
      </c>
      <c r="T35" s="3">
        <v>10</v>
      </c>
      <c r="U35">
        <v>48</v>
      </c>
      <c r="V35">
        <v>52</v>
      </c>
      <c r="W35">
        <v>1.2270000000000001</v>
      </c>
      <c r="X35">
        <v>32</v>
      </c>
      <c r="Y35" s="18">
        <v>-1.3</v>
      </c>
      <c r="Z35" s="18">
        <v>-1.4296</v>
      </c>
      <c r="AA35" s="18">
        <v>0.1142</v>
      </c>
      <c r="AB35" s="18">
        <v>2.5914000000000001</v>
      </c>
      <c r="AC35" s="18">
        <v>16.893000000000001</v>
      </c>
      <c r="AD35" s="18">
        <v>1.843</v>
      </c>
      <c r="AE35" s="18">
        <v>43.776000000000003</v>
      </c>
      <c r="AF35" s="18">
        <v>2.798</v>
      </c>
      <c r="AG35" s="18">
        <v>0</v>
      </c>
      <c r="AH35" s="18">
        <v>4</v>
      </c>
      <c r="AI35" t="s">
        <v>130</v>
      </c>
      <c r="AJ35">
        <v>22</v>
      </c>
      <c r="AK35" s="19">
        <v>8</v>
      </c>
      <c r="AL35" s="19">
        <v>13</v>
      </c>
      <c r="AM35" s="19">
        <v>7</v>
      </c>
      <c r="AN35" s="19">
        <v>9</v>
      </c>
      <c r="AO35" s="9">
        <v>76</v>
      </c>
      <c r="AP35" s="9">
        <v>-9.6000000000000002E-2</v>
      </c>
      <c r="AQ35" s="9">
        <v>-0.13769999999999999</v>
      </c>
      <c r="AR35" s="9">
        <v>0.5232</v>
      </c>
      <c r="AS35" s="9">
        <v>1.4014</v>
      </c>
      <c r="AT35" s="9">
        <v>-1.5956999999999999</v>
      </c>
      <c r="AU35" s="9">
        <v>0.45879999999999999</v>
      </c>
      <c r="AV35" s="9">
        <v>-1.4762999999999999</v>
      </c>
      <c r="AW35" s="9" t="s">
        <v>84</v>
      </c>
      <c r="AX35" s="9" t="s">
        <v>100</v>
      </c>
      <c r="AY35" s="9" t="s">
        <v>100</v>
      </c>
      <c r="AZ35" s="9" t="s">
        <v>90</v>
      </c>
      <c r="BA35" s="9" t="s">
        <v>87</v>
      </c>
      <c r="BB35" s="9" t="s">
        <v>101</v>
      </c>
      <c r="BC35" s="18">
        <v>-1.9400000000000001E-2</v>
      </c>
      <c r="BD35" s="18">
        <v>-0.97870000000000001</v>
      </c>
      <c r="BE35" s="18">
        <v>3.2789000000000001</v>
      </c>
      <c r="BF35" s="18">
        <v>-6.2899999999999998E-2</v>
      </c>
      <c r="BG35" s="18">
        <v>3.1941999999999999</v>
      </c>
      <c r="BH35" s="18">
        <v>1.2719</v>
      </c>
      <c r="BI35" s="18">
        <v>-0.14430000000000001</v>
      </c>
      <c r="BJ35" s="18">
        <v>-0.32919999999999999</v>
      </c>
      <c r="BK35" s="18">
        <v>1.3866000000000001</v>
      </c>
      <c r="BL35" s="18" t="s">
        <v>90</v>
      </c>
      <c r="BM35" s="18" t="s">
        <v>90</v>
      </c>
      <c r="BN35" s="18" t="s">
        <v>85</v>
      </c>
      <c r="BO35" s="18" t="s">
        <v>90</v>
      </c>
      <c r="BP35" s="18" t="s">
        <v>99</v>
      </c>
      <c r="BQ35" s="18" t="s">
        <v>86</v>
      </c>
      <c r="BR35" s="18" t="s">
        <v>89</v>
      </c>
      <c r="BS35" s="18" t="s">
        <v>101</v>
      </c>
      <c r="BT35" s="18" t="s">
        <v>89</v>
      </c>
    </row>
    <row r="36" spans="1:81" ht="17.25" customHeight="1">
      <c r="A36" s="4" t="s">
        <v>216</v>
      </c>
      <c r="B36" s="12" t="s">
        <v>217</v>
      </c>
      <c r="C36" s="12">
        <v>36</v>
      </c>
      <c r="D36" s="11">
        <v>1</v>
      </c>
      <c r="E36" s="11">
        <v>1</v>
      </c>
      <c r="F36" s="11">
        <v>1</v>
      </c>
      <c r="G36" t="str">
        <f t="shared" si="3"/>
        <v>049</v>
      </c>
      <c r="H36" s="3" t="s">
        <v>213</v>
      </c>
      <c r="I36" s="1" t="s">
        <v>214</v>
      </c>
      <c r="J36" s="1">
        <v>1</v>
      </c>
      <c r="K36" s="1">
        <v>1</v>
      </c>
      <c r="L36" s="1">
        <v>1</v>
      </c>
      <c r="M36" s="1">
        <v>1</v>
      </c>
      <c r="N36" s="1" t="s">
        <v>218</v>
      </c>
      <c r="O36" s="2" t="s">
        <v>106</v>
      </c>
      <c r="P36" s="2">
        <v>18</v>
      </c>
      <c r="Q36" s="2">
        <f t="shared" si="4"/>
        <v>1</v>
      </c>
      <c r="R36" s="2">
        <f t="shared" si="5"/>
        <v>1</v>
      </c>
      <c r="S36">
        <v>58</v>
      </c>
      <c r="T36" s="3">
        <v>49</v>
      </c>
      <c r="U36">
        <v>81</v>
      </c>
      <c r="V36">
        <v>54</v>
      </c>
      <c r="W36">
        <v>0.30499999999999999</v>
      </c>
      <c r="X36">
        <v>29</v>
      </c>
      <c r="Y36" s="18" t="s">
        <v>96</v>
      </c>
      <c r="Z36" s="18" t="s">
        <v>96</v>
      </c>
      <c r="AA36" s="18" t="s">
        <v>96</v>
      </c>
      <c r="AB36" s="18" t="s">
        <v>96</v>
      </c>
      <c r="AC36" s="18" t="s">
        <v>96</v>
      </c>
      <c r="AD36" s="18" t="s">
        <v>96</v>
      </c>
      <c r="AE36" s="18" t="s">
        <v>96</v>
      </c>
      <c r="AF36" s="18" t="s">
        <v>96</v>
      </c>
      <c r="AG36" s="18" t="s">
        <v>96</v>
      </c>
      <c r="AH36" s="18" t="s">
        <v>96</v>
      </c>
      <c r="AI36" t="s">
        <v>130</v>
      </c>
      <c r="AJ36">
        <v>28</v>
      </c>
      <c r="AK36" s="19">
        <v>7</v>
      </c>
      <c r="AL36" s="19">
        <v>12</v>
      </c>
      <c r="AM36" s="19">
        <v>7</v>
      </c>
      <c r="AN36" s="19">
        <v>9</v>
      </c>
      <c r="AO36" s="9">
        <v>143</v>
      </c>
      <c r="AP36" s="9">
        <v>3.1375000000000002</v>
      </c>
      <c r="AQ36" s="9">
        <v>3.0402999999999998</v>
      </c>
      <c r="AR36" s="9">
        <v>1.7354000000000001</v>
      </c>
      <c r="AS36" s="9">
        <v>1.1746000000000001</v>
      </c>
      <c r="AT36" s="9">
        <v>2.7522000000000002</v>
      </c>
      <c r="AU36" s="9">
        <v>2.7204999999999999</v>
      </c>
      <c r="AV36" s="9">
        <v>1.9447000000000001</v>
      </c>
      <c r="AW36" s="9" t="s">
        <v>219</v>
      </c>
      <c r="AX36" s="9" t="s">
        <v>160</v>
      </c>
      <c r="AY36" s="9" t="s">
        <v>116</v>
      </c>
      <c r="AZ36" s="9" t="s">
        <v>147</v>
      </c>
      <c r="BA36" s="9" t="s">
        <v>220</v>
      </c>
      <c r="BB36" s="9" t="s">
        <v>85</v>
      </c>
      <c r="BC36" s="18">
        <v>5.0194000000000001</v>
      </c>
      <c r="BD36" s="18">
        <v>2.2128000000000001</v>
      </c>
      <c r="BE36" s="18">
        <v>0.89800000000000002</v>
      </c>
      <c r="BF36" s="18">
        <v>-0.39400000000000002</v>
      </c>
      <c r="BG36" s="18">
        <v>-2.2014</v>
      </c>
      <c r="BH36" s="18">
        <v>-0.29060000000000002</v>
      </c>
      <c r="BI36" s="18">
        <v>1.1672</v>
      </c>
      <c r="BJ36" s="18">
        <v>0.49380000000000002</v>
      </c>
      <c r="BK36" s="18">
        <v>-0.1598</v>
      </c>
      <c r="BL36" s="18" t="s">
        <v>99</v>
      </c>
      <c r="BM36" s="18" t="s">
        <v>116</v>
      </c>
      <c r="BN36" s="18" t="s">
        <v>84</v>
      </c>
      <c r="BO36" s="18" t="s">
        <v>111</v>
      </c>
      <c r="BP36" s="18" t="s">
        <v>101</v>
      </c>
      <c r="BQ36" s="18" t="s">
        <v>89</v>
      </c>
      <c r="BR36" s="18" t="s">
        <v>102</v>
      </c>
      <c r="BS36" s="18" t="s">
        <v>90</v>
      </c>
      <c r="BT36" s="18" t="s">
        <v>101</v>
      </c>
    </row>
    <row r="37" spans="1:81" ht="17.25" customHeight="1">
      <c r="A37" s="4" t="s">
        <v>221</v>
      </c>
      <c r="B37" s="11" t="s">
        <v>222</v>
      </c>
      <c r="C37" s="11">
        <v>41</v>
      </c>
      <c r="D37" s="11">
        <v>1</v>
      </c>
      <c r="E37" s="11">
        <v>1</v>
      </c>
      <c r="F37" s="11">
        <v>1</v>
      </c>
      <c r="G37" t="str">
        <f t="shared" si="3"/>
        <v>051</v>
      </c>
      <c r="H37" s="3" t="s">
        <v>119</v>
      </c>
      <c r="I37" s="1" t="s">
        <v>94</v>
      </c>
      <c r="J37" s="1">
        <v>1</v>
      </c>
      <c r="K37" s="1">
        <v>1</v>
      </c>
      <c r="L37" s="1">
        <v>1</v>
      </c>
      <c r="M37" s="1">
        <v>1</v>
      </c>
      <c r="N37" s="1" t="s">
        <v>223</v>
      </c>
      <c r="O37" s="2" t="s">
        <v>106</v>
      </c>
      <c r="P37" s="2">
        <v>23</v>
      </c>
      <c r="Q37" s="2">
        <f t="shared" si="4"/>
        <v>1</v>
      </c>
      <c r="R37" s="2">
        <f t="shared" si="5"/>
        <v>2</v>
      </c>
      <c r="S37">
        <v>36</v>
      </c>
      <c r="T37" s="3">
        <v>6</v>
      </c>
      <c r="U37">
        <v>36</v>
      </c>
      <c r="V37">
        <v>40</v>
      </c>
      <c r="W37">
        <v>0.878</v>
      </c>
      <c r="X37">
        <v>31</v>
      </c>
      <c r="Y37" s="18">
        <v>0</v>
      </c>
      <c r="Z37" s="18">
        <v>-1.4524999999999999</v>
      </c>
      <c r="AA37" s="18">
        <v>-0.9415</v>
      </c>
      <c r="AB37" s="18">
        <v>1.7467999999999999</v>
      </c>
      <c r="AC37" s="18">
        <v>24.59</v>
      </c>
      <c r="AD37" s="18">
        <v>3.1389999999999998</v>
      </c>
      <c r="AE37" s="18">
        <v>42.954000000000001</v>
      </c>
      <c r="AF37" s="18">
        <v>3.6455000000000002</v>
      </c>
      <c r="AG37" s="18">
        <v>0</v>
      </c>
      <c r="AH37" s="18">
        <v>1</v>
      </c>
      <c r="AI37" t="s">
        <v>96</v>
      </c>
      <c r="AJ37" t="s">
        <v>96</v>
      </c>
      <c r="AK37" s="19">
        <v>6</v>
      </c>
      <c r="AL37" s="19">
        <v>10</v>
      </c>
      <c r="AM37" s="19">
        <v>5</v>
      </c>
      <c r="AN37" s="19">
        <v>7</v>
      </c>
      <c r="AO37" s="9">
        <v>46</v>
      </c>
      <c r="AP37" s="9">
        <v>-1.5439000000000001</v>
      </c>
      <c r="AQ37" s="9">
        <v>-0.77329999999999999</v>
      </c>
      <c r="AR37" s="9">
        <v>-1.901</v>
      </c>
      <c r="AS37" s="9">
        <v>-1.093</v>
      </c>
      <c r="AT37" s="9">
        <v>-1.1609</v>
      </c>
      <c r="AU37" s="9">
        <v>-0.99519999999999997</v>
      </c>
      <c r="AV37" s="9">
        <v>-0.68679999999999997</v>
      </c>
      <c r="AW37" s="9" t="s">
        <v>89</v>
      </c>
      <c r="AX37" s="9" t="s">
        <v>101</v>
      </c>
      <c r="AY37" s="9" t="s">
        <v>111</v>
      </c>
      <c r="AZ37" s="9" t="s">
        <v>107</v>
      </c>
      <c r="BA37" s="9" t="s">
        <v>98</v>
      </c>
      <c r="BB37" s="9" t="s">
        <v>89</v>
      </c>
      <c r="BC37" s="18">
        <v>0.75580000000000003</v>
      </c>
      <c r="BD37" s="18">
        <v>0.79430000000000001</v>
      </c>
      <c r="BE37" s="18">
        <v>0.2177</v>
      </c>
      <c r="BF37" s="18">
        <v>2.5861000000000001</v>
      </c>
      <c r="BG37" s="18">
        <v>3.1941999999999999</v>
      </c>
      <c r="BH37" s="18">
        <v>3.4594</v>
      </c>
      <c r="BI37" s="18">
        <v>3.7902</v>
      </c>
      <c r="BJ37" s="18">
        <v>-0.74070000000000003</v>
      </c>
      <c r="BK37" s="18">
        <v>0.35570000000000002</v>
      </c>
      <c r="BL37" s="18" t="s">
        <v>107</v>
      </c>
      <c r="BM37" s="18" t="s">
        <v>102</v>
      </c>
      <c r="BN37" s="18" t="s">
        <v>107</v>
      </c>
      <c r="BO37" s="18" t="s">
        <v>82</v>
      </c>
      <c r="BP37" s="18" t="s">
        <v>99</v>
      </c>
      <c r="BQ37" s="18" t="s">
        <v>99</v>
      </c>
      <c r="BR37" s="18" t="s">
        <v>99</v>
      </c>
      <c r="BS37" s="18" t="s">
        <v>88</v>
      </c>
      <c r="BT37" s="18" t="s">
        <v>111</v>
      </c>
    </row>
    <row r="38" spans="1:81" ht="17.25" customHeight="1">
      <c r="A38" s="4" t="s">
        <v>224</v>
      </c>
      <c r="B38" s="12" t="s">
        <v>225</v>
      </c>
      <c r="C38" s="12">
        <v>37</v>
      </c>
      <c r="D38" s="11">
        <v>1</v>
      </c>
      <c r="E38" s="11">
        <v>1</v>
      </c>
      <c r="F38" s="11">
        <v>1</v>
      </c>
      <c r="G38" t="str">
        <f t="shared" si="3"/>
        <v>052</v>
      </c>
      <c r="H38" s="3" t="s">
        <v>213</v>
      </c>
      <c r="I38" s="1" t="s">
        <v>75</v>
      </c>
      <c r="J38" s="1">
        <v>1</v>
      </c>
      <c r="K38" s="1">
        <v>1</v>
      </c>
      <c r="L38" s="1">
        <v>1</v>
      </c>
      <c r="M38" s="1">
        <v>1</v>
      </c>
      <c r="N38" s="1" t="s">
        <v>226</v>
      </c>
      <c r="O38" s="2" t="s">
        <v>77</v>
      </c>
      <c r="P38" s="2">
        <v>30</v>
      </c>
      <c r="Q38" s="2">
        <f t="shared" si="4"/>
        <v>2</v>
      </c>
      <c r="R38" s="2">
        <f t="shared" si="5"/>
        <v>1</v>
      </c>
      <c r="S38">
        <v>51</v>
      </c>
      <c r="T38" s="3">
        <v>14</v>
      </c>
      <c r="U38">
        <v>71</v>
      </c>
      <c r="V38">
        <v>46</v>
      </c>
      <c r="W38">
        <v>1.2270000000000001</v>
      </c>
      <c r="X38">
        <v>32</v>
      </c>
      <c r="Y38" s="18">
        <v>0.7</v>
      </c>
      <c r="Z38" s="18">
        <v>-1.1108</v>
      </c>
      <c r="AA38" s="18">
        <v>0.34250000000000003</v>
      </c>
      <c r="AB38" s="18">
        <v>2.5398000000000001</v>
      </c>
      <c r="AC38" s="18">
        <v>23.195</v>
      </c>
      <c r="AD38" s="18">
        <v>3.71</v>
      </c>
      <c r="AE38" s="18">
        <v>58.91</v>
      </c>
      <c r="AF38" s="18">
        <v>5.1239999999999997</v>
      </c>
      <c r="AG38" s="18">
        <v>1</v>
      </c>
      <c r="AH38" s="18">
        <v>0</v>
      </c>
      <c r="AI38" t="s">
        <v>130</v>
      </c>
      <c r="AJ38">
        <v>24</v>
      </c>
      <c r="AK38" s="19">
        <v>7</v>
      </c>
      <c r="AL38" s="19">
        <v>12</v>
      </c>
      <c r="AM38" s="19">
        <v>4</v>
      </c>
      <c r="AN38" s="19">
        <v>5</v>
      </c>
      <c r="AO38" s="9">
        <v>110</v>
      </c>
      <c r="AP38" s="9">
        <v>1.5615000000000001</v>
      </c>
      <c r="AQ38" s="9">
        <v>2.4881000000000002</v>
      </c>
      <c r="AR38" s="9">
        <v>0.90310000000000001</v>
      </c>
      <c r="AS38" s="9">
        <v>0.96950000000000003</v>
      </c>
      <c r="AT38" s="9">
        <v>0.1605</v>
      </c>
      <c r="AU38" s="9">
        <v>0.76200000000000001</v>
      </c>
      <c r="AV38" s="9">
        <v>1.1608000000000001</v>
      </c>
      <c r="AW38" s="9" t="s">
        <v>81</v>
      </c>
      <c r="AX38" s="9" t="s">
        <v>87</v>
      </c>
      <c r="AY38" s="9" t="s">
        <v>116</v>
      </c>
      <c r="AZ38" s="9" t="s">
        <v>100</v>
      </c>
      <c r="BA38" s="9" t="s">
        <v>79</v>
      </c>
      <c r="BB38" s="9" t="s">
        <v>82</v>
      </c>
      <c r="BC38" s="18">
        <v>1.5309999999999999</v>
      </c>
      <c r="BD38" s="18">
        <v>8.5099999999999995E-2</v>
      </c>
      <c r="BE38" s="18">
        <v>1.5782</v>
      </c>
      <c r="BF38" s="18">
        <v>-0.39400000000000002</v>
      </c>
      <c r="BG38" s="18">
        <v>0.67630000000000001</v>
      </c>
      <c r="BH38" s="18">
        <v>-0.29060000000000002</v>
      </c>
      <c r="BI38" s="18">
        <v>-0.8</v>
      </c>
      <c r="BJ38" s="18">
        <v>1.3169</v>
      </c>
      <c r="BK38" s="18">
        <v>1.9020999999999999</v>
      </c>
      <c r="BL38" s="18" t="s">
        <v>84</v>
      </c>
      <c r="BM38" s="18" t="s">
        <v>98</v>
      </c>
      <c r="BN38" s="18" t="s">
        <v>86</v>
      </c>
      <c r="BO38" s="18" t="s">
        <v>111</v>
      </c>
      <c r="BP38" s="18" t="s">
        <v>86</v>
      </c>
      <c r="BQ38" s="18" t="s">
        <v>89</v>
      </c>
      <c r="BR38" s="18" t="s">
        <v>111</v>
      </c>
      <c r="BS38" s="18" t="s">
        <v>107</v>
      </c>
      <c r="BT38" s="18" t="s">
        <v>107</v>
      </c>
    </row>
    <row r="39" spans="1:81" ht="17.25" customHeight="1">
      <c r="A39" s="4" t="s">
        <v>227</v>
      </c>
      <c r="B39" s="11" t="s">
        <v>228</v>
      </c>
      <c r="C39" s="11">
        <v>43</v>
      </c>
      <c r="D39" s="11">
        <v>1</v>
      </c>
      <c r="E39" s="11">
        <v>1</v>
      </c>
      <c r="F39" s="11">
        <v>1</v>
      </c>
      <c r="G39" t="str">
        <f t="shared" si="3"/>
        <v>053</v>
      </c>
      <c r="H39" s="3" t="s">
        <v>119</v>
      </c>
      <c r="I39" s="1" t="s">
        <v>94</v>
      </c>
      <c r="J39" s="1">
        <v>1</v>
      </c>
      <c r="K39" s="1">
        <v>1</v>
      </c>
      <c r="L39" s="1">
        <v>1</v>
      </c>
      <c r="M39" s="1">
        <v>1</v>
      </c>
      <c r="N39" s="1" t="s">
        <v>229</v>
      </c>
      <c r="O39" s="2" t="s">
        <v>106</v>
      </c>
      <c r="P39" s="2">
        <v>44</v>
      </c>
      <c r="Q39" s="2">
        <f t="shared" si="4"/>
        <v>1</v>
      </c>
      <c r="R39" s="2">
        <f t="shared" si="5"/>
        <v>2</v>
      </c>
      <c r="S39">
        <v>46</v>
      </c>
      <c r="T39" s="3">
        <v>2</v>
      </c>
      <c r="U39">
        <v>38</v>
      </c>
      <c r="V39">
        <v>47</v>
      </c>
      <c r="W39">
        <v>2.3260000000000001</v>
      </c>
      <c r="X39">
        <v>35</v>
      </c>
      <c r="Y39" s="18">
        <v>-0.5292</v>
      </c>
      <c r="Z39" s="18">
        <v>-0.44130000000000003</v>
      </c>
      <c r="AA39" s="18">
        <v>3.2307999999999999</v>
      </c>
      <c r="AB39" s="18">
        <v>5.0846</v>
      </c>
      <c r="AC39" s="18">
        <v>15.587999999999999</v>
      </c>
      <c r="AD39" s="18">
        <v>7.7169999999999996</v>
      </c>
      <c r="AE39" s="18">
        <v>79.259</v>
      </c>
      <c r="AF39" s="18">
        <v>3.8679999999999999</v>
      </c>
      <c r="AG39" s="18">
        <v>1</v>
      </c>
      <c r="AH39" s="18">
        <v>20</v>
      </c>
      <c r="AI39" t="s">
        <v>96</v>
      </c>
      <c r="AJ39" t="s">
        <v>96</v>
      </c>
      <c r="AK39" s="19">
        <v>8</v>
      </c>
      <c r="AL39" s="19">
        <v>13</v>
      </c>
      <c r="AM39" s="19">
        <v>5</v>
      </c>
      <c r="AN39" s="19">
        <v>8</v>
      </c>
      <c r="AO39" s="9">
        <v>69</v>
      </c>
      <c r="AP39" s="9">
        <v>-0.43390000000000001</v>
      </c>
      <c r="AQ39" s="9">
        <v>0.49790000000000001</v>
      </c>
      <c r="AR39" s="9">
        <v>-1.0929</v>
      </c>
      <c r="AS39" s="9">
        <v>-0.86619999999999997</v>
      </c>
      <c r="AT39" s="9">
        <v>1.4478</v>
      </c>
      <c r="AU39" s="9">
        <v>-1.1567000000000001</v>
      </c>
      <c r="AV39" s="9">
        <v>-0.42370000000000002</v>
      </c>
      <c r="AW39" s="9" t="s">
        <v>97</v>
      </c>
      <c r="AX39" s="9" t="s">
        <v>107</v>
      </c>
      <c r="AY39" s="9" t="s">
        <v>90</v>
      </c>
      <c r="AZ39" s="9" t="s">
        <v>79</v>
      </c>
      <c r="BA39" s="9" t="s">
        <v>107</v>
      </c>
      <c r="BB39" s="9" t="s">
        <v>107</v>
      </c>
      <c r="BC39" s="18">
        <v>0.36820000000000003</v>
      </c>
      <c r="BD39" s="18">
        <v>-0.26950000000000002</v>
      </c>
      <c r="BE39" s="18">
        <v>-0.46260000000000001</v>
      </c>
      <c r="BF39" s="18">
        <v>1.5927</v>
      </c>
      <c r="BG39" s="18">
        <v>2.4748000000000001</v>
      </c>
      <c r="BH39" s="18">
        <v>2.2094</v>
      </c>
      <c r="BI39" s="18">
        <v>2.4786999999999999</v>
      </c>
      <c r="BJ39" s="18">
        <v>-0.32919999999999999</v>
      </c>
      <c r="BK39" s="18">
        <v>1.3866000000000001</v>
      </c>
      <c r="BL39" s="18" t="s">
        <v>89</v>
      </c>
      <c r="BM39" s="18" t="s">
        <v>107</v>
      </c>
      <c r="BN39" s="18" t="s">
        <v>90</v>
      </c>
      <c r="BO39" s="18" t="s">
        <v>102</v>
      </c>
      <c r="BP39" s="18" t="s">
        <v>85</v>
      </c>
      <c r="BQ39" s="18" t="s">
        <v>116</v>
      </c>
      <c r="BR39" s="18" t="s">
        <v>116</v>
      </c>
      <c r="BS39" s="18" t="s">
        <v>101</v>
      </c>
      <c r="BT39" s="18" t="s">
        <v>89</v>
      </c>
    </row>
    <row r="40" spans="1:81" ht="17.25" customHeight="1">
      <c r="A40" s="1" t="s">
        <v>230</v>
      </c>
      <c r="B40" s="11" t="s">
        <v>231</v>
      </c>
      <c r="C40" s="11">
        <v>47</v>
      </c>
      <c r="D40" s="11">
        <v>1</v>
      </c>
      <c r="E40" s="11">
        <v>1</v>
      </c>
      <c r="F40" s="11">
        <v>1</v>
      </c>
      <c r="G40" t="str">
        <f t="shared" si="3"/>
        <v>055</v>
      </c>
      <c r="H40" s="3" t="s">
        <v>119</v>
      </c>
      <c r="I40" s="1" t="s">
        <v>94</v>
      </c>
      <c r="J40" s="1">
        <v>1</v>
      </c>
      <c r="K40" s="1">
        <v>1</v>
      </c>
      <c r="L40" s="1">
        <v>1</v>
      </c>
      <c r="M40" s="1">
        <v>1</v>
      </c>
      <c r="N40" s="1" t="s">
        <v>232</v>
      </c>
      <c r="O40" s="2" t="s">
        <v>106</v>
      </c>
      <c r="P40" s="2">
        <v>21</v>
      </c>
      <c r="Q40" s="2">
        <f t="shared" si="4"/>
        <v>1</v>
      </c>
      <c r="R40" s="2">
        <f t="shared" si="5"/>
        <v>2</v>
      </c>
      <c r="S40">
        <v>43</v>
      </c>
      <c r="T40" s="3">
        <v>4</v>
      </c>
      <c r="U40">
        <v>51</v>
      </c>
      <c r="V40">
        <v>55</v>
      </c>
      <c r="W40">
        <v>0.878</v>
      </c>
      <c r="X40">
        <v>31</v>
      </c>
      <c r="Y40" s="18">
        <v>0.625</v>
      </c>
      <c r="Z40" s="18">
        <v>-2.0409000000000002</v>
      </c>
      <c r="AA40" s="18">
        <v>-1.2658</v>
      </c>
      <c r="AB40" s="18">
        <v>1.2076</v>
      </c>
      <c r="AC40" s="18">
        <v>24.222000000000001</v>
      </c>
      <c r="AD40" s="18">
        <v>4.5353000000000003</v>
      </c>
      <c r="AE40" s="18">
        <v>29.251000000000001</v>
      </c>
      <c r="AF40" s="18">
        <v>12.933999999999999</v>
      </c>
      <c r="AG40" s="18">
        <v>17</v>
      </c>
      <c r="AH40" s="18">
        <v>0</v>
      </c>
      <c r="AI40" t="s">
        <v>96</v>
      </c>
      <c r="AJ40" t="s">
        <v>96</v>
      </c>
      <c r="AK40" s="19">
        <v>9</v>
      </c>
      <c r="AL40" s="19">
        <v>15</v>
      </c>
      <c r="AM40" s="19">
        <v>8</v>
      </c>
      <c r="AN40" s="19">
        <v>12</v>
      </c>
      <c r="AO40" s="9">
        <v>80</v>
      </c>
      <c r="AP40" s="9">
        <v>9.7000000000000003E-2</v>
      </c>
      <c r="AQ40" s="9">
        <v>0.28599999999999998</v>
      </c>
      <c r="AR40" s="9">
        <v>-0.4869</v>
      </c>
      <c r="AS40" s="9">
        <v>-0.18590000000000001</v>
      </c>
      <c r="AT40" s="9">
        <v>0.14349999999999999</v>
      </c>
      <c r="AU40" s="9">
        <v>0.45879999999999999</v>
      </c>
      <c r="AV40" s="9">
        <v>0.1026</v>
      </c>
      <c r="AW40" s="9" t="s">
        <v>86</v>
      </c>
      <c r="AX40" s="9" t="s">
        <v>102</v>
      </c>
      <c r="AY40" s="9" t="s">
        <v>98</v>
      </c>
      <c r="AZ40" s="9" t="s">
        <v>82</v>
      </c>
      <c r="BA40" s="9" t="s">
        <v>87</v>
      </c>
      <c r="BB40" s="9" t="s">
        <v>84</v>
      </c>
      <c r="BC40" s="18">
        <v>1.5309999999999999</v>
      </c>
      <c r="BD40" s="18">
        <v>0.79430000000000001</v>
      </c>
      <c r="BE40" s="18">
        <v>1.2381</v>
      </c>
      <c r="BF40" s="18">
        <v>1.2616000000000001</v>
      </c>
      <c r="BG40" s="18">
        <v>1.7554000000000001</v>
      </c>
      <c r="BH40" s="18">
        <v>2.2094</v>
      </c>
      <c r="BI40" s="18">
        <v>0.51149999999999995</v>
      </c>
      <c r="BJ40" s="18">
        <v>8.2299999999999998E-2</v>
      </c>
      <c r="BK40" s="18">
        <v>-0.1598</v>
      </c>
      <c r="BL40" s="18" t="s">
        <v>84</v>
      </c>
      <c r="BM40" s="18" t="s">
        <v>102</v>
      </c>
      <c r="BN40" s="18" t="s">
        <v>102</v>
      </c>
      <c r="BO40" s="18" t="s">
        <v>84</v>
      </c>
      <c r="BP40" s="18" t="s">
        <v>116</v>
      </c>
      <c r="BQ40" s="18" t="s">
        <v>116</v>
      </c>
      <c r="BR40" s="18" t="s">
        <v>98</v>
      </c>
      <c r="BS40" s="18" t="s">
        <v>111</v>
      </c>
      <c r="BT40" s="18" t="s">
        <v>101</v>
      </c>
    </row>
    <row r="41" spans="1:81" ht="17.25" customHeight="1">
      <c r="A41" s="4" t="s">
        <v>233</v>
      </c>
      <c r="B41" s="12" t="s">
        <v>234</v>
      </c>
      <c r="C41" s="12">
        <v>35</v>
      </c>
      <c r="D41" s="11">
        <v>1</v>
      </c>
      <c r="E41" s="11">
        <v>1</v>
      </c>
      <c r="F41" s="11">
        <v>1</v>
      </c>
      <c r="G41" t="str">
        <f t="shared" si="3"/>
        <v>056</v>
      </c>
      <c r="H41" s="3" t="s">
        <v>213</v>
      </c>
      <c r="I41" s="1" t="s">
        <v>214</v>
      </c>
      <c r="J41" s="1">
        <v>1</v>
      </c>
      <c r="K41" s="1">
        <v>1</v>
      </c>
      <c r="L41" s="1">
        <v>1</v>
      </c>
      <c r="M41" s="1">
        <v>1</v>
      </c>
      <c r="N41" s="1" t="s">
        <v>235</v>
      </c>
      <c r="O41" s="2" t="s">
        <v>106</v>
      </c>
      <c r="P41" s="2">
        <v>30</v>
      </c>
      <c r="Q41" s="2">
        <f t="shared" si="4"/>
        <v>1</v>
      </c>
      <c r="R41" s="2">
        <f t="shared" si="5"/>
        <v>1</v>
      </c>
      <c r="S41">
        <v>49</v>
      </c>
      <c r="T41" s="3">
        <v>41</v>
      </c>
      <c r="U41">
        <v>76</v>
      </c>
      <c r="V41">
        <v>70</v>
      </c>
      <c r="W41">
        <v>0.126</v>
      </c>
      <c r="X41">
        <v>28</v>
      </c>
      <c r="Y41" s="18">
        <v>0.2</v>
      </c>
      <c r="Z41" s="18">
        <v>-1.0390999999999999</v>
      </c>
      <c r="AA41" s="18">
        <v>-0.10829999999999999</v>
      </c>
      <c r="AB41" s="18">
        <v>2.4134000000000002</v>
      </c>
      <c r="AC41" s="18">
        <v>23.948</v>
      </c>
      <c r="AD41" s="18">
        <v>3.1930000000000001</v>
      </c>
      <c r="AE41" s="18">
        <v>57.795999999999999</v>
      </c>
      <c r="AF41" s="18">
        <v>4.4610000000000003</v>
      </c>
      <c r="AG41" s="18">
        <v>0</v>
      </c>
      <c r="AH41" s="18">
        <v>1</v>
      </c>
      <c r="AI41" t="s">
        <v>130</v>
      </c>
      <c r="AJ41">
        <v>27</v>
      </c>
      <c r="AK41" s="19">
        <v>5</v>
      </c>
      <c r="AL41" s="19">
        <v>7</v>
      </c>
      <c r="AM41" s="19">
        <v>5</v>
      </c>
      <c r="AN41" s="19">
        <v>5</v>
      </c>
      <c r="AO41" s="9">
        <v>106</v>
      </c>
      <c r="AP41" s="9">
        <v>1.3517999999999999</v>
      </c>
      <c r="AQ41" s="9">
        <v>0.7097</v>
      </c>
      <c r="AR41" s="9">
        <v>1.3312999999999999</v>
      </c>
      <c r="AS41" s="9">
        <v>1.1746000000000001</v>
      </c>
      <c r="AT41" s="9">
        <v>0.3609</v>
      </c>
      <c r="AU41" s="9">
        <v>2.2359</v>
      </c>
      <c r="AV41" s="9">
        <v>-0.68679999999999997</v>
      </c>
      <c r="AW41" s="9" t="s">
        <v>82</v>
      </c>
      <c r="AX41" s="9" t="s">
        <v>79</v>
      </c>
      <c r="AY41" s="9" t="s">
        <v>116</v>
      </c>
      <c r="AZ41" s="9" t="s">
        <v>116</v>
      </c>
      <c r="BA41" s="9" t="s">
        <v>143</v>
      </c>
      <c r="BB41" s="9" t="s">
        <v>89</v>
      </c>
      <c r="BC41" s="18">
        <v>1.9186000000000001</v>
      </c>
      <c r="BD41" s="18">
        <v>2.2128000000000001</v>
      </c>
      <c r="BE41" s="18">
        <v>2.9388000000000001</v>
      </c>
      <c r="BF41" s="18">
        <v>-1.0563</v>
      </c>
      <c r="BG41" s="18">
        <v>-1.1223000000000001</v>
      </c>
      <c r="BH41" s="18">
        <v>-0.29060000000000002</v>
      </c>
      <c r="BI41" s="18">
        <v>1.1672</v>
      </c>
      <c r="BJ41" s="18">
        <v>0.90529999999999999</v>
      </c>
      <c r="BK41" s="18">
        <v>-0.1598</v>
      </c>
      <c r="BL41" s="18" t="s">
        <v>102</v>
      </c>
      <c r="BM41" s="18" t="s">
        <v>116</v>
      </c>
      <c r="BN41" s="18" t="s">
        <v>100</v>
      </c>
      <c r="BO41" s="18" t="s">
        <v>88</v>
      </c>
      <c r="BP41" s="18" t="s">
        <v>89</v>
      </c>
      <c r="BQ41" s="18" t="s">
        <v>89</v>
      </c>
      <c r="BR41" s="18" t="s">
        <v>102</v>
      </c>
      <c r="BS41" s="18" t="s">
        <v>89</v>
      </c>
      <c r="BT41" s="18" t="s">
        <v>101</v>
      </c>
      <c r="CC41" s="7"/>
    </row>
    <row r="42" spans="1:81" ht="17.25" customHeight="1">
      <c r="A42" s="4" t="s">
        <v>236</v>
      </c>
      <c r="B42" s="12" t="s">
        <v>237</v>
      </c>
      <c r="C42" s="12">
        <v>38</v>
      </c>
      <c r="D42" s="11">
        <v>1</v>
      </c>
      <c r="E42" s="11">
        <v>1</v>
      </c>
      <c r="F42" s="11">
        <v>1</v>
      </c>
      <c r="G42" t="str">
        <f t="shared" si="3"/>
        <v>057</v>
      </c>
      <c r="H42" s="3" t="s">
        <v>213</v>
      </c>
      <c r="I42" s="20" t="s">
        <v>214</v>
      </c>
      <c r="J42" s="1">
        <v>1</v>
      </c>
      <c r="K42" s="1">
        <v>1</v>
      </c>
      <c r="L42" s="1">
        <v>1</v>
      </c>
      <c r="M42" s="1">
        <v>1</v>
      </c>
      <c r="N42" s="1" t="s">
        <v>238</v>
      </c>
      <c r="O42" s="2" t="s">
        <v>106</v>
      </c>
      <c r="P42" s="2">
        <v>38</v>
      </c>
      <c r="Q42" s="2">
        <f t="shared" si="4"/>
        <v>1</v>
      </c>
      <c r="R42" s="2">
        <f t="shared" si="5"/>
        <v>1</v>
      </c>
      <c r="S42">
        <v>52</v>
      </c>
      <c r="T42" s="3">
        <v>19</v>
      </c>
      <c r="U42">
        <v>64</v>
      </c>
      <c r="V42">
        <v>61</v>
      </c>
      <c r="W42">
        <v>1.2270000000000001</v>
      </c>
      <c r="X42">
        <v>32</v>
      </c>
      <c r="Y42" s="18">
        <v>0.7</v>
      </c>
      <c r="Z42" s="18">
        <v>-1.3229</v>
      </c>
      <c r="AA42" s="18">
        <v>-0.62749999999999995</v>
      </c>
      <c r="AB42" s="18">
        <v>1.998</v>
      </c>
      <c r="AC42" s="18">
        <v>23.827000000000002</v>
      </c>
      <c r="AD42" s="18">
        <v>4.5650000000000004</v>
      </c>
      <c r="AE42" s="18">
        <v>47.606999999999999</v>
      </c>
      <c r="AF42" s="18">
        <v>5.282</v>
      </c>
      <c r="AG42" s="18">
        <v>0</v>
      </c>
      <c r="AH42" s="18">
        <v>0</v>
      </c>
      <c r="AI42" t="s">
        <v>130</v>
      </c>
      <c r="AJ42">
        <v>22</v>
      </c>
      <c r="AK42" s="19">
        <v>4</v>
      </c>
      <c r="AL42" s="19">
        <v>6</v>
      </c>
      <c r="AM42" s="19">
        <v>5</v>
      </c>
      <c r="AN42" s="19">
        <v>8</v>
      </c>
      <c r="AO42" s="9">
        <v>100</v>
      </c>
      <c r="AP42" s="9">
        <v>1.0623</v>
      </c>
      <c r="AQ42" s="9">
        <v>2.4047000000000001</v>
      </c>
      <c r="AR42" s="9">
        <v>0.5232</v>
      </c>
      <c r="AS42" s="9">
        <v>4.0800000000000003E-2</v>
      </c>
      <c r="AT42" s="9">
        <v>0.14349999999999999</v>
      </c>
      <c r="AU42" s="9">
        <v>1.2665999999999999</v>
      </c>
      <c r="AV42" s="9">
        <v>-0.1605</v>
      </c>
      <c r="AW42" s="9" t="s">
        <v>160</v>
      </c>
      <c r="AX42" s="9" t="s">
        <v>100</v>
      </c>
      <c r="AY42" s="9" t="s">
        <v>84</v>
      </c>
      <c r="AZ42" s="9" t="s">
        <v>82</v>
      </c>
      <c r="BA42" s="9" t="s">
        <v>189</v>
      </c>
      <c r="BB42" s="9" t="s">
        <v>98</v>
      </c>
      <c r="BC42" s="18">
        <v>3.4689999999999999</v>
      </c>
      <c r="BD42" s="18">
        <v>1.5035000000000001</v>
      </c>
      <c r="BE42" s="18">
        <v>2.2585000000000002</v>
      </c>
      <c r="BF42" s="18">
        <v>0.59930000000000005</v>
      </c>
      <c r="BG42" s="18">
        <v>1.7554000000000001</v>
      </c>
      <c r="BH42" s="18">
        <v>0.33439999999999998</v>
      </c>
      <c r="BI42" s="18">
        <v>1.823</v>
      </c>
      <c r="BJ42" s="18">
        <v>2.5514000000000001</v>
      </c>
      <c r="BK42" s="18">
        <v>1.3866000000000001</v>
      </c>
      <c r="BL42" s="18" t="s">
        <v>116</v>
      </c>
      <c r="BM42" s="18" t="s">
        <v>97</v>
      </c>
      <c r="BN42" s="18" t="s">
        <v>82</v>
      </c>
      <c r="BO42" s="18" t="s">
        <v>107</v>
      </c>
      <c r="BP42" s="18" t="s">
        <v>116</v>
      </c>
      <c r="BQ42" s="18" t="s">
        <v>98</v>
      </c>
      <c r="BR42" s="18" t="s">
        <v>97</v>
      </c>
      <c r="BS42" s="18" t="s">
        <v>102</v>
      </c>
      <c r="BT42" s="18" t="s">
        <v>89</v>
      </c>
    </row>
    <row r="43" spans="1:81" ht="17.25" customHeight="1">
      <c r="A43" s="4" t="s">
        <v>239</v>
      </c>
      <c r="B43" s="12" t="s">
        <v>240</v>
      </c>
      <c r="C43" s="12">
        <v>39</v>
      </c>
      <c r="D43" s="11">
        <v>1</v>
      </c>
      <c r="E43" s="11">
        <v>1</v>
      </c>
      <c r="F43" s="11">
        <v>1</v>
      </c>
      <c r="G43" t="str">
        <f t="shared" si="3"/>
        <v>061</v>
      </c>
      <c r="H43" s="3" t="s">
        <v>213</v>
      </c>
      <c r="I43" s="20" t="s">
        <v>214</v>
      </c>
      <c r="J43" s="1">
        <v>1</v>
      </c>
      <c r="K43" s="1">
        <v>1</v>
      </c>
      <c r="L43" s="1">
        <v>1</v>
      </c>
      <c r="M43" s="1">
        <v>1</v>
      </c>
      <c r="N43" s="1" t="s">
        <v>241</v>
      </c>
      <c r="O43" s="2" t="s">
        <v>106</v>
      </c>
      <c r="P43" s="2">
        <v>21</v>
      </c>
      <c r="Q43" s="2">
        <f t="shared" si="4"/>
        <v>1</v>
      </c>
      <c r="R43" s="2">
        <f t="shared" si="5"/>
        <v>1</v>
      </c>
      <c r="S43">
        <v>58</v>
      </c>
      <c r="T43" s="3">
        <v>35</v>
      </c>
      <c r="U43">
        <v>71</v>
      </c>
      <c r="V43">
        <v>69</v>
      </c>
      <c r="W43">
        <v>0.878</v>
      </c>
      <c r="X43">
        <v>31</v>
      </c>
      <c r="Y43" s="18">
        <v>0.625</v>
      </c>
      <c r="Z43" s="18">
        <v>-1.9702999999999999</v>
      </c>
      <c r="AA43" s="18">
        <v>-0.71950000000000003</v>
      </c>
      <c r="AB43" s="18">
        <v>1.8086</v>
      </c>
      <c r="AC43" s="18">
        <v>17.652999999999999</v>
      </c>
      <c r="AD43" s="18">
        <v>2.66</v>
      </c>
      <c r="AE43" s="18">
        <v>31.927</v>
      </c>
      <c r="AF43" s="18">
        <v>4.4320000000000004</v>
      </c>
      <c r="AG43" s="18">
        <v>0</v>
      </c>
      <c r="AH43" s="18">
        <v>0</v>
      </c>
      <c r="AI43" t="s">
        <v>130</v>
      </c>
      <c r="AJ43">
        <v>27</v>
      </c>
      <c r="AK43" s="19">
        <v>8</v>
      </c>
      <c r="AL43" s="19">
        <v>14</v>
      </c>
      <c r="AM43" s="19">
        <v>7</v>
      </c>
      <c r="AN43" s="19">
        <v>11</v>
      </c>
      <c r="AO43" s="9">
        <v>129</v>
      </c>
      <c r="AP43" s="9">
        <v>2.4619</v>
      </c>
      <c r="AQ43" s="9">
        <v>1.5571999999999999</v>
      </c>
      <c r="AR43" s="9">
        <v>1.1293</v>
      </c>
      <c r="AS43" s="9">
        <v>1.8549</v>
      </c>
      <c r="AT43" s="9">
        <v>1.4478</v>
      </c>
      <c r="AU43" s="9">
        <v>2.7204999999999999</v>
      </c>
      <c r="AV43" s="9">
        <v>1.6816</v>
      </c>
      <c r="AW43" s="9" t="s">
        <v>87</v>
      </c>
      <c r="AX43" s="9" t="s">
        <v>99</v>
      </c>
      <c r="AY43" s="9" t="s">
        <v>87</v>
      </c>
      <c r="AZ43" s="9" t="s">
        <v>79</v>
      </c>
      <c r="BA43" s="9" t="s">
        <v>220</v>
      </c>
      <c r="BB43" s="9" t="s">
        <v>100</v>
      </c>
      <c r="BC43" s="18">
        <v>1.9186000000000001</v>
      </c>
      <c r="BD43" s="18">
        <v>1.5035000000000001</v>
      </c>
      <c r="BE43" s="18">
        <v>1.2381</v>
      </c>
      <c r="BF43" s="18">
        <v>-6.2899999999999998E-2</v>
      </c>
      <c r="BG43" s="18">
        <v>1.3956999999999999</v>
      </c>
      <c r="BH43" s="18">
        <v>1.5844</v>
      </c>
      <c r="BI43" s="18">
        <v>1.1672</v>
      </c>
      <c r="BJ43" s="18">
        <v>8.2299999999999998E-2</v>
      </c>
      <c r="BK43" s="18">
        <v>0.35570000000000002</v>
      </c>
      <c r="BL43" s="18" t="s">
        <v>102</v>
      </c>
      <c r="BM43" s="18" t="s">
        <v>97</v>
      </c>
      <c r="BN43" s="18" t="s">
        <v>102</v>
      </c>
      <c r="BO43" s="18" t="s">
        <v>90</v>
      </c>
      <c r="BP43" s="18" t="s">
        <v>82</v>
      </c>
      <c r="BQ43" s="18" t="s">
        <v>97</v>
      </c>
      <c r="BR43" s="18" t="s">
        <v>102</v>
      </c>
      <c r="BS43" s="18" t="s">
        <v>111</v>
      </c>
      <c r="BT43" s="18" t="s">
        <v>111</v>
      </c>
    </row>
    <row r="44" spans="1:81" ht="17.25" customHeight="1">
      <c r="A44" s="1" t="s">
        <v>242</v>
      </c>
      <c r="B44" s="12" t="s">
        <v>243</v>
      </c>
      <c r="C44" s="12">
        <v>44</v>
      </c>
      <c r="D44" s="11">
        <v>1</v>
      </c>
      <c r="E44" s="11">
        <v>1</v>
      </c>
      <c r="F44" s="11">
        <v>1</v>
      </c>
      <c r="G44" t="str">
        <f t="shared" si="3"/>
        <v>063</v>
      </c>
      <c r="H44" s="3" t="s">
        <v>213</v>
      </c>
      <c r="I44" s="1" t="s">
        <v>214</v>
      </c>
      <c r="J44" s="1">
        <v>1</v>
      </c>
      <c r="K44" s="1">
        <v>1</v>
      </c>
      <c r="L44" s="1">
        <v>1</v>
      </c>
      <c r="M44" s="1">
        <v>1</v>
      </c>
      <c r="N44" s="1" t="s">
        <v>244</v>
      </c>
      <c r="O44" s="2" t="s">
        <v>106</v>
      </c>
      <c r="P44" s="2">
        <v>36</v>
      </c>
      <c r="Q44" s="2">
        <f t="shared" si="4"/>
        <v>1</v>
      </c>
      <c r="R44" s="2">
        <f t="shared" si="5"/>
        <v>1</v>
      </c>
      <c r="S44">
        <v>49</v>
      </c>
      <c r="T44" s="3">
        <v>19</v>
      </c>
      <c r="U44">
        <v>64</v>
      </c>
      <c r="V44">
        <v>34</v>
      </c>
      <c r="W44">
        <v>2.0539999999999998</v>
      </c>
      <c r="X44">
        <v>34</v>
      </c>
      <c r="Y44" s="18">
        <v>0.2</v>
      </c>
      <c r="Z44" s="18">
        <v>-1.9272</v>
      </c>
      <c r="AA44" s="18">
        <v>-1.2509999999999999</v>
      </c>
      <c r="AB44" s="18">
        <v>1.4992000000000001</v>
      </c>
      <c r="AC44" s="18">
        <v>17.286000000000001</v>
      </c>
      <c r="AD44" s="18">
        <v>3.77</v>
      </c>
      <c r="AE44" s="18">
        <v>25.914999999999999</v>
      </c>
      <c r="AF44" s="18">
        <v>2.5059999999999998</v>
      </c>
      <c r="AG44" s="18">
        <v>0</v>
      </c>
      <c r="AH44" s="18">
        <v>1</v>
      </c>
      <c r="AI44" t="s">
        <v>78</v>
      </c>
      <c r="AJ44">
        <v>18</v>
      </c>
      <c r="AK44" s="19">
        <v>9</v>
      </c>
      <c r="AL44" s="19">
        <v>15</v>
      </c>
      <c r="AM44" s="19">
        <v>7</v>
      </c>
      <c r="AN44" s="19">
        <v>10</v>
      </c>
      <c r="AO44" s="9">
        <v>80</v>
      </c>
      <c r="AP44" s="9">
        <v>9.7000000000000003E-2</v>
      </c>
      <c r="AQ44" s="9">
        <v>-0.13769999999999999</v>
      </c>
      <c r="AR44" s="9">
        <v>0.72529999999999994</v>
      </c>
      <c r="AS44" s="9">
        <v>-0.18590000000000001</v>
      </c>
      <c r="AT44" s="9">
        <v>-0.72609999999999997</v>
      </c>
      <c r="AU44" s="9">
        <v>0.94350000000000001</v>
      </c>
      <c r="AV44" s="9">
        <v>-0.68679999999999997</v>
      </c>
      <c r="AW44" s="9" t="s">
        <v>84</v>
      </c>
      <c r="AX44" s="9" t="s">
        <v>85</v>
      </c>
      <c r="AY44" s="9" t="s">
        <v>98</v>
      </c>
      <c r="AZ44" s="9" t="s">
        <v>84</v>
      </c>
      <c r="BA44" s="9" t="s">
        <v>81</v>
      </c>
      <c r="BB44" s="9" t="s">
        <v>89</v>
      </c>
      <c r="BC44" s="18">
        <v>1.1434</v>
      </c>
      <c r="BD44" s="18">
        <v>0.79430000000000001</v>
      </c>
      <c r="BE44" s="18">
        <v>2.2585000000000002</v>
      </c>
      <c r="BF44" s="18">
        <v>1.5927</v>
      </c>
      <c r="BG44" s="18">
        <v>2.8344999999999998</v>
      </c>
      <c r="BH44" s="18">
        <v>1.8969</v>
      </c>
      <c r="BI44" s="18">
        <v>2.4786999999999999</v>
      </c>
      <c r="BJ44" s="18">
        <v>0.90529999999999999</v>
      </c>
      <c r="BK44" s="18">
        <v>0.35570000000000002</v>
      </c>
      <c r="BL44" s="18" t="s">
        <v>98</v>
      </c>
      <c r="BM44" s="18" t="s">
        <v>102</v>
      </c>
      <c r="BN44" s="18" t="s">
        <v>82</v>
      </c>
      <c r="BO44" s="18" t="s">
        <v>102</v>
      </c>
      <c r="BP44" s="18" t="s">
        <v>87</v>
      </c>
      <c r="BQ44" s="18" t="s">
        <v>82</v>
      </c>
      <c r="BR44" s="18" t="s">
        <v>116</v>
      </c>
      <c r="BS44" s="18" t="s">
        <v>89</v>
      </c>
      <c r="BT44" s="18" t="s">
        <v>111</v>
      </c>
    </row>
    <row r="45" spans="1:81" ht="17.25" customHeight="1">
      <c r="A45" s="4" t="s">
        <v>245</v>
      </c>
      <c r="B45" s="12" t="s">
        <v>246</v>
      </c>
      <c r="C45" s="12">
        <v>42</v>
      </c>
      <c r="D45" s="11">
        <v>1</v>
      </c>
      <c r="E45" s="28">
        <v>0</v>
      </c>
      <c r="F45" s="28">
        <v>0</v>
      </c>
      <c r="G45" t="str">
        <f t="shared" si="3"/>
        <v>064</v>
      </c>
      <c r="H45" s="3" t="s">
        <v>213</v>
      </c>
      <c r="I45" s="1" t="s">
        <v>214</v>
      </c>
      <c r="J45" s="1">
        <v>1</v>
      </c>
      <c r="K45" s="1">
        <v>1</v>
      </c>
      <c r="L45" s="1">
        <v>1</v>
      </c>
      <c r="M45" s="1">
        <v>1</v>
      </c>
      <c r="N45" s="1" t="s">
        <v>247</v>
      </c>
      <c r="O45" s="2" t="s">
        <v>106</v>
      </c>
      <c r="P45" s="2">
        <v>27</v>
      </c>
      <c r="Q45" s="2">
        <f t="shared" si="4"/>
        <v>1</v>
      </c>
      <c r="R45" s="2">
        <f t="shared" si="5"/>
        <v>1</v>
      </c>
      <c r="S45">
        <v>46</v>
      </c>
      <c r="T45" s="3">
        <v>19</v>
      </c>
      <c r="U45">
        <v>54</v>
      </c>
      <c r="V45">
        <v>49</v>
      </c>
      <c r="W45">
        <v>0.126</v>
      </c>
      <c r="X45">
        <v>28</v>
      </c>
      <c r="Y45" s="18">
        <v>0.625</v>
      </c>
      <c r="Z45" s="18">
        <v>-1.8303</v>
      </c>
      <c r="AA45" s="18">
        <v>0.45619999999999999</v>
      </c>
      <c r="AB45" s="18">
        <v>3.1017999999999999</v>
      </c>
      <c r="AC45" s="18">
        <v>12.003</v>
      </c>
      <c r="AD45" s="18">
        <v>2.84</v>
      </c>
      <c r="AE45" s="18">
        <v>37.231000000000002</v>
      </c>
      <c r="AF45" s="18">
        <v>6.3209999999999997</v>
      </c>
      <c r="AG45" s="18">
        <v>0</v>
      </c>
      <c r="AH45" s="18">
        <v>0</v>
      </c>
      <c r="AI45" t="s">
        <v>78</v>
      </c>
      <c r="AJ45">
        <v>20</v>
      </c>
      <c r="AK45" s="19">
        <v>7</v>
      </c>
      <c r="AL45" s="19">
        <v>11</v>
      </c>
      <c r="AM45" s="19">
        <v>6</v>
      </c>
      <c r="AN45" s="19">
        <v>6</v>
      </c>
      <c r="AO45" s="9">
        <v>98</v>
      </c>
      <c r="AP45" s="9">
        <v>0.9657</v>
      </c>
      <c r="AQ45" s="9">
        <v>1.3452999999999999</v>
      </c>
      <c r="AR45" s="9">
        <v>-8.2799999999999999E-2</v>
      </c>
      <c r="AS45" s="9">
        <v>4.0800000000000003E-2</v>
      </c>
      <c r="AT45" s="9">
        <v>0.79569999999999996</v>
      </c>
      <c r="AU45" s="9">
        <v>1.5896999999999999</v>
      </c>
      <c r="AV45" s="9">
        <v>0.1026</v>
      </c>
      <c r="AW45" s="9" t="s">
        <v>85</v>
      </c>
      <c r="AX45" s="9" t="s">
        <v>97</v>
      </c>
      <c r="AY45" s="9" t="s">
        <v>84</v>
      </c>
      <c r="AZ45" s="9" t="s">
        <v>85</v>
      </c>
      <c r="BA45" s="9" t="s">
        <v>219</v>
      </c>
      <c r="BB45" s="9" t="s">
        <v>84</v>
      </c>
      <c r="BC45" s="18">
        <v>1.5309999999999999</v>
      </c>
      <c r="BD45" s="18">
        <v>1.8582000000000001</v>
      </c>
      <c r="BE45" s="18">
        <v>0.55779999999999996</v>
      </c>
      <c r="BF45" s="18">
        <v>1.5927</v>
      </c>
      <c r="BG45" s="18">
        <v>2.4748000000000001</v>
      </c>
      <c r="BH45" s="18">
        <v>1.5844</v>
      </c>
      <c r="BI45" s="18">
        <v>1.823</v>
      </c>
      <c r="BJ45" s="18">
        <v>0.49380000000000002</v>
      </c>
      <c r="BK45" s="18">
        <v>0.87109999999999999</v>
      </c>
      <c r="BL45" s="18" t="s">
        <v>84</v>
      </c>
      <c r="BM45" s="18" t="s">
        <v>82</v>
      </c>
      <c r="BN45" s="18" t="s">
        <v>98</v>
      </c>
      <c r="BO45" s="18" t="s">
        <v>102</v>
      </c>
      <c r="BP45" s="18" t="s">
        <v>85</v>
      </c>
      <c r="BQ45" s="18" t="s">
        <v>97</v>
      </c>
      <c r="BR45" s="18" t="s">
        <v>97</v>
      </c>
      <c r="BS45" s="18" t="s">
        <v>90</v>
      </c>
      <c r="BT45" s="18" t="s">
        <v>90</v>
      </c>
    </row>
    <row r="46" spans="1:81" ht="17.25" customHeight="1">
      <c r="A46" s="1" t="s">
        <v>248</v>
      </c>
      <c r="B46" s="11" t="s">
        <v>249</v>
      </c>
      <c r="C46" s="11">
        <v>90</v>
      </c>
      <c r="D46" s="11">
        <v>1</v>
      </c>
      <c r="E46" s="11">
        <v>1</v>
      </c>
      <c r="F46" s="11">
        <v>1</v>
      </c>
      <c r="G46" t="str">
        <f t="shared" si="3"/>
        <v>065</v>
      </c>
      <c r="H46" s="3" t="s">
        <v>119</v>
      </c>
      <c r="I46" s="1" t="s">
        <v>94</v>
      </c>
      <c r="J46" s="1">
        <v>1</v>
      </c>
      <c r="K46" s="1">
        <v>1</v>
      </c>
      <c r="L46" s="1">
        <v>1</v>
      </c>
      <c r="M46" s="1">
        <v>1</v>
      </c>
      <c r="N46" s="1" t="s">
        <v>250</v>
      </c>
      <c r="O46" s="2" t="s">
        <v>106</v>
      </c>
      <c r="P46" s="2">
        <v>35</v>
      </c>
      <c r="Q46" s="2">
        <f t="shared" si="4"/>
        <v>1</v>
      </c>
      <c r="R46" s="2">
        <f t="shared" si="5"/>
        <v>2</v>
      </c>
      <c r="S46">
        <v>41</v>
      </c>
      <c r="T46" s="3">
        <v>1</v>
      </c>
      <c r="U46">
        <v>34</v>
      </c>
      <c r="V46">
        <v>38</v>
      </c>
      <c r="W46">
        <v>0.126</v>
      </c>
      <c r="X46">
        <v>28</v>
      </c>
      <c r="Y46" s="18">
        <v>-1.8</v>
      </c>
      <c r="Z46" s="18">
        <v>0.12690000000000001</v>
      </c>
      <c r="AA46" s="18">
        <v>0.49840000000000001</v>
      </c>
      <c r="AB46" s="18">
        <v>2.8986999999999998</v>
      </c>
      <c r="AC46" s="18">
        <v>34.378999999999998</v>
      </c>
      <c r="AD46" s="18">
        <v>5.24</v>
      </c>
      <c r="AE46" s="18">
        <v>99.655000000000001</v>
      </c>
      <c r="AF46" s="18">
        <v>8.9209999999999994</v>
      </c>
      <c r="AG46" s="18">
        <v>0</v>
      </c>
      <c r="AH46" s="18">
        <v>5</v>
      </c>
      <c r="AI46" t="s">
        <v>96</v>
      </c>
      <c r="AJ46" t="s">
        <v>96</v>
      </c>
      <c r="AK46" s="19">
        <v>8</v>
      </c>
      <c r="AL46" s="19">
        <v>14</v>
      </c>
      <c r="AM46" s="19">
        <v>7</v>
      </c>
      <c r="AN46" s="19">
        <v>10</v>
      </c>
      <c r="AO46" s="9">
        <v>54</v>
      </c>
      <c r="AP46" s="9">
        <v>-1.1577999999999999</v>
      </c>
      <c r="AQ46" s="9">
        <v>-0.56140000000000001</v>
      </c>
      <c r="AR46" s="9">
        <v>-0.68889999999999996</v>
      </c>
      <c r="AS46" s="9">
        <v>-0.18590000000000001</v>
      </c>
      <c r="AT46" s="9">
        <v>-1.3783000000000001</v>
      </c>
      <c r="AU46" s="9">
        <v>-1.1567000000000001</v>
      </c>
      <c r="AV46" s="9">
        <v>-0.95</v>
      </c>
      <c r="AW46" s="9" t="s">
        <v>107</v>
      </c>
      <c r="AX46" s="9" t="s">
        <v>84</v>
      </c>
      <c r="AY46" s="9" t="s">
        <v>98</v>
      </c>
      <c r="AZ46" s="9" t="s">
        <v>89</v>
      </c>
      <c r="BA46" s="9" t="s">
        <v>107</v>
      </c>
      <c r="BB46" s="9" t="s">
        <v>90</v>
      </c>
      <c r="BC46" s="18">
        <v>0.75580000000000003</v>
      </c>
      <c r="BD46" s="18">
        <v>2.2128000000000001</v>
      </c>
      <c r="BE46" s="18">
        <v>1.5782</v>
      </c>
      <c r="BF46" s="18">
        <v>2.5861000000000001</v>
      </c>
      <c r="BG46" s="18">
        <v>2.4748000000000001</v>
      </c>
      <c r="BH46" s="18">
        <v>2.2094</v>
      </c>
      <c r="BI46" s="18">
        <v>2.4786999999999999</v>
      </c>
      <c r="BJ46" s="18">
        <v>-0.32919999999999999</v>
      </c>
      <c r="BK46" s="18">
        <v>0.35570000000000002</v>
      </c>
      <c r="BL46" s="18" t="s">
        <v>107</v>
      </c>
      <c r="BM46" s="18" t="s">
        <v>116</v>
      </c>
      <c r="BN46" s="18" t="s">
        <v>86</v>
      </c>
      <c r="BO46" s="18" t="s">
        <v>82</v>
      </c>
      <c r="BP46" s="18" t="s">
        <v>85</v>
      </c>
      <c r="BQ46" s="18" t="s">
        <v>116</v>
      </c>
      <c r="BR46" s="18" t="s">
        <v>116</v>
      </c>
      <c r="BS46" s="18" t="s">
        <v>101</v>
      </c>
      <c r="BT46" s="18" t="s">
        <v>111</v>
      </c>
    </row>
    <row r="47" spans="1:81" ht="17.25" customHeight="1">
      <c r="A47" s="1" t="s">
        <v>251</v>
      </c>
      <c r="B47" s="11" t="s">
        <v>252</v>
      </c>
      <c r="C47" s="11">
        <v>54</v>
      </c>
      <c r="D47" s="11">
        <v>1</v>
      </c>
      <c r="E47" s="11">
        <v>1</v>
      </c>
      <c r="F47" s="11">
        <v>1</v>
      </c>
      <c r="G47" t="str">
        <f t="shared" si="3"/>
        <v>067</v>
      </c>
      <c r="H47" s="3" t="s">
        <v>119</v>
      </c>
      <c r="I47" s="1" t="s">
        <v>94</v>
      </c>
      <c r="J47" s="1">
        <v>1</v>
      </c>
      <c r="K47" s="1">
        <v>1</v>
      </c>
      <c r="L47" s="1">
        <v>1</v>
      </c>
      <c r="M47" s="20">
        <v>1</v>
      </c>
      <c r="N47" s="1" t="s">
        <v>253</v>
      </c>
      <c r="O47" s="2" t="s">
        <v>106</v>
      </c>
      <c r="P47" s="2">
        <v>23</v>
      </c>
      <c r="Q47" s="2">
        <f t="shared" si="4"/>
        <v>1</v>
      </c>
      <c r="R47" s="2">
        <f t="shared" si="5"/>
        <v>2</v>
      </c>
      <c r="S47">
        <v>57</v>
      </c>
      <c r="T47" s="3">
        <v>2</v>
      </c>
      <c r="U47">
        <v>43</v>
      </c>
      <c r="V47">
        <v>42</v>
      </c>
      <c r="W47">
        <v>0.878</v>
      </c>
      <c r="X47">
        <v>31</v>
      </c>
      <c r="Y47" s="18">
        <v>0.7</v>
      </c>
      <c r="Z47" s="18">
        <v>-2.0703999999999998</v>
      </c>
      <c r="AA47" s="18">
        <v>-1.4995000000000001</v>
      </c>
      <c r="AB47" s="18">
        <v>1.3004</v>
      </c>
      <c r="AC47" s="18">
        <v>15.973000000000001</v>
      </c>
      <c r="AD47" s="18">
        <v>2.5179999999999998</v>
      </c>
      <c r="AE47" s="18">
        <v>20.771000000000001</v>
      </c>
      <c r="AF47" s="18">
        <v>4.42</v>
      </c>
      <c r="AG47" s="18">
        <v>0</v>
      </c>
      <c r="AH47" s="18">
        <v>0</v>
      </c>
      <c r="AI47" t="s">
        <v>96</v>
      </c>
      <c r="AJ47" t="s">
        <v>96</v>
      </c>
      <c r="AK47" s="19">
        <v>8</v>
      </c>
      <c r="AL47" s="19">
        <v>14</v>
      </c>
      <c r="AM47" s="19">
        <v>6</v>
      </c>
      <c r="AN47" s="19">
        <v>8</v>
      </c>
      <c r="AO47" s="9">
        <v>70</v>
      </c>
      <c r="AP47" s="9">
        <v>-0.3856</v>
      </c>
      <c r="AQ47" s="9">
        <v>7.4200000000000002E-2</v>
      </c>
      <c r="AR47" s="9">
        <v>-1.2948999999999999</v>
      </c>
      <c r="AS47" s="9">
        <v>0.2676</v>
      </c>
      <c r="AT47" s="9">
        <v>0.79569999999999996</v>
      </c>
      <c r="AU47" s="9">
        <v>-0.99519999999999997</v>
      </c>
      <c r="AV47" s="9">
        <v>-0.1605</v>
      </c>
      <c r="AW47" s="9" t="s">
        <v>102</v>
      </c>
      <c r="AX47" s="9" t="s">
        <v>89</v>
      </c>
      <c r="AY47" s="9" t="s">
        <v>102</v>
      </c>
      <c r="AZ47" s="9" t="s">
        <v>85</v>
      </c>
      <c r="BA47" s="9" t="s">
        <v>98</v>
      </c>
      <c r="BB47" s="9" t="s">
        <v>98</v>
      </c>
      <c r="BC47" s="18">
        <v>3.4689999999999999</v>
      </c>
      <c r="BD47" s="18">
        <v>1.8582000000000001</v>
      </c>
      <c r="BE47" s="18">
        <v>0.2177</v>
      </c>
      <c r="BF47" s="18">
        <v>0.26819999999999999</v>
      </c>
      <c r="BG47" s="18">
        <v>1.3956999999999999</v>
      </c>
      <c r="BH47" s="18">
        <v>0.33439999999999998</v>
      </c>
      <c r="BI47" s="18">
        <v>3.1343999999999999</v>
      </c>
      <c r="BJ47" s="18">
        <v>0.49380000000000002</v>
      </c>
      <c r="BK47" s="18">
        <v>1.3866000000000001</v>
      </c>
      <c r="BL47" s="18" t="s">
        <v>116</v>
      </c>
      <c r="BM47" s="18" t="s">
        <v>82</v>
      </c>
      <c r="BN47" s="18" t="s">
        <v>107</v>
      </c>
      <c r="BO47" s="18" t="s">
        <v>89</v>
      </c>
      <c r="BP47" s="18" t="s">
        <v>82</v>
      </c>
      <c r="BQ47" s="18" t="s">
        <v>98</v>
      </c>
      <c r="BR47" s="18" t="s">
        <v>85</v>
      </c>
      <c r="BS47" s="18" t="s">
        <v>90</v>
      </c>
      <c r="BT47" s="18" t="s">
        <v>89</v>
      </c>
    </row>
    <row r="48" spans="1:81" ht="17.25" customHeight="1">
      <c r="A48" s="1" t="s">
        <v>254</v>
      </c>
      <c r="B48" s="11" t="s">
        <v>255</v>
      </c>
      <c r="C48" s="11">
        <v>58</v>
      </c>
      <c r="D48" s="28">
        <v>0</v>
      </c>
      <c r="E48" s="28">
        <v>0</v>
      </c>
      <c r="F48" s="28">
        <v>0</v>
      </c>
      <c r="G48" t="str">
        <f t="shared" si="3"/>
        <v>069</v>
      </c>
      <c r="H48" s="3" t="s">
        <v>119</v>
      </c>
      <c r="I48" s="1" t="s">
        <v>94</v>
      </c>
      <c r="J48" s="1">
        <v>1</v>
      </c>
      <c r="K48" s="1">
        <v>0</v>
      </c>
      <c r="L48" s="1">
        <v>0</v>
      </c>
      <c r="M48" s="1">
        <v>1</v>
      </c>
      <c r="N48" s="1" t="s">
        <v>256</v>
      </c>
      <c r="O48" s="2" t="s">
        <v>106</v>
      </c>
      <c r="P48" s="2">
        <v>24</v>
      </c>
      <c r="Q48" s="2">
        <f t="shared" si="4"/>
        <v>1</v>
      </c>
      <c r="R48" s="2">
        <f t="shared" si="5"/>
        <v>2</v>
      </c>
      <c r="S48">
        <v>41</v>
      </c>
      <c r="T48" s="3">
        <v>9</v>
      </c>
      <c r="U48">
        <v>49</v>
      </c>
      <c r="V48">
        <v>44</v>
      </c>
      <c r="W48">
        <v>-2.5000000000000001E-2</v>
      </c>
      <c r="X48">
        <v>27</v>
      </c>
      <c r="Y48" s="18">
        <v>-0.3</v>
      </c>
      <c r="Z48" s="18">
        <v>-1.4258999999999999</v>
      </c>
      <c r="AA48" s="18">
        <v>1.0960000000000001</v>
      </c>
      <c r="AB48" s="18">
        <v>3.3767999999999998</v>
      </c>
      <c r="AC48" s="18">
        <v>13.003</v>
      </c>
      <c r="AD48" s="18">
        <v>3.69</v>
      </c>
      <c r="AE48" s="18">
        <v>43.908999999999999</v>
      </c>
      <c r="AF48" s="18">
        <v>4.4450000000000003</v>
      </c>
      <c r="AG48" s="18">
        <v>0</v>
      </c>
      <c r="AH48" s="18">
        <v>2</v>
      </c>
      <c r="AI48" t="s">
        <v>96</v>
      </c>
      <c r="AJ48" t="s">
        <v>96</v>
      </c>
      <c r="AK48" s="19">
        <v>4</v>
      </c>
      <c r="AL48" s="19">
        <v>6</v>
      </c>
      <c r="AM48" s="19">
        <v>4</v>
      </c>
      <c r="AN48" s="19">
        <v>6</v>
      </c>
      <c r="AO48" s="9">
        <v>111</v>
      </c>
      <c r="AP48" s="9">
        <v>1.5931</v>
      </c>
      <c r="AQ48" s="9">
        <v>-0.13769999999999999</v>
      </c>
      <c r="AR48" s="9">
        <v>0.5232</v>
      </c>
      <c r="AS48" s="9">
        <v>2.9887000000000001</v>
      </c>
      <c r="AT48" s="9">
        <v>0.57830000000000004</v>
      </c>
      <c r="AU48" s="9">
        <v>2.5590000000000002</v>
      </c>
      <c r="AV48" s="9">
        <v>-0.1605</v>
      </c>
      <c r="AW48" s="9" t="s">
        <v>84</v>
      </c>
      <c r="AX48" s="9" t="s">
        <v>100</v>
      </c>
      <c r="AY48" s="9" t="s">
        <v>189</v>
      </c>
      <c r="AZ48" s="9" t="s">
        <v>100</v>
      </c>
      <c r="BA48" s="9" t="s">
        <v>257</v>
      </c>
      <c r="BB48" s="9" t="s">
        <v>98</v>
      </c>
      <c r="BC48" s="18">
        <v>4.2442000000000002</v>
      </c>
      <c r="BD48" s="18">
        <v>-0.26950000000000002</v>
      </c>
      <c r="BE48" s="18">
        <v>0.55779999999999996</v>
      </c>
      <c r="BF48" s="18">
        <v>-1.0563</v>
      </c>
      <c r="BG48" s="18">
        <v>-1.482</v>
      </c>
      <c r="BH48" s="18">
        <v>-1.2281</v>
      </c>
      <c r="BI48" s="18">
        <v>-1.4557</v>
      </c>
      <c r="BJ48" s="18">
        <v>2.9630000000000001</v>
      </c>
      <c r="BK48" s="18">
        <v>-0.1598</v>
      </c>
      <c r="BL48" s="18" t="s">
        <v>85</v>
      </c>
      <c r="BM48" s="18" t="s">
        <v>107</v>
      </c>
      <c r="BN48" s="18" t="s">
        <v>98</v>
      </c>
      <c r="BO48" s="18" t="s">
        <v>88</v>
      </c>
      <c r="BP48" s="18" t="s">
        <v>90</v>
      </c>
      <c r="BQ48" s="18" t="s">
        <v>101</v>
      </c>
      <c r="BR48" s="18" t="s">
        <v>88</v>
      </c>
      <c r="BS48" s="18" t="s">
        <v>86</v>
      </c>
      <c r="BT48" s="18" t="s">
        <v>101</v>
      </c>
    </row>
    <row r="49" spans="1:72" ht="17.25" customHeight="1">
      <c r="A49" s="1" t="s">
        <v>258</v>
      </c>
      <c r="B49" s="11" t="s">
        <v>259</v>
      </c>
      <c r="C49" s="11">
        <v>74</v>
      </c>
      <c r="D49" s="11">
        <v>1</v>
      </c>
      <c r="E49" s="11">
        <v>1</v>
      </c>
      <c r="F49" s="11">
        <v>1</v>
      </c>
      <c r="G49" t="str">
        <f t="shared" si="3"/>
        <v>070</v>
      </c>
      <c r="H49" s="3" t="s">
        <v>119</v>
      </c>
      <c r="I49" s="1" t="s">
        <v>94</v>
      </c>
      <c r="J49" s="1">
        <v>1</v>
      </c>
      <c r="K49" s="1">
        <v>1</v>
      </c>
      <c r="L49" s="1">
        <v>1</v>
      </c>
      <c r="M49" s="1">
        <v>1</v>
      </c>
      <c r="N49" s="1" t="s">
        <v>260</v>
      </c>
      <c r="O49" s="2" t="s">
        <v>77</v>
      </c>
      <c r="P49" s="2">
        <v>41</v>
      </c>
      <c r="Q49" s="2">
        <f t="shared" si="4"/>
        <v>2</v>
      </c>
      <c r="R49" s="2">
        <f t="shared" si="5"/>
        <v>2</v>
      </c>
      <c r="S49">
        <v>53</v>
      </c>
      <c r="T49" s="3">
        <v>0</v>
      </c>
      <c r="U49">
        <v>34</v>
      </c>
      <c r="V49">
        <v>38</v>
      </c>
      <c r="W49">
        <v>1.2270000000000001</v>
      </c>
      <c r="X49">
        <v>32</v>
      </c>
      <c r="Y49" s="18">
        <v>0.7</v>
      </c>
      <c r="Z49" s="18">
        <v>-1.8779999999999999</v>
      </c>
      <c r="AA49" s="18">
        <v>-0.24260000000000001</v>
      </c>
      <c r="AB49" s="18">
        <v>2.1301999999999999</v>
      </c>
      <c r="AC49" s="18">
        <v>15.337999999999999</v>
      </c>
      <c r="AD49" s="18">
        <v>3.4809999999999999</v>
      </c>
      <c r="AE49" s="18">
        <v>32.673000000000002</v>
      </c>
      <c r="AF49" s="18">
        <v>3.4420000000000002</v>
      </c>
      <c r="AG49" s="18">
        <v>0</v>
      </c>
      <c r="AH49" s="18">
        <v>0</v>
      </c>
      <c r="AI49" t="s">
        <v>96</v>
      </c>
      <c r="AJ49" t="s">
        <v>96</v>
      </c>
      <c r="AK49" s="19">
        <v>9</v>
      </c>
      <c r="AL49" s="19">
        <v>16</v>
      </c>
      <c r="AM49" s="19">
        <v>8</v>
      </c>
      <c r="AN49" s="19">
        <v>13</v>
      </c>
      <c r="AO49" s="9">
        <v>54</v>
      </c>
      <c r="AP49" s="9">
        <v>-1.4188000000000001</v>
      </c>
      <c r="AQ49" s="9">
        <v>-1.0832999999999999</v>
      </c>
      <c r="AR49" s="9">
        <v>-1.0348999999999999</v>
      </c>
      <c r="AS49" s="9">
        <v>-0.3377</v>
      </c>
      <c r="AT49" s="9">
        <v>-0.49020000000000002</v>
      </c>
      <c r="AU49" s="9">
        <v>-1.155</v>
      </c>
      <c r="AV49" s="9">
        <v>-1.5640000000000001</v>
      </c>
      <c r="AW49" s="9" t="s">
        <v>90</v>
      </c>
      <c r="AX49" s="9" t="s">
        <v>107</v>
      </c>
      <c r="AY49" s="9" t="s">
        <v>98</v>
      </c>
      <c r="AZ49" s="9" t="s">
        <v>97</v>
      </c>
      <c r="BA49" s="9" t="s">
        <v>107</v>
      </c>
      <c r="BB49" s="9" t="s">
        <v>101</v>
      </c>
      <c r="BC49" s="18">
        <v>0.36820000000000003</v>
      </c>
      <c r="BD49" s="18">
        <v>0.43969999999999998</v>
      </c>
      <c r="BE49" s="18">
        <v>0.2177</v>
      </c>
      <c r="BF49" s="18">
        <v>0.26819999999999999</v>
      </c>
      <c r="BG49" s="18">
        <v>0.67630000000000001</v>
      </c>
      <c r="BH49" s="18">
        <v>1.5844</v>
      </c>
      <c r="BI49" s="18">
        <v>1.4951000000000001</v>
      </c>
      <c r="BJ49" s="18">
        <v>-0.74070000000000003</v>
      </c>
      <c r="BK49" s="18">
        <v>0.87109999999999999</v>
      </c>
      <c r="BL49" s="18" t="s">
        <v>89</v>
      </c>
      <c r="BM49" s="18" t="s">
        <v>84</v>
      </c>
      <c r="BN49" s="18" t="s">
        <v>107</v>
      </c>
      <c r="BO49" s="18" t="s">
        <v>89</v>
      </c>
      <c r="BP49" s="18" t="s">
        <v>86</v>
      </c>
      <c r="BQ49" s="18" t="s">
        <v>97</v>
      </c>
      <c r="BR49" s="18" t="s">
        <v>86</v>
      </c>
      <c r="BS49" s="18" t="s">
        <v>88</v>
      </c>
      <c r="BT49" s="18" t="s">
        <v>90</v>
      </c>
    </row>
    <row r="50" spans="1:72" ht="17.25" customHeight="1">
      <c r="A50" s="1" t="s">
        <v>261</v>
      </c>
      <c r="B50" s="11" t="s">
        <v>262</v>
      </c>
      <c r="C50" s="11">
        <v>57</v>
      </c>
      <c r="D50" s="11">
        <v>1</v>
      </c>
      <c r="E50" s="11">
        <v>1</v>
      </c>
      <c r="F50" s="11">
        <v>1</v>
      </c>
      <c r="G50" t="str">
        <f t="shared" si="3"/>
        <v>071</v>
      </c>
      <c r="H50" s="3" t="s">
        <v>119</v>
      </c>
      <c r="I50" s="1" t="s">
        <v>94</v>
      </c>
      <c r="J50" s="1">
        <v>1</v>
      </c>
      <c r="K50" s="1">
        <v>1</v>
      </c>
      <c r="L50" s="1">
        <v>1</v>
      </c>
      <c r="M50" s="1">
        <v>1</v>
      </c>
      <c r="N50" s="1" t="s">
        <v>263</v>
      </c>
      <c r="O50" s="2" t="s">
        <v>106</v>
      </c>
      <c r="P50" s="2">
        <v>25</v>
      </c>
      <c r="Q50" s="2">
        <f t="shared" si="4"/>
        <v>1</v>
      </c>
      <c r="R50" s="2">
        <f t="shared" si="5"/>
        <v>2</v>
      </c>
      <c r="S50">
        <v>54</v>
      </c>
      <c r="T50" s="3">
        <v>6</v>
      </c>
      <c r="U50">
        <v>44</v>
      </c>
      <c r="V50">
        <v>40</v>
      </c>
      <c r="W50">
        <v>0.30499999999999999</v>
      </c>
      <c r="X50">
        <v>29</v>
      </c>
      <c r="Y50" s="18">
        <v>0.7</v>
      </c>
      <c r="Z50" s="18">
        <v>-1.5295000000000001</v>
      </c>
      <c r="AA50" s="18">
        <v>-1.2451000000000001</v>
      </c>
      <c r="AB50" s="18">
        <v>1.5039</v>
      </c>
      <c r="AC50" s="18">
        <v>26.724</v>
      </c>
      <c r="AD50" s="18">
        <v>3.7559999999999998</v>
      </c>
      <c r="AE50" s="18">
        <v>40.19</v>
      </c>
      <c r="AF50" s="18">
        <v>4.1070000000000002</v>
      </c>
      <c r="AG50" s="18">
        <v>10</v>
      </c>
      <c r="AH50" s="18">
        <v>0</v>
      </c>
      <c r="AI50" t="s">
        <v>96</v>
      </c>
      <c r="AJ50" t="s">
        <v>96</v>
      </c>
      <c r="AK50" s="19">
        <v>5</v>
      </c>
      <c r="AL50" s="19">
        <v>8</v>
      </c>
      <c r="AM50" s="19">
        <v>4</v>
      </c>
      <c r="AN50" s="19">
        <v>4</v>
      </c>
      <c r="AO50" s="9">
        <v>69</v>
      </c>
      <c r="AP50" s="9">
        <v>-0.43390000000000001</v>
      </c>
      <c r="AQ50" s="9">
        <v>-0.77329999999999999</v>
      </c>
      <c r="AR50" s="9">
        <v>-1.0929</v>
      </c>
      <c r="AS50" s="9">
        <v>0.2676</v>
      </c>
      <c r="AT50" s="9">
        <v>1.0129999999999999</v>
      </c>
      <c r="AU50" s="9">
        <v>-0.67210000000000003</v>
      </c>
      <c r="AV50" s="9">
        <v>-0.42370000000000002</v>
      </c>
      <c r="AW50" s="9" t="s">
        <v>89</v>
      </c>
      <c r="AX50" s="9" t="s">
        <v>107</v>
      </c>
      <c r="AY50" s="9" t="s">
        <v>102</v>
      </c>
      <c r="AZ50" s="9" t="s">
        <v>87</v>
      </c>
      <c r="BA50" s="9" t="s">
        <v>102</v>
      </c>
      <c r="BB50" s="9" t="s">
        <v>107</v>
      </c>
      <c r="BC50" s="18">
        <v>-1.9400000000000001E-2</v>
      </c>
      <c r="BD50" s="18">
        <v>0.43969999999999998</v>
      </c>
      <c r="BE50" s="18">
        <v>-0.80269999999999997</v>
      </c>
      <c r="BF50" s="18">
        <v>0.59930000000000005</v>
      </c>
      <c r="BG50" s="18">
        <v>-4.3200000000000002E-2</v>
      </c>
      <c r="BH50" s="18">
        <v>1.2719</v>
      </c>
      <c r="BI50" s="18">
        <v>2.4786999999999999</v>
      </c>
      <c r="BJ50" s="18">
        <v>0.49380000000000002</v>
      </c>
      <c r="BK50" s="18">
        <v>-0.67530000000000001</v>
      </c>
      <c r="BL50" s="18" t="s">
        <v>90</v>
      </c>
      <c r="BM50" s="18" t="s">
        <v>84</v>
      </c>
      <c r="BN50" s="18" t="s">
        <v>111</v>
      </c>
      <c r="BO50" s="18" t="s">
        <v>107</v>
      </c>
      <c r="BP50" s="18" t="s">
        <v>84</v>
      </c>
      <c r="BQ50" s="18" t="s">
        <v>86</v>
      </c>
      <c r="BR50" s="18" t="s">
        <v>116</v>
      </c>
      <c r="BS50" s="18" t="s">
        <v>90</v>
      </c>
      <c r="BT50" s="18" t="s">
        <v>88</v>
      </c>
    </row>
    <row r="51" spans="1:72" ht="17.25" customHeight="1">
      <c r="A51" s="1" t="s">
        <v>264</v>
      </c>
      <c r="B51" s="11" t="s">
        <v>265</v>
      </c>
      <c r="C51" s="11">
        <v>55</v>
      </c>
      <c r="D51" s="28">
        <v>0</v>
      </c>
      <c r="E51" s="11">
        <v>1</v>
      </c>
      <c r="F51" s="28">
        <v>0</v>
      </c>
      <c r="G51" t="str">
        <f t="shared" si="3"/>
        <v>072</v>
      </c>
      <c r="H51" s="3" t="s">
        <v>119</v>
      </c>
      <c r="I51" s="1" t="s">
        <v>94</v>
      </c>
      <c r="J51" s="1">
        <v>1</v>
      </c>
      <c r="K51" s="1">
        <v>1</v>
      </c>
      <c r="L51" s="1">
        <v>1</v>
      </c>
      <c r="M51" s="1">
        <v>1</v>
      </c>
      <c r="N51" s="1" t="s">
        <v>266</v>
      </c>
      <c r="O51" s="2" t="s">
        <v>106</v>
      </c>
      <c r="P51" s="2">
        <v>22</v>
      </c>
      <c r="Q51" s="2">
        <f t="shared" si="4"/>
        <v>1</v>
      </c>
      <c r="R51" s="2">
        <f t="shared" si="5"/>
        <v>2</v>
      </c>
      <c r="S51">
        <v>42</v>
      </c>
      <c r="T51" s="3">
        <v>0</v>
      </c>
      <c r="U51">
        <v>39</v>
      </c>
      <c r="V51">
        <v>38</v>
      </c>
      <c r="W51">
        <v>0.126</v>
      </c>
      <c r="X51">
        <v>28</v>
      </c>
      <c r="Y51" s="18">
        <v>-2.5</v>
      </c>
      <c r="Z51" s="18">
        <v>-1.0693999999999999</v>
      </c>
      <c r="AA51" s="18">
        <v>0.95120000000000005</v>
      </c>
      <c r="AB51" s="18">
        <v>3.6463000000000001</v>
      </c>
      <c r="AC51" s="18">
        <v>18.119</v>
      </c>
      <c r="AD51" s="18">
        <v>2.8809999999999998</v>
      </c>
      <c r="AE51" s="18">
        <v>66.067999999999998</v>
      </c>
      <c r="AF51" s="18">
        <v>3.4889999999999999</v>
      </c>
      <c r="AG51" s="18">
        <v>0</v>
      </c>
      <c r="AH51" s="18">
        <v>8</v>
      </c>
      <c r="AI51" t="s">
        <v>96</v>
      </c>
      <c r="AJ51" t="s">
        <v>96</v>
      </c>
      <c r="AK51" s="19">
        <v>6</v>
      </c>
      <c r="AL51" s="19">
        <v>10</v>
      </c>
      <c r="AM51" s="19">
        <v>5</v>
      </c>
      <c r="AN51" s="19">
        <v>8</v>
      </c>
      <c r="AO51" s="9">
        <v>64</v>
      </c>
      <c r="AP51" s="9">
        <v>-0.67520000000000002</v>
      </c>
      <c r="AQ51" s="9">
        <v>0.28599999999999998</v>
      </c>
      <c r="AR51" s="9">
        <v>-8.2799999999999999E-2</v>
      </c>
      <c r="AS51" s="9">
        <v>-0.63949999999999996</v>
      </c>
      <c r="AT51" s="9">
        <v>-0.94350000000000001</v>
      </c>
      <c r="AU51" s="9">
        <v>-0.67210000000000003</v>
      </c>
      <c r="AV51" s="9">
        <v>-0.95</v>
      </c>
      <c r="AW51" s="9" t="s">
        <v>86</v>
      </c>
      <c r="AX51" s="9" t="s">
        <v>97</v>
      </c>
      <c r="AY51" s="9" t="s">
        <v>89</v>
      </c>
      <c r="AZ51" s="9" t="s">
        <v>98</v>
      </c>
      <c r="BA51" s="9" t="s">
        <v>102</v>
      </c>
      <c r="BB51" s="9" t="s">
        <v>90</v>
      </c>
      <c r="BC51" s="18">
        <v>1.1434</v>
      </c>
      <c r="BD51" s="18">
        <v>1.1489</v>
      </c>
      <c r="BE51" s="18">
        <v>0.89800000000000002</v>
      </c>
      <c r="BF51" s="18">
        <v>1.9238</v>
      </c>
      <c r="BG51" s="18">
        <v>1.7554000000000001</v>
      </c>
      <c r="BH51" s="18">
        <v>1.8969</v>
      </c>
      <c r="BI51" s="18">
        <v>1.4951000000000001</v>
      </c>
      <c r="BJ51" s="18">
        <v>0.90529999999999999</v>
      </c>
      <c r="BK51" s="18">
        <v>1.3866000000000001</v>
      </c>
      <c r="BL51" s="18" t="s">
        <v>98</v>
      </c>
      <c r="BM51" s="18" t="s">
        <v>86</v>
      </c>
      <c r="BN51" s="18" t="s">
        <v>84</v>
      </c>
      <c r="BO51" s="18" t="s">
        <v>86</v>
      </c>
      <c r="BP51" s="18" t="s">
        <v>116</v>
      </c>
      <c r="BQ51" s="18" t="s">
        <v>82</v>
      </c>
      <c r="BR51" s="18" t="s">
        <v>86</v>
      </c>
      <c r="BS51" s="18" t="s">
        <v>89</v>
      </c>
      <c r="BT51" s="18" t="s">
        <v>89</v>
      </c>
    </row>
    <row r="52" spans="1:72" ht="17.25" customHeight="1">
      <c r="A52" s="1" t="s">
        <v>267</v>
      </c>
      <c r="B52" s="12" t="s">
        <v>268</v>
      </c>
      <c r="C52" s="12">
        <v>48</v>
      </c>
      <c r="D52" s="28">
        <v>0</v>
      </c>
      <c r="E52" s="11">
        <v>1</v>
      </c>
      <c r="F52" s="28">
        <v>0</v>
      </c>
      <c r="G52" t="str">
        <f t="shared" si="3"/>
        <v>073</v>
      </c>
      <c r="H52" s="3" t="s">
        <v>213</v>
      </c>
      <c r="I52" s="1" t="s">
        <v>214</v>
      </c>
      <c r="J52" s="1">
        <v>1</v>
      </c>
      <c r="K52" s="1">
        <v>1</v>
      </c>
      <c r="L52" s="1">
        <v>1</v>
      </c>
      <c r="M52" s="1">
        <v>1</v>
      </c>
      <c r="N52" s="1" t="s">
        <v>269</v>
      </c>
      <c r="O52" s="2" t="s">
        <v>106</v>
      </c>
      <c r="P52" s="2">
        <v>21</v>
      </c>
      <c r="Q52" s="2">
        <f t="shared" si="4"/>
        <v>1</v>
      </c>
      <c r="R52" s="2">
        <f t="shared" si="5"/>
        <v>1</v>
      </c>
      <c r="S52">
        <v>47</v>
      </c>
      <c r="T52" s="3">
        <v>31</v>
      </c>
      <c r="U52">
        <v>70</v>
      </c>
      <c r="V52">
        <v>74</v>
      </c>
      <c r="W52">
        <v>0.55300000000000005</v>
      </c>
      <c r="X52">
        <v>30</v>
      </c>
      <c r="Y52" s="18">
        <v>0.2344</v>
      </c>
      <c r="Z52" s="18">
        <v>-1.5215000000000001</v>
      </c>
      <c r="AA52" s="18">
        <v>-0.45229999999999998</v>
      </c>
      <c r="AB52" s="18">
        <v>2.1023999999999998</v>
      </c>
      <c r="AC52" s="18">
        <v>23.276</v>
      </c>
      <c r="AD52" s="18">
        <v>5.87</v>
      </c>
      <c r="AE52" s="18">
        <v>48.936</v>
      </c>
      <c r="AF52" s="18">
        <v>5.9290000000000003</v>
      </c>
      <c r="AG52" s="18">
        <v>0</v>
      </c>
      <c r="AH52" s="18">
        <v>1</v>
      </c>
      <c r="AI52" t="s">
        <v>130</v>
      </c>
      <c r="AJ52">
        <v>25</v>
      </c>
      <c r="AK52" s="19">
        <v>8</v>
      </c>
      <c r="AL52" s="19">
        <v>13</v>
      </c>
      <c r="AM52" s="19">
        <v>7</v>
      </c>
      <c r="AN52" s="19">
        <v>10</v>
      </c>
      <c r="AO52" s="9">
        <v>120</v>
      </c>
      <c r="AP52" s="9">
        <v>2.0274999999999999</v>
      </c>
      <c r="AQ52" s="9">
        <v>2.6164999999999998</v>
      </c>
      <c r="AR52" s="9">
        <v>1.3312999999999999</v>
      </c>
      <c r="AS52" s="9">
        <v>2.0815999999999999</v>
      </c>
      <c r="AT52" s="9">
        <v>0.79569999999999996</v>
      </c>
      <c r="AU52" s="9">
        <v>1.5896999999999999</v>
      </c>
      <c r="AV52" s="9">
        <v>0.1026</v>
      </c>
      <c r="AW52" s="9" t="s">
        <v>189</v>
      </c>
      <c r="AX52" s="9" t="s">
        <v>79</v>
      </c>
      <c r="AY52" s="9" t="s">
        <v>99</v>
      </c>
      <c r="AZ52" s="9" t="s">
        <v>85</v>
      </c>
      <c r="BA52" s="9" t="s">
        <v>219</v>
      </c>
      <c r="BB52" s="9" t="s">
        <v>84</v>
      </c>
      <c r="BC52" s="18">
        <v>0.75580000000000003</v>
      </c>
      <c r="BD52" s="18">
        <v>1.1489</v>
      </c>
      <c r="BE52" s="18">
        <v>1.5782</v>
      </c>
      <c r="BF52" s="18">
        <v>1.5927</v>
      </c>
      <c r="BG52" s="18">
        <v>1.7554000000000001</v>
      </c>
      <c r="BH52" s="18">
        <v>2.1899999999999999E-2</v>
      </c>
      <c r="BI52" s="18">
        <v>0.51149999999999995</v>
      </c>
      <c r="BJ52" s="18">
        <v>2.1398999999999999</v>
      </c>
      <c r="BK52" s="18">
        <v>3.9639000000000002</v>
      </c>
      <c r="BL52" s="18" t="s">
        <v>107</v>
      </c>
      <c r="BM52" s="18" t="s">
        <v>86</v>
      </c>
      <c r="BN52" s="18" t="s">
        <v>86</v>
      </c>
      <c r="BO52" s="18" t="s">
        <v>102</v>
      </c>
      <c r="BP52" s="18" t="s">
        <v>116</v>
      </c>
      <c r="BQ52" s="18" t="s">
        <v>107</v>
      </c>
      <c r="BR52" s="18" t="s">
        <v>98</v>
      </c>
      <c r="BS52" s="18" t="s">
        <v>84</v>
      </c>
      <c r="BT52" s="18" t="s">
        <v>86</v>
      </c>
    </row>
    <row r="53" spans="1:72" ht="17.25" customHeight="1">
      <c r="A53" s="1" t="s">
        <v>270</v>
      </c>
      <c r="B53" s="12" t="s">
        <v>271</v>
      </c>
      <c r="C53" s="12">
        <v>49</v>
      </c>
      <c r="D53" s="11">
        <v>1</v>
      </c>
      <c r="E53" s="11">
        <v>1</v>
      </c>
      <c r="F53" s="11">
        <v>1</v>
      </c>
      <c r="G53" t="str">
        <f t="shared" si="3"/>
        <v>074</v>
      </c>
      <c r="H53" s="3" t="s">
        <v>213</v>
      </c>
      <c r="I53" s="1" t="s">
        <v>75</v>
      </c>
      <c r="J53" s="1">
        <v>1</v>
      </c>
      <c r="K53" s="1">
        <v>1</v>
      </c>
      <c r="L53" s="1">
        <v>1</v>
      </c>
      <c r="M53" s="1">
        <v>1</v>
      </c>
      <c r="N53" s="1" t="s">
        <v>272</v>
      </c>
      <c r="O53" s="2" t="s">
        <v>77</v>
      </c>
      <c r="P53" s="2">
        <v>28</v>
      </c>
      <c r="Q53" s="2">
        <f t="shared" si="4"/>
        <v>2</v>
      </c>
      <c r="R53" s="2">
        <f t="shared" si="5"/>
        <v>1</v>
      </c>
      <c r="S53">
        <v>58</v>
      </c>
      <c r="T53" s="3">
        <v>23</v>
      </c>
      <c r="U53">
        <v>68</v>
      </c>
      <c r="V53">
        <v>58</v>
      </c>
      <c r="W53">
        <v>0.55300000000000005</v>
      </c>
      <c r="X53">
        <v>30</v>
      </c>
      <c r="Y53" s="18">
        <v>0.7</v>
      </c>
      <c r="Z53" s="18">
        <v>-0.95979999999999999</v>
      </c>
      <c r="AA53" s="18">
        <v>2.0367000000000002</v>
      </c>
      <c r="AB53" s="18">
        <v>3.7256999999999998</v>
      </c>
      <c r="AC53" s="18">
        <v>17.198</v>
      </c>
      <c r="AD53" s="18">
        <v>2.99</v>
      </c>
      <c r="AE53" s="18">
        <v>64.073999999999998</v>
      </c>
      <c r="AF53" s="18">
        <v>5.19</v>
      </c>
      <c r="AG53" s="18">
        <v>0</v>
      </c>
      <c r="AH53" s="18">
        <v>0</v>
      </c>
      <c r="AI53" t="s">
        <v>78</v>
      </c>
      <c r="AJ53">
        <v>19</v>
      </c>
      <c r="AK53" s="19">
        <v>8</v>
      </c>
      <c r="AL53" s="19">
        <v>13</v>
      </c>
      <c r="AM53" s="19">
        <v>4</v>
      </c>
      <c r="AN53" s="19">
        <v>6</v>
      </c>
      <c r="AO53" s="9">
        <v>124</v>
      </c>
      <c r="AP53" s="9">
        <v>2.3065000000000002</v>
      </c>
      <c r="AQ53" s="9">
        <v>1.7738</v>
      </c>
      <c r="AR53" s="9">
        <v>0.90310000000000001</v>
      </c>
      <c r="AS53" s="9">
        <v>0.53380000000000005</v>
      </c>
      <c r="AT53" s="9">
        <v>1.462</v>
      </c>
      <c r="AU53" s="9">
        <v>1.5607</v>
      </c>
      <c r="AV53" s="9">
        <v>3.3405999999999998</v>
      </c>
      <c r="AW53" s="9" t="s">
        <v>87</v>
      </c>
      <c r="AX53" s="9" t="s">
        <v>87</v>
      </c>
      <c r="AY53" s="9" t="s">
        <v>97</v>
      </c>
      <c r="AZ53" s="9" t="s">
        <v>160</v>
      </c>
      <c r="BA53" s="9" t="s">
        <v>219</v>
      </c>
      <c r="BB53" s="9" t="s">
        <v>160</v>
      </c>
      <c r="BC53" s="18">
        <v>2.3062</v>
      </c>
      <c r="BD53" s="18">
        <v>-0.62409999999999999</v>
      </c>
      <c r="BE53" s="18">
        <v>1.2381</v>
      </c>
      <c r="BF53" s="18">
        <v>-1.0563</v>
      </c>
      <c r="BG53" s="18">
        <v>-0.40289999999999998</v>
      </c>
      <c r="BH53" s="18">
        <v>0.33439999999999998</v>
      </c>
      <c r="BI53" s="18">
        <v>1.1672</v>
      </c>
      <c r="BJ53" s="18">
        <v>8.2299999999999998E-2</v>
      </c>
      <c r="BK53" s="18">
        <v>0.87109999999999999</v>
      </c>
      <c r="BL53" s="18" t="s">
        <v>86</v>
      </c>
      <c r="BM53" s="18" t="s">
        <v>89</v>
      </c>
      <c r="BN53" s="18" t="s">
        <v>102</v>
      </c>
      <c r="BO53" s="18" t="s">
        <v>88</v>
      </c>
      <c r="BP53" s="18" t="s">
        <v>98</v>
      </c>
      <c r="BQ53" s="18" t="s">
        <v>98</v>
      </c>
      <c r="BR53" s="18" t="s">
        <v>102</v>
      </c>
      <c r="BS53" s="18" t="s">
        <v>111</v>
      </c>
      <c r="BT53" s="18" t="s">
        <v>90</v>
      </c>
    </row>
    <row r="54" spans="1:72" ht="17.25" customHeight="1">
      <c r="A54" s="1" t="s">
        <v>273</v>
      </c>
      <c r="B54" s="11" t="s">
        <v>274</v>
      </c>
      <c r="C54" s="11">
        <v>53</v>
      </c>
      <c r="D54" s="11">
        <v>1</v>
      </c>
      <c r="E54" s="11">
        <v>1</v>
      </c>
      <c r="F54" s="11">
        <v>1</v>
      </c>
      <c r="G54" t="str">
        <f t="shared" si="3"/>
        <v>076</v>
      </c>
      <c r="H54" s="3" t="s">
        <v>119</v>
      </c>
      <c r="I54" s="1" t="s">
        <v>94</v>
      </c>
      <c r="J54" s="1">
        <v>1</v>
      </c>
      <c r="K54" s="1">
        <v>1</v>
      </c>
      <c r="L54" s="1">
        <v>1</v>
      </c>
      <c r="M54" s="1">
        <v>1</v>
      </c>
      <c r="N54" s="1" t="s">
        <v>275</v>
      </c>
      <c r="O54" s="2" t="s">
        <v>106</v>
      </c>
      <c r="P54" s="2">
        <v>36</v>
      </c>
      <c r="Q54" s="2">
        <f t="shared" si="4"/>
        <v>1</v>
      </c>
      <c r="R54" s="2">
        <f t="shared" si="5"/>
        <v>2</v>
      </c>
      <c r="S54">
        <v>40</v>
      </c>
      <c r="T54" s="3">
        <v>4</v>
      </c>
      <c r="U54">
        <v>36</v>
      </c>
      <c r="V54">
        <v>44</v>
      </c>
      <c r="W54">
        <v>0.55300000000000005</v>
      </c>
      <c r="X54">
        <v>30</v>
      </c>
      <c r="Y54" s="18">
        <v>0.7</v>
      </c>
      <c r="Z54" s="18">
        <v>-1.6800999999999999</v>
      </c>
      <c r="AA54" s="18">
        <v>-0.99319999999999997</v>
      </c>
      <c r="AB54" s="18">
        <v>1.7055</v>
      </c>
      <c r="AC54" s="18">
        <v>20.395</v>
      </c>
      <c r="AD54" s="18">
        <v>2.528</v>
      </c>
      <c r="AE54" s="18">
        <v>34.783000000000001</v>
      </c>
      <c r="AF54" s="18">
        <v>4.0110000000000001</v>
      </c>
      <c r="AG54" s="18">
        <v>0</v>
      </c>
      <c r="AH54" s="18">
        <v>0</v>
      </c>
      <c r="AI54" t="s">
        <v>96</v>
      </c>
      <c r="AJ54" t="s">
        <v>96</v>
      </c>
      <c r="AK54" s="19">
        <v>9</v>
      </c>
      <c r="AL54" s="19">
        <v>15</v>
      </c>
      <c r="AM54" s="19">
        <v>7</v>
      </c>
      <c r="AN54" s="19">
        <v>11</v>
      </c>
      <c r="AO54" s="9">
        <v>46</v>
      </c>
      <c r="AP54" s="9">
        <v>-1.5439000000000001</v>
      </c>
      <c r="AQ54" s="9">
        <v>-0.77329999999999999</v>
      </c>
      <c r="AR54" s="9">
        <v>-1.4970000000000001</v>
      </c>
      <c r="AS54" s="9">
        <v>-1.093</v>
      </c>
      <c r="AT54" s="9">
        <v>-0.72609999999999997</v>
      </c>
      <c r="AU54" s="9">
        <v>-1.1567000000000001</v>
      </c>
      <c r="AV54" s="9">
        <v>-1.4762999999999999</v>
      </c>
      <c r="AW54" s="9" t="s">
        <v>89</v>
      </c>
      <c r="AX54" s="9" t="s">
        <v>90</v>
      </c>
      <c r="AY54" s="9" t="s">
        <v>111</v>
      </c>
      <c r="AZ54" s="9" t="s">
        <v>84</v>
      </c>
      <c r="BA54" s="9" t="s">
        <v>107</v>
      </c>
      <c r="BB54" s="9" t="s">
        <v>101</v>
      </c>
      <c r="BC54" s="18">
        <v>-1.9400000000000001E-2</v>
      </c>
      <c r="BD54" s="18">
        <v>2.5674000000000001</v>
      </c>
      <c r="BE54" s="18">
        <v>-0.46260000000000001</v>
      </c>
      <c r="BF54" s="18">
        <v>0.93049999999999999</v>
      </c>
      <c r="BG54" s="18">
        <v>2.1151</v>
      </c>
      <c r="BH54" s="18">
        <v>3.4594</v>
      </c>
      <c r="BI54" s="18">
        <v>1.823</v>
      </c>
      <c r="BJ54" s="18">
        <v>8.2299999999999998E-2</v>
      </c>
      <c r="BK54" s="18">
        <v>-0.1598</v>
      </c>
      <c r="BL54" s="18" t="s">
        <v>90</v>
      </c>
      <c r="BM54" s="18" t="s">
        <v>100</v>
      </c>
      <c r="BN54" s="18" t="s">
        <v>90</v>
      </c>
      <c r="BO54" s="18" t="s">
        <v>98</v>
      </c>
      <c r="BP54" s="18" t="s">
        <v>100</v>
      </c>
      <c r="BQ54" s="18" t="s">
        <v>99</v>
      </c>
      <c r="BR54" s="18" t="s">
        <v>97</v>
      </c>
      <c r="BS54" s="18" t="s">
        <v>111</v>
      </c>
      <c r="BT54" s="18" t="s">
        <v>101</v>
      </c>
    </row>
    <row r="55" spans="1:72" ht="17.25" customHeight="1">
      <c r="A55" s="5" t="s">
        <v>276</v>
      </c>
      <c r="B55" s="14" t="s">
        <v>277</v>
      </c>
      <c r="C55" s="14">
        <v>92</v>
      </c>
      <c r="D55" s="28">
        <v>0</v>
      </c>
      <c r="E55" s="11">
        <v>1</v>
      </c>
      <c r="F55" s="28">
        <v>0</v>
      </c>
      <c r="G55" t="str">
        <f t="shared" si="3"/>
        <v>078</v>
      </c>
      <c r="H55" s="3" t="s">
        <v>213</v>
      </c>
      <c r="I55" s="5" t="s">
        <v>75</v>
      </c>
      <c r="J55" s="5">
        <v>1</v>
      </c>
      <c r="K55" s="5">
        <v>1</v>
      </c>
      <c r="L55" s="5">
        <v>1</v>
      </c>
      <c r="M55" s="5">
        <v>1</v>
      </c>
      <c r="N55" s="5" t="s">
        <v>278</v>
      </c>
      <c r="O55" s="2" t="s">
        <v>77</v>
      </c>
      <c r="P55" s="2">
        <v>22</v>
      </c>
      <c r="Q55" s="2">
        <f t="shared" si="4"/>
        <v>2</v>
      </c>
      <c r="R55" s="2">
        <f t="shared" si="5"/>
        <v>1</v>
      </c>
      <c r="S55">
        <v>42</v>
      </c>
      <c r="T55" s="3">
        <v>17</v>
      </c>
      <c r="U55">
        <v>65</v>
      </c>
      <c r="V55">
        <v>62</v>
      </c>
      <c r="W55">
        <v>-0.46800000000000003</v>
      </c>
      <c r="X55">
        <v>23</v>
      </c>
      <c r="Y55" s="18">
        <v>0.625</v>
      </c>
      <c r="Z55" s="18">
        <v>-1.4849000000000001</v>
      </c>
      <c r="AA55" s="18">
        <v>-0.35639999999999999</v>
      </c>
      <c r="AB55" s="18">
        <v>2.3792</v>
      </c>
      <c r="AC55" s="18">
        <v>17.744</v>
      </c>
      <c r="AD55" s="18">
        <v>3.593</v>
      </c>
      <c r="AE55" s="18">
        <v>42.216999999999999</v>
      </c>
      <c r="AF55" s="18">
        <v>3.2229999999999999</v>
      </c>
      <c r="AG55" s="18">
        <v>4</v>
      </c>
      <c r="AH55" s="18">
        <v>0</v>
      </c>
      <c r="AI55" t="s">
        <v>78</v>
      </c>
      <c r="AJ55">
        <v>16</v>
      </c>
      <c r="AK55" s="19">
        <v>8</v>
      </c>
      <c r="AL55" s="19">
        <v>14</v>
      </c>
      <c r="AM55" s="19">
        <v>5</v>
      </c>
      <c r="AN55" s="19">
        <v>7</v>
      </c>
      <c r="AO55" s="9">
        <v>101</v>
      </c>
      <c r="AP55" s="9">
        <v>1.0825</v>
      </c>
      <c r="AQ55" s="9">
        <v>0.82140000000000002</v>
      </c>
      <c r="AR55" s="9">
        <v>1.4844999999999999</v>
      </c>
      <c r="AS55" s="9">
        <v>0.31590000000000001</v>
      </c>
      <c r="AT55" s="9">
        <v>0.81130000000000002</v>
      </c>
      <c r="AU55" s="9">
        <v>0.76200000000000001</v>
      </c>
      <c r="AV55" s="9">
        <v>-0.2016</v>
      </c>
      <c r="AW55" s="9" t="s">
        <v>82</v>
      </c>
      <c r="AX55" s="9" t="s">
        <v>81</v>
      </c>
      <c r="AY55" s="9" t="s">
        <v>86</v>
      </c>
      <c r="AZ55" s="9" t="s">
        <v>99</v>
      </c>
      <c r="BA55" s="9" t="s">
        <v>79</v>
      </c>
      <c r="BB55" s="9" t="s">
        <v>98</v>
      </c>
      <c r="BC55" s="18">
        <v>1.5309999999999999</v>
      </c>
      <c r="BD55" s="18">
        <v>0.43969999999999998</v>
      </c>
      <c r="BE55" s="18">
        <v>0.2177</v>
      </c>
      <c r="BF55" s="18">
        <v>-1.0563</v>
      </c>
      <c r="BG55" s="18">
        <v>-0.76259999999999994</v>
      </c>
      <c r="BH55" s="18">
        <v>-0.29060000000000002</v>
      </c>
      <c r="BI55" s="18">
        <v>1.823</v>
      </c>
      <c r="BJ55" s="18">
        <v>0.90529999999999999</v>
      </c>
      <c r="BK55" s="18">
        <v>-0.67530000000000001</v>
      </c>
      <c r="BL55" s="18" t="s">
        <v>84</v>
      </c>
      <c r="BM55" s="18" t="s">
        <v>84</v>
      </c>
      <c r="BN55" s="18" t="s">
        <v>107</v>
      </c>
      <c r="BO55" s="18" t="s">
        <v>88</v>
      </c>
      <c r="BP55" s="18" t="s">
        <v>107</v>
      </c>
      <c r="BQ55" s="18" t="s">
        <v>89</v>
      </c>
      <c r="BR55" s="18" t="s">
        <v>97</v>
      </c>
      <c r="BS55" s="18" t="s">
        <v>89</v>
      </c>
      <c r="BT55" s="18" t="s">
        <v>88</v>
      </c>
    </row>
    <row r="56" spans="1:72" ht="17.25" customHeight="1">
      <c r="A56" s="1" t="s">
        <v>279</v>
      </c>
      <c r="B56" s="11" t="s">
        <v>280</v>
      </c>
      <c r="C56" s="11">
        <v>50</v>
      </c>
      <c r="D56" s="28">
        <v>0</v>
      </c>
      <c r="E56" s="11">
        <v>1</v>
      </c>
      <c r="F56" s="28">
        <v>0</v>
      </c>
      <c r="G56" t="str">
        <f t="shared" si="3"/>
        <v>079</v>
      </c>
      <c r="H56" s="3" t="s">
        <v>119</v>
      </c>
      <c r="I56" s="1" t="s">
        <v>94</v>
      </c>
      <c r="J56" s="1">
        <v>1</v>
      </c>
      <c r="K56" s="1">
        <v>1</v>
      </c>
      <c r="L56" s="1">
        <v>1</v>
      </c>
      <c r="M56" s="1">
        <v>1</v>
      </c>
      <c r="N56" s="1" t="s">
        <v>281</v>
      </c>
      <c r="O56" s="2" t="s">
        <v>77</v>
      </c>
      <c r="P56" s="2">
        <v>21</v>
      </c>
      <c r="Q56" s="2">
        <f t="shared" si="4"/>
        <v>2</v>
      </c>
      <c r="R56" s="2">
        <f t="shared" si="5"/>
        <v>2</v>
      </c>
      <c r="S56">
        <v>52</v>
      </c>
      <c r="T56" s="3">
        <v>2</v>
      </c>
      <c r="U56">
        <v>40</v>
      </c>
      <c r="V56">
        <v>45</v>
      </c>
      <c r="W56">
        <v>0.30499999999999999</v>
      </c>
      <c r="X56">
        <v>29</v>
      </c>
      <c r="Y56" s="18">
        <v>0.7</v>
      </c>
      <c r="Z56" s="18">
        <v>-0.98070000000000002</v>
      </c>
      <c r="AA56" s="18">
        <v>0.75180000000000002</v>
      </c>
      <c r="AB56" s="18">
        <v>2.8262999999999998</v>
      </c>
      <c r="AC56" s="18">
        <v>22.417999999999999</v>
      </c>
      <c r="AD56" s="18">
        <v>2.4380000000000002</v>
      </c>
      <c r="AE56" s="18">
        <v>63.359000000000002</v>
      </c>
      <c r="AF56" s="18">
        <v>4.4039999999999999</v>
      </c>
      <c r="AG56" s="18">
        <v>0</v>
      </c>
      <c r="AH56" s="18">
        <v>0</v>
      </c>
      <c r="AI56" t="s">
        <v>96</v>
      </c>
      <c r="AJ56" t="s">
        <v>96</v>
      </c>
      <c r="AK56" s="19">
        <v>7</v>
      </c>
      <c r="AL56" s="19">
        <v>10</v>
      </c>
      <c r="AM56" s="19">
        <v>6</v>
      </c>
      <c r="AN56" s="19">
        <v>8</v>
      </c>
      <c r="AO56" s="9">
        <v>57</v>
      </c>
      <c r="AP56" s="9">
        <v>-1.2592000000000001</v>
      </c>
      <c r="AQ56" s="9">
        <v>-0.60709999999999997</v>
      </c>
      <c r="AR56" s="9">
        <v>-1.2286999999999999</v>
      </c>
      <c r="AS56" s="9">
        <v>-1.2092000000000001</v>
      </c>
      <c r="AT56" s="9">
        <v>-0.70720000000000005</v>
      </c>
      <c r="AU56" s="9">
        <v>-0.67569999999999997</v>
      </c>
      <c r="AV56" s="9">
        <v>-0.47410000000000002</v>
      </c>
      <c r="AW56" s="9" t="s">
        <v>107</v>
      </c>
      <c r="AX56" s="9" t="s">
        <v>89</v>
      </c>
      <c r="AY56" s="9" t="s">
        <v>111</v>
      </c>
      <c r="AZ56" s="9" t="s">
        <v>86</v>
      </c>
      <c r="BA56" s="9" t="s">
        <v>102</v>
      </c>
      <c r="BB56" s="9" t="s">
        <v>107</v>
      </c>
      <c r="BC56" s="18">
        <v>1.5309999999999999</v>
      </c>
      <c r="BD56" s="18">
        <v>1.5035000000000001</v>
      </c>
      <c r="BE56" s="18">
        <v>-0.12239999999999999</v>
      </c>
      <c r="BF56" s="18">
        <v>2.9171999999999998</v>
      </c>
      <c r="BG56" s="18">
        <v>0.3165</v>
      </c>
      <c r="BH56" s="18">
        <v>0.64690000000000003</v>
      </c>
      <c r="BI56" s="18">
        <v>2.8066</v>
      </c>
      <c r="BJ56" s="18">
        <v>-0.32919999999999999</v>
      </c>
      <c r="BK56" s="18">
        <v>0.87109999999999999</v>
      </c>
      <c r="BL56" s="18" t="s">
        <v>84</v>
      </c>
      <c r="BM56" s="18" t="s">
        <v>97</v>
      </c>
      <c r="BN56" s="18" t="s">
        <v>89</v>
      </c>
      <c r="BO56" s="18" t="s">
        <v>116</v>
      </c>
      <c r="BP56" s="18" t="s">
        <v>102</v>
      </c>
      <c r="BQ56" s="18" t="s">
        <v>84</v>
      </c>
      <c r="BR56" s="18" t="s">
        <v>100</v>
      </c>
      <c r="BS56" s="18" t="s">
        <v>101</v>
      </c>
      <c r="BT56" s="18" t="s">
        <v>90</v>
      </c>
    </row>
    <row r="57" spans="1:72" ht="17.25" customHeight="1">
      <c r="A57" s="1" t="s">
        <v>282</v>
      </c>
      <c r="B57" s="11" t="s">
        <v>283</v>
      </c>
      <c r="C57" s="11">
        <v>51</v>
      </c>
      <c r="D57" s="11">
        <v>1</v>
      </c>
      <c r="E57" s="11">
        <v>1</v>
      </c>
      <c r="F57" s="11">
        <v>1</v>
      </c>
      <c r="G57" t="str">
        <f t="shared" si="3"/>
        <v>080</v>
      </c>
      <c r="H57" s="3" t="s">
        <v>119</v>
      </c>
      <c r="I57" s="1" t="s">
        <v>94</v>
      </c>
      <c r="J57" s="1">
        <v>1</v>
      </c>
      <c r="K57" s="1">
        <v>1</v>
      </c>
      <c r="L57" s="1">
        <v>1</v>
      </c>
      <c r="M57" s="1">
        <v>1</v>
      </c>
      <c r="N57" s="1" t="s">
        <v>284</v>
      </c>
      <c r="O57" s="2" t="s">
        <v>77</v>
      </c>
      <c r="P57" s="2">
        <v>27</v>
      </c>
      <c r="Q57" s="2">
        <f t="shared" si="4"/>
        <v>2</v>
      </c>
      <c r="R57" s="2">
        <f t="shared" si="5"/>
        <v>2</v>
      </c>
      <c r="S57">
        <v>49</v>
      </c>
      <c r="T57" s="3">
        <v>3</v>
      </c>
      <c r="U57">
        <v>38</v>
      </c>
      <c r="V57">
        <v>39</v>
      </c>
      <c r="W57">
        <v>0.30499999999999999</v>
      </c>
      <c r="X57">
        <v>29</v>
      </c>
      <c r="Y57" s="18">
        <v>2.7900000000000001E-2</v>
      </c>
      <c r="Z57" s="18">
        <v>-1.6097999999999999</v>
      </c>
      <c r="AA57" s="18">
        <v>1.2192000000000001</v>
      </c>
      <c r="AB57" s="18">
        <v>3.1534</v>
      </c>
      <c r="AC57" s="18">
        <v>13.27</v>
      </c>
      <c r="AD57" s="18">
        <v>2.8420000000000001</v>
      </c>
      <c r="AE57" s="18">
        <v>41.845999999999997</v>
      </c>
      <c r="AF57" s="18">
        <v>5.157</v>
      </c>
      <c r="AG57" s="18">
        <v>0</v>
      </c>
      <c r="AH57" s="18">
        <v>0</v>
      </c>
      <c r="AI57" t="s">
        <v>96</v>
      </c>
      <c r="AJ57" t="s">
        <v>96</v>
      </c>
      <c r="AK57" s="19">
        <v>8</v>
      </c>
      <c r="AL57" s="19">
        <v>14</v>
      </c>
      <c r="AM57" s="19">
        <v>6</v>
      </c>
      <c r="AN57" s="19">
        <v>8</v>
      </c>
      <c r="AO57" s="9">
        <v>67</v>
      </c>
      <c r="AP57" s="9">
        <v>-0.72699999999999998</v>
      </c>
      <c r="AQ57" s="9">
        <v>0.1071</v>
      </c>
      <c r="AR57" s="9">
        <v>-1.0348999999999999</v>
      </c>
      <c r="AS57" s="9">
        <v>-0.3377</v>
      </c>
      <c r="AT57" s="9">
        <v>-5.6399999999999999E-2</v>
      </c>
      <c r="AU57" s="9">
        <v>-0.67569999999999997</v>
      </c>
      <c r="AV57" s="9">
        <v>-0.74660000000000004</v>
      </c>
      <c r="AW57" s="9" t="s">
        <v>102</v>
      </c>
      <c r="AX57" s="9" t="s">
        <v>107</v>
      </c>
      <c r="AY57" s="9" t="s">
        <v>98</v>
      </c>
      <c r="AZ57" s="9" t="s">
        <v>116</v>
      </c>
      <c r="BA57" s="9" t="s">
        <v>102</v>
      </c>
      <c r="BB57" s="9" t="s">
        <v>89</v>
      </c>
      <c r="BC57" s="18">
        <v>0.75580000000000003</v>
      </c>
      <c r="BD57" s="18">
        <v>1.1489</v>
      </c>
      <c r="BE57" s="18">
        <v>0.55779999999999996</v>
      </c>
      <c r="BF57" s="18">
        <v>2.5861000000000001</v>
      </c>
      <c r="BG57" s="18">
        <v>2.1151</v>
      </c>
      <c r="BH57" s="18">
        <v>0.64690000000000003</v>
      </c>
      <c r="BI57" s="18">
        <v>0.83930000000000005</v>
      </c>
      <c r="BJ57" s="18">
        <v>8.2299999999999998E-2</v>
      </c>
      <c r="BK57" s="18">
        <v>-0.67530000000000001</v>
      </c>
      <c r="BL57" s="18" t="s">
        <v>107</v>
      </c>
      <c r="BM57" s="18" t="s">
        <v>86</v>
      </c>
      <c r="BN57" s="18" t="s">
        <v>98</v>
      </c>
      <c r="BO57" s="18" t="s">
        <v>82</v>
      </c>
      <c r="BP57" s="18" t="s">
        <v>100</v>
      </c>
      <c r="BQ57" s="18" t="s">
        <v>84</v>
      </c>
      <c r="BR57" s="18" t="s">
        <v>84</v>
      </c>
      <c r="BS57" s="18" t="s">
        <v>111</v>
      </c>
      <c r="BT57" s="18" t="s">
        <v>88</v>
      </c>
    </row>
    <row r="58" spans="1:72" ht="17.25" customHeight="1">
      <c r="A58" s="1" t="s">
        <v>285</v>
      </c>
      <c r="B58" s="11" t="s">
        <v>286</v>
      </c>
      <c r="C58" s="11">
        <v>52</v>
      </c>
      <c r="D58" s="11">
        <v>1</v>
      </c>
      <c r="E58" s="11">
        <v>1</v>
      </c>
      <c r="F58" s="11">
        <v>1</v>
      </c>
      <c r="G58" t="str">
        <f t="shared" si="3"/>
        <v>081</v>
      </c>
      <c r="H58" s="3" t="s">
        <v>119</v>
      </c>
      <c r="I58" s="1" t="s">
        <v>94</v>
      </c>
      <c r="J58" s="1">
        <v>1</v>
      </c>
      <c r="K58" s="1">
        <v>1</v>
      </c>
      <c r="L58" s="1">
        <v>1</v>
      </c>
      <c r="M58" s="1">
        <v>1</v>
      </c>
      <c r="N58" s="1" t="s">
        <v>287</v>
      </c>
      <c r="O58" s="2" t="s">
        <v>77</v>
      </c>
      <c r="P58" s="2">
        <v>33</v>
      </c>
      <c r="Q58" s="2">
        <f t="shared" si="4"/>
        <v>2</v>
      </c>
      <c r="R58" s="2">
        <f t="shared" si="5"/>
        <v>2</v>
      </c>
      <c r="S58">
        <v>49</v>
      </c>
      <c r="T58" s="3">
        <v>5</v>
      </c>
      <c r="U58">
        <v>42</v>
      </c>
      <c r="V58">
        <v>54</v>
      </c>
      <c r="W58">
        <v>1.2270000000000001</v>
      </c>
      <c r="X58">
        <v>32</v>
      </c>
      <c r="Y58" s="18">
        <v>2.7900000000000001E-2</v>
      </c>
      <c r="Z58" s="18">
        <v>-1.7484</v>
      </c>
      <c r="AA58" s="18">
        <v>-0.46029999999999999</v>
      </c>
      <c r="AB58" s="18">
        <v>1.9778</v>
      </c>
      <c r="AC58" s="18">
        <v>18.760999999999999</v>
      </c>
      <c r="AD58" s="18">
        <v>4.4160000000000004</v>
      </c>
      <c r="AE58" s="18">
        <v>37.104999999999997</v>
      </c>
      <c r="AF58" s="18">
        <v>3.331</v>
      </c>
      <c r="AG58" s="18">
        <v>0</v>
      </c>
      <c r="AH58" s="18">
        <v>0</v>
      </c>
      <c r="AI58" t="s">
        <v>96</v>
      </c>
      <c r="AJ58" t="s">
        <v>96</v>
      </c>
      <c r="AK58" s="19">
        <v>6</v>
      </c>
      <c r="AL58" s="19">
        <v>10</v>
      </c>
      <c r="AM58" s="19">
        <v>7</v>
      </c>
      <c r="AN58" s="19">
        <v>9</v>
      </c>
      <c r="AO58" s="9">
        <v>72</v>
      </c>
      <c r="AP58" s="9">
        <v>-0.46089999999999998</v>
      </c>
      <c r="AQ58" s="9">
        <v>-0.13100000000000001</v>
      </c>
      <c r="AR58" s="9">
        <v>-0.64729999999999999</v>
      </c>
      <c r="AS58" s="9">
        <v>-0.77339999999999998</v>
      </c>
      <c r="AT58" s="9">
        <v>0.1605</v>
      </c>
      <c r="AU58" s="9">
        <v>-0.67569999999999997</v>
      </c>
      <c r="AV58" s="9">
        <v>0.61580000000000001</v>
      </c>
      <c r="AW58" s="9" t="s">
        <v>84</v>
      </c>
      <c r="AX58" s="9" t="s">
        <v>84</v>
      </c>
      <c r="AY58" s="9" t="s">
        <v>89</v>
      </c>
      <c r="AZ58" s="9" t="s">
        <v>100</v>
      </c>
      <c r="BA58" s="9" t="s">
        <v>102</v>
      </c>
      <c r="BB58" s="9" t="s">
        <v>86</v>
      </c>
      <c r="BC58" s="18">
        <v>0.75580000000000003</v>
      </c>
      <c r="BD58" s="18">
        <v>1.1489</v>
      </c>
      <c r="BE58" s="18">
        <v>0.55779999999999996</v>
      </c>
      <c r="BF58" s="18">
        <v>2.2549999999999999</v>
      </c>
      <c r="BG58" s="18">
        <v>1.036</v>
      </c>
      <c r="BH58" s="18">
        <v>0.95940000000000003</v>
      </c>
      <c r="BI58" s="18">
        <v>1.4951000000000001</v>
      </c>
      <c r="BJ58" s="18">
        <v>8.2299999999999998E-2</v>
      </c>
      <c r="BK58" s="18">
        <v>0.35570000000000002</v>
      </c>
      <c r="BL58" s="18" t="s">
        <v>107</v>
      </c>
      <c r="BM58" s="18" t="s">
        <v>86</v>
      </c>
      <c r="BN58" s="18" t="s">
        <v>98</v>
      </c>
      <c r="BO58" s="18" t="s">
        <v>97</v>
      </c>
      <c r="BP58" s="18" t="s">
        <v>97</v>
      </c>
      <c r="BQ58" s="18" t="s">
        <v>102</v>
      </c>
      <c r="BR58" s="18" t="s">
        <v>86</v>
      </c>
      <c r="BS58" s="18" t="s">
        <v>111</v>
      </c>
      <c r="BT58" s="18" t="s">
        <v>111</v>
      </c>
    </row>
    <row r="59" spans="1:72" ht="17.25" customHeight="1">
      <c r="A59" s="1" t="s">
        <v>288</v>
      </c>
      <c r="B59" s="11" t="s">
        <v>289</v>
      </c>
      <c r="C59" s="11">
        <v>56</v>
      </c>
      <c r="D59" s="11">
        <v>1</v>
      </c>
      <c r="E59" s="11">
        <v>1</v>
      </c>
      <c r="F59" s="11">
        <v>1</v>
      </c>
      <c r="G59" t="str">
        <f t="shared" si="3"/>
        <v>082</v>
      </c>
      <c r="H59" s="3" t="s">
        <v>119</v>
      </c>
      <c r="I59" s="1" t="s">
        <v>94</v>
      </c>
      <c r="J59" s="1">
        <v>1</v>
      </c>
      <c r="K59" s="1">
        <v>1</v>
      </c>
      <c r="L59" s="1">
        <v>1</v>
      </c>
      <c r="M59" s="1">
        <v>1</v>
      </c>
      <c r="N59" s="1" t="s">
        <v>290</v>
      </c>
      <c r="O59" s="2" t="s">
        <v>77</v>
      </c>
      <c r="P59" s="2">
        <v>24</v>
      </c>
      <c r="Q59" s="2">
        <f t="shared" si="4"/>
        <v>2</v>
      </c>
      <c r="R59" s="2">
        <f t="shared" si="5"/>
        <v>2</v>
      </c>
      <c r="S59">
        <v>58</v>
      </c>
      <c r="T59" s="3">
        <v>0</v>
      </c>
      <c r="U59">
        <v>28</v>
      </c>
      <c r="V59">
        <v>38</v>
      </c>
      <c r="W59">
        <v>0.30499999999999999</v>
      </c>
      <c r="X59">
        <v>29</v>
      </c>
      <c r="Y59" s="18">
        <v>0.7</v>
      </c>
      <c r="Z59" s="18">
        <v>-1.339</v>
      </c>
      <c r="AA59" s="18">
        <v>-0.31259999999999999</v>
      </c>
      <c r="AB59" s="18">
        <v>2.0811999999999999</v>
      </c>
      <c r="AC59" s="18">
        <v>24.556000000000001</v>
      </c>
      <c r="AD59" s="18">
        <v>2.589</v>
      </c>
      <c r="AE59" s="18">
        <v>51.106000000000002</v>
      </c>
      <c r="AF59" s="18">
        <v>2.82</v>
      </c>
      <c r="AG59" s="18">
        <v>0</v>
      </c>
      <c r="AH59" s="18">
        <v>0</v>
      </c>
      <c r="AI59" t="s">
        <v>96</v>
      </c>
      <c r="AJ59" t="s">
        <v>96</v>
      </c>
      <c r="AK59" s="19">
        <v>8</v>
      </c>
      <c r="AL59" s="19">
        <v>13</v>
      </c>
      <c r="AM59" s="19">
        <v>7</v>
      </c>
      <c r="AN59" s="19">
        <v>11</v>
      </c>
      <c r="AO59" s="9">
        <v>66</v>
      </c>
      <c r="AP59" s="9">
        <v>-0.7802</v>
      </c>
      <c r="AQ59" s="9">
        <v>0.1071</v>
      </c>
      <c r="AR59" s="9">
        <v>-1.2286999999999999</v>
      </c>
      <c r="AS59" s="9">
        <v>-1.2092000000000001</v>
      </c>
      <c r="AT59" s="9">
        <v>1.679</v>
      </c>
      <c r="AU59" s="9">
        <v>-1.3147</v>
      </c>
      <c r="AV59" s="9">
        <v>-0.74660000000000004</v>
      </c>
      <c r="AW59" s="9" t="s">
        <v>102</v>
      </c>
      <c r="AX59" s="9" t="s">
        <v>89</v>
      </c>
      <c r="AY59" s="9" t="s">
        <v>111</v>
      </c>
      <c r="AZ59" s="9" t="s">
        <v>189</v>
      </c>
      <c r="BA59" s="9" t="s">
        <v>89</v>
      </c>
      <c r="BB59" s="9" t="s">
        <v>89</v>
      </c>
      <c r="BC59" s="18">
        <v>0.36820000000000003</v>
      </c>
      <c r="BD59" s="18">
        <v>0.43969999999999998</v>
      </c>
      <c r="BE59" s="18">
        <v>-1.1429</v>
      </c>
      <c r="BF59" s="18">
        <v>0.93049999999999999</v>
      </c>
      <c r="BG59" s="18">
        <v>3.1941999999999999</v>
      </c>
      <c r="BH59" s="18">
        <v>3.1469</v>
      </c>
      <c r="BI59" s="18">
        <v>1.823</v>
      </c>
      <c r="BJ59" s="18">
        <v>8.2299999999999998E-2</v>
      </c>
      <c r="BK59" s="18">
        <v>0.87109999999999999</v>
      </c>
      <c r="BL59" s="18" t="s">
        <v>89</v>
      </c>
      <c r="BM59" s="18" t="s">
        <v>84</v>
      </c>
      <c r="BN59" s="18" t="s">
        <v>101</v>
      </c>
      <c r="BO59" s="18" t="s">
        <v>98</v>
      </c>
      <c r="BP59" s="18" t="s">
        <v>99</v>
      </c>
      <c r="BQ59" s="18" t="s">
        <v>87</v>
      </c>
      <c r="BR59" s="18" t="s">
        <v>97</v>
      </c>
      <c r="BS59" s="18" t="s">
        <v>111</v>
      </c>
      <c r="BT59" s="18" t="s">
        <v>90</v>
      </c>
    </row>
    <row r="60" spans="1:72" ht="17.25" customHeight="1">
      <c r="A60" s="1" t="s">
        <v>291</v>
      </c>
      <c r="B60" s="12" t="s">
        <v>292</v>
      </c>
      <c r="C60" s="12">
        <v>60</v>
      </c>
      <c r="D60" s="28">
        <v>0</v>
      </c>
      <c r="E60" s="28">
        <v>0</v>
      </c>
      <c r="F60" s="28">
        <v>0</v>
      </c>
      <c r="G60" t="str">
        <f t="shared" si="3"/>
        <v>083</v>
      </c>
      <c r="H60" s="3" t="s">
        <v>213</v>
      </c>
      <c r="I60" s="1" t="s">
        <v>214</v>
      </c>
      <c r="J60" s="1">
        <v>0</v>
      </c>
      <c r="K60" s="1">
        <v>0</v>
      </c>
      <c r="L60" s="1">
        <v>0</v>
      </c>
      <c r="M60" s="1">
        <v>1</v>
      </c>
      <c r="N60" s="1" t="s">
        <v>291</v>
      </c>
      <c r="O60" s="2" t="s">
        <v>106</v>
      </c>
      <c r="P60" s="2">
        <v>40</v>
      </c>
      <c r="Q60" s="2">
        <f t="shared" si="4"/>
        <v>1</v>
      </c>
      <c r="R60" s="2">
        <f t="shared" si="5"/>
        <v>1</v>
      </c>
      <c r="S60">
        <v>66</v>
      </c>
      <c r="T60" s="3">
        <v>31</v>
      </c>
      <c r="U60">
        <v>70</v>
      </c>
      <c r="V60">
        <v>67</v>
      </c>
      <c r="W60">
        <v>0.126</v>
      </c>
      <c r="X60">
        <v>28</v>
      </c>
      <c r="Y60" s="18">
        <v>0.76039999999999996</v>
      </c>
      <c r="Z60" s="18">
        <v>-1.3168</v>
      </c>
      <c r="AA60" s="18">
        <v>-0.26150000000000001</v>
      </c>
      <c r="AB60" s="18">
        <v>2.3123</v>
      </c>
      <c r="AC60" s="18">
        <v>24.518000000000001</v>
      </c>
      <c r="AD60" s="18">
        <v>3.786</v>
      </c>
      <c r="AE60" s="18">
        <v>56.692999999999998</v>
      </c>
      <c r="AF60" s="18">
        <v>5.1269999999999998</v>
      </c>
      <c r="AG60" s="18">
        <v>2</v>
      </c>
      <c r="AH60" s="18">
        <v>0</v>
      </c>
      <c r="AI60" t="s">
        <v>130</v>
      </c>
      <c r="AJ60">
        <v>30</v>
      </c>
      <c r="AK60" s="19">
        <v>6</v>
      </c>
      <c r="AL60" s="19">
        <v>8</v>
      </c>
      <c r="AM60" s="19">
        <v>3</v>
      </c>
      <c r="AN60" s="19">
        <v>4</v>
      </c>
      <c r="AO60" s="9">
        <v>105</v>
      </c>
      <c r="AP60" s="9">
        <v>1.3036000000000001</v>
      </c>
      <c r="AQ60" s="9">
        <v>0.92159999999999997</v>
      </c>
      <c r="AR60" s="9">
        <v>0.32119999999999999</v>
      </c>
      <c r="AS60" s="9">
        <v>0.49430000000000002</v>
      </c>
      <c r="AT60" s="9">
        <v>2.7522000000000002</v>
      </c>
      <c r="AU60" s="9">
        <v>0.29730000000000001</v>
      </c>
      <c r="AV60" s="9">
        <v>1.1553</v>
      </c>
      <c r="AW60" s="9" t="s">
        <v>116</v>
      </c>
      <c r="AX60" s="9" t="s">
        <v>116</v>
      </c>
      <c r="AY60" s="9" t="s">
        <v>86</v>
      </c>
      <c r="AZ60" s="9" t="s">
        <v>147</v>
      </c>
      <c r="BA60" s="9" t="s">
        <v>85</v>
      </c>
      <c r="BB60" s="9" t="s">
        <v>82</v>
      </c>
      <c r="BC60" s="18">
        <v>3.4689999999999999</v>
      </c>
      <c r="BD60" s="18">
        <v>-0.97870000000000001</v>
      </c>
      <c r="BE60" s="18">
        <v>0.2177</v>
      </c>
      <c r="BF60" s="18">
        <v>-6.2899999999999998E-2</v>
      </c>
      <c r="BG60" s="18">
        <v>-1.8416999999999999</v>
      </c>
      <c r="BH60" s="18">
        <v>-0.91559999999999997</v>
      </c>
      <c r="BI60" s="18">
        <v>-0.8</v>
      </c>
      <c r="BJ60" s="18">
        <v>3.786</v>
      </c>
      <c r="BK60" s="18">
        <v>-0.67530000000000001</v>
      </c>
      <c r="BL60" s="18" t="s">
        <v>116</v>
      </c>
      <c r="BM60" s="18" t="s">
        <v>90</v>
      </c>
      <c r="BN60" s="18" t="s">
        <v>107</v>
      </c>
      <c r="BO60" s="18" t="s">
        <v>90</v>
      </c>
      <c r="BP60" s="18" t="s">
        <v>111</v>
      </c>
      <c r="BQ60" s="18" t="s">
        <v>111</v>
      </c>
      <c r="BR60" s="18" t="s">
        <v>111</v>
      </c>
      <c r="BS60" s="18" t="s">
        <v>82</v>
      </c>
      <c r="BT60" s="18" t="s">
        <v>88</v>
      </c>
    </row>
    <row r="61" spans="1:72" ht="17.25" customHeight="1">
      <c r="A61" s="1" t="s">
        <v>293</v>
      </c>
      <c r="B61" s="12" t="s">
        <v>294</v>
      </c>
      <c r="C61" s="12">
        <v>61</v>
      </c>
      <c r="D61" s="28">
        <v>0</v>
      </c>
      <c r="E61" s="11">
        <v>1</v>
      </c>
      <c r="F61" s="28">
        <v>0</v>
      </c>
      <c r="G61" t="str">
        <f t="shared" si="3"/>
        <v>085</v>
      </c>
      <c r="H61" s="3" t="s">
        <v>213</v>
      </c>
      <c r="I61" s="1" t="s">
        <v>214</v>
      </c>
      <c r="J61" s="1">
        <v>1</v>
      </c>
      <c r="K61" s="1">
        <v>1</v>
      </c>
      <c r="L61" s="1">
        <v>1</v>
      </c>
      <c r="M61" s="1">
        <v>1</v>
      </c>
      <c r="N61" s="1" t="s">
        <v>295</v>
      </c>
      <c r="O61" s="2" t="s">
        <v>106</v>
      </c>
      <c r="P61" s="2">
        <v>41</v>
      </c>
      <c r="Q61" s="2">
        <f t="shared" si="4"/>
        <v>1</v>
      </c>
      <c r="R61" s="2">
        <f t="shared" si="5"/>
        <v>1</v>
      </c>
      <c r="S61">
        <v>55</v>
      </c>
      <c r="T61" s="3">
        <v>24</v>
      </c>
      <c r="U61">
        <v>63</v>
      </c>
      <c r="V61">
        <v>56</v>
      </c>
      <c r="W61">
        <v>0.878</v>
      </c>
      <c r="X61">
        <v>31</v>
      </c>
      <c r="Y61" s="18">
        <v>0.625</v>
      </c>
      <c r="Z61" s="18">
        <v>-0.75039999999999996</v>
      </c>
      <c r="AA61" s="18">
        <v>-0.2402</v>
      </c>
      <c r="AB61" s="18">
        <v>2.3357999999999999</v>
      </c>
      <c r="AC61" s="18">
        <v>33.460999999999999</v>
      </c>
      <c r="AD61" s="18">
        <v>4.2560000000000002</v>
      </c>
      <c r="AE61" s="18">
        <v>78.158000000000001</v>
      </c>
      <c r="AF61" s="18">
        <v>4.7869999999999999</v>
      </c>
      <c r="AG61" s="18">
        <v>0</v>
      </c>
      <c r="AH61" s="18">
        <v>0</v>
      </c>
      <c r="AI61" t="s">
        <v>78</v>
      </c>
      <c r="AJ61">
        <v>16</v>
      </c>
      <c r="AK61" s="19">
        <v>4</v>
      </c>
      <c r="AL61" s="19">
        <v>6</v>
      </c>
      <c r="AM61" s="19">
        <v>4</v>
      </c>
      <c r="AN61" s="19">
        <v>5</v>
      </c>
      <c r="AO61" s="9">
        <v>102</v>
      </c>
      <c r="AP61" s="9">
        <v>1.1588000000000001</v>
      </c>
      <c r="AQ61" s="9">
        <v>0.92159999999999997</v>
      </c>
      <c r="AR61" s="9">
        <v>0.5232</v>
      </c>
      <c r="AS61" s="9">
        <v>-0.41270000000000001</v>
      </c>
      <c r="AT61" s="9">
        <v>1.8826000000000001</v>
      </c>
      <c r="AU61" s="9">
        <v>0.62039999999999995</v>
      </c>
      <c r="AV61" s="9">
        <v>1.6816</v>
      </c>
      <c r="AW61" s="9" t="s">
        <v>116</v>
      </c>
      <c r="AX61" s="9" t="s">
        <v>100</v>
      </c>
      <c r="AY61" s="9" t="s">
        <v>107</v>
      </c>
      <c r="AZ61" s="9" t="s">
        <v>160</v>
      </c>
      <c r="BA61" s="9" t="s">
        <v>99</v>
      </c>
      <c r="BB61" s="9" t="s">
        <v>100</v>
      </c>
      <c r="BC61" s="18">
        <v>0.75580000000000003</v>
      </c>
      <c r="BD61" s="18">
        <v>8.5099999999999995E-2</v>
      </c>
      <c r="BE61" s="18">
        <v>1.2381</v>
      </c>
      <c r="BF61" s="18">
        <v>0.93049999999999999</v>
      </c>
      <c r="BG61" s="18">
        <v>-4.3200000000000002E-2</v>
      </c>
      <c r="BH61" s="18">
        <v>2.1899999999999999E-2</v>
      </c>
      <c r="BI61" s="18">
        <v>0.83930000000000005</v>
      </c>
      <c r="BJ61" s="18">
        <v>0.49380000000000002</v>
      </c>
      <c r="BK61" s="18">
        <v>0.35570000000000002</v>
      </c>
      <c r="BL61" s="18" t="s">
        <v>107</v>
      </c>
      <c r="BM61" s="18" t="s">
        <v>98</v>
      </c>
      <c r="BN61" s="18" t="s">
        <v>102</v>
      </c>
      <c r="BO61" s="18" t="s">
        <v>98</v>
      </c>
      <c r="BP61" s="18" t="s">
        <v>84</v>
      </c>
      <c r="BQ61" s="18" t="s">
        <v>107</v>
      </c>
      <c r="BR61" s="18" t="s">
        <v>84</v>
      </c>
      <c r="BS61" s="18" t="s">
        <v>90</v>
      </c>
      <c r="BT61" s="18" t="s">
        <v>111</v>
      </c>
    </row>
    <row r="62" spans="1:72" ht="17.25" customHeight="1">
      <c r="A62" s="1" t="s">
        <v>296</v>
      </c>
      <c r="B62" s="11" t="s">
        <v>297</v>
      </c>
      <c r="C62" s="11">
        <v>63</v>
      </c>
      <c r="D62" s="28">
        <v>0</v>
      </c>
      <c r="E62" s="28">
        <v>0</v>
      </c>
      <c r="F62" s="28">
        <v>0</v>
      </c>
      <c r="G62" t="str">
        <f t="shared" si="3"/>
        <v>086</v>
      </c>
      <c r="H62" s="3" t="s">
        <v>119</v>
      </c>
      <c r="I62" s="1" t="s">
        <v>94</v>
      </c>
      <c r="J62" s="1">
        <v>0</v>
      </c>
      <c r="K62" s="1">
        <v>0</v>
      </c>
      <c r="L62" s="1">
        <v>0</v>
      </c>
      <c r="M62" s="1">
        <v>1</v>
      </c>
      <c r="N62" s="1" t="s">
        <v>296</v>
      </c>
      <c r="O62" s="2" t="s">
        <v>106</v>
      </c>
      <c r="P62" s="2">
        <v>24</v>
      </c>
      <c r="Q62" s="2">
        <f t="shared" si="4"/>
        <v>1</v>
      </c>
      <c r="R62" s="2">
        <f t="shared" si="5"/>
        <v>2</v>
      </c>
      <c r="S62">
        <v>36</v>
      </c>
      <c r="T62" s="3">
        <v>3</v>
      </c>
      <c r="U62">
        <v>30</v>
      </c>
      <c r="V62">
        <v>42</v>
      </c>
      <c r="W62">
        <v>0.30499999999999999</v>
      </c>
      <c r="X62">
        <v>29</v>
      </c>
      <c r="Y62" s="18">
        <v>0.7</v>
      </c>
      <c r="Z62" s="18">
        <v>-1.1003000000000001</v>
      </c>
      <c r="AA62" s="18">
        <v>1.3015000000000001</v>
      </c>
      <c r="AB62" s="18">
        <v>3.5411999999999999</v>
      </c>
      <c r="AC62" s="18">
        <v>15.701000000000001</v>
      </c>
      <c r="AD62" s="18">
        <v>3.1549999999999998</v>
      </c>
      <c r="AE62" s="18">
        <v>55.6</v>
      </c>
      <c r="AF62" s="18">
        <v>3.286</v>
      </c>
      <c r="AG62" s="18">
        <v>0</v>
      </c>
      <c r="AH62" s="18">
        <v>0</v>
      </c>
      <c r="AI62" t="s">
        <v>96</v>
      </c>
      <c r="AJ62" t="s">
        <v>96</v>
      </c>
      <c r="AK62" s="19">
        <v>6</v>
      </c>
      <c r="AL62" s="19">
        <v>10</v>
      </c>
      <c r="AM62" s="19">
        <v>4</v>
      </c>
      <c r="AN62" s="19">
        <v>5</v>
      </c>
      <c r="AO62" s="9">
        <v>76</v>
      </c>
      <c r="AP62" s="9">
        <v>-9.6000000000000002E-2</v>
      </c>
      <c r="AQ62" s="9">
        <v>-0.34960000000000002</v>
      </c>
      <c r="AR62" s="9">
        <v>1.3312999999999999</v>
      </c>
      <c r="AS62" s="9">
        <v>0.94779999999999998</v>
      </c>
      <c r="AT62" s="9">
        <v>-0.94350000000000001</v>
      </c>
      <c r="AU62" s="9">
        <v>-0.34889999999999999</v>
      </c>
      <c r="AV62" s="9">
        <v>-1.2132000000000001</v>
      </c>
      <c r="AW62" s="9" t="s">
        <v>98</v>
      </c>
      <c r="AX62" s="9" t="s">
        <v>79</v>
      </c>
      <c r="AY62" s="9" t="s">
        <v>82</v>
      </c>
      <c r="AZ62" s="9" t="s">
        <v>98</v>
      </c>
      <c r="BA62" s="9" t="s">
        <v>97</v>
      </c>
      <c r="BB62" s="9" t="s">
        <v>111</v>
      </c>
      <c r="BC62" s="18">
        <v>0.36820000000000003</v>
      </c>
      <c r="BD62" s="18">
        <v>-0.97870000000000001</v>
      </c>
      <c r="BE62" s="18">
        <v>0.55779999999999996</v>
      </c>
      <c r="BF62" s="18">
        <v>3.9106000000000001</v>
      </c>
      <c r="BG62" s="18">
        <v>2.4748000000000001</v>
      </c>
      <c r="BH62" s="18">
        <v>3.4594</v>
      </c>
      <c r="BI62" s="18">
        <v>3.1343999999999999</v>
      </c>
      <c r="BJ62" s="18">
        <v>-0.74070000000000003</v>
      </c>
      <c r="BK62" s="18">
        <v>-0.1598</v>
      </c>
      <c r="BL62" s="18" t="s">
        <v>89</v>
      </c>
      <c r="BM62" s="18" t="s">
        <v>90</v>
      </c>
      <c r="BN62" s="18" t="s">
        <v>98</v>
      </c>
      <c r="BO62" s="18" t="s">
        <v>87</v>
      </c>
      <c r="BP62" s="18" t="s">
        <v>85</v>
      </c>
      <c r="BQ62" s="18" t="s">
        <v>99</v>
      </c>
      <c r="BR62" s="18" t="s">
        <v>85</v>
      </c>
      <c r="BS62" s="18" t="s">
        <v>88</v>
      </c>
      <c r="BT62" s="18" t="s">
        <v>101</v>
      </c>
    </row>
    <row r="63" spans="1:72" ht="17.25" customHeight="1">
      <c r="A63" s="1" t="s">
        <v>298</v>
      </c>
      <c r="B63" s="11" t="s">
        <v>299</v>
      </c>
      <c r="C63" s="11">
        <v>62</v>
      </c>
      <c r="D63" s="11">
        <v>1</v>
      </c>
      <c r="E63" s="11">
        <v>1</v>
      </c>
      <c r="F63" s="11">
        <v>1</v>
      </c>
      <c r="G63" t="str">
        <f t="shared" si="3"/>
        <v>087</v>
      </c>
      <c r="H63" s="3" t="s">
        <v>119</v>
      </c>
      <c r="I63" s="1" t="s">
        <v>94</v>
      </c>
      <c r="J63" s="1">
        <v>1</v>
      </c>
      <c r="K63" s="1">
        <v>1</v>
      </c>
      <c r="L63" s="1">
        <v>1</v>
      </c>
      <c r="M63" s="1">
        <v>1</v>
      </c>
      <c r="N63" s="1" t="s">
        <v>300</v>
      </c>
      <c r="O63" s="2" t="s">
        <v>106</v>
      </c>
      <c r="P63" s="2">
        <v>24</v>
      </c>
      <c r="Q63" s="2">
        <f t="shared" si="4"/>
        <v>1</v>
      </c>
      <c r="R63" s="2">
        <f t="shared" si="5"/>
        <v>2</v>
      </c>
      <c r="S63">
        <v>54</v>
      </c>
      <c r="T63" s="3">
        <v>5</v>
      </c>
      <c r="U63">
        <v>36</v>
      </c>
      <c r="V63">
        <v>35</v>
      </c>
      <c r="W63">
        <v>0.878</v>
      </c>
      <c r="X63">
        <v>31</v>
      </c>
      <c r="Y63" s="18">
        <v>0.625</v>
      </c>
      <c r="Z63" s="18">
        <v>-1.7718</v>
      </c>
      <c r="AA63" s="18">
        <v>-0.49230000000000002</v>
      </c>
      <c r="AB63" s="18">
        <v>2.0583999999999998</v>
      </c>
      <c r="AC63" s="18">
        <v>19.164000000000001</v>
      </c>
      <c r="AD63" s="18">
        <v>2.4359999999999999</v>
      </c>
      <c r="AE63" s="18">
        <v>39.448</v>
      </c>
      <c r="AF63" s="18">
        <v>3.34</v>
      </c>
      <c r="AG63" s="18">
        <v>0</v>
      </c>
      <c r="AH63" s="18">
        <v>0</v>
      </c>
      <c r="AI63" t="s">
        <v>96</v>
      </c>
      <c r="AJ63" t="s">
        <v>96</v>
      </c>
      <c r="AK63" s="19">
        <v>9</v>
      </c>
      <c r="AL63" s="19">
        <v>16</v>
      </c>
      <c r="AM63" s="19">
        <v>8</v>
      </c>
      <c r="AN63" s="19">
        <v>11</v>
      </c>
      <c r="AO63" s="9">
        <v>55</v>
      </c>
      <c r="AP63" s="9">
        <v>-1.1095999999999999</v>
      </c>
      <c r="AQ63" s="9">
        <v>-0.77329999999999999</v>
      </c>
      <c r="AR63" s="9">
        <v>-1.4970000000000001</v>
      </c>
      <c r="AS63" s="9">
        <v>-0.18590000000000001</v>
      </c>
      <c r="AT63" s="9">
        <v>-0.2913</v>
      </c>
      <c r="AU63" s="9">
        <v>-0.99519999999999997</v>
      </c>
      <c r="AV63" s="9">
        <v>-0.95</v>
      </c>
      <c r="AW63" s="9" t="s">
        <v>89</v>
      </c>
      <c r="AX63" s="9" t="s">
        <v>90</v>
      </c>
      <c r="AY63" s="9" t="s">
        <v>98</v>
      </c>
      <c r="AZ63" s="9" t="s">
        <v>86</v>
      </c>
      <c r="BA63" s="9" t="s">
        <v>98</v>
      </c>
      <c r="BB63" s="9" t="s">
        <v>90</v>
      </c>
      <c r="BC63" s="18">
        <v>0.75580000000000003</v>
      </c>
      <c r="BD63" s="18">
        <v>0.79430000000000001</v>
      </c>
      <c r="BE63" s="18">
        <v>-0.80269999999999997</v>
      </c>
      <c r="BF63" s="18">
        <v>0.93049999999999999</v>
      </c>
      <c r="BG63" s="18">
        <v>1.3956999999999999</v>
      </c>
      <c r="BH63" s="18">
        <v>2.2094</v>
      </c>
      <c r="BI63" s="18">
        <v>2.8066</v>
      </c>
      <c r="BJ63" s="18">
        <v>-0.32919999999999999</v>
      </c>
      <c r="BK63" s="18">
        <v>-0.1598</v>
      </c>
      <c r="BL63" s="18" t="s">
        <v>107</v>
      </c>
      <c r="BM63" s="18" t="s">
        <v>102</v>
      </c>
      <c r="BN63" s="18" t="s">
        <v>111</v>
      </c>
      <c r="BO63" s="18" t="s">
        <v>98</v>
      </c>
      <c r="BP63" s="18" t="s">
        <v>82</v>
      </c>
      <c r="BQ63" s="18" t="s">
        <v>116</v>
      </c>
      <c r="BR63" s="18" t="s">
        <v>100</v>
      </c>
      <c r="BS63" s="18" t="s">
        <v>101</v>
      </c>
      <c r="BT63" s="18" t="s">
        <v>101</v>
      </c>
    </row>
    <row r="64" spans="1:72" ht="17.25" customHeight="1">
      <c r="A64" s="1" t="s">
        <v>301</v>
      </c>
      <c r="B64" s="12" t="s">
        <v>302</v>
      </c>
      <c r="C64" s="12">
        <v>64</v>
      </c>
      <c r="D64" s="11">
        <v>1</v>
      </c>
      <c r="E64" s="11">
        <v>1</v>
      </c>
      <c r="F64" s="11">
        <v>1</v>
      </c>
      <c r="G64" t="str">
        <f t="shared" si="3"/>
        <v>088</v>
      </c>
      <c r="H64" s="3" t="s">
        <v>213</v>
      </c>
      <c r="I64" s="1" t="s">
        <v>75</v>
      </c>
      <c r="J64" s="1">
        <v>1</v>
      </c>
      <c r="K64" s="1">
        <v>1</v>
      </c>
      <c r="L64" s="1">
        <v>1</v>
      </c>
      <c r="M64" s="1">
        <v>1</v>
      </c>
      <c r="N64" s="1" t="s">
        <v>303</v>
      </c>
      <c r="O64" s="2" t="s">
        <v>77</v>
      </c>
      <c r="P64" s="2">
        <v>22</v>
      </c>
      <c r="Q64" s="2">
        <f t="shared" si="4"/>
        <v>2</v>
      </c>
      <c r="R64" s="2">
        <f t="shared" si="5"/>
        <v>1</v>
      </c>
      <c r="S64">
        <v>62</v>
      </c>
      <c r="T64" s="3">
        <v>8</v>
      </c>
      <c r="U64">
        <v>67</v>
      </c>
      <c r="V64">
        <v>49</v>
      </c>
      <c r="W64">
        <v>1.2270000000000001</v>
      </c>
      <c r="X64">
        <v>32</v>
      </c>
      <c r="Y64" s="18">
        <v>0.7</v>
      </c>
      <c r="Z64" s="18">
        <v>-1.6593</v>
      </c>
      <c r="AA64" s="18">
        <v>-0.1053</v>
      </c>
      <c r="AB64" s="18">
        <v>2.2263000000000002</v>
      </c>
      <c r="AC64" s="18">
        <v>18.036000000000001</v>
      </c>
      <c r="AD64" s="18">
        <v>2.226</v>
      </c>
      <c r="AE64" s="18">
        <v>40.152999999999999</v>
      </c>
      <c r="AF64" s="18">
        <v>4.2569999999999997</v>
      </c>
      <c r="AG64" s="18">
        <v>1</v>
      </c>
      <c r="AH64" s="18">
        <v>0</v>
      </c>
      <c r="AI64" t="s">
        <v>304</v>
      </c>
      <c r="AJ64">
        <v>8</v>
      </c>
      <c r="AK64" s="19">
        <v>7</v>
      </c>
      <c r="AL64" s="19">
        <v>12</v>
      </c>
      <c r="AM64" s="19">
        <v>7</v>
      </c>
      <c r="AN64" s="19">
        <v>12</v>
      </c>
      <c r="AO64" s="9">
        <v>115</v>
      </c>
      <c r="AP64" s="9">
        <v>1.8275999999999999</v>
      </c>
      <c r="AQ64" s="9">
        <v>0.58330000000000004</v>
      </c>
      <c r="AR64" s="9">
        <v>1.2907</v>
      </c>
      <c r="AS64" s="9">
        <v>0.75160000000000005</v>
      </c>
      <c r="AT64" s="9">
        <v>0.59440000000000004</v>
      </c>
      <c r="AU64" s="9">
        <v>1.7203999999999999</v>
      </c>
      <c r="AV64" s="9">
        <v>2.2507000000000001</v>
      </c>
      <c r="AW64" s="9" t="s">
        <v>97</v>
      </c>
      <c r="AX64" s="9" t="s">
        <v>79</v>
      </c>
      <c r="AY64" s="9" t="s">
        <v>82</v>
      </c>
      <c r="AZ64" s="9" t="s">
        <v>87</v>
      </c>
      <c r="BA64" s="9" t="s">
        <v>147</v>
      </c>
      <c r="BB64" s="9" t="s">
        <v>87</v>
      </c>
      <c r="BC64" s="18">
        <v>2.3062</v>
      </c>
      <c r="BD64" s="18">
        <v>8.5099999999999995E-2</v>
      </c>
      <c r="BE64" s="18">
        <v>2.9388000000000001</v>
      </c>
      <c r="BF64" s="18">
        <v>-1.0563</v>
      </c>
      <c r="BG64" s="18">
        <v>-1.1223000000000001</v>
      </c>
      <c r="BH64" s="18">
        <v>-0.91559999999999997</v>
      </c>
      <c r="BI64" s="18">
        <v>-0.14430000000000001</v>
      </c>
      <c r="BJ64" s="18">
        <v>1.3169</v>
      </c>
      <c r="BK64" s="18">
        <v>1.3866000000000001</v>
      </c>
      <c r="BL64" s="18" t="s">
        <v>86</v>
      </c>
      <c r="BM64" s="18" t="s">
        <v>98</v>
      </c>
      <c r="BN64" s="18" t="s">
        <v>100</v>
      </c>
      <c r="BO64" s="18" t="s">
        <v>88</v>
      </c>
      <c r="BP64" s="18" t="s">
        <v>89</v>
      </c>
      <c r="BQ64" s="18" t="s">
        <v>111</v>
      </c>
      <c r="BR64" s="18" t="s">
        <v>89</v>
      </c>
      <c r="BS64" s="18" t="s">
        <v>107</v>
      </c>
      <c r="BT64" s="18" t="s">
        <v>89</v>
      </c>
    </row>
    <row r="65" spans="1:72" ht="17.25" customHeight="1">
      <c r="A65" s="1" t="s">
        <v>305</v>
      </c>
      <c r="B65" s="12" t="s">
        <v>306</v>
      </c>
      <c r="C65" s="12">
        <v>65</v>
      </c>
      <c r="D65" s="11">
        <v>1</v>
      </c>
      <c r="E65" s="11">
        <v>1</v>
      </c>
      <c r="F65" s="11">
        <v>1</v>
      </c>
      <c r="G65" t="str">
        <f t="shared" si="3"/>
        <v>089</v>
      </c>
      <c r="H65" s="3" t="s">
        <v>213</v>
      </c>
      <c r="I65" s="1" t="s">
        <v>75</v>
      </c>
      <c r="J65" s="1">
        <v>1</v>
      </c>
      <c r="K65" s="1">
        <v>1</v>
      </c>
      <c r="L65" s="1">
        <v>1</v>
      </c>
      <c r="M65" s="1">
        <v>1</v>
      </c>
      <c r="N65" s="1" t="s">
        <v>307</v>
      </c>
      <c r="O65" s="2" t="s">
        <v>77</v>
      </c>
      <c r="P65" s="2">
        <v>26</v>
      </c>
      <c r="Q65" s="2">
        <f t="shared" si="4"/>
        <v>2</v>
      </c>
      <c r="R65" s="2">
        <f t="shared" si="5"/>
        <v>1</v>
      </c>
      <c r="S65">
        <v>75</v>
      </c>
      <c r="T65" s="3">
        <v>12</v>
      </c>
      <c r="U65">
        <v>62</v>
      </c>
      <c r="V65">
        <v>56</v>
      </c>
      <c r="W65">
        <v>2.0539999999999998</v>
      </c>
      <c r="X65">
        <v>34</v>
      </c>
      <c r="Y65" s="18">
        <v>0.625</v>
      </c>
      <c r="Z65" s="18">
        <v>-1.4023000000000001</v>
      </c>
      <c r="AA65" s="18">
        <v>-0.47</v>
      </c>
      <c r="AB65" s="18">
        <v>2.2770000000000001</v>
      </c>
      <c r="AC65" s="18">
        <v>20.388000000000002</v>
      </c>
      <c r="AD65" s="18">
        <v>4.1029999999999998</v>
      </c>
      <c r="AE65" s="18">
        <v>46.423999999999999</v>
      </c>
      <c r="AF65" s="18">
        <v>4.5030000000000001</v>
      </c>
      <c r="AG65" s="18">
        <v>1</v>
      </c>
      <c r="AH65" s="18">
        <v>0</v>
      </c>
      <c r="AI65" t="s">
        <v>304</v>
      </c>
      <c r="AJ65">
        <v>9</v>
      </c>
      <c r="AK65" s="19">
        <v>8</v>
      </c>
      <c r="AL65" s="19">
        <v>13</v>
      </c>
      <c r="AM65" s="19">
        <v>6</v>
      </c>
      <c r="AN65" s="19">
        <v>9</v>
      </c>
      <c r="AO65" s="9">
        <v>130</v>
      </c>
      <c r="AP65" s="9">
        <v>2.6259000000000001</v>
      </c>
      <c r="AQ65" s="9">
        <v>1.0595000000000001</v>
      </c>
      <c r="AR65" s="9">
        <v>1.0969</v>
      </c>
      <c r="AS65" s="9">
        <v>2.7124000000000001</v>
      </c>
      <c r="AT65" s="9">
        <v>0.59440000000000004</v>
      </c>
      <c r="AU65" s="9">
        <v>2.5192000000000001</v>
      </c>
      <c r="AV65" s="9">
        <v>2.2507000000000001</v>
      </c>
      <c r="AW65" s="9" t="s">
        <v>116</v>
      </c>
      <c r="AX65" s="9" t="s">
        <v>99</v>
      </c>
      <c r="AY65" s="9" t="s">
        <v>189</v>
      </c>
      <c r="AZ65" s="9" t="s">
        <v>87</v>
      </c>
      <c r="BA65" s="9" t="s">
        <v>257</v>
      </c>
      <c r="BB65" s="9" t="s">
        <v>87</v>
      </c>
      <c r="BC65" s="18">
        <v>1.5309999999999999</v>
      </c>
      <c r="BD65" s="18">
        <v>1.1489</v>
      </c>
      <c r="BE65" s="18">
        <v>1.2381</v>
      </c>
      <c r="BF65" s="18">
        <v>-1.0563</v>
      </c>
      <c r="BG65" s="18">
        <v>-0.76259999999999994</v>
      </c>
      <c r="BH65" s="18">
        <v>-1.2281</v>
      </c>
      <c r="BI65" s="18">
        <v>-0.47210000000000002</v>
      </c>
      <c r="BJ65" s="18">
        <v>1.3169</v>
      </c>
      <c r="BK65" s="18">
        <v>1.3866000000000001</v>
      </c>
      <c r="BL65" s="18" t="s">
        <v>84</v>
      </c>
      <c r="BM65" s="18" t="s">
        <v>86</v>
      </c>
      <c r="BN65" s="18" t="s">
        <v>102</v>
      </c>
      <c r="BO65" s="18" t="s">
        <v>88</v>
      </c>
      <c r="BP65" s="18" t="s">
        <v>107</v>
      </c>
      <c r="BQ65" s="18" t="s">
        <v>101</v>
      </c>
      <c r="BR65" s="18" t="s">
        <v>90</v>
      </c>
      <c r="BS65" s="18" t="s">
        <v>107</v>
      </c>
      <c r="BT65" s="18" t="s">
        <v>89</v>
      </c>
    </row>
    <row r="66" spans="1:72" ht="17.25" customHeight="1">
      <c r="A66" s="1" t="s">
        <v>308</v>
      </c>
      <c r="B66" s="13" t="s">
        <v>309</v>
      </c>
      <c r="C66" s="13">
        <v>67</v>
      </c>
      <c r="D66" s="28">
        <v>0</v>
      </c>
      <c r="E66" s="11">
        <v>1</v>
      </c>
      <c r="F66" s="28">
        <v>0</v>
      </c>
      <c r="G66" t="str">
        <f t="shared" ref="G66:G97" si="6">RIGHT(A66,3)</f>
        <v>090</v>
      </c>
      <c r="H66" s="3" t="s">
        <v>213</v>
      </c>
      <c r="I66" s="1" t="s">
        <v>75</v>
      </c>
      <c r="J66" s="1">
        <v>1</v>
      </c>
      <c r="K66" s="1">
        <v>1</v>
      </c>
      <c r="L66" s="1">
        <v>1</v>
      </c>
      <c r="M66" s="1">
        <v>1</v>
      </c>
      <c r="N66" s="1" t="s">
        <v>310</v>
      </c>
      <c r="O66" s="2" t="s">
        <v>77</v>
      </c>
      <c r="P66" s="2">
        <v>37</v>
      </c>
      <c r="Q66" s="2">
        <f t="shared" ref="Q66:Q97" si="7">IF(O66="male",2,1)</f>
        <v>2</v>
      </c>
      <c r="R66" s="2">
        <f t="shared" ref="R66:R97" si="8">IF(I66="HC",2,1)</f>
        <v>1</v>
      </c>
      <c r="S66">
        <v>57</v>
      </c>
      <c r="T66" s="3">
        <v>16</v>
      </c>
      <c r="U66">
        <v>62</v>
      </c>
      <c r="V66">
        <v>55</v>
      </c>
      <c r="W66">
        <v>-2.5000000000000001E-2</v>
      </c>
      <c r="X66">
        <v>27</v>
      </c>
      <c r="Y66" s="18">
        <v>0.625</v>
      </c>
      <c r="Z66" s="18">
        <v>-0.96889999999999998</v>
      </c>
      <c r="AA66" s="18">
        <v>0.69899999999999995</v>
      </c>
      <c r="AB66" s="18">
        <v>3.3290999999999999</v>
      </c>
      <c r="AC66" s="18">
        <v>20.571000000000002</v>
      </c>
      <c r="AD66" s="18">
        <v>3.9980000000000002</v>
      </c>
      <c r="AE66" s="18">
        <v>68.481999999999999</v>
      </c>
      <c r="AF66" s="18">
        <v>7.492</v>
      </c>
      <c r="AG66" s="18">
        <v>0</v>
      </c>
      <c r="AH66" s="18">
        <v>0</v>
      </c>
      <c r="AI66" t="s">
        <v>78</v>
      </c>
      <c r="AJ66">
        <v>19</v>
      </c>
      <c r="AK66" s="19">
        <v>4</v>
      </c>
      <c r="AL66" s="19">
        <v>5</v>
      </c>
      <c r="AM66" s="19">
        <v>3</v>
      </c>
      <c r="AN66" s="19">
        <v>3</v>
      </c>
      <c r="AO66" s="9">
        <v>105</v>
      </c>
      <c r="AP66" s="9">
        <v>1.2954000000000001</v>
      </c>
      <c r="AQ66" s="9">
        <v>2.25</v>
      </c>
      <c r="AR66" s="9">
        <v>1.0969</v>
      </c>
      <c r="AS66" s="9">
        <v>9.8000000000000004E-2</v>
      </c>
      <c r="AT66" s="9">
        <v>0.59440000000000004</v>
      </c>
      <c r="AU66" s="9">
        <v>0.76200000000000001</v>
      </c>
      <c r="AV66" s="9">
        <v>0.34329999999999999</v>
      </c>
      <c r="AW66" s="9" t="s">
        <v>79</v>
      </c>
      <c r="AX66" s="9" t="s">
        <v>99</v>
      </c>
      <c r="AY66" s="9" t="s">
        <v>102</v>
      </c>
      <c r="AZ66" s="9" t="s">
        <v>87</v>
      </c>
      <c r="BA66" s="9" t="s">
        <v>79</v>
      </c>
      <c r="BB66" s="9" t="s">
        <v>102</v>
      </c>
      <c r="BC66" s="18">
        <v>1.5309999999999999</v>
      </c>
      <c r="BD66" s="18">
        <v>0.43969999999999998</v>
      </c>
      <c r="BE66" s="18">
        <v>0.89800000000000002</v>
      </c>
      <c r="BF66" s="18">
        <v>1.9238</v>
      </c>
      <c r="BG66" s="18">
        <v>-4.3200000000000002E-2</v>
      </c>
      <c r="BH66" s="18">
        <v>0.33439999999999998</v>
      </c>
      <c r="BI66" s="18">
        <v>1.1672</v>
      </c>
      <c r="BJ66" s="18">
        <v>0.49380000000000002</v>
      </c>
      <c r="BK66" s="18">
        <v>-0.1598</v>
      </c>
      <c r="BL66" s="18" t="s">
        <v>84</v>
      </c>
      <c r="BM66" s="18" t="s">
        <v>84</v>
      </c>
      <c r="BN66" s="18" t="s">
        <v>84</v>
      </c>
      <c r="BO66" s="18" t="s">
        <v>86</v>
      </c>
      <c r="BP66" s="18" t="s">
        <v>84</v>
      </c>
      <c r="BQ66" s="18" t="s">
        <v>98</v>
      </c>
      <c r="BR66" s="18" t="s">
        <v>102</v>
      </c>
      <c r="BS66" s="18" t="s">
        <v>90</v>
      </c>
      <c r="BT66" s="18" t="s">
        <v>101</v>
      </c>
    </row>
    <row r="67" spans="1:72" ht="17.25" customHeight="1">
      <c r="A67" s="1" t="s">
        <v>311</v>
      </c>
      <c r="B67" s="12" t="s">
        <v>312</v>
      </c>
      <c r="C67" s="12">
        <v>72</v>
      </c>
      <c r="D67" s="11">
        <v>1</v>
      </c>
      <c r="E67" s="11">
        <v>1</v>
      </c>
      <c r="F67" s="11">
        <v>1</v>
      </c>
      <c r="G67" t="str">
        <f t="shared" si="6"/>
        <v>091</v>
      </c>
      <c r="H67" s="3" t="s">
        <v>213</v>
      </c>
      <c r="I67" s="1" t="s">
        <v>214</v>
      </c>
      <c r="J67" s="1">
        <v>1</v>
      </c>
      <c r="K67" s="1">
        <v>1</v>
      </c>
      <c r="L67" s="1">
        <v>1</v>
      </c>
      <c r="M67" s="1">
        <v>1</v>
      </c>
      <c r="N67" s="1" t="s">
        <v>313</v>
      </c>
      <c r="O67" s="2" t="s">
        <v>106</v>
      </c>
      <c r="P67" s="2">
        <v>18</v>
      </c>
      <c r="Q67" s="2">
        <f t="shared" si="7"/>
        <v>1</v>
      </c>
      <c r="R67" s="2">
        <f t="shared" si="8"/>
        <v>1</v>
      </c>
      <c r="S67">
        <v>48</v>
      </c>
      <c r="T67" s="3">
        <v>22</v>
      </c>
      <c r="U67">
        <v>62</v>
      </c>
      <c r="V67">
        <v>69</v>
      </c>
      <c r="W67">
        <v>-2.5000000000000001E-2</v>
      </c>
      <c r="X67">
        <v>27</v>
      </c>
      <c r="Y67" s="18">
        <v>0.625</v>
      </c>
      <c r="Z67" s="18">
        <v>-1.5608</v>
      </c>
      <c r="AA67" s="18">
        <v>0.72960000000000003</v>
      </c>
      <c r="AB67" s="18">
        <v>3.4024999999999999</v>
      </c>
      <c r="AC67" s="18">
        <v>13.944000000000001</v>
      </c>
      <c r="AD67" s="18">
        <v>1.8140000000000001</v>
      </c>
      <c r="AE67" s="18">
        <v>47.445</v>
      </c>
      <c r="AF67" s="18">
        <v>2.597</v>
      </c>
      <c r="AG67" s="18">
        <v>0</v>
      </c>
      <c r="AH67" s="18">
        <v>0</v>
      </c>
      <c r="AI67" t="s">
        <v>78</v>
      </c>
      <c r="AJ67">
        <v>11</v>
      </c>
      <c r="AK67" s="19">
        <v>8</v>
      </c>
      <c r="AL67" s="19">
        <v>13</v>
      </c>
      <c r="AM67" s="19">
        <v>3</v>
      </c>
      <c r="AN67" s="19">
        <v>3</v>
      </c>
      <c r="AO67" s="9">
        <v>93</v>
      </c>
      <c r="AP67" s="9">
        <v>0.72440000000000004</v>
      </c>
      <c r="AQ67" s="9">
        <v>1.1335</v>
      </c>
      <c r="AR67" s="9">
        <v>-0.2848</v>
      </c>
      <c r="AS67" s="9">
        <v>1.1746000000000001</v>
      </c>
      <c r="AT67" s="9">
        <v>-0.72609999999999997</v>
      </c>
      <c r="AU67" s="9">
        <v>0.78190000000000004</v>
      </c>
      <c r="AV67" s="9">
        <v>1.1553</v>
      </c>
      <c r="AW67" s="9" t="s">
        <v>100</v>
      </c>
      <c r="AX67" s="9" t="s">
        <v>86</v>
      </c>
      <c r="AY67" s="9" t="s">
        <v>116</v>
      </c>
      <c r="AZ67" s="9" t="s">
        <v>84</v>
      </c>
      <c r="BA67" s="9" t="s">
        <v>79</v>
      </c>
      <c r="BB67" s="9" t="s">
        <v>82</v>
      </c>
      <c r="BC67" s="18">
        <v>0.36820000000000003</v>
      </c>
      <c r="BD67" s="18">
        <v>1.5035000000000001</v>
      </c>
      <c r="BE67" s="18">
        <v>0.89800000000000002</v>
      </c>
      <c r="BF67" s="18">
        <v>0.93049999999999999</v>
      </c>
      <c r="BG67" s="18">
        <v>1.7554000000000001</v>
      </c>
      <c r="BH67" s="18">
        <v>2.2094</v>
      </c>
      <c r="BI67" s="18">
        <v>1.1672</v>
      </c>
      <c r="BJ67" s="18">
        <v>2.1398999999999999</v>
      </c>
      <c r="BK67" s="18">
        <v>1.9020999999999999</v>
      </c>
      <c r="BL67" s="18" t="s">
        <v>89</v>
      </c>
      <c r="BM67" s="18" t="s">
        <v>97</v>
      </c>
      <c r="BN67" s="18" t="s">
        <v>84</v>
      </c>
      <c r="BO67" s="18" t="s">
        <v>98</v>
      </c>
      <c r="BP67" s="18" t="s">
        <v>116</v>
      </c>
      <c r="BQ67" s="18" t="s">
        <v>116</v>
      </c>
      <c r="BR67" s="18" t="s">
        <v>102</v>
      </c>
      <c r="BS67" s="18" t="s">
        <v>84</v>
      </c>
      <c r="BT67" s="18" t="s">
        <v>107</v>
      </c>
    </row>
    <row r="68" spans="1:72" ht="17.25" customHeight="1">
      <c r="A68" s="1" t="s">
        <v>314</v>
      </c>
      <c r="B68" s="13" t="s">
        <v>315</v>
      </c>
      <c r="C68" s="13">
        <v>66</v>
      </c>
      <c r="D68" s="11">
        <v>1</v>
      </c>
      <c r="E68" s="11">
        <v>1</v>
      </c>
      <c r="F68" s="11">
        <v>1</v>
      </c>
      <c r="G68" t="str">
        <f t="shared" si="6"/>
        <v>092</v>
      </c>
      <c r="H68" s="3" t="s">
        <v>213</v>
      </c>
      <c r="I68" s="1" t="s">
        <v>75</v>
      </c>
      <c r="J68" s="1">
        <v>1</v>
      </c>
      <c r="K68" s="1">
        <v>1</v>
      </c>
      <c r="L68" s="1">
        <v>1</v>
      </c>
      <c r="M68" s="1">
        <v>1</v>
      </c>
      <c r="N68" s="1" t="s">
        <v>316</v>
      </c>
      <c r="O68" s="2" t="s">
        <v>106</v>
      </c>
      <c r="P68" s="2">
        <v>18</v>
      </c>
      <c r="Q68" s="2">
        <f t="shared" si="7"/>
        <v>1</v>
      </c>
      <c r="R68" s="2">
        <f t="shared" si="8"/>
        <v>1</v>
      </c>
      <c r="S68">
        <v>58</v>
      </c>
      <c r="T68" s="3">
        <v>32</v>
      </c>
      <c r="U68">
        <v>72</v>
      </c>
      <c r="V68">
        <v>66</v>
      </c>
      <c r="W68">
        <v>-2.5000000000000001E-2</v>
      </c>
      <c r="X68">
        <v>27</v>
      </c>
      <c r="Y68" s="18">
        <v>0.2344</v>
      </c>
      <c r="Z68" s="18">
        <v>-1.4308000000000001</v>
      </c>
      <c r="AA68" s="18">
        <v>0.17929999999999999</v>
      </c>
      <c r="AB68" s="18">
        <v>2.7972000000000001</v>
      </c>
      <c r="AC68" s="18">
        <v>18.722999999999999</v>
      </c>
      <c r="AD68" s="18">
        <v>3.9740000000000002</v>
      </c>
      <c r="AE68" s="18">
        <v>52.372</v>
      </c>
      <c r="AF68" s="18">
        <v>3.5110000000000001</v>
      </c>
      <c r="AG68" s="18">
        <v>0</v>
      </c>
      <c r="AH68" s="18">
        <v>1</v>
      </c>
      <c r="AI68" t="s">
        <v>130</v>
      </c>
      <c r="AJ68">
        <v>27</v>
      </c>
      <c r="AK68" s="19">
        <v>6</v>
      </c>
      <c r="AL68" s="19">
        <v>8</v>
      </c>
      <c r="AM68" s="19">
        <v>4</v>
      </c>
      <c r="AN68" s="19">
        <v>5</v>
      </c>
      <c r="AO68" s="9">
        <v>127</v>
      </c>
      <c r="AP68" s="9">
        <v>2.3653</v>
      </c>
      <c r="AQ68" s="9">
        <v>2.8283999999999998</v>
      </c>
      <c r="AR68" s="9">
        <v>-0.89090000000000003</v>
      </c>
      <c r="AS68" s="9">
        <v>1.4014</v>
      </c>
      <c r="AT68" s="9">
        <v>1.6652</v>
      </c>
      <c r="AU68" s="9">
        <v>2.3974000000000002</v>
      </c>
      <c r="AV68" s="9">
        <v>2.9973999999999998</v>
      </c>
      <c r="AW68" s="9" t="s">
        <v>80</v>
      </c>
      <c r="AX68" s="9" t="s">
        <v>98</v>
      </c>
      <c r="AY68" s="9" t="s">
        <v>100</v>
      </c>
      <c r="AZ68" s="9" t="s">
        <v>81</v>
      </c>
      <c r="BA68" s="9" t="s">
        <v>317</v>
      </c>
      <c r="BB68" s="9" t="s">
        <v>81</v>
      </c>
      <c r="BC68" s="18">
        <v>3.4689999999999999</v>
      </c>
      <c r="BD68" s="18">
        <v>1.5035000000000001</v>
      </c>
      <c r="BE68" s="18">
        <v>3.2789000000000001</v>
      </c>
      <c r="BF68" s="18">
        <v>1.2616000000000001</v>
      </c>
      <c r="BG68" s="18">
        <v>1.036</v>
      </c>
      <c r="BH68" s="18">
        <v>0.95940000000000003</v>
      </c>
      <c r="BI68" s="18">
        <v>1.1672</v>
      </c>
      <c r="BJ68" s="18">
        <v>1.7283999999999999</v>
      </c>
      <c r="BK68" s="18">
        <v>2.9329999999999998</v>
      </c>
      <c r="BL68" s="18" t="s">
        <v>116</v>
      </c>
      <c r="BM68" s="18" t="s">
        <v>97</v>
      </c>
      <c r="BN68" s="18" t="s">
        <v>85</v>
      </c>
      <c r="BO68" s="18" t="s">
        <v>84</v>
      </c>
      <c r="BP68" s="18" t="s">
        <v>97</v>
      </c>
      <c r="BQ68" s="18" t="s">
        <v>102</v>
      </c>
      <c r="BR68" s="18" t="s">
        <v>102</v>
      </c>
      <c r="BS68" s="18" t="s">
        <v>98</v>
      </c>
      <c r="BT68" s="18" t="s">
        <v>84</v>
      </c>
    </row>
    <row r="69" spans="1:72" ht="17.25" customHeight="1">
      <c r="A69" s="1" t="s">
        <v>318</v>
      </c>
      <c r="B69" s="11" t="s">
        <v>319</v>
      </c>
      <c r="C69" s="11">
        <v>88</v>
      </c>
      <c r="D69" s="11">
        <v>1</v>
      </c>
      <c r="E69" s="11">
        <v>1</v>
      </c>
      <c r="F69" s="11">
        <v>1</v>
      </c>
      <c r="G69" t="str">
        <f t="shared" si="6"/>
        <v>093</v>
      </c>
      <c r="H69" s="3" t="s">
        <v>119</v>
      </c>
      <c r="I69" s="1" t="s">
        <v>94</v>
      </c>
      <c r="J69" s="1">
        <v>1</v>
      </c>
      <c r="K69" s="1">
        <v>1</v>
      </c>
      <c r="L69" s="1">
        <v>1</v>
      </c>
      <c r="M69" s="1">
        <v>1</v>
      </c>
      <c r="N69" s="1" t="s">
        <v>320</v>
      </c>
      <c r="O69" s="2" t="s">
        <v>77</v>
      </c>
      <c r="P69" s="2">
        <v>27</v>
      </c>
      <c r="Q69" s="2">
        <f t="shared" si="7"/>
        <v>2</v>
      </c>
      <c r="R69" s="2">
        <f t="shared" si="8"/>
        <v>2</v>
      </c>
      <c r="S69">
        <v>41</v>
      </c>
      <c r="T69" s="3">
        <v>9</v>
      </c>
      <c r="U69">
        <v>38</v>
      </c>
      <c r="V69">
        <v>37</v>
      </c>
      <c r="W69">
        <v>0.126</v>
      </c>
      <c r="X69">
        <v>28</v>
      </c>
      <c r="Y69" s="18">
        <v>2.7900000000000001E-2</v>
      </c>
      <c r="Z69" s="18">
        <v>-1.2982</v>
      </c>
      <c r="AA69" s="18">
        <v>0.1137</v>
      </c>
      <c r="AB69" s="18">
        <v>2.3795999999999999</v>
      </c>
      <c r="AC69" s="18">
        <v>22.062999999999999</v>
      </c>
      <c r="AD69" s="18">
        <v>3.831</v>
      </c>
      <c r="AE69" s="18">
        <v>52.500999999999998</v>
      </c>
      <c r="AF69" s="18">
        <v>4.1749999999999998</v>
      </c>
      <c r="AG69" s="18">
        <v>0</v>
      </c>
      <c r="AH69" s="18">
        <v>0</v>
      </c>
      <c r="AI69" t="s">
        <v>96</v>
      </c>
      <c r="AJ69" t="s">
        <v>96</v>
      </c>
      <c r="AK69" s="19">
        <v>6</v>
      </c>
      <c r="AL69" s="19">
        <v>10</v>
      </c>
      <c r="AM69" s="19">
        <v>4</v>
      </c>
      <c r="AN69" s="19">
        <v>4</v>
      </c>
      <c r="AO69" s="9">
        <v>59</v>
      </c>
      <c r="AP69" s="9">
        <v>-1.1527000000000001</v>
      </c>
      <c r="AQ69" s="9">
        <v>-1.0832999999999999</v>
      </c>
      <c r="AR69" s="9">
        <v>-1.0348999999999999</v>
      </c>
      <c r="AS69" s="9">
        <v>-0.99129999999999996</v>
      </c>
      <c r="AT69" s="9">
        <v>0.37740000000000001</v>
      </c>
      <c r="AU69" s="9">
        <v>-1.155</v>
      </c>
      <c r="AV69" s="9">
        <v>-0.47410000000000002</v>
      </c>
      <c r="AW69" s="9" t="s">
        <v>90</v>
      </c>
      <c r="AX69" s="9" t="s">
        <v>107</v>
      </c>
      <c r="AY69" s="9" t="s">
        <v>90</v>
      </c>
      <c r="AZ69" s="9" t="s">
        <v>85</v>
      </c>
      <c r="BA69" s="9" t="s">
        <v>107</v>
      </c>
      <c r="BB69" s="9" t="s">
        <v>107</v>
      </c>
      <c r="BC69" s="18">
        <v>1.9186000000000001</v>
      </c>
      <c r="BD69" s="18">
        <v>1.5035000000000001</v>
      </c>
      <c r="BE69" s="18">
        <v>0.55779999999999996</v>
      </c>
      <c r="BF69" s="18">
        <v>1.5927</v>
      </c>
      <c r="BG69" s="18">
        <v>2.8344999999999998</v>
      </c>
      <c r="BH69" s="18">
        <v>2.8344</v>
      </c>
      <c r="BI69" s="18">
        <v>0.83930000000000005</v>
      </c>
      <c r="BJ69" s="18">
        <v>0.90529999999999999</v>
      </c>
      <c r="BK69" s="18">
        <v>1.9020999999999999</v>
      </c>
      <c r="BL69" s="18" t="s">
        <v>102</v>
      </c>
      <c r="BM69" s="18" t="s">
        <v>97</v>
      </c>
      <c r="BN69" s="18" t="s">
        <v>98</v>
      </c>
      <c r="BO69" s="18" t="s">
        <v>102</v>
      </c>
      <c r="BP69" s="18" t="s">
        <v>87</v>
      </c>
      <c r="BQ69" s="18" t="s">
        <v>85</v>
      </c>
      <c r="BR69" s="18" t="s">
        <v>84</v>
      </c>
      <c r="BS69" s="18" t="s">
        <v>89</v>
      </c>
      <c r="BT69" s="18" t="s">
        <v>107</v>
      </c>
    </row>
    <row r="70" spans="1:72" ht="17.25" customHeight="1">
      <c r="A70" s="1" t="s">
        <v>321</v>
      </c>
      <c r="B70" s="11" t="s">
        <v>322</v>
      </c>
      <c r="C70" s="11">
        <v>69</v>
      </c>
      <c r="D70" s="11">
        <v>1</v>
      </c>
      <c r="E70" s="11">
        <v>1</v>
      </c>
      <c r="F70" s="11">
        <v>1</v>
      </c>
      <c r="G70" t="str">
        <f t="shared" si="6"/>
        <v>094</v>
      </c>
      <c r="H70" s="3" t="s">
        <v>119</v>
      </c>
      <c r="I70" s="1" t="s">
        <v>94</v>
      </c>
      <c r="J70" s="1">
        <v>1</v>
      </c>
      <c r="K70" s="1">
        <v>1</v>
      </c>
      <c r="L70" s="1">
        <v>1</v>
      </c>
      <c r="M70" s="1">
        <v>1</v>
      </c>
      <c r="N70" s="1" t="s">
        <v>323</v>
      </c>
      <c r="O70" s="2" t="s">
        <v>77</v>
      </c>
      <c r="P70" s="2">
        <v>35</v>
      </c>
      <c r="Q70" s="2">
        <f t="shared" si="7"/>
        <v>2</v>
      </c>
      <c r="R70" s="2">
        <f t="shared" si="8"/>
        <v>2</v>
      </c>
      <c r="S70">
        <v>56</v>
      </c>
      <c r="T70" s="3">
        <v>1</v>
      </c>
      <c r="U70">
        <v>31</v>
      </c>
      <c r="V70">
        <v>39</v>
      </c>
      <c r="W70">
        <v>2.3260000000000001</v>
      </c>
      <c r="X70">
        <v>35</v>
      </c>
      <c r="Y70" s="18">
        <v>0</v>
      </c>
      <c r="Z70" s="18">
        <v>-0.99539999999999995</v>
      </c>
      <c r="AA70" s="18">
        <v>1.1641999999999999</v>
      </c>
      <c r="AB70" s="18">
        <v>3.1150000000000002</v>
      </c>
      <c r="AC70" s="18">
        <v>20.178999999999998</v>
      </c>
      <c r="AD70" s="18">
        <v>2.3559999999999999</v>
      </c>
      <c r="AE70" s="18">
        <v>62.856999999999999</v>
      </c>
      <c r="AF70" s="18">
        <v>4.7229999999999999</v>
      </c>
      <c r="AG70" s="18">
        <v>0</v>
      </c>
      <c r="AH70" s="18">
        <v>1</v>
      </c>
      <c r="AI70" t="s">
        <v>96</v>
      </c>
      <c r="AJ70" t="s">
        <v>96</v>
      </c>
      <c r="AK70" s="19">
        <v>8</v>
      </c>
      <c r="AL70" s="19">
        <v>13</v>
      </c>
      <c r="AM70" s="19">
        <v>7</v>
      </c>
      <c r="AN70" s="19">
        <v>11</v>
      </c>
      <c r="AO70" s="9">
        <v>69</v>
      </c>
      <c r="AP70" s="9">
        <v>-0.62050000000000005</v>
      </c>
      <c r="AQ70" s="9">
        <v>1.0595000000000001</v>
      </c>
      <c r="AR70" s="9">
        <v>-0.84109999999999996</v>
      </c>
      <c r="AS70" s="9">
        <v>-0.99129999999999996</v>
      </c>
      <c r="AT70" s="9">
        <v>0.37740000000000001</v>
      </c>
      <c r="AU70" s="9">
        <v>-1.155</v>
      </c>
      <c r="AV70" s="9">
        <v>-0.47410000000000002</v>
      </c>
      <c r="AW70" s="9" t="s">
        <v>116</v>
      </c>
      <c r="AX70" s="9" t="s">
        <v>98</v>
      </c>
      <c r="AY70" s="9" t="s">
        <v>90</v>
      </c>
      <c r="AZ70" s="9" t="s">
        <v>85</v>
      </c>
      <c r="BA70" s="9" t="s">
        <v>107</v>
      </c>
      <c r="BB70" s="9" t="s">
        <v>107</v>
      </c>
      <c r="BC70" s="18">
        <v>0.36820000000000003</v>
      </c>
      <c r="BD70" s="18">
        <v>3.2766000000000002</v>
      </c>
      <c r="BE70" s="18">
        <v>-0.46260000000000001</v>
      </c>
      <c r="BF70" s="18">
        <v>3.9106000000000001</v>
      </c>
      <c r="BG70" s="18">
        <v>-0.40289999999999998</v>
      </c>
      <c r="BH70" s="18">
        <v>2.5219</v>
      </c>
      <c r="BI70" s="18">
        <v>3.7902</v>
      </c>
      <c r="BJ70" s="18">
        <v>0.90529999999999999</v>
      </c>
      <c r="BK70" s="18">
        <v>1.3866000000000001</v>
      </c>
      <c r="BL70" s="18" t="s">
        <v>89</v>
      </c>
      <c r="BM70" s="18" t="s">
        <v>87</v>
      </c>
      <c r="BN70" s="18" t="s">
        <v>90</v>
      </c>
      <c r="BO70" s="18" t="s">
        <v>87</v>
      </c>
      <c r="BP70" s="18" t="s">
        <v>98</v>
      </c>
      <c r="BQ70" s="18" t="s">
        <v>100</v>
      </c>
      <c r="BR70" s="18" t="s">
        <v>99</v>
      </c>
      <c r="BS70" s="18" t="s">
        <v>89</v>
      </c>
      <c r="BT70" s="18" t="s">
        <v>89</v>
      </c>
    </row>
    <row r="71" spans="1:72" ht="17.25" customHeight="1">
      <c r="A71" s="1" t="s">
        <v>324</v>
      </c>
      <c r="B71" s="11" t="s">
        <v>325</v>
      </c>
      <c r="C71" s="11">
        <v>71</v>
      </c>
      <c r="D71" s="11">
        <v>1</v>
      </c>
      <c r="E71" s="11">
        <v>1</v>
      </c>
      <c r="F71" s="11">
        <v>1</v>
      </c>
      <c r="G71" t="str">
        <f t="shared" si="6"/>
        <v>095</v>
      </c>
      <c r="H71" s="3" t="s">
        <v>119</v>
      </c>
      <c r="I71" s="1" t="s">
        <v>94</v>
      </c>
      <c r="J71" s="1">
        <v>1</v>
      </c>
      <c r="K71" s="1">
        <v>1</v>
      </c>
      <c r="L71" s="1">
        <v>1</v>
      </c>
      <c r="M71" s="1">
        <v>1</v>
      </c>
      <c r="N71" s="1" t="s">
        <v>326</v>
      </c>
      <c r="O71" s="2" t="s">
        <v>106</v>
      </c>
      <c r="P71" s="2">
        <v>26</v>
      </c>
      <c r="Q71" s="2">
        <f t="shared" si="7"/>
        <v>1</v>
      </c>
      <c r="R71" s="2">
        <f t="shared" si="8"/>
        <v>2</v>
      </c>
      <c r="S71">
        <v>51</v>
      </c>
      <c r="T71" s="3">
        <v>8</v>
      </c>
      <c r="U71">
        <v>37</v>
      </c>
      <c r="V71">
        <v>45</v>
      </c>
      <c r="W71">
        <v>-2.5000000000000001E-2</v>
      </c>
      <c r="X71">
        <v>27</v>
      </c>
      <c r="Y71" s="18">
        <v>0.7</v>
      </c>
      <c r="Z71" s="18">
        <v>-0.76480000000000004</v>
      </c>
      <c r="AA71" s="18">
        <v>-0.37090000000000001</v>
      </c>
      <c r="AB71" s="18">
        <v>2.2033</v>
      </c>
      <c r="AC71" s="18">
        <v>30.701000000000001</v>
      </c>
      <c r="AD71" s="18">
        <v>7.8250000000000002</v>
      </c>
      <c r="AE71" s="18">
        <v>67.641999999999996</v>
      </c>
      <c r="AF71" s="18">
        <v>4.9850000000000003</v>
      </c>
      <c r="AG71" s="18">
        <v>1</v>
      </c>
      <c r="AH71" s="18">
        <v>0</v>
      </c>
      <c r="AI71" t="s">
        <v>96</v>
      </c>
      <c r="AJ71" t="s">
        <v>96</v>
      </c>
      <c r="AK71" s="19">
        <v>7</v>
      </c>
      <c r="AL71" s="19">
        <v>12</v>
      </c>
      <c r="AM71" s="19">
        <v>6</v>
      </c>
      <c r="AN71" s="19">
        <v>9</v>
      </c>
      <c r="AO71" s="9">
        <v>57</v>
      </c>
      <c r="AP71" s="9">
        <v>-1.0129999999999999</v>
      </c>
      <c r="AQ71" s="9">
        <v>-0.56140000000000001</v>
      </c>
      <c r="AR71" s="9">
        <v>-8.2799999999999999E-2</v>
      </c>
      <c r="AS71" s="9">
        <v>-1.093</v>
      </c>
      <c r="AT71" s="9">
        <v>-0.72609999999999997</v>
      </c>
      <c r="AU71" s="9">
        <v>-0.67210000000000003</v>
      </c>
      <c r="AV71" s="9">
        <v>-1.4762999999999999</v>
      </c>
      <c r="AW71" s="9" t="s">
        <v>107</v>
      </c>
      <c r="AX71" s="9" t="s">
        <v>97</v>
      </c>
      <c r="AY71" s="9" t="s">
        <v>111</v>
      </c>
      <c r="AZ71" s="9" t="s">
        <v>84</v>
      </c>
      <c r="BA71" s="9" t="s">
        <v>102</v>
      </c>
      <c r="BB71" s="9" t="s">
        <v>101</v>
      </c>
      <c r="BC71" s="18">
        <v>-1.9400000000000001E-2</v>
      </c>
      <c r="BD71" s="18">
        <v>-0.26950000000000002</v>
      </c>
      <c r="BE71" s="18">
        <v>0.2177</v>
      </c>
      <c r="BF71" s="18">
        <v>2.2549999999999999</v>
      </c>
      <c r="BG71" s="18">
        <v>1.3956999999999999</v>
      </c>
      <c r="BH71" s="18">
        <v>0.95940000000000003</v>
      </c>
      <c r="BI71" s="18">
        <v>3.1343999999999999</v>
      </c>
      <c r="BJ71" s="18">
        <v>-0.32919999999999999</v>
      </c>
      <c r="BK71" s="18">
        <v>3.4485000000000001</v>
      </c>
      <c r="BL71" s="18" t="s">
        <v>90</v>
      </c>
      <c r="BM71" s="18" t="s">
        <v>107</v>
      </c>
      <c r="BN71" s="18" t="s">
        <v>107</v>
      </c>
      <c r="BO71" s="18" t="s">
        <v>97</v>
      </c>
      <c r="BP71" s="18" t="s">
        <v>82</v>
      </c>
      <c r="BQ71" s="18" t="s">
        <v>102</v>
      </c>
      <c r="BR71" s="18" t="s">
        <v>85</v>
      </c>
      <c r="BS71" s="18" t="s">
        <v>101</v>
      </c>
      <c r="BT71" s="18" t="s">
        <v>102</v>
      </c>
    </row>
    <row r="72" spans="1:72" ht="17.25" customHeight="1">
      <c r="A72" s="1" t="s">
        <v>327</v>
      </c>
      <c r="B72" s="11" t="s">
        <v>328</v>
      </c>
      <c r="C72" s="11">
        <v>70</v>
      </c>
      <c r="D72" s="11">
        <v>1</v>
      </c>
      <c r="E72" s="11">
        <v>1</v>
      </c>
      <c r="F72" s="11">
        <v>1</v>
      </c>
      <c r="G72" t="str">
        <f t="shared" si="6"/>
        <v>096</v>
      </c>
      <c r="H72" s="3" t="s">
        <v>119</v>
      </c>
      <c r="I72" s="1" t="s">
        <v>94</v>
      </c>
      <c r="J72" s="1">
        <v>1</v>
      </c>
      <c r="K72" s="1">
        <v>1</v>
      </c>
      <c r="L72" s="1">
        <v>1</v>
      </c>
      <c r="M72" s="1">
        <v>1</v>
      </c>
      <c r="N72" s="1" t="s">
        <v>329</v>
      </c>
      <c r="O72" s="2" t="s">
        <v>77</v>
      </c>
      <c r="P72" s="2">
        <v>19</v>
      </c>
      <c r="Q72" s="2">
        <f t="shared" si="7"/>
        <v>2</v>
      </c>
      <c r="R72" s="2">
        <f t="shared" si="8"/>
        <v>2</v>
      </c>
      <c r="S72">
        <v>41</v>
      </c>
      <c r="T72" s="3">
        <v>3</v>
      </c>
      <c r="U72">
        <v>41</v>
      </c>
      <c r="V72">
        <v>44</v>
      </c>
      <c r="W72">
        <v>-2.5000000000000001E-2</v>
      </c>
      <c r="X72">
        <v>27</v>
      </c>
      <c r="Y72" s="18">
        <v>0.2</v>
      </c>
      <c r="Z72" s="18">
        <v>-1.1620999999999999</v>
      </c>
      <c r="AA72" s="18">
        <v>-2.1700000000000001E-2</v>
      </c>
      <c r="AB72" s="18">
        <v>2.2848000000000002</v>
      </c>
      <c r="AC72" s="18">
        <v>25.015000000000001</v>
      </c>
      <c r="AD72" s="18">
        <v>3.948</v>
      </c>
      <c r="AE72" s="18">
        <v>57.155000000000001</v>
      </c>
      <c r="AF72" s="18">
        <v>2.593</v>
      </c>
      <c r="AG72" s="18">
        <v>0</v>
      </c>
      <c r="AH72" s="18">
        <v>1</v>
      </c>
      <c r="AI72" t="s">
        <v>96</v>
      </c>
      <c r="AJ72" t="s">
        <v>96</v>
      </c>
      <c r="AK72" s="19">
        <v>7</v>
      </c>
      <c r="AL72" s="19">
        <v>12</v>
      </c>
      <c r="AM72" s="19">
        <v>6</v>
      </c>
      <c r="AN72" s="19">
        <v>10</v>
      </c>
      <c r="AO72" s="9">
        <v>59</v>
      </c>
      <c r="AP72" s="9">
        <v>-1.1527000000000001</v>
      </c>
      <c r="AQ72" s="9">
        <v>-1.0832999999999999</v>
      </c>
      <c r="AR72" s="9">
        <v>-1.2286999999999999</v>
      </c>
      <c r="AS72" s="9">
        <v>-0.99129999999999996</v>
      </c>
      <c r="AT72" s="9">
        <v>-0.49020000000000002</v>
      </c>
      <c r="AU72" s="9">
        <v>-0.99519999999999997</v>
      </c>
      <c r="AV72" s="9">
        <v>0.61580000000000001</v>
      </c>
      <c r="AW72" s="9" t="s">
        <v>90</v>
      </c>
      <c r="AX72" s="9" t="s">
        <v>89</v>
      </c>
      <c r="AY72" s="9" t="s">
        <v>90</v>
      </c>
      <c r="AZ72" s="9" t="s">
        <v>97</v>
      </c>
      <c r="BA72" s="9" t="s">
        <v>98</v>
      </c>
      <c r="BB72" s="9" t="s">
        <v>86</v>
      </c>
      <c r="BC72" s="18">
        <v>-1.9400000000000001E-2</v>
      </c>
      <c r="BD72" s="18">
        <v>2.5674000000000001</v>
      </c>
      <c r="BE72" s="18">
        <v>0.2177</v>
      </c>
      <c r="BF72" s="18">
        <v>2.2549999999999999</v>
      </c>
      <c r="BG72" s="18">
        <v>1.3956999999999999</v>
      </c>
      <c r="BH72" s="18">
        <v>0.95940000000000003</v>
      </c>
      <c r="BI72" s="18">
        <v>2.4786999999999999</v>
      </c>
      <c r="BJ72" s="18">
        <v>-0.32919999999999999</v>
      </c>
      <c r="BK72" s="18">
        <v>0.87109999999999999</v>
      </c>
      <c r="BL72" s="18" t="s">
        <v>90</v>
      </c>
      <c r="BM72" s="18" t="s">
        <v>100</v>
      </c>
      <c r="BN72" s="18" t="s">
        <v>107</v>
      </c>
      <c r="BO72" s="18" t="s">
        <v>97</v>
      </c>
      <c r="BP72" s="18" t="s">
        <v>82</v>
      </c>
      <c r="BQ72" s="18" t="s">
        <v>102</v>
      </c>
      <c r="BR72" s="18" t="s">
        <v>116</v>
      </c>
      <c r="BS72" s="18" t="s">
        <v>101</v>
      </c>
      <c r="BT72" s="18" t="s">
        <v>90</v>
      </c>
    </row>
    <row r="73" spans="1:72" ht="17.25" customHeight="1">
      <c r="A73" s="1" t="s">
        <v>330</v>
      </c>
      <c r="B73" s="11" t="s">
        <v>331</v>
      </c>
      <c r="C73" s="11">
        <v>79</v>
      </c>
      <c r="D73" s="11">
        <v>1</v>
      </c>
      <c r="E73" s="11">
        <v>1</v>
      </c>
      <c r="F73" s="11">
        <v>1</v>
      </c>
      <c r="G73" t="str">
        <f t="shared" si="6"/>
        <v>098</v>
      </c>
      <c r="H73" s="3" t="s">
        <v>119</v>
      </c>
      <c r="I73" s="1" t="s">
        <v>94</v>
      </c>
      <c r="J73" s="1">
        <v>1</v>
      </c>
      <c r="K73" s="1">
        <v>1</v>
      </c>
      <c r="L73" s="1">
        <v>1</v>
      </c>
      <c r="M73" s="1">
        <v>1</v>
      </c>
      <c r="N73" s="1" t="s">
        <v>332</v>
      </c>
      <c r="O73" s="2" t="s">
        <v>77</v>
      </c>
      <c r="P73" s="2">
        <v>21</v>
      </c>
      <c r="Q73" s="2">
        <f t="shared" si="7"/>
        <v>2</v>
      </c>
      <c r="R73" s="2">
        <f t="shared" si="8"/>
        <v>2</v>
      </c>
      <c r="S73">
        <v>58</v>
      </c>
      <c r="T73" s="3">
        <v>10</v>
      </c>
      <c r="U73">
        <v>39</v>
      </c>
      <c r="V73">
        <v>39</v>
      </c>
      <c r="W73">
        <v>0.126</v>
      </c>
      <c r="X73">
        <v>28</v>
      </c>
      <c r="Y73" s="18">
        <v>0.625</v>
      </c>
      <c r="Z73" s="18">
        <v>-1.6068</v>
      </c>
      <c r="AA73" s="18">
        <v>-0.40060000000000001</v>
      </c>
      <c r="AB73" s="18">
        <v>2.3395000000000001</v>
      </c>
      <c r="AC73" s="18">
        <v>15.393000000000001</v>
      </c>
      <c r="AD73" s="18">
        <v>2.5310000000000001</v>
      </c>
      <c r="AE73" s="18">
        <v>36.012</v>
      </c>
      <c r="AF73" s="18">
        <v>5.19</v>
      </c>
      <c r="AG73" s="18">
        <v>0</v>
      </c>
      <c r="AH73" s="18">
        <v>0</v>
      </c>
      <c r="AI73" t="s">
        <v>96</v>
      </c>
      <c r="AJ73" t="s">
        <v>96</v>
      </c>
      <c r="AK73" s="19">
        <v>9</v>
      </c>
      <c r="AL73" s="19">
        <v>14</v>
      </c>
      <c r="AM73" s="19">
        <v>7</v>
      </c>
      <c r="AN73" s="19">
        <v>10</v>
      </c>
      <c r="AO73" s="9">
        <v>66</v>
      </c>
      <c r="AP73" s="9">
        <v>-0.7802</v>
      </c>
      <c r="AQ73" s="9">
        <v>0.34520000000000001</v>
      </c>
      <c r="AR73" s="9">
        <v>-0.45350000000000001</v>
      </c>
      <c r="AS73" s="9">
        <v>-0.99129999999999996</v>
      </c>
      <c r="AT73" s="9">
        <v>-0.92410000000000003</v>
      </c>
      <c r="AU73" s="9">
        <v>-0.35620000000000002</v>
      </c>
      <c r="AV73" s="9">
        <v>-0.74660000000000004</v>
      </c>
      <c r="AW73" s="9" t="s">
        <v>86</v>
      </c>
      <c r="AX73" s="9" t="s">
        <v>102</v>
      </c>
      <c r="AY73" s="9" t="s">
        <v>90</v>
      </c>
      <c r="AZ73" s="9" t="s">
        <v>102</v>
      </c>
      <c r="BA73" s="9" t="s">
        <v>97</v>
      </c>
      <c r="BB73" s="9" t="s">
        <v>89</v>
      </c>
      <c r="BC73" s="18">
        <v>2.6938</v>
      </c>
      <c r="BD73" s="18">
        <v>1.8582000000000001</v>
      </c>
      <c r="BE73" s="18">
        <v>-0.12239999999999999</v>
      </c>
      <c r="BF73" s="18">
        <v>0.26819999999999999</v>
      </c>
      <c r="BG73" s="18">
        <v>1.3956999999999999</v>
      </c>
      <c r="BH73" s="18">
        <v>1.8969</v>
      </c>
      <c r="BI73" s="18">
        <v>3.1343999999999999</v>
      </c>
      <c r="BJ73" s="18">
        <v>8.2299999999999998E-2</v>
      </c>
      <c r="BK73" s="18">
        <v>-0.1598</v>
      </c>
      <c r="BL73" s="18" t="s">
        <v>97</v>
      </c>
      <c r="BM73" s="18" t="s">
        <v>82</v>
      </c>
      <c r="BN73" s="18" t="s">
        <v>89</v>
      </c>
      <c r="BO73" s="18" t="s">
        <v>89</v>
      </c>
      <c r="BP73" s="18" t="s">
        <v>82</v>
      </c>
      <c r="BQ73" s="18" t="s">
        <v>82</v>
      </c>
      <c r="BR73" s="18" t="s">
        <v>85</v>
      </c>
      <c r="BS73" s="18" t="s">
        <v>111</v>
      </c>
      <c r="BT73" s="18" t="s">
        <v>101</v>
      </c>
    </row>
    <row r="74" spans="1:72" ht="17.25" customHeight="1">
      <c r="A74" s="5" t="s">
        <v>333</v>
      </c>
      <c r="B74" s="11" t="s">
        <v>334</v>
      </c>
      <c r="C74" s="11">
        <v>93</v>
      </c>
      <c r="D74" s="11">
        <v>1</v>
      </c>
      <c r="E74" s="11">
        <v>1</v>
      </c>
      <c r="F74" s="11">
        <v>1</v>
      </c>
      <c r="G74" t="str">
        <f t="shared" si="6"/>
        <v>099</v>
      </c>
      <c r="H74" s="3" t="s">
        <v>119</v>
      </c>
      <c r="I74" s="5" t="s">
        <v>94</v>
      </c>
      <c r="J74" s="5">
        <v>1</v>
      </c>
      <c r="K74" s="5">
        <v>1</v>
      </c>
      <c r="L74" s="5">
        <v>1</v>
      </c>
      <c r="M74" s="5">
        <v>1</v>
      </c>
      <c r="N74" s="5" t="s">
        <v>335</v>
      </c>
      <c r="O74" s="2" t="s">
        <v>77</v>
      </c>
      <c r="P74" s="2">
        <v>19</v>
      </c>
      <c r="Q74" s="2">
        <f t="shared" si="7"/>
        <v>2</v>
      </c>
      <c r="R74" s="2">
        <f t="shared" si="8"/>
        <v>2</v>
      </c>
      <c r="S74">
        <v>47</v>
      </c>
      <c r="T74" s="3">
        <v>1</v>
      </c>
      <c r="U74">
        <v>46</v>
      </c>
      <c r="V74">
        <v>51</v>
      </c>
      <c r="W74">
        <v>1.2270000000000001</v>
      </c>
      <c r="X74">
        <v>32</v>
      </c>
      <c r="Y74" s="18">
        <v>0.625</v>
      </c>
      <c r="Z74" s="18">
        <v>-1.5456000000000001</v>
      </c>
      <c r="AA74" s="18">
        <v>-1.3469</v>
      </c>
      <c r="AB74" s="18">
        <v>1.4878</v>
      </c>
      <c r="AC74" s="18">
        <v>26.298999999999999</v>
      </c>
      <c r="AD74" s="18">
        <v>3.1366999999999998</v>
      </c>
      <c r="AE74" s="18">
        <v>39.127699999999997</v>
      </c>
      <c r="AF74" s="18">
        <v>4.2793000000000001</v>
      </c>
      <c r="AG74" s="18">
        <v>0</v>
      </c>
      <c r="AH74" s="18">
        <v>0</v>
      </c>
      <c r="AI74" t="s">
        <v>96</v>
      </c>
      <c r="AJ74" t="s">
        <v>96</v>
      </c>
      <c r="AK74" s="19">
        <v>8</v>
      </c>
      <c r="AL74" s="19">
        <v>11</v>
      </c>
      <c r="AM74" s="19">
        <v>6</v>
      </c>
      <c r="AN74" s="19">
        <v>8</v>
      </c>
      <c r="AO74" s="9">
        <v>65</v>
      </c>
      <c r="AP74" s="9">
        <v>-0.83340000000000003</v>
      </c>
      <c r="AQ74" s="9">
        <v>-0.84519999999999995</v>
      </c>
      <c r="AR74" s="9">
        <v>-0.64729999999999999</v>
      </c>
      <c r="AS74" s="9">
        <v>-0.55559999999999998</v>
      </c>
      <c r="AT74" s="9">
        <v>-5.6399999999999999E-2</v>
      </c>
      <c r="AU74" s="9">
        <v>-0.51600000000000001</v>
      </c>
      <c r="AV74" s="9">
        <v>-0.74660000000000004</v>
      </c>
      <c r="AW74" s="9" t="s">
        <v>89</v>
      </c>
      <c r="AX74" s="9" t="s">
        <v>84</v>
      </c>
      <c r="AY74" s="9" t="s">
        <v>107</v>
      </c>
      <c r="AZ74" s="9" t="s">
        <v>116</v>
      </c>
      <c r="BA74" s="9" t="s">
        <v>86</v>
      </c>
      <c r="BB74" s="9" t="s">
        <v>89</v>
      </c>
      <c r="BC74" s="18">
        <v>2.6938</v>
      </c>
      <c r="BD74" s="18">
        <v>0.43969999999999998</v>
      </c>
      <c r="BE74" s="18">
        <v>1.2381</v>
      </c>
      <c r="BF74" s="18">
        <v>0.59930000000000005</v>
      </c>
      <c r="BG74" s="18">
        <v>2.4748000000000001</v>
      </c>
      <c r="BH74" s="18">
        <v>0.95940000000000003</v>
      </c>
      <c r="BI74" s="18">
        <v>-0.47210000000000002</v>
      </c>
      <c r="BJ74" s="18">
        <v>0.90529999999999999</v>
      </c>
      <c r="BK74" s="18">
        <v>0.35570000000000002</v>
      </c>
      <c r="BL74" s="18" t="s">
        <v>97</v>
      </c>
      <c r="BM74" s="18" t="s">
        <v>84</v>
      </c>
      <c r="BN74" s="18" t="s">
        <v>102</v>
      </c>
      <c r="BO74" s="18" t="s">
        <v>107</v>
      </c>
      <c r="BP74" s="18" t="s">
        <v>85</v>
      </c>
      <c r="BQ74" s="18" t="s">
        <v>102</v>
      </c>
      <c r="BR74" s="18" t="s">
        <v>90</v>
      </c>
      <c r="BS74" s="18" t="s">
        <v>89</v>
      </c>
      <c r="BT74" s="18" t="s">
        <v>111</v>
      </c>
    </row>
    <row r="75" spans="1:72" ht="17.25" customHeight="1">
      <c r="A75" s="1" t="s">
        <v>336</v>
      </c>
      <c r="B75" s="11" t="s">
        <v>337</v>
      </c>
      <c r="C75" s="11">
        <v>73</v>
      </c>
      <c r="D75" s="11">
        <v>1</v>
      </c>
      <c r="E75" s="11">
        <v>1</v>
      </c>
      <c r="F75" s="11">
        <v>1</v>
      </c>
      <c r="G75" t="str">
        <f t="shared" si="6"/>
        <v>100</v>
      </c>
      <c r="H75" s="3" t="s">
        <v>119</v>
      </c>
      <c r="I75" s="1" t="s">
        <v>94</v>
      </c>
      <c r="J75" s="1">
        <v>1</v>
      </c>
      <c r="K75" s="1">
        <v>1</v>
      </c>
      <c r="L75" s="1">
        <v>1</v>
      </c>
      <c r="M75" s="1">
        <v>1</v>
      </c>
      <c r="N75" s="1" t="s">
        <v>338</v>
      </c>
      <c r="O75" s="2" t="s">
        <v>106</v>
      </c>
      <c r="P75" s="2">
        <v>22</v>
      </c>
      <c r="Q75" s="2">
        <f t="shared" si="7"/>
        <v>1</v>
      </c>
      <c r="R75" s="2">
        <f t="shared" si="8"/>
        <v>2</v>
      </c>
      <c r="S75">
        <v>56</v>
      </c>
      <c r="T75" s="3">
        <v>9</v>
      </c>
      <c r="U75">
        <v>53</v>
      </c>
      <c r="V75">
        <v>57</v>
      </c>
      <c r="W75">
        <v>-0.27900000000000003</v>
      </c>
      <c r="X75">
        <v>25</v>
      </c>
      <c r="Y75" s="18">
        <v>-0.1671</v>
      </c>
      <c r="Z75" s="18">
        <v>-0.96079999999999999</v>
      </c>
      <c r="AA75" s="18">
        <v>-0.30249999999999999</v>
      </c>
      <c r="AB75" s="18">
        <v>2.258</v>
      </c>
      <c r="AC75" s="18">
        <v>26.841000000000001</v>
      </c>
      <c r="AD75" s="18">
        <v>3.9780000000000002</v>
      </c>
      <c r="AE75" s="18">
        <v>60.606999999999999</v>
      </c>
      <c r="AF75" s="18">
        <v>3.3780000000000001</v>
      </c>
      <c r="AG75" s="18">
        <v>0</v>
      </c>
      <c r="AH75" s="18">
        <v>7</v>
      </c>
      <c r="AI75" t="s">
        <v>96</v>
      </c>
      <c r="AJ75" t="s">
        <v>96</v>
      </c>
      <c r="AK75" s="19">
        <v>6</v>
      </c>
      <c r="AL75" s="19">
        <v>10</v>
      </c>
      <c r="AM75" s="19">
        <v>3</v>
      </c>
      <c r="AN75" s="19">
        <v>4</v>
      </c>
      <c r="AO75" s="9">
        <v>81</v>
      </c>
      <c r="AP75" s="9">
        <v>0.14530000000000001</v>
      </c>
      <c r="AQ75" s="9">
        <v>-0.13769999999999999</v>
      </c>
      <c r="AR75" s="9">
        <v>-0.2848</v>
      </c>
      <c r="AS75" s="9">
        <v>-0.63949999999999996</v>
      </c>
      <c r="AT75" s="9">
        <v>2.1</v>
      </c>
      <c r="AU75" s="9">
        <v>-0.51049999999999995</v>
      </c>
      <c r="AV75" s="9">
        <v>0.36580000000000001</v>
      </c>
      <c r="AW75" s="9" t="s">
        <v>84</v>
      </c>
      <c r="AX75" s="9" t="s">
        <v>86</v>
      </c>
      <c r="AY75" s="9" t="s">
        <v>89</v>
      </c>
      <c r="AZ75" s="9" t="s">
        <v>189</v>
      </c>
      <c r="BA75" s="9" t="s">
        <v>86</v>
      </c>
      <c r="BB75" s="9" t="s">
        <v>102</v>
      </c>
      <c r="BC75" s="18">
        <v>-1.9400000000000001E-2</v>
      </c>
      <c r="BD75" s="18">
        <v>-0.97870000000000001</v>
      </c>
      <c r="BE75" s="18">
        <v>-0.12239999999999999</v>
      </c>
      <c r="BF75" s="18">
        <v>1.2616000000000001</v>
      </c>
      <c r="BG75" s="18">
        <v>1.7554000000000001</v>
      </c>
      <c r="BH75" s="18">
        <v>1.8969</v>
      </c>
      <c r="BI75" s="18">
        <v>2.4786999999999999</v>
      </c>
      <c r="BJ75" s="18">
        <v>8.2299999999999998E-2</v>
      </c>
      <c r="BK75" s="18">
        <v>1.3866000000000001</v>
      </c>
      <c r="BL75" s="18" t="s">
        <v>90</v>
      </c>
      <c r="BM75" s="18" t="s">
        <v>90</v>
      </c>
      <c r="BN75" s="18" t="s">
        <v>89</v>
      </c>
      <c r="BO75" s="18" t="s">
        <v>84</v>
      </c>
      <c r="BP75" s="18" t="s">
        <v>116</v>
      </c>
      <c r="BQ75" s="18" t="s">
        <v>82</v>
      </c>
      <c r="BR75" s="18" t="s">
        <v>116</v>
      </c>
      <c r="BS75" s="18" t="s">
        <v>111</v>
      </c>
      <c r="BT75" s="18" t="s">
        <v>89</v>
      </c>
    </row>
    <row r="76" spans="1:72" ht="17.25" customHeight="1">
      <c r="A76" s="1" t="s">
        <v>339</v>
      </c>
      <c r="B76" s="12" t="s">
        <v>340</v>
      </c>
      <c r="C76" s="12">
        <v>84</v>
      </c>
      <c r="D76" s="11">
        <v>1</v>
      </c>
      <c r="E76" s="11">
        <v>1</v>
      </c>
      <c r="F76" s="11">
        <v>1</v>
      </c>
      <c r="G76" t="str">
        <f t="shared" si="6"/>
        <v>101</v>
      </c>
      <c r="H76" s="3" t="s">
        <v>213</v>
      </c>
      <c r="I76" s="1" t="s">
        <v>75</v>
      </c>
      <c r="J76" s="1">
        <v>1</v>
      </c>
      <c r="K76" s="1">
        <v>1</v>
      </c>
      <c r="L76" s="1">
        <v>1</v>
      </c>
      <c r="M76" s="1">
        <v>1</v>
      </c>
      <c r="N76" s="1" t="s">
        <v>341</v>
      </c>
      <c r="O76" s="2" t="s">
        <v>77</v>
      </c>
      <c r="P76" s="2">
        <v>20</v>
      </c>
      <c r="Q76" s="2">
        <f t="shared" si="7"/>
        <v>2</v>
      </c>
      <c r="R76" s="2">
        <f t="shared" si="8"/>
        <v>1</v>
      </c>
      <c r="S76">
        <v>63</v>
      </c>
      <c r="T76" s="3">
        <v>35</v>
      </c>
      <c r="U76">
        <v>62</v>
      </c>
      <c r="V76">
        <v>63</v>
      </c>
      <c r="W76">
        <v>-0.64300000000000002</v>
      </c>
      <c r="X76">
        <v>21</v>
      </c>
      <c r="Y76" s="18">
        <v>6.9099999999999995E-2</v>
      </c>
      <c r="Z76" s="18">
        <v>-0.82040000000000002</v>
      </c>
      <c r="AA76" s="18">
        <v>0.74129999999999996</v>
      </c>
      <c r="AB76" s="18">
        <v>3.3672</v>
      </c>
      <c r="AC76" s="18">
        <v>22.582999999999998</v>
      </c>
      <c r="AD76" s="18">
        <v>5.6479999999999997</v>
      </c>
      <c r="AE76" s="18">
        <v>76.040999999999997</v>
      </c>
      <c r="AF76" s="18">
        <v>10.657</v>
      </c>
      <c r="AG76" s="18">
        <v>0</v>
      </c>
      <c r="AH76" s="18">
        <v>3</v>
      </c>
      <c r="AI76" t="s">
        <v>78</v>
      </c>
      <c r="AJ76">
        <v>16</v>
      </c>
      <c r="AK76" s="19">
        <v>6</v>
      </c>
      <c r="AL76" s="19">
        <v>10</v>
      </c>
      <c r="AM76" s="19">
        <v>5</v>
      </c>
      <c r="AN76" s="19">
        <v>6</v>
      </c>
      <c r="AO76" s="9">
        <v>139</v>
      </c>
      <c r="AP76" s="9">
        <v>3.1048</v>
      </c>
      <c r="AQ76" s="9">
        <v>2.9643000000000002</v>
      </c>
      <c r="AR76" s="9">
        <v>1.2907</v>
      </c>
      <c r="AS76" s="9">
        <v>3.3660000000000001</v>
      </c>
      <c r="AT76" s="9">
        <v>-5.6399999999999999E-2</v>
      </c>
      <c r="AU76" s="9">
        <v>2.6789000000000001</v>
      </c>
      <c r="AV76" s="9">
        <v>1.9782</v>
      </c>
      <c r="AW76" s="9" t="s">
        <v>189</v>
      </c>
      <c r="AX76" s="9" t="s">
        <v>79</v>
      </c>
      <c r="AY76" s="9" t="s">
        <v>147</v>
      </c>
      <c r="AZ76" s="9" t="s">
        <v>116</v>
      </c>
      <c r="BA76" s="9" t="s">
        <v>220</v>
      </c>
      <c r="BB76" s="9" t="s">
        <v>85</v>
      </c>
      <c r="BC76" s="18">
        <v>4.2442000000000002</v>
      </c>
      <c r="BD76" s="18">
        <v>2.9220000000000002</v>
      </c>
      <c r="BE76" s="18">
        <v>2.2585000000000002</v>
      </c>
      <c r="BF76" s="18">
        <v>-0.39400000000000002</v>
      </c>
      <c r="BG76" s="18">
        <v>-1.1223000000000001</v>
      </c>
      <c r="BH76" s="18">
        <v>0.64690000000000003</v>
      </c>
      <c r="BI76" s="18">
        <v>0.18360000000000001</v>
      </c>
      <c r="BJ76" s="18">
        <v>2.9630000000000001</v>
      </c>
      <c r="BK76" s="18">
        <v>2.4175</v>
      </c>
      <c r="BL76" s="18" t="s">
        <v>85</v>
      </c>
      <c r="BM76" s="18" t="s">
        <v>85</v>
      </c>
      <c r="BN76" s="18" t="s">
        <v>82</v>
      </c>
      <c r="BO76" s="18" t="s">
        <v>111</v>
      </c>
      <c r="BP76" s="18" t="s">
        <v>89</v>
      </c>
      <c r="BQ76" s="18" t="s">
        <v>84</v>
      </c>
      <c r="BR76" s="18" t="s">
        <v>107</v>
      </c>
      <c r="BS76" s="18" t="s">
        <v>86</v>
      </c>
      <c r="BT76" s="18" t="s">
        <v>98</v>
      </c>
    </row>
    <row r="77" spans="1:72" ht="17.25" customHeight="1">
      <c r="A77" s="1" t="s">
        <v>342</v>
      </c>
      <c r="B77" s="12" t="s">
        <v>343</v>
      </c>
      <c r="C77" s="12">
        <v>75</v>
      </c>
      <c r="D77" s="11">
        <v>1</v>
      </c>
      <c r="E77" s="11">
        <v>1</v>
      </c>
      <c r="F77" s="11">
        <v>1</v>
      </c>
      <c r="G77" t="str">
        <f t="shared" si="6"/>
        <v>102</v>
      </c>
      <c r="H77" s="3" t="s">
        <v>213</v>
      </c>
      <c r="I77" s="1" t="s">
        <v>75</v>
      </c>
      <c r="J77" s="1">
        <v>1</v>
      </c>
      <c r="K77" s="1">
        <v>1</v>
      </c>
      <c r="L77" s="1">
        <v>1</v>
      </c>
      <c r="M77" s="1">
        <v>1</v>
      </c>
      <c r="N77" s="1" t="s">
        <v>344</v>
      </c>
      <c r="O77" s="2" t="s">
        <v>77</v>
      </c>
      <c r="P77" s="2">
        <v>39</v>
      </c>
      <c r="Q77" s="2">
        <f t="shared" si="7"/>
        <v>2</v>
      </c>
      <c r="R77" s="2">
        <f t="shared" si="8"/>
        <v>1</v>
      </c>
      <c r="S77">
        <v>61</v>
      </c>
      <c r="T77" s="3">
        <v>30</v>
      </c>
      <c r="U77">
        <v>69</v>
      </c>
      <c r="V77">
        <v>71</v>
      </c>
      <c r="W77">
        <v>-0.151</v>
      </c>
      <c r="X77">
        <v>26</v>
      </c>
      <c r="Y77" s="18">
        <v>0</v>
      </c>
      <c r="Z77" s="18">
        <v>-1.5089999999999999</v>
      </c>
      <c r="AA77" s="18">
        <v>0.40400000000000003</v>
      </c>
      <c r="AB77" s="18">
        <v>2.5828000000000002</v>
      </c>
      <c r="AC77" s="18">
        <v>17.536000000000001</v>
      </c>
      <c r="AD77" s="18">
        <v>3.081</v>
      </c>
      <c r="AE77" s="18">
        <v>45.292000000000002</v>
      </c>
      <c r="AF77" s="18">
        <v>4.0149999999999997</v>
      </c>
      <c r="AG77" s="18">
        <v>0</v>
      </c>
      <c r="AH77" s="18">
        <v>1</v>
      </c>
      <c r="AI77" t="s">
        <v>130</v>
      </c>
      <c r="AJ77">
        <v>21</v>
      </c>
      <c r="AK77" s="19">
        <v>9</v>
      </c>
      <c r="AL77" s="19">
        <v>13</v>
      </c>
      <c r="AM77" s="19">
        <v>7</v>
      </c>
      <c r="AN77" s="19">
        <v>11</v>
      </c>
      <c r="AO77" s="9">
        <v>102</v>
      </c>
      <c r="AP77" s="9">
        <v>1.1356999999999999</v>
      </c>
      <c r="AQ77" s="9">
        <v>2.4881000000000002</v>
      </c>
      <c r="AR77" s="9">
        <v>-0.84109999999999996</v>
      </c>
      <c r="AS77" s="9">
        <v>-1.2092000000000001</v>
      </c>
      <c r="AT77" s="9">
        <v>1.679</v>
      </c>
      <c r="AU77" s="9">
        <v>0.28270000000000001</v>
      </c>
      <c r="AV77" s="9">
        <v>3.0680999999999998</v>
      </c>
      <c r="AW77" s="9" t="s">
        <v>81</v>
      </c>
      <c r="AX77" s="9" t="s">
        <v>98</v>
      </c>
      <c r="AY77" s="9" t="s">
        <v>111</v>
      </c>
      <c r="AZ77" s="9" t="s">
        <v>189</v>
      </c>
      <c r="BA77" s="9" t="s">
        <v>85</v>
      </c>
      <c r="BB77" s="9" t="s">
        <v>81</v>
      </c>
      <c r="BC77" s="18">
        <v>1.1434</v>
      </c>
      <c r="BD77" s="18">
        <v>2.2128000000000001</v>
      </c>
      <c r="BE77" s="18">
        <v>1.2381</v>
      </c>
      <c r="BF77" s="18">
        <v>-6.2899999999999998E-2</v>
      </c>
      <c r="BG77" s="18">
        <v>2.8344999999999998</v>
      </c>
      <c r="BH77" s="18">
        <v>1.2719</v>
      </c>
      <c r="BI77" s="18">
        <v>1.1672</v>
      </c>
      <c r="BJ77" s="18">
        <v>1.7283999999999999</v>
      </c>
      <c r="BK77" s="18">
        <v>-0.1598</v>
      </c>
      <c r="BL77" s="18" t="s">
        <v>98</v>
      </c>
      <c r="BM77" s="18" t="s">
        <v>116</v>
      </c>
      <c r="BN77" s="18" t="s">
        <v>102</v>
      </c>
      <c r="BO77" s="18" t="s">
        <v>90</v>
      </c>
      <c r="BP77" s="18" t="s">
        <v>87</v>
      </c>
      <c r="BQ77" s="18" t="s">
        <v>86</v>
      </c>
      <c r="BR77" s="18" t="s">
        <v>102</v>
      </c>
      <c r="BS77" s="18" t="s">
        <v>98</v>
      </c>
      <c r="BT77" s="18" t="s">
        <v>101</v>
      </c>
    </row>
    <row r="78" spans="1:72" ht="17.25" customHeight="1">
      <c r="A78" s="1" t="s">
        <v>345</v>
      </c>
      <c r="B78" s="12" t="s">
        <v>346</v>
      </c>
      <c r="C78" s="12">
        <v>81</v>
      </c>
      <c r="D78" s="11">
        <v>1</v>
      </c>
      <c r="E78" s="11">
        <v>1</v>
      </c>
      <c r="F78" s="11">
        <v>1</v>
      </c>
      <c r="G78" t="str">
        <f t="shared" si="6"/>
        <v>103</v>
      </c>
      <c r="H78" s="3" t="s">
        <v>213</v>
      </c>
      <c r="I78" s="1" t="s">
        <v>214</v>
      </c>
      <c r="J78" s="1">
        <v>1</v>
      </c>
      <c r="K78" s="1">
        <v>1</v>
      </c>
      <c r="L78" s="1">
        <v>1</v>
      </c>
      <c r="M78" s="1">
        <v>1</v>
      </c>
      <c r="N78" s="1" t="s">
        <v>347</v>
      </c>
      <c r="O78" s="2" t="s">
        <v>106</v>
      </c>
      <c r="P78" s="2">
        <v>32</v>
      </c>
      <c r="Q78" s="2">
        <f t="shared" si="7"/>
        <v>1</v>
      </c>
      <c r="R78" s="2">
        <f t="shared" si="8"/>
        <v>1</v>
      </c>
      <c r="S78">
        <v>36</v>
      </c>
      <c r="T78" s="3">
        <v>31</v>
      </c>
      <c r="U78">
        <v>72</v>
      </c>
      <c r="V78">
        <v>65</v>
      </c>
      <c r="W78">
        <v>0.55300000000000005</v>
      </c>
      <c r="X78">
        <v>30</v>
      </c>
      <c r="Y78" s="18">
        <v>0.7</v>
      </c>
      <c r="Z78" s="18">
        <v>-1.5107999999999999</v>
      </c>
      <c r="AA78" s="18">
        <v>-0.71379999999999999</v>
      </c>
      <c r="AB78" s="18">
        <v>1.929</v>
      </c>
      <c r="AC78" s="18">
        <v>21.183</v>
      </c>
      <c r="AD78" s="18">
        <v>2.81</v>
      </c>
      <c r="AE78" s="18">
        <v>40.862000000000002</v>
      </c>
      <c r="AF78" s="18">
        <v>4.6820000000000004</v>
      </c>
      <c r="AG78" s="18">
        <v>1</v>
      </c>
      <c r="AH78" s="18">
        <v>0</v>
      </c>
      <c r="AI78" t="s">
        <v>130</v>
      </c>
      <c r="AJ78">
        <v>23</v>
      </c>
      <c r="AK78" s="19">
        <v>7</v>
      </c>
      <c r="AL78" s="19">
        <v>11</v>
      </c>
      <c r="AM78" s="19">
        <v>6</v>
      </c>
      <c r="AN78" s="19">
        <v>9</v>
      </c>
      <c r="AO78" s="9">
        <v>106</v>
      </c>
      <c r="AP78" s="9">
        <v>1.3517999999999999</v>
      </c>
      <c r="AQ78" s="9">
        <v>1.7690999999999999</v>
      </c>
      <c r="AR78" s="9">
        <v>1.3312999999999999</v>
      </c>
      <c r="AS78" s="9">
        <v>1.6281000000000001</v>
      </c>
      <c r="AT78" s="9">
        <v>-0.94350000000000001</v>
      </c>
      <c r="AU78" s="9">
        <v>1.5896999999999999</v>
      </c>
      <c r="AV78" s="9">
        <v>0.1026</v>
      </c>
      <c r="AW78" s="9" t="s">
        <v>99</v>
      </c>
      <c r="AX78" s="9" t="s">
        <v>79</v>
      </c>
      <c r="AY78" s="9" t="s">
        <v>85</v>
      </c>
      <c r="AZ78" s="9" t="s">
        <v>98</v>
      </c>
      <c r="BA78" s="9" t="s">
        <v>219</v>
      </c>
      <c r="BB78" s="9" t="s">
        <v>84</v>
      </c>
      <c r="BC78" s="18">
        <v>3.4689999999999999</v>
      </c>
      <c r="BD78" s="18">
        <v>0.79430000000000001</v>
      </c>
      <c r="BE78" s="18">
        <v>1.5782</v>
      </c>
      <c r="BF78" s="18">
        <v>0.59930000000000005</v>
      </c>
      <c r="BG78" s="18">
        <v>2.4748000000000001</v>
      </c>
      <c r="BH78" s="18">
        <v>2.1899999999999999E-2</v>
      </c>
      <c r="BI78" s="18">
        <v>2.4786999999999999</v>
      </c>
      <c r="BJ78" s="18">
        <v>1.7283999999999999</v>
      </c>
      <c r="BK78" s="18">
        <v>2.4175</v>
      </c>
      <c r="BL78" s="18" t="s">
        <v>116</v>
      </c>
      <c r="BM78" s="18" t="s">
        <v>102</v>
      </c>
      <c r="BN78" s="18" t="s">
        <v>86</v>
      </c>
      <c r="BO78" s="18" t="s">
        <v>107</v>
      </c>
      <c r="BP78" s="18" t="s">
        <v>85</v>
      </c>
      <c r="BQ78" s="18" t="s">
        <v>107</v>
      </c>
      <c r="BR78" s="18" t="s">
        <v>116</v>
      </c>
      <c r="BS78" s="18" t="s">
        <v>98</v>
      </c>
      <c r="BT78" s="18" t="s">
        <v>98</v>
      </c>
    </row>
    <row r="79" spans="1:72" ht="17.25" customHeight="1">
      <c r="A79" s="1" t="s">
        <v>348</v>
      </c>
      <c r="B79" s="12" t="s">
        <v>349</v>
      </c>
      <c r="C79" s="12">
        <v>76</v>
      </c>
      <c r="D79" s="11">
        <v>1</v>
      </c>
      <c r="E79" s="11">
        <v>1</v>
      </c>
      <c r="F79" s="11">
        <v>1</v>
      </c>
      <c r="G79" t="str">
        <f t="shared" si="6"/>
        <v>104</v>
      </c>
      <c r="H79" s="3" t="s">
        <v>213</v>
      </c>
      <c r="I79" s="1" t="s">
        <v>214</v>
      </c>
      <c r="J79" s="1">
        <v>1</v>
      </c>
      <c r="K79" s="1">
        <v>1</v>
      </c>
      <c r="L79" s="1">
        <v>1</v>
      </c>
      <c r="M79" s="1">
        <v>1</v>
      </c>
      <c r="N79" s="1" t="s">
        <v>350</v>
      </c>
      <c r="O79" s="2" t="s">
        <v>106</v>
      </c>
      <c r="P79" s="2">
        <v>22</v>
      </c>
      <c r="Q79" s="2">
        <f t="shared" si="7"/>
        <v>1</v>
      </c>
      <c r="R79" s="2">
        <f t="shared" si="8"/>
        <v>1</v>
      </c>
      <c r="S79">
        <v>60</v>
      </c>
      <c r="T79" s="3">
        <v>29</v>
      </c>
      <c r="U79">
        <v>61</v>
      </c>
      <c r="V79">
        <v>61</v>
      </c>
      <c r="W79">
        <v>-2.5000000000000001E-2</v>
      </c>
      <c r="X79">
        <v>27</v>
      </c>
      <c r="Y79" s="18">
        <v>0.625</v>
      </c>
      <c r="Z79" s="18">
        <v>-1.8914</v>
      </c>
      <c r="AA79" s="18">
        <v>-0.65849999999999997</v>
      </c>
      <c r="AB79" s="18">
        <v>1.8756999999999999</v>
      </c>
      <c r="AC79" s="18">
        <v>18.614999999999998</v>
      </c>
      <c r="AD79" s="18">
        <v>4.0949999999999998</v>
      </c>
      <c r="AE79" s="18">
        <v>34.915999999999997</v>
      </c>
      <c r="AF79" s="18">
        <v>4.1109999999999998</v>
      </c>
      <c r="AG79" s="18">
        <v>0</v>
      </c>
      <c r="AH79" s="18">
        <v>0</v>
      </c>
      <c r="AI79" t="s">
        <v>78</v>
      </c>
      <c r="AJ79">
        <v>19</v>
      </c>
      <c r="AK79" s="19">
        <v>7</v>
      </c>
      <c r="AL79" s="19">
        <v>11</v>
      </c>
      <c r="AM79" s="19">
        <v>5</v>
      </c>
      <c r="AN79" s="19">
        <v>7</v>
      </c>
      <c r="AO79" s="9">
        <v>124</v>
      </c>
      <c r="AP79" s="9">
        <v>2.2206000000000001</v>
      </c>
      <c r="AQ79" s="9">
        <v>1.5571999999999999</v>
      </c>
      <c r="AR79" s="9">
        <v>0.72529999999999994</v>
      </c>
      <c r="AS79" s="9">
        <v>2.0815999999999999</v>
      </c>
      <c r="AT79" s="9">
        <v>1.6652</v>
      </c>
      <c r="AU79" s="9">
        <v>1.7512000000000001</v>
      </c>
      <c r="AV79" s="9">
        <v>1.9447000000000001</v>
      </c>
      <c r="AW79" s="9" t="s">
        <v>87</v>
      </c>
      <c r="AX79" s="9" t="s">
        <v>85</v>
      </c>
      <c r="AY79" s="9" t="s">
        <v>99</v>
      </c>
      <c r="AZ79" s="9" t="s">
        <v>81</v>
      </c>
      <c r="BA79" s="9" t="s">
        <v>147</v>
      </c>
      <c r="BB79" s="9" t="s">
        <v>85</v>
      </c>
      <c r="BC79" s="18">
        <v>1.5309999999999999</v>
      </c>
      <c r="BD79" s="18">
        <v>1.5035000000000001</v>
      </c>
      <c r="BE79" s="18">
        <v>1.2381</v>
      </c>
      <c r="BF79" s="18">
        <v>0.26819999999999999</v>
      </c>
      <c r="BG79" s="18">
        <v>1.036</v>
      </c>
      <c r="BH79" s="18">
        <v>2.1899999999999999E-2</v>
      </c>
      <c r="BI79" s="18">
        <v>1.4951000000000001</v>
      </c>
      <c r="BJ79" s="18">
        <v>-0.32919999999999999</v>
      </c>
      <c r="BK79" s="18">
        <v>1.3866000000000001</v>
      </c>
      <c r="BL79" s="18" t="s">
        <v>84</v>
      </c>
      <c r="BM79" s="18" t="s">
        <v>97</v>
      </c>
      <c r="BN79" s="18" t="s">
        <v>102</v>
      </c>
      <c r="BO79" s="18" t="s">
        <v>89</v>
      </c>
      <c r="BP79" s="18" t="s">
        <v>97</v>
      </c>
      <c r="BQ79" s="18" t="s">
        <v>107</v>
      </c>
      <c r="BR79" s="18" t="s">
        <v>86</v>
      </c>
      <c r="BS79" s="18" t="s">
        <v>101</v>
      </c>
      <c r="BT79" s="18" t="s">
        <v>89</v>
      </c>
    </row>
    <row r="80" spans="1:72" ht="17.25" customHeight="1">
      <c r="A80" s="1" t="s">
        <v>351</v>
      </c>
      <c r="B80" s="12" t="s">
        <v>352</v>
      </c>
      <c r="C80" s="12">
        <v>77</v>
      </c>
      <c r="D80" s="11">
        <v>1</v>
      </c>
      <c r="E80" s="11">
        <v>1</v>
      </c>
      <c r="F80" s="11">
        <v>1</v>
      </c>
      <c r="G80" t="str">
        <f t="shared" si="6"/>
        <v>105</v>
      </c>
      <c r="H80" s="3" t="s">
        <v>213</v>
      </c>
      <c r="I80" s="1" t="s">
        <v>214</v>
      </c>
      <c r="J80" s="1">
        <v>1</v>
      </c>
      <c r="K80" s="1">
        <v>1</v>
      </c>
      <c r="L80" s="1">
        <v>1</v>
      </c>
      <c r="M80" s="1">
        <v>1</v>
      </c>
      <c r="N80" s="1" t="s">
        <v>353</v>
      </c>
      <c r="O80" s="2" t="s">
        <v>106</v>
      </c>
      <c r="P80" s="2">
        <v>23</v>
      </c>
      <c r="Q80" s="2">
        <f t="shared" si="7"/>
        <v>1</v>
      </c>
      <c r="R80" s="2">
        <f t="shared" si="8"/>
        <v>1</v>
      </c>
      <c r="S80">
        <v>40</v>
      </c>
      <c r="T80" s="3">
        <v>31</v>
      </c>
      <c r="U80">
        <v>72</v>
      </c>
      <c r="V80">
        <v>57</v>
      </c>
      <c r="W80">
        <v>0.126</v>
      </c>
      <c r="X80">
        <v>28</v>
      </c>
      <c r="Y80" s="18">
        <v>0.625</v>
      </c>
      <c r="Z80" s="18">
        <v>-1.7642</v>
      </c>
      <c r="AA80" s="18">
        <v>-0.16769999999999999</v>
      </c>
      <c r="AB80" s="18">
        <v>2.4156</v>
      </c>
      <c r="AC80" s="18">
        <v>16.45</v>
      </c>
      <c r="AD80" s="18">
        <v>3.1360000000000001</v>
      </c>
      <c r="AE80" s="18">
        <v>39.735999999999997</v>
      </c>
      <c r="AF80" s="18">
        <v>3.5670000000000002</v>
      </c>
      <c r="AG80" s="18">
        <v>0</v>
      </c>
      <c r="AH80" s="18">
        <v>0</v>
      </c>
      <c r="AI80" t="s">
        <v>130</v>
      </c>
      <c r="AJ80">
        <v>28</v>
      </c>
      <c r="AK80" s="19">
        <v>8</v>
      </c>
      <c r="AL80" s="19">
        <v>14</v>
      </c>
      <c r="AM80" s="19">
        <v>7</v>
      </c>
      <c r="AN80" s="19">
        <v>9</v>
      </c>
      <c r="AO80" s="9">
        <v>124</v>
      </c>
      <c r="AP80" s="9">
        <v>2.2206000000000001</v>
      </c>
      <c r="AQ80" s="9">
        <v>1.3452999999999999</v>
      </c>
      <c r="AR80" s="9">
        <v>1.7354000000000001</v>
      </c>
      <c r="AS80" s="9">
        <v>3.4422000000000001</v>
      </c>
      <c r="AT80" s="9">
        <v>-1.3783000000000001</v>
      </c>
      <c r="AU80" s="9">
        <v>3.3666999999999998</v>
      </c>
      <c r="AV80" s="9">
        <v>0.36580000000000001</v>
      </c>
      <c r="AW80" s="9" t="s">
        <v>85</v>
      </c>
      <c r="AX80" s="9" t="s">
        <v>160</v>
      </c>
      <c r="AY80" s="9" t="s">
        <v>219</v>
      </c>
      <c r="AZ80" s="9" t="s">
        <v>89</v>
      </c>
      <c r="BA80" s="9" t="s">
        <v>354</v>
      </c>
      <c r="BB80" s="9" t="s">
        <v>102</v>
      </c>
      <c r="BC80" s="18">
        <v>1.9186000000000001</v>
      </c>
      <c r="BD80" s="18">
        <v>-0.97870000000000001</v>
      </c>
      <c r="BE80" s="18">
        <v>2.2585000000000002</v>
      </c>
      <c r="BF80" s="18">
        <v>-6.2899999999999998E-2</v>
      </c>
      <c r="BG80" s="18">
        <v>1.7554000000000001</v>
      </c>
      <c r="BH80" s="18">
        <v>-0.29060000000000002</v>
      </c>
      <c r="BI80" s="18">
        <v>-0.8</v>
      </c>
      <c r="BJ80" s="18">
        <v>4.6090999999999998</v>
      </c>
      <c r="BK80" s="18">
        <v>6.5411999999999999</v>
      </c>
      <c r="BL80" s="18" t="s">
        <v>102</v>
      </c>
      <c r="BM80" s="18" t="s">
        <v>90</v>
      </c>
      <c r="BN80" s="18" t="s">
        <v>82</v>
      </c>
      <c r="BO80" s="18" t="s">
        <v>90</v>
      </c>
      <c r="BP80" s="18" t="s">
        <v>116</v>
      </c>
      <c r="BQ80" s="18" t="s">
        <v>89</v>
      </c>
      <c r="BR80" s="18" t="s">
        <v>111</v>
      </c>
      <c r="BS80" s="18" t="s">
        <v>100</v>
      </c>
      <c r="BT80" s="18" t="s">
        <v>85</v>
      </c>
    </row>
    <row r="81" spans="1:72" ht="17.25" customHeight="1">
      <c r="A81" s="1" t="s">
        <v>355</v>
      </c>
      <c r="B81" s="12" t="s">
        <v>356</v>
      </c>
      <c r="C81" s="12">
        <v>82</v>
      </c>
      <c r="D81" s="11">
        <v>1</v>
      </c>
      <c r="E81" s="11">
        <v>1</v>
      </c>
      <c r="F81" s="11">
        <v>1</v>
      </c>
      <c r="G81" t="str">
        <f t="shared" si="6"/>
        <v>106</v>
      </c>
      <c r="H81" s="3" t="s">
        <v>213</v>
      </c>
      <c r="I81" s="1" t="s">
        <v>75</v>
      </c>
      <c r="J81" s="1">
        <v>1</v>
      </c>
      <c r="K81" s="1">
        <v>1</v>
      </c>
      <c r="L81" s="1">
        <v>1</v>
      </c>
      <c r="M81" s="1">
        <v>1</v>
      </c>
      <c r="N81" s="1" t="s">
        <v>357</v>
      </c>
      <c r="O81" s="2" t="s">
        <v>77</v>
      </c>
      <c r="P81" s="2">
        <v>27</v>
      </c>
      <c r="Q81" s="2">
        <f t="shared" si="7"/>
        <v>2</v>
      </c>
      <c r="R81" s="2">
        <f t="shared" si="8"/>
        <v>1</v>
      </c>
      <c r="S81">
        <v>41</v>
      </c>
      <c r="T81" s="3">
        <v>35</v>
      </c>
      <c r="U81">
        <v>68</v>
      </c>
      <c r="V81">
        <v>70</v>
      </c>
      <c r="W81">
        <v>0.878</v>
      </c>
      <c r="X81">
        <v>31</v>
      </c>
      <c r="Y81" s="18">
        <v>2.7900000000000001E-2</v>
      </c>
      <c r="Z81" s="18">
        <v>-2.0634000000000001</v>
      </c>
      <c r="AA81" s="18">
        <v>-0.90559999999999996</v>
      </c>
      <c r="AB81" s="18">
        <v>1.6660999999999999</v>
      </c>
      <c r="AC81" s="18">
        <v>15.805</v>
      </c>
      <c r="AD81" s="18">
        <v>3.7429999999999999</v>
      </c>
      <c r="AE81" s="18">
        <v>26.332000000000001</v>
      </c>
      <c r="AF81" s="18">
        <v>3.8439999999999999</v>
      </c>
      <c r="AG81" s="18">
        <v>0</v>
      </c>
      <c r="AH81" s="18">
        <v>0</v>
      </c>
      <c r="AI81" t="s">
        <v>78</v>
      </c>
      <c r="AJ81">
        <v>16</v>
      </c>
      <c r="AK81" s="19">
        <v>7</v>
      </c>
      <c r="AL81" s="19">
        <v>11</v>
      </c>
      <c r="AM81" s="19">
        <v>4</v>
      </c>
      <c r="AN81" s="19">
        <v>5</v>
      </c>
      <c r="AO81" s="9">
        <v>117</v>
      </c>
      <c r="AP81" s="9">
        <v>1.9339999999999999</v>
      </c>
      <c r="AQ81" s="9">
        <v>1.2976000000000001</v>
      </c>
      <c r="AR81" s="9">
        <v>1.8721000000000001</v>
      </c>
      <c r="AS81" s="9">
        <v>2.2766999999999999</v>
      </c>
      <c r="AT81" s="9">
        <v>-0.27329999999999999</v>
      </c>
      <c r="AU81" s="9">
        <v>2.0398999999999998</v>
      </c>
      <c r="AV81" s="9">
        <v>-0.2016</v>
      </c>
      <c r="AW81" s="9" t="s">
        <v>100</v>
      </c>
      <c r="AX81" s="9" t="s">
        <v>189</v>
      </c>
      <c r="AY81" s="9" t="s">
        <v>81</v>
      </c>
      <c r="AZ81" s="9" t="s">
        <v>82</v>
      </c>
      <c r="BA81" s="9" t="s">
        <v>131</v>
      </c>
      <c r="BB81" s="9" t="s">
        <v>98</v>
      </c>
      <c r="BC81" s="18">
        <v>0.36820000000000003</v>
      </c>
      <c r="BD81" s="18">
        <v>0.79430000000000001</v>
      </c>
      <c r="BE81" s="18">
        <v>1.9184000000000001</v>
      </c>
      <c r="BF81" s="18">
        <v>-0.72519999999999996</v>
      </c>
      <c r="BG81" s="18">
        <v>-0.76259999999999994</v>
      </c>
      <c r="BH81" s="18">
        <v>-0.91559999999999997</v>
      </c>
      <c r="BI81" s="18">
        <v>-0.8</v>
      </c>
      <c r="BJ81" s="18">
        <v>2.5514000000000001</v>
      </c>
      <c r="BK81" s="18">
        <v>4.9947999999999997</v>
      </c>
      <c r="BL81" s="18" t="s">
        <v>89</v>
      </c>
      <c r="BM81" s="18" t="s">
        <v>102</v>
      </c>
      <c r="BN81" s="18" t="s">
        <v>97</v>
      </c>
      <c r="BO81" s="18" t="s">
        <v>101</v>
      </c>
      <c r="BP81" s="18" t="s">
        <v>107</v>
      </c>
      <c r="BQ81" s="18" t="s">
        <v>111</v>
      </c>
      <c r="BR81" s="18" t="s">
        <v>111</v>
      </c>
      <c r="BS81" s="18" t="s">
        <v>102</v>
      </c>
      <c r="BT81" s="18" t="s">
        <v>82</v>
      </c>
    </row>
    <row r="82" spans="1:72" ht="17.25" customHeight="1">
      <c r="A82" s="1" t="s">
        <v>358</v>
      </c>
      <c r="B82" s="11" t="s">
        <v>359</v>
      </c>
      <c r="C82" s="11">
        <v>80</v>
      </c>
      <c r="D82" s="28">
        <v>0</v>
      </c>
      <c r="E82" s="11">
        <v>1</v>
      </c>
      <c r="F82" s="28">
        <v>0</v>
      </c>
      <c r="G82" t="str">
        <f t="shared" si="6"/>
        <v>107</v>
      </c>
      <c r="H82" s="3" t="s">
        <v>119</v>
      </c>
      <c r="I82" s="1" t="s">
        <v>94</v>
      </c>
      <c r="J82" s="1">
        <v>1</v>
      </c>
      <c r="K82" s="1">
        <v>1</v>
      </c>
      <c r="L82" s="1">
        <v>1</v>
      </c>
      <c r="M82" s="1">
        <v>1</v>
      </c>
      <c r="N82" s="1" t="s">
        <v>360</v>
      </c>
      <c r="O82" s="2" t="s">
        <v>106</v>
      </c>
      <c r="P82" s="2">
        <v>24</v>
      </c>
      <c r="Q82" s="2">
        <f t="shared" si="7"/>
        <v>1</v>
      </c>
      <c r="R82" s="2">
        <f t="shared" si="8"/>
        <v>2</v>
      </c>
      <c r="S82">
        <v>51</v>
      </c>
      <c r="T82" s="3">
        <v>2</v>
      </c>
      <c r="U82">
        <v>39</v>
      </c>
      <c r="V82">
        <v>42</v>
      </c>
      <c r="W82">
        <v>-0.151</v>
      </c>
      <c r="X82">
        <v>26</v>
      </c>
      <c r="Y82" s="18">
        <v>0.2</v>
      </c>
      <c r="Z82" s="18">
        <v>-1.9026000000000001</v>
      </c>
      <c r="AA82" s="18">
        <v>0.3085</v>
      </c>
      <c r="AB82" s="18">
        <v>2.7467999999999999</v>
      </c>
      <c r="AC82" s="18">
        <v>9.7550000000000008</v>
      </c>
      <c r="AD82" s="18">
        <v>2.5720000000000001</v>
      </c>
      <c r="AE82" s="18">
        <v>26.795000000000002</v>
      </c>
      <c r="AF82" s="18">
        <v>2.2679999999999998</v>
      </c>
      <c r="AG82" s="18">
        <v>0</v>
      </c>
      <c r="AH82" s="18">
        <v>1</v>
      </c>
      <c r="AI82" t="s">
        <v>96</v>
      </c>
      <c r="AJ82" t="s">
        <v>96</v>
      </c>
      <c r="AK82" s="19">
        <v>8</v>
      </c>
      <c r="AL82" s="19">
        <v>13</v>
      </c>
      <c r="AM82" s="19">
        <v>8</v>
      </c>
      <c r="AN82" s="19">
        <v>12</v>
      </c>
      <c r="AO82" s="9">
        <v>82</v>
      </c>
      <c r="AP82" s="9">
        <v>0.19350000000000001</v>
      </c>
      <c r="AQ82" s="9">
        <v>0.28599999999999998</v>
      </c>
      <c r="AR82" s="9">
        <v>-0.4869</v>
      </c>
      <c r="AS82" s="9">
        <v>0.2676</v>
      </c>
      <c r="AT82" s="9">
        <v>0.79569999999999996</v>
      </c>
      <c r="AU82" s="9">
        <v>0.29730000000000001</v>
      </c>
      <c r="AV82" s="9">
        <v>-0.42370000000000002</v>
      </c>
      <c r="AW82" s="9" t="s">
        <v>86</v>
      </c>
      <c r="AX82" s="9" t="s">
        <v>102</v>
      </c>
      <c r="AY82" s="9" t="s">
        <v>102</v>
      </c>
      <c r="AZ82" s="9" t="s">
        <v>85</v>
      </c>
      <c r="BA82" s="9" t="s">
        <v>85</v>
      </c>
      <c r="BB82" s="9" t="s">
        <v>107</v>
      </c>
      <c r="BC82" s="18">
        <v>1.1434</v>
      </c>
      <c r="BD82" s="18">
        <v>1.5035000000000001</v>
      </c>
      <c r="BE82" s="18">
        <v>1.2381</v>
      </c>
      <c r="BF82" s="18">
        <v>0.59930000000000005</v>
      </c>
      <c r="BG82" s="18">
        <v>-0.76259999999999994</v>
      </c>
      <c r="BH82" s="18">
        <v>1.2719</v>
      </c>
      <c r="BI82" s="18">
        <v>1.4951000000000001</v>
      </c>
      <c r="BJ82" s="18">
        <v>8.2299999999999998E-2</v>
      </c>
      <c r="BK82" s="18">
        <v>0.87109999999999999</v>
      </c>
      <c r="BL82" s="18" t="s">
        <v>98</v>
      </c>
      <c r="BM82" s="18" t="s">
        <v>97</v>
      </c>
      <c r="BN82" s="18" t="s">
        <v>102</v>
      </c>
      <c r="BO82" s="18" t="s">
        <v>107</v>
      </c>
      <c r="BP82" s="18" t="s">
        <v>107</v>
      </c>
      <c r="BQ82" s="18" t="s">
        <v>86</v>
      </c>
      <c r="BR82" s="18" t="s">
        <v>86</v>
      </c>
      <c r="BS82" s="18" t="s">
        <v>111</v>
      </c>
      <c r="BT82" s="18" t="s">
        <v>90</v>
      </c>
    </row>
    <row r="83" spans="1:72" ht="17.25" customHeight="1">
      <c r="A83" s="1" t="s">
        <v>361</v>
      </c>
      <c r="B83" s="11" t="s">
        <v>362</v>
      </c>
      <c r="C83" s="11">
        <v>78</v>
      </c>
      <c r="D83" s="11">
        <v>1</v>
      </c>
      <c r="E83" s="28">
        <v>0</v>
      </c>
      <c r="F83" s="28">
        <v>0</v>
      </c>
      <c r="G83" t="str">
        <f t="shared" si="6"/>
        <v>108</v>
      </c>
      <c r="H83" s="3" t="s">
        <v>119</v>
      </c>
      <c r="I83" s="1" t="s">
        <v>94</v>
      </c>
      <c r="J83" s="1">
        <v>1</v>
      </c>
      <c r="K83" s="1">
        <v>1</v>
      </c>
      <c r="L83" s="1">
        <v>1</v>
      </c>
      <c r="M83" s="1">
        <v>1</v>
      </c>
      <c r="N83" s="1" t="s">
        <v>363</v>
      </c>
      <c r="O83" s="2" t="s">
        <v>77</v>
      </c>
      <c r="P83" s="2">
        <v>22</v>
      </c>
      <c r="Q83" s="2">
        <f t="shared" si="7"/>
        <v>2</v>
      </c>
      <c r="R83" s="2">
        <f t="shared" si="8"/>
        <v>2</v>
      </c>
      <c r="S83">
        <v>55</v>
      </c>
      <c r="T83" s="3">
        <v>3</v>
      </c>
      <c r="U83">
        <v>31</v>
      </c>
      <c r="V83">
        <v>32</v>
      </c>
      <c r="W83">
        <v>0.126</v>
      </c>
      <c r="X83">
        <v>28</v>
      </c>
      <c r="Y83" s="18">
        <v>0.625</v>
      </c>
      <c r="Z83" s="18">
        <v>-1.4779</v>
      </c>
      <c r="AA83" s="18">
        <v>-1.0197000000000001</v>
      </c>
      <c r="AB83" s="18">
        <v>1.7822</v>
      </c>
      <c r="AC83" s="18">
        <v>23.888999999999999</v>
      </c>
      <c r="AD83" s="18">
        <v>3.3610000000000002</v>
      </c>
      <c r="AE83" s="18">
        <v>42.576000000000001</v>
      </c>
      <c r="AF83" s="18">
        <v>4.4269999999999996</v>
      </c>
      <c r="AG83" s="18">
        <v>0</v>
      </c>
      <c r="AH83" s="18">
        <v>0</v>
      </c>
      <c r="AI83" t="s">
        <v>96</v>
      </c>
      <c r="AJ83" t="s">
        <v>96</v>
      </c>
      <c r="AK83" s="19">
        <v>8</v>
      </c>
      <c r="AL83" s="19">
        <v>12</v>
      </c>
      <c r="AM83" s="19">
        <v>6</v>
      </c>
      <c r="AN83" s="19">
        <v>9</v>
      </c>
      <c r="AO83" s="9">
        <v>48</v>
      </c>
      <c r="AP83" s="9">
        <v>-1.7382</v>
      </c>
      <c r="AQ83" s="9">
        <v>-1.0832999999999999</v>
      </c>
      <c r="AR83" s="9">
        <v>-1.4225000000000001</v>
      </c>
      <c r="AS83" s="9">
        <v>-0.99129999999999996</v>
      </c>
      <c r="AT83" s="9">
        <v>-0.92410000000000003</v>
      </c>
      <c r="AU83" s="9">
        <v>-1.3147</v>
      </c>
      <c r="AV83" s="9">
        <v>-1.0190999999999999</v>
      </c>
      <c r="AW83" s="9" t="s">
        <v>90</v>
      </c>
      <c r="AX83" s="9" t="s">
        <v>90</v>
      </c>
      <c r="AY83" s="9" t="s">
        <v>90</v>
      </c>
      <c r="AZ83" s="9" t="s">
        <v>102</v>
      </c>
      <c r="BA83" s="9" t="s">
        <v>89</v>
      </c>
      <c r="BB83" s="9" t="s">
        <v>90</v>
      </c>
      <c r="BC83" s="18">
        <v>3.0813999999999999</v>
      </c>
      <c r="BD83" s="18">
        <v>0.43969999999999998</v>
      </c>
      <c r="BE83" s="18">
        <v>1.2381</v>
      </c>
      <c r="BF83" s="18">
        <v>-1.0563</v>
      </c>
      <c r="BG83" s="18">
        <v>2.8344999999999998</v>
      </c>
      <c r="BH83" s="18">
        <v>2.5219</v>
      </c>
      <c r="BI83" s="18">
        <v>-1.1278999999999999</v>
      </c>
      <c r="BJ83" s="18">
        <v>-0.74070000000000003</v>
      </c>
      <c r="BK83" s="18">
        <v>-0.67530000000000001</v>
      </c>
      <c r="BL83" s="18" t="s">
        <v>82</v>
      </c>
      <c r="BM83" s="18" t="s">
        <v>84</v>
      </c>
      <c r="BN83" s="18" t="s">
        <v>102</v>
      </c>
      <c r="BO83" s="18" t="s">
        <v>88</v>
      </c>
      <c r="BP83" s="18" t="s">
        <v>87</v>
      </c>
      <c r="BQ83" s="18" t="s">
        <v>100</v>
      </c>
      <c r="BR83" s="18" t="s">
        <v>101</v>
      </c>
      <c r="BS83" s="18" t="s">
        <v>88</v>
      </c>
      <c r="BT83" s="18" t="s">
        <v>88</v>
      </c>
    </row>
    <row r="84" spans="1:72" ht="17.25" customHeight="1">
      <c r="A84" s="1" t="s">
        <v>364</v>
      </c>
      <c r="B84" s="11" t="s">
        <v>365</v>
      </c>
      <c r="C84" s="11">
        <v>83</v>
      </c>
      <c r="D84" s="11">
        <v>1</v>
      </c>
      <c r="E84" s="11">
        <v>1</v>
      </c>
      <c r="F84" s="11">
        <v>1</v>
      </c>
      <c r="G84" t="str">
        <f t="shared" si="6"/>
        <v>110</v>
      </c>
      <c r="H84" s="3" t="s">
        <v>119</v>
      </c>
      <c r="I84" s="1" t="s">
        <v>94</v>
      </c>
      <c r="J84" s="1">
        <v>1</v>
      </c>
      <c r="K84" s="1">
        <v>1</v>
      </c>
      <c r="L84" s="1">
        <v>1</v>
      </c>
      <c r="M84" s="1">
        <v>1</v>
      </c>
      <c r="N84" s="1" t="s">
        <v>366</v>
      </c>
      <c r="O84" s="2" t="s">
        <v>77</v>
      </c>
      <c r="P84" s="2">
        <v>24</v>
      </c>
      <c r="Q84" s="2">
        <f t="shared" si="7"/>
        <v>2</v>
      </c>
      <c r="R84" s="2">
        <f t="shared" si="8"/>
        <v>2</v>
      </c>
      <c r="S84">
        <v>46</v>
      </c>
      <c r="T84" s="3">
        <v>0</v>
      </c>
      <c r="U84">
        <v>36</v>
      </c>
      <c r="V84">
        <v>39</v>
      </c>
      <c r="W84">
        <v>1.2270000000000001</v>
      </c>
      <c r="X84">
        <v>32</v>
      </c>
      <c r="Y84" s="18">
        <v>0.2344</v>
      </c>
      <c r="Z84" s="18">
        <v>-1.4613</v>
      </c>
      <c r="AA84" s="18">
        <v>-1.5004</v>
      </c>
      <c r="AB84" s="18">
        <v>1.3495999999999999</v>
      </c>
      <c r="AC84" s="18">
        <v>32.173000000000002</v>
      </c>
      <c r="AD84" s="18">
        <v>3.649</v>
      </c>
      <c r="AE84" s="18">
        <v>43.420999999999999</v>
      </c>
      <c r="AF84" s="18">
        <v>4.1289999999999996</v>
      </c>
      <c r="AG84" s="18">
        <v>0</v>
      </c>
      <c r="AH84" s="18">
        <v>1</v>
      </c>
      <c r="AI84" t="s">
        <v>96</v>
      </c>
      <c r="AJ84" t="s">
        <v>96</v>
      </c>
      <c r="AK84" s="19">
        <v>8</v>
      </c>
      <c r="AL84" s="19">
        <v>13</v>
      </c>
      <c r="AM84" s="19">
        <v>7</v>
      </c>
      <c r="AN84" s="19">
        <v>9</v>
      </c>
      <c r="AO84" s="9">
        <v>52</v>
      </c>
      <c r="AP84" s="9">
        <v>-1.5253000000000001</v>
      </c>
      <c r="AQ84" s="9">
        <v>-1.3213999999999999</v>
      </c>
      <c r="AR84" s="9">
        <v>-1.0348999999999999</v>
      </c>
      <c r="AS84" s="9">
        <v>-1.2092000000000001</v>
      </c>
      <c r="AT84" s="9">
        <v>-1.5748</v>
      </c>
      <c r="AU84" s="9">
        <v>-1.155</v>
      </c>
      <c r="AV84" s="9">
        <v>0.61580000000000001</v>
      </c>
      <c r="AW84" s="9" t="s">
        <v>111</v>
      </c>
      <c r="AX84" s="9" t="s">
        <v>107</v>
      </c>
      <c r="AY84" s="9" t="s">
        <v>111</v>
      </c>
      <c r="AZ84" s="9" t="s">
        <v>107</v>
      </c>
      <c r="BA84" s="9" t="s">
        <v>107</v>
      </c>
      <c r="BB84" s="9" t="s">
        <v>86</v>
      </c>
      <c r="BC84" s="18">
        <v>3.0813999999999999</v>
      </c>
      <c r="BD84" s="18">
        <v>1.8582000000000001</v>
      </c>
      <c r="BE84" s="18">
        <v>1.2381</v>
      </c>
      <c r="BF84" s="18">
        <v>1.2616000000000001</v>
      </c>
      <c r="BG84" s="18">
        <v>2.1151</v>
      </c>
      <c r="BH84" s="18">
        <v>3.4594</v>
      </c>
      <c r="BI84" s="18">
        <v>2.8066</v>
      </c>
      <c r="BJ84" s="18">
        <v>-0.74070000000000003</v>
      </c>
      <c r="BK84" s="18">
        <v>0.35570000000000002</v>
      </c>
      <c r="BL84" s="18" t="s">
        <v>82</v>
      </c>
      <c r="BM84" s="18" t="s">
        <v>82</v>
      </c>
      <c r="BN84" s="18" t="s">
        <v>102</v>
      </c>
      <c r="BO84" s="18" t="s">
        <v>84</v>
      </c>
      <c r="BP84" s="18" t="s">
        <v>100</v>
      </c>
      <c r="BQ84" s="18" t="s">
        <v>99</v>
      </c>
      <c r="BR84" s="18" t="s">
        <v>100</v>
      </c>
      <c r="BS84" s="18" t="s">
        <v>88</v>
      </c>
      <c r="BT84" s="18" t="s">
        <v>111</v>
      </c>
    </row>
    <row r="85" spans="1:72" ht="17.25" customHeight="1">
      <c r="A85" s="5" t="s">
        <v>367</v>
      </c>
      <c r="B85" s="14" t="s">
        <v>368</v>
      </c>
      <c r="C85" s="14">
        <v>95</v>
      </c>
      <c r="D85" s="28">
        <v>0</v>
      </c>
      <c r="E85" s="11">
        <v>1</v>
      </c>
      <c r="F85" s="28">
        <v>0</v>
      </c>
      <c r="G85" t="str">
        <f t="shared" si="6"/>
        <v>112</v>
      </c>
      <c r="H85" s="3" t="s">
        <v>213</v>
      </c>
      <c r="I85" s="5" t="s">
        <v>214</v>
      </c>
      <c r="J85" s="5">
        <v>1</v>
      </c>
      <c r="K85" s="5">
        <v>1</v>
      </c>
      <c r="L85" s="5">
        <v>1</v>
      </c>
      <c r="M85" s="5">
        <v>1</v>
      </c>
      <c r="N85" s="5" t="s">
        <v>369</v>
      </c>
      <c r="O85" s="2" t="s">
        <v>106</v>
      </c>
      <c r="P85" s="2">
        <v>25</v>
      </c>
      <c r="Q85" s="2">
        <f t="shared" si="7"/>
        <v>1</v>
      </c>
      <c r="R85" s="2">
        <f t="shared" si="8"/>
        <v>1</v>
      </c>
      <c r="S85">
        <v>44</v>
      </c>
      <c r="T85" s="3">
        <v>35</v>
      </c>
      <c r="U85">
        <v>65</v>
      </c>
      <c r="V85">
        <v>56</v>
      </c>
      <c r="W85">
        <v>0.30499999999999999</v>
      </c>
      <c r="X85">
        <v>29</v>
      </c>
      <c r="Y85" s="18">
        <v>-0.3</v>
      </c>
      <c r="Z85" s="18">
        <v>-1.1535</v>
      </c>
      <c r="AA85" s="18">
        <v>1.1082000000000001</v>
      </c>
      <c r="AB85" s="18">
        <v>3.3864999999999998</v>
      </c>
      <c r="AC85" s="18">
        <v>15.853999999999999</v>
      </c>
      <c r="AD85" s="18">
        <v>3.4980000000000002</v>
      </c>
      <c r="AE85" s="18">
        <v>53.69</v>
      </c>
      <c r="AF85" s="18">
        <v>4.2859999999999996</v>
      </c>
      <c r="AG85" s="18">
        <v>0</v>
      </c>
      <c r="AH85" s="18">
        <v>2</v>
      </c>
      <c r="AI85" t="s">
        <v>78</v>
      </c>
      <c r="AJ85">
        <v>19</v>
      </c>
      <c r="AK85" s="19">
        <v>7</v>
      </c>
      <c r="AL85" s="19">
        <v>10</v>
      </c>
      <c r="AM85" s="19">
        <v>4</v>
      </c>
      <c r="AN85" s="19">
        <v>5</v>
      </c>
      <c r="AO85" s="9">
        <v>93</v>
      </c>
      <c r="AP85" s="9">
        <v>0.72440000000000004</v>
      </c>
      <c r="AQ85" s="9">
        <v>0.49790000000000001</v>
      </c>
      <c r="AR85" s="9">
        <v>1.1293</v>
      </c>
      <c r="AS85" s="9">
        <v>0.49430000000000002</v>
      </c>
      <c r="AT85" s="9">
        <v>-7.3899999999999993E-2</v>
      </c>
      <c r="AU85" s="9">
        <v>0.78190000000000004</v>
      </c>
      <c r="AV85" s="9">
        <v>0.1026</v>
      </c>
      <c r="AW85" s="9" t="s">
        <v>97</v>
      </c>
      <c r="AX85" s="9" t="s">
        <v>99</v>
      </c>
      <c r="AY85" s="9" t="s">
        <v>86</v>
      </c>
      <c r="AZ85" s="9" t="s">
        <v>97</v>
      </c>
      <c r="BA85" s="9" t="s">
        <v>79</v>
      </c>
      <c r="BB85" s="9" t="s">
        <v>84</v>
      </c>
      <c r="BC85" s="18">
        <v>3.8565999999999998</v>
      </c>
      <c r="BD85" s="18">
        <v>2.5674000000000001</v>
      </c>
      <c r="BE85" s="18">
        <v>0.55779999999999996</v>
      </c>
      <c r="BF85" s="18">
        <v>1.9238</v>
      </c>
      <c r="BG85" s="18">
        <v>0.67630000000000001</v>
      </c>
      <c r="BH85" s="18">
        <v>0.33439999999999998</v>
      </c>
      <c r="BI85" s="18">
        <v>2.1507999999999998</v>
      </c>
      <c r="BJ85" s="18">
        <v>8.2299999999999998E-2</v>
      </c>
      <c r="BK85" s="18">
        <v>0.35570000000000002</v>
      </c>
      <c r="BL85" s="18" t="s">
        <v>100</v>
      </c>
      <c r="BM85" s="18" t="s">
        <v>100</v>
      </c>
      <c r="BN85" s="18" t="s">
        <v>98</v>
      </c>
      <c r="BO85" s="18" t="s">
        <v>86</v>
      </c>
      <c r="BP85" s="18" t="s">
        <v>86</v>
      </c>
      <c r="BQ85" s="18" t="s">
        <v>98</v>
      </c>
      <c r="BR85" s="18" t="s">
        <v>82</v>
      </c>
      <c r="BS85" s="18" t="s">
        <v>111</v>
      </c>
      <c r="BT85" s="18" t="s">
        <v>111</v>
      </c>
    </row>
    <row r="86" spans="1:72" ht="17.25" customHeight="1">
      <c r="A86" s="1" t="s">
        <v>370</v>
      </c>
      <c r="B86" s="12" t="s">
        <v>371</v>
      </c>
      <c r="C86" s="12">
        <v>87</v>
      </c>
      <c r="D86" s="28">
        <v>0</v>
      </c>
      <c r="E86" s="11">
        <v>1</v>
      </c>
      <c r="F86" s="28">
        <v>0</v>
      </c>
      <c r="G86" t="str">
        <f t="shared" si="6"/>
        <v>113</v>
      </c>
      <c r="H86" s="3" t="s">
        <v>213</v>
      </c>
      <c r="I86" s="1" t="s">
        <v>214</v>
      </c>
      <c r="J86" s="1">
        <v>1</v>
      </c>
      <c r="K86" s="1">
        <v>1</v>
      </c>
      <c r="L86" s="1">
        <v>1</v>
      </c>
      <c r="M86" s="1">
        <v>1</v>
      </c>
      <c r="N86" s="1" t="s">
        <v>372</v>
      </c>
      <c r="O86" s="2" t="s">
        <v>106</v>
      </c>
      <c r="P86" s="2">
        <v>21</v>
      </c>
      <c r="Q86" s="2">
        <f t="shared" si="7"/>
        <v>1</v>
      </c>
      <c r="R86" s="2">
        <f t="shared" si="8"/>
        <v>1</v>
      </c>
      <c r="S86">
        <v>35</v>
      </c>
      <c r="T86" s="3">
        <v>25</v>
      </c>
      <c r="U86">
        <v>68</v>
      </c>
      <c r="V86">
        <v>49</v>
      </c>
      <c r="W86">
        <v>0.878</v>
      </c>
      <c r="X86">
        <v>31</v>
      </c>
      <c r="Y86" s="18">
        <v>-10.3</v>
      </c>
      <c r="Z86" s="18">
        <v>-0.9889</v>
      </c>
      <c r="AA86" s="18">
        <v>2.0156000000000001</v>
      </c>
      <c r="AB86" s="18">
        <v>4.1124999999999998</v>
      </c>
      <c r="AC86" s="18">
        <v>14.492000000000001</v>
      </c>
      <c r="AD86" s="18">
        <v>9.9856999999999996</v>
      </c>
      <c r="AE86" s="18">
        <v>59.597900000000003</v>
      </c>
      <c r="AF86" s="18">
        <v>3.7519999999999998</v>
      </c>
      <c r="AG86" s="18">
        <v>1</v>
      </c>
      <c r="AH86" s="18">
        <v>22</v>
      </c>
      <c r="AI86" t="s">
        <v>130</v>
      </c>
      <c r="AJ86">
        <v>22</v>
      </c>
      <c r="AK86" s="19">
        <v>6</v>
      </c>
      <c r="AL86" s="19">
        <v>10</v>
      </c>
      <c r="AM86" s="19">
        <v>6</v>
      </c>
      <c r="AN86" s="19">
        <v>8</v>
      </c>
      <c r="AO86" s="9">
        <v>87</v>
      </c>
      <c r="AP86" s="9">
        <v>0.43480000000000002</v>
      </c>
      <c r="AQ86" s="9">
        <v>0.49790000000000001</v>
      </c>
      <c r="AR86" s="9">
        <v>0.5232</v>
      </c>
      <c r="AS86" s="9">
        <v>-0.18590000000000001</v>
      </c>
      <c r="AT86" s="9">
        <v>0.14349999999999999</v>
      </c>
      <c r="AU86" s="9">
        <v>0.78190000000000004</v>
      </c>
      <c r="AV86" s="9">
        <v>-0.1605</v>
      </c>
      <c r="AW86" s="9" t="s">
        <v>97</v>
      </c>
      <c r="AX86" s="9" t="s">
        <v>100</v>
      </c>
      <c r="AY86" s="9" t="s">
        <v>98</v>
      </c>
      <c r="AZ86" s="9" t="s">
        <v>82</v>
      </c>
      <c r="BA86" s="9" t="s">
        <v>79</v>
      </c>
      <c r="BB86" s="9" t="s">
        <v>98</v>
      </c>
      <c r="BC86" s="18">
        <v>4.2442000000000002</v>
      </c>
      <c r="BD86" s="18">
        <v>2.5674000000000001</v>
      </c>
      <c r="BE86" s="18">
        <v>1.2381</v>
      </c>
      <c r="BF86" s="18">
        <v>0.59930000000000005</v>
      </c>
      <c r="BG86" s="18">
        <v>0.67630000000000001</v>
      </c>
      <c r="BH86" s="18">
        <v>2.2094</v>
      </c>
      <c r="BI86" s="18">
        <v>2.1507999999999998</v>
      </c>
      <c r="BJ86" s="18">
        <v>0.49380000000000002</v>
      </c>
      <c r="BK86" s="18">
        <v>-0.67530000000000001</v>
      </c>
      <c r="BL86" s="18" t="s">
        <v>85</v>
      </c>
      <c r="BM86" s="18" t="s">
        <v>100</v>
      </c>
      <c r="BN86" s="18" t="s">
        <v>102</v>
      </c>
      <c r="BO86" s="18" t="s">
        <v>107</v>
      </c>
      <c r="BP86" s="18" t="s">
        <v>86</v>
      </c>
      <c r="BQ86" s="18" t="s">
        <v>116</v>
      </c>
      <c r="BR86" s="18" t="s">
        <v>82</v>
      </c>
      <c r="BS86" s="18" t="s">
        <v>90</v>
      </c>
      <c r="BT86" s="18" t="s">
        <v>88</v>
      </c>
    </row>
    <row r="87" spans="1:72" ht="17.25" customHeight="1">
      <c r="A87" s="1" t="s">
        <v>373</v>
      </c>
      <c r="B87" s="11" t="s">
        <v>374</v>
      </c>
      <c r="C87" s="11">
        <v>85</v>
      </c>
      <c r="D87" s="11">
        <v>1</v>
      </c>
      <c r="E87" s="11">
        <v>1</v>
      </c>
      <c r="F87" s="11">
        <v>1</v>
      </c>
      <c r="G87" t="str">
        <f t="shared" si="6"/>
        <v>114</v>
      </c>
      <c r="H87" s="3" t="s">
        <v>119</v>
      </c>
      <c r="I87" s="1" t="s">
        <v>94</v>
      </c>
      <c r="J87" s="1">
        <v>1</v>
      </c>
      <c r="K87" s="1">
        <v>1</v>
      </c>
      <c r="L87" s="1">
        <v>1</v>
      </c>
      <c r="M87" s="1">
        <v>1</v>
      </c>
      <c r="N87" s="1" t="s">
        <v>375</v>
      </c>
      <c r="O87" s="2" t="s">
        <v>77</v>
      </c>
      <c r="P87" s="2">
        <v>21</v>
      </c>
      <c r="Q87" s="2">
        <f t="shared" si="7"/>
        <v>2</v>
      </c>
      <c r="R87" s="2">
        <f t="shared" si="8"/>
        <v>2</v>
      </c>
      <c r="S87">
        <v>45</v>
      </c>
      <c r="T87" s="3">
        <v>4</v>
      </c>
      <c r="U87">
        <v>36</v>
      </c>
      <c r="V87">
        <v>40</v>
      </c>
      <c r="W87">
        <v>-2.5000000000000001E-2</v>
      </c>
      <c r="X87">
        <v>27</v>
      </c>
      <c r="Y87" s="18">
        <v>-0.54690000000000005</v>
      </c>
      <c r="Z87" s="18">
        <v>-1.6044</v>
      </c>
      <c r="AA87" s="18">
        <v>-0.66120000000000001</v>
      </c>
      <c r="AB87" s="18">
        <v>2.1049000000000002</v>
      </c>
      <c r="AC87" s="18">
        <v>17.167999999999999</v>
      </c>
      <c r="AD87" s="18">
        <v>3.5569999999999999</v>
      </c>
      <c r="AE87" s="18">
        <v>36.137</v>
      </c>
      <c r="AF87" s="18">
        <v>5.8869999999999996</v>
      </c>
      <c r="AG87" s="18">
        <v>0</v>
      </c>
      <c r="AH87" s="18">
        <v>3</v>
      </c>
      <c r="AI87" t="s">
        <v>96</v>
      </c>
      <c r="AJ87" t="s">
        <v>96</v>
      </c>
      <c r="AK87" s="19">
        <v>7</v>
      </c>
      <c r="AL87" s="19">
        <v>12</v>
      </c>
      <c r="AM87" s="19">
        <v>7</v>
      </c>
      <c r="AN87" s="19">
        <v>11</v>
      </c>
      <c r="AO87" s="9">
        <v>57</v>
      </c>
      <c r="AP87" s="9">
        <v>-1.2592000000000001</v>
      </c>
      <c r="AQ87" s="9">
        <v>-1.0832999999999999</v>
      </c>
      <c r="AR87" s="9">
        <v>0.51549999999999996</v>
      </c>
      <c r="AS87" s="9">
        <v>-0.55559999999999998</v>
      </c>
      <c r="AT87" s="9">
        <v>-1.7918000000000001</v>
      </c>
      <c r="AU87" s="9">
        <v>-1.155</v>
      </c>
      <c r="AV87" s="9">
        <v>-1.0190999999999999</v>
      </c>
      <c r="AW87" s="9" t="s">
        <v>90</v>
      </c>
      <c r="AX87" s="9" t="s">
        <v>100</v>
      </c>
      <c r="AY87" s="9" t="s">
        <v>107</v>
      </c>
      <c r="AZ87" s="9" t="s">
        <v>89</v>
      </c>
      <c r="BA87" s="9" t="s">
        <v>107</v>
      </c>
      <c r="BB87" s="9" t="s">
        <v>90</v>
      </c>
      <c r="BC87" s="18">
        <v>2.6938</v>
      </c>
      <c r="BD87" s="18">
        <v>2.9220000000000002</v>
      </c>
      <c r="BE87" s="18">
        <v>0.89800000000000002</v>
      </c>
      <c r="BF87" s="18">
        <v>2.5861000000000001</v>
      </c>
      <c r="BG87" s="18">
        <v>3.1941999999999999</v>
      </c>
      <c r="BH87" s="18">
        <v>3.4594</v>
      </c>
      <c r="BI87" s="18">
        <v>3.4622999999999999</v>
      </c>
      <c r="BJ87" s="18">
        <v>-0.74070000000000003</v>
      </c>
      <c r="BK87" s="18">
        <v>0.35570000000000002</v>
      </c>
      <c r="BL87" s="18" t="s">
        <v>97</v>
      </c>
      <c r="BM87" s="18" t="s">
        <v>85</v>
      </c>
      <c r="BN87" s="18" t="s">
        <v>84</v>
      </c>
      <c r="BO87" s="18" t="s">
        <v>82</v>
      </c>
      <c r="BP87" s="18" t="s">
        <v>99</v>
      </c>
      <c r="BQ87" s="18" t="s">
        <v>99</v>
      </c>
      <c r="BR87" s="18" t="s">
        <v>87</v>
      </c>
      <c r="BS87" s="18" t="s">
        <v>88</v>
      </c>
      <c r="BT87" s="18" t="s">
        <v>111</v>
      </c>
    </row>
    <row r="88" spans="1:72" ht="17.25" customHeight="1">
      <c r="A88" s="1" t="s">
        <v>376</v>
      </c>
      <c r="B88" s="11" t="s">
        <v>377</v>
      </c>
      <c r="C88" s="11">
        <v>86</v>
      </c>
      <c r="D88" s="11">
        <v>1</v>
      </c>
      <c r="E88" s="11">
        <v>1</v>
      </c>
      <c r="F88" s="11">
        <v>1</v>
      </c>
      <c r="G88" t="str">
        <f t="shared" si="6"/>
        <v>115</v>
      </c>
      <c r="H88" s="3" t="s">
        <v>119</v>
      </c>
      <c r="I88" s="1" t="s">
        <v>94</v>
      </c>
      <c r="J88" s="1">
        <v>1</v>
      </c>
      <c r="K88" s="1">
        <v>1</v>
      </c>
      <c r="L88" s="1">
        <v>1</v>
      </c>
      <c r="M88" s="1">
        <v>1</v>
      </c>
      <c r="N88" s="1" t="s">
        <v>378</v>
      </c>
      <c r="O88" s="2" t="s">
        <v>106</v>
      </c>
      <c r="P88" s="2">
        <v>22</v>
      </c>
      <c r="Q88" s="2">
        <f t="shared" si="7"/>
        <v>1</v>
      </c>
      <c r="R88" s="2">
        <f t="shared" si="8"/>
        <v>2</v>
      </c>
      <c r="S88">
        <v>35</v>
      </c>
      <c r="T88" s="3">
        <v>4</v>
      </c>
      <c r="U88">
        <v>35</v>
      </c>
      <c r="V88">
        <v>44</v>
      </c>
      <c r="W88">
        <v>2.0539999999999998</v>
      </c>
      <c r="X88">
        <v>34</v>
      </c>
      <c r="Y88" s="18">
        <v>0.625</v>
      </c>
      <c r="Z88" s="18">
        <v>-2.0085000000000002</v>
      </c>
      <c r="AA88" s="18">
        <v>-0.53</v>
      </c>
      <c r="AB88" s="18">
        <v>2.0169999999999999</v>
      </c>
      <c r="AC88" s="18">
        <v>15.11</v>
      </c>
      <c r="AD88" s="18">
        <v>2.66</v>
      </c>
      <c r="AE88" s="18">
        <v>30.477</v>
      </c>
      <c r="AF88" s="18">
        <v>3.2850000000000001</v>
      </c>
      <c r="AG88" s="18">
        <v>0</v>
      </c>
      <c r="AH88" s="18">
        <v>0</v>
      </c>
      <c r="AI88" t="s">
        <v>96</v>
      </c>
      <c r="AJ88" t="s">
        <v>96</v>
      </c>
      <c r="AK88" s="19">
        <v>7</v>
      </c>
      <c r="AL88" s="19">
        <v>11</v>
      </c>
      <c r="AM88" s="19">
        <v>6</v>
      </c>
      <c r="AN88" s="19">
        <v>9</v>
      </c>
      <c r="AO88" s="9">
        <v>78</v>
      </c>
      <c r="AP88" s="9">
        <v>5.0000000000000001E-4</v>
      </c>
      <c r="AQ88" s="9">
        <v>1.9809000000000001</v>
      </c>
      <c r="AR88" s="9">
        <v>-8.2799999999999999E-2</v>
      </c>
      <c r="AS88" s="9">
        <v>-0.86619999999999997</v>
      </c>
      <c r="AT88" s="9">
        <v>-0.50870000000000004</v>
      </c>
      <c r="AU88" s="9">
        <v>-0.18740000000000001</v>
      </c>
      <c r="AV88" s="9">
        <v>-0.42370000000000002</v>
      </c>
      <c r="AW88" s="9" t="s">
        <v>79</v>
      </c>
      <c r="AX88" s="9" t="s">
        <v>97</v>
      </c>
      <c r="AY88" s="9" t="s">
        <v>90</v>
      </c>
      <c r="AZ88" s="9" t="s">
        <v>102</v>
      </c>
      <c r="BA88" s="9" t="s">
        <v>82</v>
      </c>
      <c r="BB88" s="9" t="s">
        <v>107</v>
      </c>
      <c r="BC88" s="18">
        <v>2.3062</v>
      </c>
      <c r="BD88" s="18">
        <v>2.9220000000000002</v>
      </c>
      <c r="BE88" s="18">
        <v>1.2381</v>
      </c>
      <c r="BF88" s="18">
        <v>3.5794999999999999</v>
      </c>
      <c r="BG88" s="18">
        <v>2.8344999999999998</v>
      </c>
      <c r="BH88" s="18">
        <v>2.5219</v>
      </c>
      <c r="BI88" s="18">
        <v>2.8066</v>
      </c>
      <c r="BJ88" s="18">
        <v>2.9630000000000001</v>
      </c>
      <c r="BK88" s="18">
        <v>3.9639000000000002</v>
      </c>
      <c r="BL88" s="18" t="s">
        <v>86</v>
      </c>
      <c r="BM88" s="18" t="s">
        <v>85</v>
      </c>
      <c r="BN88" s="18" t="s">
        <v>102</v>
      </c>
      <c r="BO88" s="18" t="s">
        <v>85</v>
      </c>
      <c r="BP88" s="18" t="s">
        <v>87</v>
      </c>
      <c r="BQ88" s="18" t="s">
        <v>100</v>
      </c>
      <c r="BR88" s="18" t="s">
        <v>100</v>
      </c>
      <c r="BS88" s="18" t="s">
        <v>86</v>
      </c>
      <c r="BT88" s="18" t="s">
        <v>86</v>
      </c>
    </row>
    <row r="89" spans="1:72" ht="17.25" customHeight="1">
      <c r="A89" s="1" t="s">
        <v>379</v>
      </c>
      <c r="B89" s="11" t="s">
        <v>380</v>
      </c>
      <c r="C89" s="11">
        <v>89</v>
      </c>
      <c r="D89" s="11">
        <v>1</v>
      </c>
      <c r="E89" s="11">
        <v>1</v>
      </c>
      <c r="F89" s="11">
        <v>1</v>
      </c>
      <c r="G89" t="str">
        <f t="shared" si="6"/>
        <v>117</v>
      </c>
      <c r="H89" s="3" t="s">
        <v>119</v>
      </c>
      <c r="I89" s="1" t="s">
        <v>94</v>
      </c>
      <c r="J89" s="1">
        <v>1</v>
      </c>
      <c r="K89" s="1">
        <v>1</v>
      </c>
      <c r="L89" s="1">
        <v>1</v>
      </c>
      <c r="M89" s="1">
        <v>1</v>
      </c>
      <c r="N89" s="1" t="s">
        <v>381</v>
      </c>
      <c r="O89" s="2" t="s">
        <v>106</v>
      </c>
      <c r="P89" s="2">
        <v>52</v>
      </c>
      <c r="Q89" s="2">
        <f t="shared" si="7"/>
        <v>1</v>
      </c>
      <c r="R89" s="2">
        <f t="shared" si="8"/>
        <v>2</v>
      </c>
      <c r="S89">
        <v>43</v>
      </c>
      <c r="T89" s="3">
        <v>3</v>
      </c>
      <c r="U89">
        <v>38</v>
      </c>
      <c r="V89">
        <v>40</v>
      </c>
      <c r="W89">
        <v>-0.151</v>
      </c>
      <c r="X89">
        <v>26</v>
      </c>
      <c r="Y89" s="18">
        <v>-11.3</v>
      </c>
      <c r="Z89" s="18">
        <v>1.0177</v>
      </c>
      <c r="AA89" s="18">
        <v>6.6611000000000002</v>
      </c>
      <c r="AB89" s="18">
        <v>7.8289</v>
      </c>
      <c r="AC89" s="18">
        <v>16.814</v>
      </c>
      <c r="AD89" s="18">
        <v>3.452</v>
      </c>
      <c r="AE89" s="18">
        <v>131.63499999999999</v>
      </c>
      <c r="AF89" s="18">
        <v>5.0369999999999999</v>
      </c>
      <c r="AG89" s="18">
        <v>0</v>
      </c>
      <c r="AH89" s="18">
        <v>24</v>
      </c>
      <c r="AI89" t="s">
        <v>96</v>
      </c>
      <c r="AJ89" t="s">
        <v>96</v>
      </c>
      <c r="AK89" s="19">
        <v>7</v>
      </c>
      <c r="AL89" s="19">
        <v>11</v>
      </c>
      <c r="AM89" s="19">
        <v>4</v>
      </c>
      <c r="AN89" s="19">
        <v>5</v>
      </c>
      <c r="AO89" s="9">
        <v>64</v>
      </c>
      <c r="AP89" s="9">
        <v>-0.67520000000000002</v>
      </c>
      <c r="AQ89" s="9">
        <v>-0.56140000000000001</v>
      </c>
      <c r="AR89" s="9">
        <v>-0.89090000000000003</v>
      </c>
      <c r="AS89" s="9">
        <v>-0.63949999999999996</v>
      </c>
      <c r="AT89" s="9">
        <v>-0.2913</v>
      </c>
      <c r="AU89" s="9">
        <v>-0.51049999999999995</v>
      </c>
      <c r="AV89" s="9">
        <v>0.1026</v>
      </c>
      <c r="AW89" s="9" t="s">
        <v>107</v>
      </c>
      <c r="AX89" s="9" t="s">
        <v>98</v>
      </c>
      <c r="AY89" s="9" t="s">
        <v>89</v>
      </c>
      <c r="AZ89" s="9" t="s">
        <v>86</v>
      </c>
      <c r="BA89" s="9" t="s">
        <v>86</v>
      </c>
      <c r="BB89" s="9" t="s">
        <v>84</v>
      </c>
      <c r="BC89" s="18">
        <v>0.75580000000000003</v>
      </c>
      <c r="BD89" s="18">
        <v>1.8582000000000001</v>
      </c>
      <c r="BE89" s="18">
        <v>1.9184000000000001</v>
      </c>
      <c r="BF89" s="18">
        <v>-6.2899999999999998E-2</v>
      </c>
      <c r="BG89" s="18">
        <v>2.8344999999999998</v>
      </c>
      <c r="BH89" s="18">
        <v>3.4594</v>
      </c>
      <c r="BI89" s="18">
        <v>-0.14430000000000001</v>
      </c>
      <c r="BJ89" s="18">
        <v>-0.74070000000000003</v>
      </c>
      <c r="BK89" s="18">
        <v>0.87109999999999999</v>
      </c>
      <c r="BL89" s="18" t="s">
        <v>107</v>
      </c>
      <c r="BM89" s="18" t="s">
        <v>82</v>
      </c>
      <c r="BN89" s="18" t="s">
        <v>97</v>
      </c>
      <c r="BO89" s="18" t="s">
        <v>90</v>
      </c>
      <c r="BP89" s="18" t="s">
        <v>87</v>
      </c>
      <c r="BQ89" s="18" t="s">
        <v>99</v>
      </c>
      <c r="BR89" s="18" t="s">
        <v>89</v>
      </c>
      <c r="BS89" s="18" t="s">
        <v>88</v>
      </c>
      <c r="BT89" s="18" t="s">
        <v>90</v>
      </c>
    </row>
    <row r="90" spans="1:72" ht="17.25" customHeight="1">
      <c r="A90" s="5" t="s">
        <v>382</v>
      </c>
      <c r="B90" s="11" t="s">
        <v>383</v>
      </c>
      <c r="C90" s="11">
        <v>91</v>
      </c>
      <c r="D90" s="11">
        <v>1</v>
      </c>
      <c r="E90" s="11">
        <v>1</v>
      </c>
      <c r="F90" s="11">
        <v>1</v>
      </c>
      <c r="G90" t="str">
        <f t="shared" si="6"/>
        <v>119</v>
      </c>
      <c r="H90" s="3" t="s">
        <v>119</v>
      </c>
      <c r="I90" s="1" t="s">
        <v>94</v>
      </c>
      <c r="J90" s="1">
        <v>1</v>
      </c>
      <c r="K90" s="1">
        <v>1</v>
      </c>
      <c r="L90" s="1">
        <v>1</v>
      </c>
      <c r="M90" s="1">
        <v>1</v>
      </c>
      <c r="N90" s="1" t="s">
        <v>384</v>
      </c>
      <c r="O90" s="2" t="s">
        <v>77</v>
      </c>
      <c r="P90" s="2">
        <v>30</v>
      </c>
      <c r="Q90" s="2">
        <f t="shared" si="7"/>
        <v>2</v>
      </c>
      <c r="R90" s="2">
        <f t="shared" si="8"/>
        <v>2</v>
      </c>
      <c r="S90">
        <v>46</v>
      </c>
      <c r="T90" s="3">
        <v>0</v>
      </c>
      <c r="U90">
        <v>29</v>
      </c>
      <c r="V90">
        <v>33</v>
      </c>
      <c r="W90">
        <v>0.30499999999999999</v>
      </c>
      <c r="X90">
        <v>29</v>
      </c>
      <c r="Y90" s="18">
        <v>-5.57E-2</v>
      </c>
      <c r="Z90" s="18">
        <v>-1.2115</v>
      </c>
      <c r="AA90" s="18">
        <v>0.61019999999999996</v>
      </c>
      <c r="AB90" s="18">
        <v>2.7271999999999998</v>
      </c>
      <c r="AC90" s="18">
        <v>20.338000000000001</v>
      </c>
      <c r="AD90" s="18">
        <v>2.0350000000000001</v>
      </c>
      <c r="AE90" s="18">
        <v>55.465000000000003</v>
      </c>
      <c r="AF90" s="18">
        <v>3.0230000000000001</v>
      </c>
      <c r="AG90" s="18">
        <v>3</v>
      </c>
      <c r="AH90" s="18">
        <v>3</v>
      </c>
      <c r="AI90" t="s">
        <v>96</v>
      </c>
      <c r="AJ90" t="s">
        <v>96</v>
      </c>
      <c r="AK90" s="19">
        <v>7</v>
      </c>
      <c r="AL90" s="19">
        <v>12</v>
      </c>
      <c r="AM90" s="19">
        <v>5</v>
      </c>
      <c r="AN90" s="19">
        <v>7</v>
      </c>
      <c r="AO90" s="9">
        <v>55</v>
      </c>
      <c r="AP90" s="9">
        <v>-1.3655999999999999</v>
      </c>
      <c r="AQ90" s="9">
        <v>-0.84519999999999995</v>
      </c>
      <c r="AR90" s="9">
        <v>-0.64729999999999999</v>
      </c>
      <c r="AS90" s="9">
        <v>-1.2092000000000001</v>
      </c>
      <c r="AT90" s="9">
        <v>-0.27329999999999999</v>
      </c>
      <c r="AU90" s="9">
        <v>-1.155</v>
      </c>
      <c r="AV90" s="9">
        <v>-1.2916000000000001</v>
      </c>
      <c r="AW90" s="9" t="s">
        <v>89</v>
      </c>
      <c r="AX90" s="9" t="s">
        <v>84</v>
      </c>
      <c r="AY90" s="9" t="s">
        <v>111</v>
      </c>
      <c r="AZ90" s="9" t="s">
        <v>82</v>
      </c>
      <c r="BA90" s="9" t="s">
        <v>107</v>
      </c>
      <c r="BB90" s="9" t="s">
        <v>111</v>
      </c>
      <c r="BC90" s="18">
        <v>-0.40699999999999997</v>
      </c>
      <c r="BD90" s="18">
        <v>-0.62409999999999999</v>
      </c>
      <c r="BE90" s="18">
        <v>0.89800000000000002</v>
      </c>
      <c r="BF90" s="18">
        <v>1.2616000000000001</v>
      </c>
      <c r="BG90" s="18">
        <v>2.4748000000000001</v>
      </c>
      <c r="BH90" s="18">
        <v>3.1469</v>
      </c>
      <c r="BI90" s="18">
        <v>3.7902</v>
      </c>
      <c r="BJ90" s="18">
        <v>-0.74070000000000003</v>
      </c>
      <c r="BK90" s="18">
        <v>0.87109999999999999</v>
      </c>
      <c r="BL90" s="18" t="s">
        <v>111</v>
      </c>
      <c r="BM90" s="18" t="s">
        <v>89</v>
      </c>
      <c r="BN90" s="18" t="s">
        <v>84</v>
      </c>
      <c r="BO90" s="18" t="s">
        <v>84</v>
      </c>
      <c r="BP90" s="18" t="s">
        <v>85</v>
      </c>
      <c r="BQ90" s="18" t="s">
        <v>87</v>
      </c>
      <c r="BR90" s="18" t="s">
        <v>99</v>
      </c>
      <c r="BS90" s="18" t="s">
        <v>88</v>
      </c>
      <c r="BT90" s="18" t="s">
        <v>90</v>
      </c>
    </row>
    <row r="91" spans="1:72" ht="17.25" customHeight="1">
      <c r="A91" s="5" t="s">
        <v>385</v>
      </c>
      <c r="B91" s="11" t="s">
        <v>386</v>
      </c>
      <c r="C91" s="11">
        <v>96</v>
      </c>
      <c r="D91" s="11">
        <v>1</v>
      </c>
      <c r="E91" s="11">
        <v>1</v>
      </c>
      <c r="F91" s="11">
        <v>1</v>
      </c>
      <c r="G91" t="str">
        <f t="shared" si="6"/>
        <v>120</v>
      </c>
      <c r="H91" s="3" t="s">
        <v>119</v>
      </c>
      <c r="I91" s="5" t="s">
        <v>94</v>
      </c>
      <c r="J91" s="5">
        <v>1</v>
      </c>
      <c r="K91" s="5">
        <v>1</v>
      </c>
      <c r="L91" s="5">
        <v>1</v>
      </c>
      <c r="M91" s="5">
        <v>1</v>
      </c>
      <c r="N91" s="5" t="s">
        <v>387</v>
      </c>
      <c r="O91" s="2" t="s">
        <v>77</v>
      </c>
      <c r="P91" s="2">
        <v>23</v>
      </c>
      <c r="Q91" s="2">
        <f t="shared" si="7"/>
        <v>2</v>
      </c>
      <c r="R91" s="2">
        <f t="shared" si="8"/>
        <v>2</v>
      </c>
      <c r="S91">
        <v>46</v>
      </c>
      <c r="T91" s="3">
        <v>9</v>
      </c>
      <c r="U91">
        <v>41</v>
      </c>
      <c r="V91">
        <v>40</v>
      </c>
      <c r="W91">
        <v>1.5549999999999999</v>
      </c>
      <c r="X91">
        <v>33</v>
      </c>
      <c r="Y91" s="18">
        <v>0.7</v>
      </c>
      <c r="Z91" s="18">
        <v>-1.6645000000000001</v>
      </c>
      <c r="AA91" s="18">
        <v>0.10639999999999999</v>
      </c>
      <c r="AB91" s="18">
        <v>2.3744999999999998</v>
      </c>
      <c r="AC91" s="18">
        <v>16.835000000000001</v>
      </c>
      <c r="AD91" s="18">
        <v>3.577</v>
      </c>
      <c r="AE91" s="18">
        <v>39.973999999999997</v>
      </c>
      <c r="AF91" s="18">
        <v>4.3979999999999997</v>
      </c>
      <c r="AG91" s="18">
        <v>0</v>
      </c>
      <c r="AH91" s="18">
        <v>0</v>
      </c>
      <c r="AI91" t="s">
        <v>96</v>
      </c>
      <c r="AJ91" t="s">
        <v>96</v>
      </c>
      <c r="AK91" s="19">
        <v>9</v>
      </c>
      <c r="AL91" s="19">
        <v>15</v>
      </c>
      <c r="AM91" s="19">
        <v>7</v>
      </c>
      <c r="AN91" s="19">
        <v>12</v>
      </c>
      <c r="AO91" s="9">
        <v>60</v>
      </c>
      <c r="AP91" s="9">
        <v>-1.0994999999999999</v>
      </c>
      <c r="AQ91" s="9">
        <v>0.58330000000000004</v>
      </c>
      <c r="AR91" s="9">
        <v>-0.84109999999999996</v>
      </c>
      <c r="AS91" s="9">
        <v>-0.99129999999999996</v>
      </c>
      <c r="AT91" s="9">
        <v>-2.2256</v>
      </c>
      <c r="AU91" s="9">
        <v>-0.19650000000000001</v>
      </c>
      <c r="AV91" s="9">
        <v>-0.74660000000000004</v>
      </c>
      <c r="AW91" s="9" t="s">
        <v>97</v>
      </c>
      <c r="AX91" s="9" t="s">
        <v>98</v>
      </c>
      <c r="AY91" s="9" t="s">
        <v>90</v>
      </c>
      <c r="AZ91" s="9" t="s">
        <v>111</v>
      </c>
      <c r="BA91" s="9" t="s">
        <v>82</v>
      </c>
      <c r="BB91" s="9" t="s">
        <v>89</v>
      </c>
      <c r="BC91" s="18">
        <v>-0.79459999999999997</v>
      </c>
      <c r="BD91" s="18">
        <v>1.8582000000000001</v>
      </c>
      <c r="BE91" s="18">
        <v>3.2789000000000001</v>
      </c>
      <c r="BF91" s="18">
        <v>1.5927</v>
      </c>
      <c r="BG91" s="18">
        <v>3.1941999999999999</v>
      </c>
      <c r="BH91" s="18">
        <v>1.2719</v>
      </c>
      <c r="BI91" s="18">
        <v>3.1343999999999999</v>
      </c>
      <c r="BJ91" s="18">
        <v>0.90529999999999999</v>
      </c>
      <c r="BK91" s="18">
        <v>7.0567000000000002</v>
      </c>
      <c r="BL91" s="18" t="s">
        <v>101</v>
      </c>
      <c r="BM91" s="18" t="s">
        <v>82</v>
      </c>
      <c r="BN91" s="18" t="s">
        <v>85</v>
      </c>
      <c r="BO91" s="18" t="s">
        <v>102</v>
      </c>
      <c r="BP91" s="18" t="s">
        <v>99</v>
      </c>
      <c r="BQ91" s="18" t="s">
        <v>86</v>
      </c>
      <c r="BR91" s="18" t="s">
        <v>85</v>
      </c>
      <c r="BS91" s="18" t="s">
        <v>89</v>
      </c>
      <c r="BT91" s="18" t="s">
        <v>87</v>
      </c>
    </row>
    <row r="92" spans="1:72" ht="17.25" customHeight="1">
      <c r="A92" s="5" t="s">
        <v>388</v>
      </c>
      <c r="B92" s="14" t="s">
        <v>389</v>
      </c>
      <c r="C92" s="14">
        <v>94</v>
      </c>
      <c r="D92" s="11">
        <v>1</v>
      </c>
      <c r="E92" s="28">
        <v>0</v>
      </c>
      <c r="F92" s="28">
        <v>0</v>
      </c>
      <c r="G92" t="str">
        <f t="shared" si="6"/>
        <v>122</v>
      </c>
      <c r="H92" s="3" t="s">
        <v>213</v>
      </c>
      <c r="I92" s="5" t="s">
        <v>75</v>
      </c>
      <c r="J92" s="5">
        <v>1</v>
      </c>
      <c r="K92" s="5">
        <v>1</v>
      </c>
      <c r="L92" s="5">
        <v>1</v>
      </c>
      <c r="M92" s="5">
        <v>1</v>
      </c>
      <c r="N92" s="5" t="s">
        <v>390</v>
      </c>
      <c r="O92" s="2" t="s">
        <v>77</v>
      </c>
      <c r="P92" s="2">
        <v>20</v>
      </c>
      <c r="Q92" s="2">
        <f t="shared" si="7"/>
        <v>2</v>
      </c>
      <c r="R92" s="2">
        <f t="shared" si="8"/>
        <v>1</v>
      </c>
      <c r="S92">
        <v>51</v>
      </c>
      <c r="T92" s="3">
        <v>32</v>
      </c>
      <c r="U92">
        <v>58</v>
      </c>
      <c r="V92">
        <v>65</v>
      </c>
      <c r="W92">
        <v>-0.27900000000000003</v>
      </c>
      <c r="X92">
        <v>25</v>
      </c>
      <c r="Y92" s="18">
        <v>0.625</v>
      </c>
      <c r="Z92" s="18">
        <v>-1.5422</v>
      </c>
      <c r="AA92" s="18">
        <v>-0.2782</v>
      </c>
      <c r="AB92" s="18">
        <v>2.4496000000000002</v>
      </c>
      <c r="AC92" s="18">
        <v>16.044</v>
      </c>
      <c r="AD92" s="18">
        <v>3.0910000000000002</v>
      </c>
      <c r="AE92" s="18">
        <v>39.302</v>
      </c>
      <c r="AF92" s="18">
        <v>3.16</v>
      </c>
      <c r="AG92" s="18">
        <v>0</v>
      </c>
      <c r="AH92" s="18">
        <v>0</v>
      </c>
      <c r="AI92" t="s">
        <v>78</v>
      </c>
      <c r="AJ92">
        <v>20</v>
      </c>
      <c r="AK92" s="19">
        <v>7</v>
      </c>
      <c r="AL92" s="19">
        <v>10</v>
      </c>
      <c r="AM92" s="19">
        <v>6</v>
      </c>
      <c r="AN92" s="19">
        <v>8</v>
      </c>
      <c r="AO92" s="9">
        <v>114</v>
      </c>
      <c r="AP92" s="9">
        <v>1.7743</v>
      </c>
      <c r="AQ92" s="9">
        <v>0.82140000000000002</v>
      </c>
      <c r="AR92" s="9">
        <v>1.2907</v>
      </c>
      <c r="AS92" s="9">
        <v>-0.3377</v>
      </c>
      <c r="AT92" s="9">
        <v>-0.27329999999999999</v>
      </c>
      <c r="AU92" s="9">
        <v>2.1997</v>
      </c>
      <c r="AV92" s="9">
        <v>3.3405999999999998</v>
      </c>
      <c r="AW92" s="9" t="s">
        <v>82</v>
      </c>
      <c r="AX92" s="9" t="s">
        <v>79</v>
      </c>
      <c r="AY92" s="9" t="s">
        <v>98</v>
      </c>
      <c r="AZ92" s="9" t="s">
        <v>82</v>
      </c>
      <c r="BA92" s="9" t="s">
        <v>143</v>
      </c>
      <c r="BB92" s="9" t="s">
        <v>160</v>
      </c>
      <c r="BC92" s="18">
        <v>1.5309999999999999</v>
      </c>
      <c r="BD92" s="18">
        <v>2.2128000000000001</v>
      </c>
      <c r="BE92" s="18">
        <v>0.55779999999999996</v>
      </c>
      <c r="BF92" s="18">
        <v>0.59930000000000005</v>
      </c>
      <c r="BG92" s="18">
        <v>-1.1223000000000001</v>
      </c>
      <c r="BH92" s="18">
        <v>-1.2281</v>
      </c>
      <c r="BI92" s="18">
        <v>0.18360000000000001</v>
      </c>
      <c r="BJ92" s="18">
        <v>-0.32919999999999999</v>
      </c>
      <c r="BK92" s="18">
        <v>2.9329999999999998</v>
      </c>
      <c r="BL92" s="18" t="s">
        <v>84</v>
      </c>
      <c r="BM92" s="18" t="s">
        <v>116</v>
      </c>
      <c r="BN92" s="18" t="s">
        <v>98</v>
      </c>
      <c r="BO92" s="18" t="s">
        <v>107</v>
      </c>
      <c r="BP92" s="18" t="s">
        <v>89</v>
      </c>
      <c r="BQ92" s="18" t="s">
        <v>101</v>
      </c>
      <c r="BR92" s="18" t="s">
        <v>107</v>
      </c>
      <c r="BS92" s="18" t="s">
        <v>101</v>
      </c>
      <c r="BT92" s="18" t="s">
        <v>84</v>
      </c>
    </row>
    <row r="93" spans="1:72" ht="17.25" customHeight="1">
      <c r="A93" s="5" t="s">
        <v>391</v>
      </c>
      <c r="B93" s="14" t="s">
        <v>392</v>
      </c>
      <c r="C93" s="14">
        <v>97</v>
      </c>
      <c r="D93" s="11">
        <v>1</v>
      </c>
      <c r="E93" s="11">
        <v>1</v>
      </c>
      <c r="F93" s="11">
        <v>1</v>
      </c>
      <c r="G93" t="str">
        <f t="shared" si="6"/>
        <v>125</v>
      </c>
      <c r="H93" s="3" t="s">
        <v>213</v>
      </c>
      <c r="I93" s="5" t="s">
        <v>75</v>
      </c>
      <c r="J93" s="5">
        <v>1</v>
      </c>
      <c r="K93" s="5">
        <v>1</v>
      </c>
      <c r="L93" s="5">
        <v>1</v>
      </c>
      <c r="M93" s="5">
        <v>1</v>
      </c>
      <c r="N93" s="5" t="s">
        <v>393</v>
      </c>
      <c r="O93" s="2" t="s">
        <v>77</v>
      </c>
      <c r="P93" s="2">
        <v>22</v>
      </c>
      <c r="Q93" s="2">
        <f t="shared" si="7"/>
        <v>2</v>
      </c>
      <c r="R93" s="2">
        <f t="shared" si="8"/>
        <v>1</v>
      </c>
      <c r="S93">
        <v>65</v>
      </c>
      <c r="T93" s="3">
        <v>17</v>
      </c>
      <c r="U93">
        <v>59</v>
      </c>
      <c r="V93">
        <v>49</v>
      </c>
      <c r="W93">
        <v>-0.27900000000000003</v>
      </c>
      <c r="X93">
        <v>25</v>
      </c>
      <c r="Y93" s="18">
        <v>0.625</v>
      </c>
      <c r="Z93" s="18">
        <v>-1.2786999999999999</v>
      </c>
      <c r="AA93" s="18">
        <v>0.33950000000000002</v>
      </c>
      <c r="AB93" s="18">
        <v>3.0055999999999998</v>
      </c>
      <c r="AC93" s="18">
        <v>17.539000000000001</v>
      </c>
      <c r="AD93" s="18">
        <v>4.2690000000000001</v>
      </c>
      <c r="AE93" s="18">
        <v>52.715000000000003</v>
      </c>
      <c r="AF93" s="18">
        <v>7.0039999999999996</v>
      </c>
      <c r="AG93" s="18">
        <v>0</v>
      </c>
      <c r="AH93" s="18">
        <v>0</v>
      </c>
      <c r="AI93" t="s">
        <v>78</v>
      </c>
      <c r="AJ93">
        <v>20</v>
      </c>
      <c r="AK93" s="19">
        <v>7</v>
      </c>
      <c r="AL93" s="19">
        <v>10</v>
      </c>
      <c r="AM93" s="19">
        <v>5</v>
      </c>
      <c r="AN93" s="19">
        <v>7</v>
      </c>
      <c r="AO93" s="9">
        <v>97</v>
      </c>
      <c r="AP93" s="9">
        <v>0.86960000000000004</v>
      </c>
      <c r="AQ93" s="9">
        <v>-0.36899999999999999</v>
      </c>
      <c r="AR93" s="9">
        <v>1.0969</v>
      </c>
      <c r="AS93" s="9">
        <v>-0.55559999999999998</v>
      </c>
      <c r="AT93" s="9">
        <v>0.37740000000000001</v>
      </c>
      <c r="AU93" s="9">
        <v>1.401</v>
      </c>
      <c r="AV93" s="9">
        <v>1.1608000000000001</v>
      </c>
      <c r="AW93" s="9" t="s">
        <v>98</v>
      </c>
      <c r="AX93" s="9" t="s">
        <v>99</v>
      </c>
      <c r="AY93" s="9" t="s">
        <v>107</v>
      </c>
      <c r="AZ93" s="9" t="s">
        <v>85</v>
      </c>
      <c r="BA93" s="9" t="s">
        <v>80</v>
      </c>
      <c r="BB93" s="9" t="s">
        <v>82</v>
      </c>
      <c r="BC93" s="18">
        <v>2.3062</v>
      </c>
      <c r="BD93" s="18">
        <v>-0.26950000000000002</v>
      </c>
      <c r="BE93" s="18">
        <v>0.55779999999999996</v>
      </c>
      <c r="BF93" s="18">
        <v>-6.2899999999999998E-2</v>
      </c>
      <c r="BG93" s="18">
        <v>0.3165</v>
      </c>
      <c r="BH93" s="18">
        <v>0.33439999999999998</v>
      </c>
      <c r="BI93" s="18">
        <v>1.1672</v>
      </c>
      <c r="BJ93" s="18">
        <v>8.2299999999999998E-2</v>
      </c>
      <c r="BK93" s="18">
        <v>1.3866000000000001</v>
      </c>
      <c r="BL93" s="18" t="s">
        <v>86</v>
      </c>
      <c r="BM93" s="18" t="s">
        <v>107</v>
      </c>
      <c r="BN93" s="18" t="s">
        <v>98</v>
      </c>
      <c r="BO93" s="18" t="s">
        <v>90</v>
      </c>
      <c r="BP93" s="18" t="s">
        <v>102</v>
      </c>
      <c r="BQ93" s="18" t="s">
        <v>98</v>
      </c>
      <c r="BR93" s="18" t="s">
        <v>102</v>
      </c>
      <c r="BS93" s="18" t="s">
        <v>111</v>
      </c>
      <c r="BT93" s="18" t="s">
        <v>89</v>
      </c>
    </row>
    <row r="94" spans="1:72" ht="17.25" customHeight="1">
      <c r="A94" s="20" t="s">
        <v>394</v>
      </c>
      <c r="B94" s="14" t="s">
        <v>395</v>
      </c>
      <c r="C94" s="14">
        <v>98</v>
      </c>
      <c r="D94" s="11">
        <v>1</v>
      </c>
      <c r="E94" s="11">
        <v>1</v>
      </c>
      <c r="F94" s="11">
        <v>1</v>
      </c>
      <c r="G94" t="str">
        <f t="shared" si="6"/>
        <v>127</v>
      </c>
      <c r="H94" s="3" t="s">
        <v>213</v>
      </c>
      <c r="I94" s="20" t="s">
        <v>214</v>
      </c>
      <c r="J94" s="20">
        <v>1</v>
      </c>
      <c r="K94" s="20">
        <v>1</v>
      </c>
      <c r="L94" s="20">
        <v>1</v>
      </c>
      <c r="M94" s="20">
        <v>1</v>
      </c>
      <c r="N94" s="5" t="s">
        <v>396</v>
      </c>
      <c r="O94" s="2" t="s">
        <v>106</v>
      </c>
      <c r="P94" s="2">
        <v>25</v>
      </c>
      <c r="Q94" s="2">
        <f t="shared" si="7"/>
        <v>1</v>
      </c>
      <c r="R94" s="2">
        <f t="shared" si="8"/>
        <v>1</v>
      </c>
      <c r="S94">
        <v>53</v>
      </c>
      <c r="T94" s="3">
        <v>15</v>
      </c>
      <c r="U94">
        <v>49</v>
      </c>
      <c r="V94">
        <v>38</v>
      </c>
      <c r="W94">
        <v>0.55300000000000005</v>
      </c>
      <c r="X94">
        <v>30</v>
      </c>
      <c r="Y94" s="18">
        <v>0.2</v>
      </c>
      <c r="Z94" s="18">
        <v>-1.5124</v>
      </c>
      <c r="AA94" s="18">
        <v>-0.59570000000000001</v>
      </c>
      <c r="AB94" s="18">
        <v>2.0234000000000001</v>
      </c>
      <c r="AC94" s="18">
        <v>20.166</v>
      </c>
      <c r="AD94" s="18">
        <v>1.827</v>
      </c>
      <c r="AE94" s="18">
        <v>40.804000000000002</v>
      </c>
      <c r="AF94" s="18">
        <v>2.0979999999999999</v>
      </c>
      <c r="AG94" s="18">
        <v>0</v>
      </c>
      <c r="AH94" s="18">
        <v>1</v>
      </c>
      <c r="AI94" t="s">
        <v>78</v>
      </c>
      <c r="AJ94">
        <v>18</v>
      </c>
      <c r="AK94" s="19">
        <v>8</v>
      </c>
      <c r="AL94" s="19">
        <v>12</v>
      </c>
      <c r="AM94" s="19">
        <v>6</v>
      </c>
      <c r="AN94" s="19">
        <v>10</v>
      </c>
      <c r="AO94" s="9">
        <v>88</v>
      </c>
      <c r="AP94" s="9">
        <v>0.48309999999999997</v>
      </c>
      <c r="AQ94" s="9">
        <v>1.5571999999999999</v>
      </c>
      <c r="AR94" s="9">
        <v>-0.2848</v>
      </c>
      <c r="AS94" s="9">
        <v>-1.093</v>
      </c>
      <c r="AT94" s="9">
        <v>2.5348000000000002</v>
      </c>
      <c r="AU94" s="9">
        <v>0.29730000000000001</v>
      </c>
      <c r="AV94" s="9">
        <v>-1.2132000000000001</v>
      </c>
      <c r="AW94" s="9" t="s">
        <v>87</v>
      </c>
      <c r="AX94" s="9" t="s">
        <v>86</v>
      </c>
      <c r="AY94" s="9" t="s">
        <v>111</v>
      </c>
      <c r="AZ94" s="9" t="s">
        <v>219</v>
      </c>
      <c r="BA94" s="9" t="s">
        <v>85</v>
      </c>
      <c r="BB94" s="9" t="s">
        <v>111</v>
      </c>
      <c r="BC94" s="18">
        <v>1.9186000000000001</v>
      </c>
      <c r="BD94" s="18">
        <v>1.1489</v>
      </c>
      <c r="BE94" s="18">
        <v>-0.46260000000000001</v>
      </c>
      <c r="BF94" s="18">
        <v>3.5794999999999999</v>
      </c>
      <c r="BG94" s="18">
        <v>2.1151</v>
      </c>
      <c r="BH94" s="18">
        <v>0.64690000000000003</v>
      </c>
      <c r="BI94" s="18">
        <v>1.823</v>
      </c>
      <c r="BJ94" s="18">
        <v>0.90529999999999999</v>
      </c>
      <c r="BK94" s="18">
        <v>3.9639000000000002</v>
      </c>
      <c r="BL94" s="18" t="s">
        <v>102</v>
      </c>
      <c r="BM94" s="18" t="s">
        <v>86</v>
      </c>
      <c r="BN94" s="18" t="s">
        <v>90</v>
      </c>
      <c r="BO94" s="18" t="s">
        <v>85</v>
      </c>
      <c r="BP94" s="18" t="s">
        <v>100</v>
      </c>
      <c r="BQ94" s="18" t="s">
        <v>84</v>
      </c>
      <c r="BR94" s="18" t="s">
        <v>97</v>
      </c>
      <c r="BS94" s="18" t="s">
        <v>89</v>
      </c>
      <c r="BT94" s="18" t="s">
        <v>86</v>
      </c>
    </row>
    <row r="95" spans="1:72" ht="17.25" customHeight="1">
      <c r="A95" s="5" t="s">
        <v>397</v>
      </c>
      <c r="B95" s="14" t="s">
        <v>398</v>
      </c>
      <c r="C95" s="14">
        <v>99</v>
      </c>
      <c r="D95" s="11">
        <v>1</v>
      </c>
      <c r="E95" s="11">
        <v>1</v>
      </c>
      <c r="F95" s="11">
        <v>1</v>
      </c>
      <c r="G95" t="str">
        <f t="shared" si="6"/>
        <v>128</v>
      </c>
      <c r="H95" s="3" t="s">
        <v>213</v>
      </c>
      <c r="I95" s="5" t="s">
        <v>75</v>
      </c>
      <c r="J95" s="5">
        <v>1</v>
      </c>
      <c r="K95" s="5">
        <v>1</v>
      </c>
      <c r="L95" s="5">
        <v>1</v>
      </c>
      <c r="M95" s="5">
        <v>1</v>
      </c>
      <c r="N95" s="5" t="s">
        <v>399</v>
      </c>
      <c r="O95" s="2" t="s">
        <v>77</v>
      </c>
      <c r="P95" s="2">
        <v>31</v>
      </c>
      <c r="Q95" s="2">
        <f t="shared" si="7"/>
        <v>2</v>
      </c>
      <c r="R95" s="2">
        <f t="shared" si="8"/>
        <v>1</v>
      </c>
      <c r="S95">
        <v>58</v>
      </c>
      <c r="T95" s="3">
        <v>13</v>
      </c>
      <c r="U95">
        <v>56</v>
      </c>
      <c r="V95">
        <v>48</v>
      </c>
      <c r="W95">
        <v>-2.5000000000000001E-2</v>
      </c>
      <c r="X95">
        <v>27</v>
      </c>
      <c r="Y95" s="18">
        <v>0.2</v>
      </c>
      <c r="Z95" s="18">
        <v>-1.4241999999999999</v>
      </c>
      <c r="AA95" s="18">
        <v>0.65820000000000001</v>
      </c>
      <c r="AB95" s="18">
        <v>2.7606999999999999</v>
      </c>
      <c r="AC95" s="18">
        <v>17.456</v>
      </c>
      <c r="AD95" s="18">
        <v>2.2559999999999998</v>
      </c>
      <c r="AE95" s="18">
        <v>48.191000000000003</v>
      </c>
      <c r="AF95" s="18">
        <v>5.032</v>
      </c>
      <c r="AG95" s="18">
        <v>0</v>
      </c>
      <c r="AH95" s="18">
        <v>1</v>
      </c>
      <c r="AI95" t="s">
        <v>130</v>
      </c>
      <c r="AJ95">
        <v>22</v>
      </c>
      <c r="AK95" s="19">
        <v>9</v>
      </c>
      <c r="AL95" s="19">
        <v>14</v>
      </c>
      <c r="AM95" s="19">
        <v>7</v>
      </c>
      <c r="AN95" s="19">
        <v>12</v>
      </c>
      <c r="AO95" s="9">
        <v>72</v>
      </c>
      <c r="AP95" s="9">
        <v>-0.46089999999999998</v>
      </c>
      <c r="AQ95" s="9">
        <v>-1.0832999999999999</v>
      </c>
      <c r="AR95" s="9">
        <v>0.32169999999999999</v>
      </c>
      <c r="AS95" s="9">
        <v>-0.77339999999999998</v>
      </c>
      <c r="AT95" s="9">
        <v>-0.70720000000000005</v>
      </c>
      <c r="AU95" s="9">
        <v>0.123</v>
      </c>
      <c r="AV95" s="9">
        <v>7.0800000000000002E-2</v>
      </c>
      <c r="AW95" s="9" t="s">
        <v>90</v>
      </c>
      <c r="AX95" s="9" t="s">
        <v>116</v>
      </c>
      <c r="AY95" s="9" t="s">
        <v>89</v>
      </c>
      <c r="AZ95" s="9" t="s">
        <v>86</v>
      </c>
      <c r="BA95" s="9" t="s">
        <v>100</v>
      </c>
      <c r="BB95" s="9" t="s">
        <v>84</v>
      </c>
      <c r="BC95" s="18">
        <v>1.9186000000000001</v>
      </c>
      <c r="BD95" s="18">
        <v>1.5035000000000001</v>
      </c>
      <c r="BE95" s="18">
        <v>1.2381</v>
      </c>
      <c r="BF95" s="18">
        <v>1.2616000000000001</v>
      </c>
      <c r="BG95" s="18">
        <v>1.7554000000000001</v>
      </c>
      <c r="BH95" s="18">
        <v>2.2094</v>
      </c>
      <c r="BI95" s="18">
        <v>0.18360000000000001</v>
      </c>
      <c r="BJ95" s="18">
        <v>-0.32919999999999999</v>
      </c>
      <c r="BK95" s="18">
        <v>-0.1598</v>
      </c>
      <c r="BL95" s="18" t="s">
        <v>102</v>
      </c>
      <c r="BM95" s="18" t="s">
        <v>97</v>
      </c>
      <c r="BN95" s="18" t="s">
        <v>102</v>
      </c>
      <c r="BO95" s="18" t="s">
        <v>84</v>
      </c>
      <c r="BP95" s="18" t="s">
        <v>116</v>
      </c>
      <c r="BQ95" s="18" t="s">
        <v>116</v>
      </c>
      <c r="BR95" s="18" t="s">
        <v>107</v>
      </c>
      <c r="BS95" s="18" t="s">
        <v>101</v>
      </c>
      <c r="BT95" s="18" t="s">
        <v>101</v>
      </c>
    </row>
    <row r="96" spans="1:72" ht="17.25" customHeight="1">
      <c r="A96" s="5" t="s">
        <v>400</v>
      </c>
      <c r="B96" s="14" t="s">
        <v>401</v>
      </c>
      <c r="C96" s="14">
        <v>102</v>
      </c>
      <c r="D96" s="11">
        <v>1</v>
      </c>
      <c r="E96" s="11">
        <v>1</v>
      </c>
      <c r="F96" s="11">
        <v>1</v>
      </c>
      <c r="G96" t="str">
        <f t="shared" si="6"/>
        <v>133</v>
      </c>
      <c r="H96" s="3" t="s">
        <v>213</v>
      </c>
      <c r="I96" s="5" t="s">
        <v>214</v>
      </c>
      <c r="J96" s="5">
        <v>1</v>
      </c>
      <c r="K96" s="5">
        <v>1</v>
      </c>
      <c r="L96" s="5">
        <v>1</v>
      </c>
      <c r="M96" s="5">
        <v>1</v>
      </c>
      <c r="N96" s="5" t="s">
        <v>402</v>
      </c>
      <c r="O96" s="2" t="s">
        <v>106</v>
      </c>
      <c r="P96" s="2">
        <v>22</v>
      </c>
      <c r="Q96" s="2">
        <f t="shared" si="7"/>
        <v>1</v>
      </c>
      <c r="R96" s="2">
        <f t="shared" si="8"/>
        <v>1</v>
      </c>
      <c r="S96">
        <v>55</v>
      </c>
      <c r="T96" s="3">
        <v>16</v>
      </c>
      <c r="U96">
        <v>63</v>
      </c>
      <c r="V96">
        <v>54</v>
      </c>
      <c r="W96">
        <v>0.126</v>
      </c>
      <c r="X96">
        <v>28</v>
      </c>
      <c r="Y96" s="18">
        <v>0.625</v>
      </c>
      <c r="Z96" s="18">
        <v>-1.9089</v>
      </c>
      <c r="AA96" s="18">
        <v>-0.10970000000000001</v>
      </c>
      <c r="AB96" s="18">
        <v>2.4792999999999998</v>
      </c>
      <c r="AC96" s="18">
        <v>13.816000000000001</v>
      </c>
      <c r="AD96" s="18">
        <v>2.1720000000000002</v>
      </c>
      <c r="AE96" s="18">
        <v>34.253999999999998</v>
      </c>
      <c r="AF96" s="18">
        <v>2.7320000000000002</v>
      </c>
      <c r="AG96" s="18">
        <v>2</v>
      </c>
      <c r="AH96" s="18">
        <v>0</v>
      </c>
      <c r="AI96" t="s">
        <v>78</v>
      </c>
      <c r="AJ96">
        <v>18</v>
      </c>
      <c r="AK96" s="19">
        <v>7</v>
      </c>
      <c r="AL96" s="19">
        <v>10</v>
      </c>
      <c r="AM96" s="19">
        <v>4</v>
      </c>
      <c r="AN96" s="19">
        <v>4</v>
      </c>
      <c r="AO96" s="9">
        <v>120</v>
      </c>
      <c r="AP96" s="9">
        <v>2.0274999999999999</v>
      </c>
      <c r="AQ96" s="9">
        <v>0.7097</v>
      </c>
      <c r="AR96" s="9">
        <v>0.72529999999999994</v>
      </c>
      <c r="AS96" s="9">
        <v>0.2676</v>
      </c>
      <c r="AT96" s="9">
        <v>1.4478</v>
      </c>
      <c r="AU96" s="9">
        <v>2.5590000000000002</v>
      </c>
      <c r="AV96" s="9">
        <v>2.9973999999999998</v>
      </c>
      <c r="AW96" s="9" t="s">
        <v>82</v>
      </c>
      <c r="AX96" s="9" t="s">
        <v>85</v>
      </c>
      <c r="AY96" s="9" t="s">
        <v>102</v>
      </c>
      <c r="AZ96" s="9" t="s">
        <v>79</v>
      </c>
      <c r="BA96" s="9" t="s">
        <v>257</v>
      </c>
      <c r="BB96" s="9" t="s">
        <v>81</v>
      </c>
      <c r="BC96" s="18">
        <v>1.1434</v>
      </c>
      <c r="BD96" s="18">
        <v>1.8582000000000001</v>
      </c>
      <c r="BE96" s="18">
        <v>1.2381</v>
      </c>
      <c r="BF96" s="18">
        <v>-1.0563</v>
      </c>
      <c r="BG96" s="18">
        <v>-1.1223000000000001</v>
      </c>
      <c r="BH96" s="18">
        <v>0.95940000000000003</v>
      </c>
      <c r="BI96" s="18">
        <v>0.51149999999999995</v>
      </c>
      <c r="BJ96" s="18">
        <v>1.7283999999999999</v>
      </c>
      <c r="BK96" s="18">
        <v>4.9947999999999997</v>
      </c>
      <c r="BL96" s="18" t="s">
        <v>98</v>
      </c>
      <c r="BM96" s="18" t="s">
        <v>82</v>
      </c>
      <c r="BN96" s="18" t="s">
        <v>102</v>
      </c>
      <c r="BO96" s="18" t="s">
        <v>88</v>
      </c>
      <c r="BP96" s="18" t="s">
        <v>89</v>
      </c>
      <c r="BQ96" s="18" t="s">
        <v>102</v>
      </c>
      <c r="BR96" s="18" t="s">
        <v>98</v>
      </c>
      <c r="BS96" s="18" t="s">
        <v>98</v>
      </c>
      <c r="BT96" s="18" t="s">
        <v>82</v>
      </c>
    </row>
    <row r="97" spans="1:72" ht="17.25" customHeight="1">
      <c r="A97" s="5" t="s">
        <v>403</v>
      </c>
      <c r="B97" s="14" t="s">
        <v>404</v>
      </c>
      <c r="C97" s="14">
        <v>100</v>
      </c>
      <c r="D97" s="11">
        <v>1</v>
      </c>
      <c r="E97" s="11">
        <v>1</v>
      </c>
      <c r="F97" s="11">
        <v>1</v>
      </c>
      <c r="G97" t="str">
        <f t="shared" si="6"/>
        <v>134</v>
      </c>
      <c r="H97" s="3" t="s">
        <v>213</v>
      </c>
      <c r="I97" s="5" t="s">
        <v>214</v>
      </c>
      <c r="J97" s="5">
        <v>1</v>
      </c>
      <c r="K97" s="5">
        <v>1</v>
      </c>
      <c r="L97" s="5">
        <v>1</v>
      </c>
      <c r="M97" s="5">
        <v>1</v>
      </c>
      <c r="N97" s="5" t="s">
        <v>405</v>
      </c>
      <c r="O97" s="2" t="s">
        <v>106</v>
      </c>
      <c r="P97" s="2">
        <v>27</v>
      </c>
      <c r="Q97" s="2">
        <f t="shared" si="7"/>
        <v>1</v>
      </c>
      <c r="R97" s="2">
        <f t="shared" si="8"/>
        <v>1</v>
      </c>
      <c r="S97">
        <v>36</v>
      </c>
      <c r="T97" s="3">
        <v>31</v>
      </c>
      <c r="U97">
        <v>66</v>
      </c>
      <c r="V97">
        <v>54</v>
      </c>
      <c r="W97">
        <v>-2.5000000000000001E-2</v>
      </c>
      <c r="X97">
        <v>27</v>
      </c>
      <c r="Y97" s="18">
        <v>2.7900000000000001E-2</v>
      </c>
      <c r="Z97" s="18">
        <v>-0.78120000000000001</v>
      </c>
      <c r="AA97" s="18">
        <v>2.4459</v>
      </c>
      <c r="AB97" s="18">
        <v>4.4566999999999997</v>
      </c>
      <c r="AC97" s="18">
        <v>15.045999999999999</v>
      </c>
      <c r="AD97" s="18">
        <v>2.8149999999999999</v>
      </c>
      <c r="AE97" s="18">
        <v>67.055999999999997</v>
      </c>
      <c r="AF97" s="18">
        <v>4.04</v>
      </c>
      <c r="AG97" s="18">
        <v>1</v>
      </c>
      <c r="AH97" s="18">
        <v>0</v>
      </c>
      <c r="AI97" t="s">
        <v>78</v>
      </c>
      <c r="AJ97">
        <v>20</v>
      </c>
      <c r="AK97" s="19">
        <v>9</v>
      </c>
      <c r="AL97" s="19">
        <v>14</v>
      </c>
      <c r="AM97" s="19">
        <v>5</v>
      </c>
      <c r="AN97" s="19">
        <v>8</v>
      </c>
      <c r="AO97" s="9">
        <v>78</v>
      </c>
      <c r="AP97" s="9">
        <v>5.0000000000000001E-4</v>
      </c>
      <c r="AQ97" s="9">
        <v>0.92159999999999997</v>
      </c>
      <c r="AR97" s="9">
        <v>-0.89090000000000003</v>
      </c>
      <c r="AS97" s="9">
        <v>-0.63949999999999996</v>
      </c>
      <c r="AT97" s="9">
        <v>-0.72609999999999997</v>
      </c>
      <c r="AU97" s="9">
        <v>1.5896999999999999</v>
      </c>
      <c r="AV97" s="9">
        <v>-0.95</v>
      </c>
      <c r="AW97" s="9" t="s">
        <v>116</v>
      </c>
      <c r="AX97" s="9" t="s">
        <v>98</v>
      </c>
      <c r="AY97" s="9" t="s">
        <v>89</v>
      </c>
      <c r="AZ97" s="9" t="s">
        <v>84</v>
      </c>
      <c r="BA97" s="9" t="s">
        <v>219</v>
      </c>
      <c r="BB97" s="9" t="s">
        <v>90</v>
      </c>
      <c r="BC97" s="18">
        <v>5.0194000000000001</v>
      </c>
      <c r="BD97" s="18">
        <v>1.8582000000000001</v>
      </c>
      <c r="BE97" s="18">
        <v>2.2585000000000002</v>
      </c>
      <c r="BF97" s="18">
        <v>-0.39400000000000002</v>
      </c>
      <c r="BG97" s="18">
        <v>1.036</v>
      </c>
      <c r="BH97" s="18">
        <v>-0.29060000000000002</v>
      </c>
      <c r="BI97" s="18">
        <v>2.1507999999999998</v>
      </c>
      <c r="BJ97" s="18">
        <v>1.7283999999999999</v>
      </c>
      <c r="BK97" s="18">
        <v>-0.67530000000000001</v>
      </c>
      <c r="BL97" s="18" t="s">
        <v>99</v>
      </c>
      <c r="BM97" s="18" t="s">
        <v>82</v>
      </c>
      <c r="BN97" s="18" t="s">
        <v>82</v>
      </c>
      <c r="BO97" s="18" t="s">
        <v>111</v>
      </c>
      <c r="BP97" s="18" t="s">
        <v>97</v>
      </c>
      <c r="BQ97" s="18" t="s">
        <v>89</v>
      </c>
      <c r="BR97" s="18" t="s">
        <v>82</v>
      </c>
      <c r="BS97" s="18" t="s">
        <v>98</v>
      </c>
      <c r="BT97" s="18" t="s">
        <v>88</v>
      </c>
    </row>
    <row r="98" spans="1:72" ht="17.25" customHeight="1">
      <c r="A98" s="5" t="s">
        <v>406</v>
      </c>
      <c r="B98" s="14" t="s">
        <v>407</v>
      </c>
      <c r="C98" s="14">
        <v>104</v>
      </c>
      <c r="D98" s="11">
        <v>1</v>
      </c>
      <c r="E98" s="11">
        <v>1</v>
      </c>
      <c r="F98" s="11">
        <v>1</v>
      </c>
      <c r="G98" t="str">
        <f t="shared" ref="G98:G127" si="9">RIGHT(A98,3)</f>
        <v>135</v>
      </c>
      <c r="H98" s="3" t="s">
        <v>213</v>
      </c>
      <c r="I98" s="5" t="s">
        <v>75</v>
      </c>
      <c r="J98" s="5">
        <v>1</v>
      </c>
      <c r="K98" s="5">
        <v>1</v>
      </c>
      <c r="L98" s="5">
        <v>1</v>
      </c>
      <c r="M98" s="5">
        <v>1</v>
      </c>
      <c r="N98" s="5" t="s">
        <v>408</v>
      </c>
      <c r="O98" s="2" t="s">
        <v>77</v>
      </c>
      <c r="P98" s="2">
        <v>28</v>
      </c>
      <c r="Q98" s="2">
        <f t="shared" ref="Q98:Q127" si="10">IF(O98="male",2,1)</f>
        <v>2</v>
      </c>
      <c r="R98" s="2">
        <f t="shared" ref="R98:R127" si="11">IF(I98="HC",2,1)</f>
        <v>1</v>
      </c>
      <c r="S98">
        <v>64</v>
      </c>
      <c r="T98" s="3">
        <v>31</v>
      </c>
      <c r="U98">
        <v>65</v>
      </c>
      <c r="V98">
        <v>66</v>
      </c>
      <c r="W98">
        <v>-0.46800000000000003</v>
      </c>
      <c r="X98">
        <v>23</v>
      </c>
      <c r="Y98" s="18">
        <v>-2.2999999999999998</v>
      </c>
      <c r="Z98" s="18">
        <v>-1.3875</v>
      </c>
      <c r="AA98" s="18">
        <v>0.68269999999999997</v>
      </c>
      <c r="AB98" s="18">
        <v>2.7778999999999998</v>
      </c>
      <c r="AC98" s="18">
        <v>17.800999999999998</v>
      </c>
      <c r="AD98" s="18">
        <v>4.7480000000000002</v>
      </c>
      <c r="AE98" s="18">
        <v>49.448999999999998</v>
      </c>
      <c r="AF98" s="18">
        <v>1.988</v>
      </c>
      <c r="AG98" s="18">
        <v>1</v>
      </c>
      <c r="AH98" s="18">
        <v>6</v>
      </c>
      <c r="AI98" t="s">
        <v>130</v>
      </c>
      <c r="AJ98">
        <v>29</v>
      </c>
      <c r="AK98" s="19">
        <v>7</v>
      </c>
      <c r="AL98" s="19">
        <v>10</v>
      </c>
      <c r="AM98" s="19">
        <v>7</v>
      </c>
      <c r="AN98" s="19">
        <v>9</v>
      </c>
      <c r="AO98" s="9">
        <v>95</v>
      </c>
      <c r="AP98" s="9">
        <v>0.76319999999999999</v>
      </c>
      <c r="AQ98" s="9">
        <v>1.0595000000000001</v>
      </c>
      <c r="AR98" s="9">
        <v>-0.25969999999999999</v>
      </c>
      <c r="AS98" s="9">
        <v>9.8000000000000004E-2</v>
      </c>
      <c r="AT98" s="9">
        <v>0.59440000000000004</v>
      </c>
      <c r="AU98" s="9">
        <v>0.60219999999999996</v>
      </c>
      <c r="AV98" s="9">
        <v>1.1608000000000001</v>
      </c>
      <c r="AW98" s="9" t="s">
        <v>116</v>
      </c>
      <c r="AX98" s="9" t="s">
        <v>86</v>
      </c>
      <c r="AY98" s="9" t="s">
        <v>102</v>
      </c>
      <c r="AZ98" s="9" t="s">
        <v>87</v>
      </c>
      <c r="BA98" s="9" t="s">
        <v>99</v>
      </c>
      <c r="BB98" s="9" t="s">
        <v>82</v>
      </c>
      <c r="BC98" s="18">
        <v>1.9186000000000001</v>
      </c>
      <c r="BD98" s="18">
        <v>0.79430000000000001</v>
      </c>
      <c r="BE98" s="18">
        <v>1.2381</v>
      </c>
      <c r="BF98" s="18">
        <v>0.93049999999999999</v>
      </c>
      <c r="BG98" s="18">
        <v>0.67630000000000001</v>
      </c>
      <c r="BH98" s="18">
        <v>0.64690000000000003</v>
      </c>
      <c r="BI98" s="18">
        <v>-0.8</v>
      </c>
      <c r="BJ98" s="18">
        <v>1.7283999999999999</v>
      </c>
      <c r="BK98" s="18">
        <v>2.4175</v>
      </c>
      <c r="BL98" s="18" t="s">
        <v>102</v>
      </c>
      <c r="BM98" s="18" t="s">
        <v>102</v>
      </c>
      <c r="BN98" s="18" t="s">
        <v>102</v>
      </c>
      <c r="BO98" s="18" t="s">
        <v>98</v>
      </c>
      <c r="BP98" s="18" t="s">
        <v>86</v>
      </c>
      <c r="BQ98" s="18" t="s">
        <v>84</v>
      </c>
      <c r="BR98" s="18" t="s">
        <v>111</v>
      </c>
      <c r="BS98" s="18" t="s">
        <v>98</v>
      </c>
      <c r="BT98" s="18" t="s">
        <v>98</v>
      </c>
    </row>
    <row r="99" spans="1:72" ht="17.25" customHeight="1">
      <c r="A99" s="5" t="s">
        <v>409</v>
      </c>
      <c r="B99" s="11" t="s">
        <v>410</v>
      </c>
      <c r="C99" s="11">
        <v>101</v>
      </c>
      <c r="D99" s="11">
        <v>1</v>
      </c>
      <c r="E99" s="28">
        <v>0</v>
      </c>
      <c r="F99" s="28">
        <v>0</v>
      </c>
      <c r="G99" t="str">
        <f t="shared" si="9"/>
        <v>136</v>
      </c>
      <c r="H99" s="3" t="s">
        <v>119</v>
      </c>
      <c r="I99" s="5" t="s">
        <v>94</v>
      </c>
      <c r="J99" s="5">
        <v>1</v>
      </c>
      <c r="K99" s="5">
        <v>1</v>
      </c>
      <c r="L99" s="5">
        <v>1</v>
      </c>
      <c r="M99" s="5">
        <v>1</v>
      </c>
      <c r="N99" s="5" t="s">
        <v>411</v>
      </c>
      <c r="O99" s="2" t="s">
        <v>106</v>
      </c>
      <c r="P99" s="2">
        <v>34</v>
      </c>
      <c r="Q99" s="2">
        <f t="shared" si="10"/>
        <v>1</v>
      </c>
      <c r="R99" s="2">
        <f t="shared" si="11"/>
        <v>2</v>
      </c>
      <c r="S99">
        <v>46</v>
      </c>
      <c r="T99" s="3">
        <v>2</v>
      </c>
      <c r="U99">
        <v>33</v>
      </c>
      <c r="V99">
        <v>44</v>
      </c>
      <c r="W99">
        <v>0.30499999999999999</v>
      </c>
      <c r="X99">
        <v>29</v>
      </c>
      <c r="Y99" s="18">
        <v>2.7900000000000001E-2</v>
      </c>
      <c r="Z99" s="18">
        <v>-1.7748999999999999</v>
      </c>
      <c r="AA99" s="18">
        <v>-1.4985999999999999</v>
      </c>
      <c r="AB99" s="18">
        <v>1.3010999999999999</v>
      </c>
      <c r="AC99" s="18">
        <v>24.117999999999999</v>
      </c>
      <c r="AD99" s="18">
        <v>3.0990000000000002</v>
      </c>
      <c r="AE99" s="18">
        <v>31.381</v>
      </c>
      <c r="AF99" s="18">
        <v>2.1930000000000001</v>
      </c>
      <c r="AG99" s="18">
        <v>1</v>
      </c>
      <c r="AH99" s="18">
        <v>0</v>
      </c>
      <c r="AI99" t="s">
        <v>96</v>
      </c>
      <c r="AJ99" t="s">
        <v>96</v>
      </c>
      <c r="AK99" s="19">
        <v>8</v>
      </c>
      <c r="AL99" s="19">
        <v>12</v>
      </c>
      <c r="AM99" s="19">
        <v>5</v>
      </c>
      <c r="AN99" s="19">
        <v>7</v>
      </c>
      <c r="AO99" s="9">
        <v>52</v>
      </c>
      <c r="AP99" s="9">
        <v>-1.2543</v>
      </c>
      <c r="AQ99" s="9">
        <v>7.4200000000000002E-2</v>
      </c>
      <c r="AR99" s="9">
        <v>-1.0929</v>
      </c>
      <c r="AS99" s="9">
        <v>-1.093</v>
      </c>
      <c r="AT99" s="9">
        <v>-0.72609999999999997</v>
      </c>
      <c r="AU99" s="9">
        <v>-1.3183</v>
      </c>
      <c r="AV99" s="9">
        <v>-1.2132000000000001</v>
      </c>
      <c r="AW99" s="9" t="s">
        <v>102</v>
      </c>
      <c r="AX99" s="9" t="s">
        <v>107</v>
      </c>
      <c r="AY99" s="9" t="s">
        <v>111</v>
      </c>
      <c r="AZ99" s="9" t="s">
        <v>84</v>
      </c>
      <c r="BA99" s="9" t="s">
        <v>89</v>
      </c>
      <c r="BB99" s="9" t="s">
        <v>111</v>
      </c>
      <c r="BC99" s="18">
        <v>1.9186000000000001</v>
      </c>
      <c r="BD99" s="18">
        <v>0.79430000000000001</v>
      </c>
      <c r="BE99" s="18">
        <v>-0.12239999999999999</v>
      </c>
      <c r="BF99" s="18">
        <v>3.2483</v>
      </c>
      <c r="BG99" s="18">
        <v>2.1151</v>
      </c>
      <c r="BH99" s="18">
        <v>2.5219</v>
      </c>
      <c r="BI99" s="18">
        <v>2.8066</v>
      </c>
      <c r="BJ99" s="18">
        <v>-0.74070000000000003</v>
      </c>
      <c r="BK99" s="18">
        <v>-0.1598</v>
      </c>
      <c r="BL99" s="18" t="s">
        <v>102</v>
      </c>
      <c r="BM99" s="18" t="s">
        <v>102</v>
      </c>
      <c r="BN99" s="18" t="s">
        <v>89</v>
      </c>
      <c r="BO99" s="18" t="s">
        <v>100</v>
      </c>
      <c r="BP99" s="18" t="s">
        <v>100</v>
      </c>
      <c r="BQ99" s="18" t="s">
        <v>100</v>
      </c>
      <c r="BR99" s="18" t="s">
        <v>100</v>
      </c>
      <c r="BS99" s="18" t="s">
        <v>88</v>
      </c>
      <c r="BT99" s="18" t="s">
        <v>101</v>
      </c>
    </row>
    <row r="100" spans="1:72" ht="17.25" customHeight="1">
      <c r="A100" s="5" t="s">
        <v>412</v>
      </c>
      <c r="B100" s="11" t="s">
        <v>413</v>
      </c>
      <c r="C100" s="11">
        <v>103</v>
      </c>
      <c r="D100" s="11">
        <v>1</v>
      </c>
      <c r="E100" s="11">
        <v>1</v>
      </c>
      <c r="F100" s="11">
        <v>1</v>
      </c>
      <c r="G100" t="str">
        <f t="shared" si="9"/>
        <v>137</v>
      </c>
      <c r="H100" s="3" t="s">
        <v>119</v>
      </c>
      <c r="I100" s="5" t="s">
        <v>94</v>
      </c>
      <c r="J100" s="5">
        <v>1</v>
      </c>
      <c r="K100" s="5">
        <v>1</v>
      </c>
      <c r="L100" s="5">
        <v>1</v>
      </c>
      <c r="M100" s="5">
        <v>1</v>
      </c>
      <c r="N100" s="5" t="s">
        <v>414</v>
      </c>
      <c r="O100" s="2" t="s">
        <v>106</v>
      </c>
      <c r="P100" s="2">
        <v>43</v>
      </c>
      <c r="Q100" s="2">
        <f t="shared" si="10"/>
        <v>1</v>
      </c>
      <c r="R100" s="2">
        <f t="shared" si="11"/>
        <v>2</v>
      </c>
      <c r="S100">
        <v>53</v>
      </c>
      <c r="T100" s="3">
        <v>5</v>
      </c>
      <c r="U100">
        <v>39</v>
      </c>
      <c r="V100">
        <v>53</v>
      </c>
      <c r="W100">
        <v>1.5549999999999999</v>
      </c>
      <c r="X100">
        <v>33</v>
      </c>
      <c r="Y100" s="18">
        <v>0</v>
      </c>
      <c r="Z100" s="18">
        <v>-1.2411000000000001</v>
      </c>
      <c r="AA100" s="18">
        <v>-0.18160000000000001</v>
      </c>
      <c r="AB100" s="18">
        <v>2.3546999999999998</v>
      </c>
      <c r="AC100" s="18">
        <v>21.466000000000001</v>
      </c>
      <c r="AD100" s="18">
        <v>4.2770000000000001</v>
      </c>
      <c r="AE100" s="18">
        <v>50.545999999999999</v>
      </c>
      <c r="AF100" s="18">
        <v>3.5779999999999998</v>
      </c>
      <c r="AG100" s="18">
        <v>0</v>
      </c>
      <c r="AH100" s="18">
        <v>1</v>
      </c>
      <c r="AI100" t="s">
        <v>96</v>
      </c>
      <c r="AJ100" t="s">
        <v>96</v>
      </c>
      <c r="AK100" s="19">
        <v>8</v>
      </c>
      <c r="AL100" s="19">
        <v>14</v>
      </c>
      <c r="AM100" s="19">
        <v>4</v>
      </c>
      <c r="AN100" s="19">
        <v>6</v>
      </c>
      <c r="AO100" s="9">
        <v>86</v>
      </c>
      <c r="AP100" s="9">
        <v>0.3866</v>
      </c>
      <c r="AQ100" s="9">
        <v>2.1928000000000001</v>
      </c>
      <c r="AR100" s="9">
        <v>-0.89090000000000003</v>
      </c>
      <c r="AS100" s="9">
        <v>4.0800000000000003E-2</v>
      </c>
      <c r="AT100" s="9">
        <v>0.57830000000000004</v>
      </c>
      <c r="AU100" s="9">
        <v>-2.58E-2</v>
      </c>
      <c r="AV100" s="9">
        <v>-0.1605</v>
      </c>
      <c r="AW100" s="9" t="s">
        <v>81</v>
      </c>
      <c r="AX100" s="9" t="s">
        <v>98</v>
      </c>
      <c r="AY100" s="9" t="s">
        <v>84</v>
      </c>
      <c r="AZ100" s="9" t="s">
        <v>100</v>
      </c>
      <c r="BA100" s="9" t="s">
        <v>116</v>
      </c>
      <c r="BB100" s="9" t="s">
        <v>98</v>
      </c>
      <c r="BC100" s="18">
        <v>3.0813999999999999</v>
      </c>
      <c r="BD100" s="18">
        <v>1.5035000000000001</v>
      </c>
      <c r="BE100" s="18">
        <v>-0.12239999999999999</v>
      </c>
      <c r="BF100" s="18">
        <v>2.2549999999999999</v>
      </c>
      <c r="BG100" s="18">
        <v>1.036</v>
      </c>
      <c r="BH100" s="18">
        <v>2.2094</v>
      </c>
      <c r="BI100" s="18">
        <v>1.823</v>
      </c>
      <c r="BJ100" s="18">
        <v>8.2299999999999998E-2</v>
      </c>
      <c r="BK100" s="18">
        <v>-0.67530000000000001</v>
      </c>
      <c r="BL100" s="18" t="s">
        <v>82</v>
      </c>
      <c r="BM100" s="18" t="s">
        <v>97</v>
      </c>
      <c r="BN100" s="18" t="s">
        <v>89</v>
      </c>
      <c r="BO100" s="18" t="s">
        <v>97</v>
      </c>
      <c r="BP100" s="18" t="s">
        <v>97</v>
      </c>
      <c r="BQ100" s="18" t="s">
        <v>116</v>
      </c>
      <c r="BR100" s="18" t="s">
        <v>97</v>
      </c>
      <c r="BS100" s="18" t="s">
        <v>111</v>
      </c>
      <c r="BT100" s="18" t="s">
        <v>88</v>
      </c>
    </row>
    <row r="101" spans="1:72" ht="17.25" customHeight="1">
      <c r="A101" s="5" t="s">
        <v>415</v>
      </c>
      <c r="B101" s="11" t="s">
        <v>416</v>
      </c>
      <c r="C101" s="11">
        <v>105</v>
      </c>
      <c r="D101" s="11">
        <v>1</v>
      </c>
      <c r="E101" s="28">
        <v>0</v>
      </c>
      <c r="F101" s="28">
        <v>0</v>
      </c>
      <c r="G101" t="str">
        <f t="shared" si="9"/>
        <v>139</v>
      </c>
      <c r="H101" s="3" t="s">
        <v>119</v>
      </c>
      <c r="I101" s="5" t="s">
        <v>94</v>
      </c>
      <c r="J101" s="5">
        <v>1</v>
      </c>
      <c r="K101" s="5">
        <v>1</v>
      </c>
      <c r="L101" s="5">
        <v>1</v>
      </c>
      <c r="M101" s="5">
        <v>1</v>
      </c>
      <c r="N101" s="5" t="s">
        <v>417</v>
      </c>
      <c r="O101" s="2" t="s">
        <v>106</v>
      </c>
      <c r="P101" s="2">
        <v>21</v>
      </c>
      <c r="Q101" s="2">
        <f t="shared" si="10"/>
        <v>1</v>
      </c>
      <c r="R101" s="2">
        <f t="shared" si="11"/>
        <v>2</v>
      </c>
      <c r="S101">
        <v>50</v>
      </c>
      <c r="T101" s="3">
        <v>1</v>
      </c>
      <c r="U101">
        <v>33</v>
      </c>
      <c r="V101">
        <v>38</v>
      </c>
      <c r="W101">
        <v>-0.27900000000000003</v>
      </c>
      <c r="X101">
        <v>25</v>
      </c>
      <c r="Y101" s="18">
        <v>-0.15620000000000001</v>
      </c>
      <c r="Z101" s="18">
        <v>-1.6881999999999999</v>
      </c>
      <c r="AA101" s="18">
        <v>1.1311</v>
      </c>
      <c r="AB101" s="18">
        <v>3.8441999999999998</v>
      </c>
      <c r="AC101" s="18">
        <v>11.086</v>
      </c>
      <c r="AD101" s="18">
        <v>2.2589999999999999</v>
      </c>
      <c r="AE101" s="18">
        <v>42.616999999999997</v>
      </c>
      <c r="AF101" s="18">
        <v>3.2229999999999999</v>
      </c>
      <c r="AG101" s="18">
        <v>0</v>
      </c>
      <c r="AH101" s="18">
        <v>2</v>
      </c>
      <c r="AI101" t="s">
        <v>96</v>
      </c>
      <c r="AJ101" t="s">
        <v>96</v>
      </c>
      <c r="AK101" s="19">
        <v>8</v>
      </c>
      <c r="AL101" s="19">
        <v>14</v>
      </c>
      <c r="AM101" s="19">
        <v>4</v>
      </c>
      <c r="AN101" s="19">
        <v>6</v>
      </c>
      <c r="AO101" s="9">
        <v>46</v>
      </c>
      <c r="AP101" s="9">
        <v>-1.5439000000000001</v>
      </c>
      <c r="AQ101" s="9">
        <v>-1.1970000000000001</v>
      </c>
      <c r="AR101" s="9">
        <v>-1.901</v>
      </c>
      <c r="AS101" s="9">
        <v>-1.093</v>
      </c>
      <c r="AT101" s="9">
        <v>-0.72609999999999997</v>
      </c>
      <c r="AU101" s="9">
        <v>-1.1567000000000001</v>
      </c>
      <c r="AV101" s="9">
        <v>-0.42370000000000002</v>
      </c>
      <c r="AW101" s="9" t="s">
        <v>111</v>
      </c>
      <c r="AX101" s="9" t="s">
        <v>101</v>
      </c>
      <c r="AY101" s="9" t="s">
        <v>111</v>
      </c>
      <c r="AZ101" s="9" t="s">
        <v>84</v>
      </c>
      <c r="BA101" s="9" t="s">
        <v>107</v>
      </c>
      <c r="BB101" s="9" t="s">
        <v>107</v>
      </c>
      <c r="BC101" s="18">
        <v>2.6938</v>
      </c>
      <c r="BD101" s="18">
        <v>3.2766000000000002</v>
      </c>
      <c r="BE101" s="18">
        <v>-1.1429</v>
      </c>
      <c r="BF101" s="18">
        <v>0.93049999999999999</v>
      </c>
      <c r="BG101" s="18">
        <v>-4.3200000000000002E-2</v>
      </c>
      <c r="BH101" s="18">
        <v>2.2094</v>
      </c>
      <c r="BI101" s="18">
        <v>1.823</v>
      </c>
      <c r="BJ101" s="18">
        <v>-0.74070000000000003</v>
      </c>
      <c r="BK101" s="18">
        <v>-0.67530000000000001</v>
      </c>
      <c r="BL101" s="18" t="s">
        <v>97</v>
      </c>
      <c r="BM101" s="18" t="s">
        <v>87</v>
      </c>
      <c r="BN101" s="18" t="s">
        <v>101</v>
      </c>
      <c r="BO101" s="18" t="s">
        <v>98</v>
      </c>
      <c r="BP101" s="18" t="s">
        <v>84</v>
      </c>
      <c r="BQ101" s="18" t="s">
        <v>116</v>
      </c>
      <c r="BR101" s="18" t="s">
        <v>97</v>
      </c>
      <c r="BS101" s="18" t="s">
        <v>88</v>
      </c>
      <c r="BT101" s="18" t="s">
        <v>88</v>
      </c>
    </row>
    <row r="102" spans="1:72" ht="17.25" customHeight="1">
      <c r="A102" s="5" t="s">
        <v>418</v>
      </c>
      <c r="B102" s="11" t="s">
        <v>419</v>
      </c>
      <c r="C102" s="11">
        <v>126</v>
      </c>
      <c r="D102" s="11">
        <v>1</v>
      </c>
      <c r="E102" s="11">
        <v>1</v>
      </c>
      <c r="F102" s="11">
        <v>1</v>
      </c>
      <c r="G102" t="str">
        <f t="shared" si="9"/>
        <v>143</v>
      </c>
      <c r="H102" t="s">
        <v>119</v>
      </c>
      <c r="I102" s="5" t="s">
        <v>94</v>
      </c>
      <c r="J102" s="5">
        <v>1</v>
      </c>
      <c r="K102" s="5">
        <v>1</v>
      </c>
      <c r="L102" s="5">
        <v>1</v>
      </c>
      <c r="M102" s="5">
        <v>1</v>
      </c>
      <c r="N102" s="5" t="s">
        <v>420</v>
      </c>
      <c r="O102" s="5" t="s">
        <v>106</v>
      </c>
      <c r="P102" s="5">
        <v>22</v>
      </c>
      <c r="Q102" s="2">
        <f t="shared" si="10"/>
        <v>1</v>
      </c>
      <c r="R102" s="2">
        <f t="shared" si="11"/>
        <v>2</v>
      </c>
      <c r="S102">
        <v>34</v>
      </c>
      <c r="T102">
        <v>4</v>
      </c>
      <c r="U102">
        <v>32</v>
      </c>
      <c r="V102">
        <v>37</v>
      </c>
      <c r="W102">
        <v>0.55300000000000005</v>
      </c>
      <c r="X102">
        <v>30</v>
      </c>
      <c r="Y102" s="18">
        <v>0.7</v>
      </c>
      <c r="Z102" s="18">
        <v>-1.7362</v>
      </c>
      <c r="AA102" s="18">
        <v>-0.77170000000000005</v>
      </c>
      <c r="AB102" s="18">
        <v>1.8826000000000001</v>
      </c>
      <c r="AC102" s="18">
        <v>17.405999999999999</v>
      </c>
      <c r="AD102" s="18">
        <v>7.8053999999999997</v>
      </c>
      <c r="AE102" s="18">
        <v>32.768999999999998</v>
      </c>
      <c r="AF102" s="18">
        <v>4.8250000000000002</v>
      </c>
      <c r="AG102" s="18">
        <v>0</v>
      </c>
      <c r="AH102" s="18">
        <v>0</v>
      </c>
      <c r="AI102" t="s">
        <v>96</v>
      </c>
      <c r="AJ102" t="s">
        <v>96</v>
      </c>
      <c r="AK102" s="19">
        <v>7</v>
      </c>
      <c r="AL102" s="19">
        <v>11</v>
      </c>
      <c r="AM102" s="19">
        <v>7</v>
      </c>
      <c r="AN102" s="19">
        <v>10</v>
      </c>
      <c r="AO102" s="9">
        <v>53</v>
      </c>
      <c r="AP102" s="9">
        <v>-1.2060999999999999</v>
      </c>
      <c r="AQ102" s="9">
        <v>-1.1970000000000001</v>
      </c>
      <c r="AR102" s="9">
        <v>-1.0929</v>
      </c>
      <c r="AS102" s="9">
        <v>-0.86619999999999997</v>
      </c>
      <c r="AT102" s="9">
        <v>-0.50870000000000004</v>
      </c>
      <c r="AU102" s="9">
        <v>-0.83360000000000001</v>
      </c>
      <c r="AV102" s="9">
        <v>-0.68679999999999997</v>
      </c>
      <c r="AW102" s="9" t="s">
        <v>111</v>
      </c>
      <c r="AX102" s="9" t="s">
        <v>107</v>
      </c>
      <c r="AY102" s="9" t="s">
        <v>90</v>
      </c>
      <c r="AZ102" s="9" t="s">
        <v>102</v>
      </c>
      <c r="BA102" s="9" t="s">
        <v>84</v>
      </c>
      <c r="BB102" s="9" t="s">
        <v>89</v>
      </c>
      <c r="BC102" s="18">
        <v>0.36820000000000003</v>
      </c>
      <c r="BD102" s="18">
        <v>0.43969999999999998</v>
      </c>
      <c r="BE102" s="18">
        <v>0.89800000000000002</v>
      </c>
      <c r="BF102" s="18">
        <v>-0.39400000000000002</v>
      </c>
      <c r="BG102" s="18">
        <v>0.67630000000000001</v>
      </c>
      <c r="BH102" s="18">
        <v>3.1469</v>
      </c>
      <c r="BI102" s="18">
        <v>2.8066</v>
      </c>
      <c r="BJ102" s="18">
        <v>8.2299999999999998E-2</v>
      </c>
      <c r="BK102" s="18">
        <v>-0.1598</v>
      </c>
      <c r="BL102" s="18" t="s">
        <v>89</v>
      </c>
      <c r="BM102" s="18" t="s">
        <v>84</v>
      </c>
      <c r="BN102" s="18" t="s">
        <v>84</v>
      </c>
      <c r="BO102" s="18" t="s">
        <v>111</v>
      </c>
      <c r="BP102" s="18" t="s">
        <v>86</v>
      </c>
      <c r="BQ102" s="18" t="s">
        <v>87</v>
      </c>
      <c r="BR102" s="18" t="s">
        <v>100</v>
      </c>
      <c r="BS102" s="18" t="s">
        <v>111</v>
      </c>
      <c r="BT102" s="18" t="s">
        <v>101</v>
      </c>
    </row>
    <row r="103" spans="1:72" ht="17.25" customHeight="1">
      <c r="A103" s="6" t="s">
        <v>421</v>
      </c>
      <c r="B103" s="14" t="s">
        <v>422</v>
      </c>
      <c r="C103" s="14">
        <v>109</v>
      </c>
      <c r="D103" s="11">
        <v>1</v>
      </c>
      <c r="E103" s="11">
        <v>1</v>
      </c>
      <c r="F103" s="11">
        <v>1</v>
      </c>
      <c r="G103" t="str">
        <f t="shared" si="9"/>
        <v>145</v>
      </c>
      <c r="H103" s="3" t="s">
        <v>213</v>
      </c>
      <c r="I103" s="6" t="s">
        <v>75</v>
      </c>
      <c r="J103" s="5">
        <v>1</v>
      </c>
      <c r="K103" s="5">
        <v>1</v>
      </c>
      <c r="L103" s="5">
        <v>1</v>
      </c>
      <c r="M103" s="5">
        <v>1</v>
      </c>
      <c r="N103" s="5" t="s">
        <v>423</v>
      </c>
      <c r="O103" s="6" t="s">
        <v>77</v>
      </c>
      <c r="P103" s="6">
        <v>22</v>
      </c>
      <c r="Q103" s="2">
        <f t="shared" si="10"/>
        <v>2</v>
      </c>
      <c r="R103" s="2">
        <f t="shared" si="11"/>
        <v>1</v>
      </c>
      <c r="S103">
        <v>85</v>
      </c>
      <c r="T103" s="3">
        <v>51</v>
      </c>
      <c r="U103">
        <v>76</v>
      </c>
      <c r="V103">
        <v>66</v>
      </c>
      <c r="W103">
        <v>0.126</v>
      </c>
      <c r="X103">
        <v>28</v>
      </c>
      <c r="Y103" s="18">
        <v>0.625</v>
      </c>
      <c r="Z103" s="18">
        <v>-1.5177</v>
      </c>
      <c r="AA103" s="18">
        <v>-1.0825</v>
      </c>
      <c r="AB103" s="18">
        <v>1.7257</v>
      </c>
      <c r="AC103" s="18">
        <v>23.497</v>
      </c>
      <c r="AD103" s="18">
        <v>2.64</v>
      </c>
      <c r="AE103" s="18">
        <v>40.548999999999999</v>
      </c>
      <c r="AF103" s="18">
        <v>3.343</v>
      </c>
      <c r="AG103" s="18">
        <v>0</v>
      </c>
      <c r="AH103" s="18">
        <v>0</v>
      </c>
      <c r="AI103" t="s">
        <v>130</v>
      </c>
      <c r="AJ103">
        <v>29</v>
      </c>
      <c r="AK103" s="19">
        <v>8</v>
      </c>
      <c r="AL103" s="19">
        <v>13</v>
      </c>
      <c r="AM103" s="19">
        <v>6</v>
      </c>
      <c r="AN103" s="19">
        <v>7</v>
      </c>
      <c r="AO103" s="9">
        <v>150</v>
      </c>
      <c r="AP103" s="9">
        <v>3.6903000000000001</v>
      </c>
      <c r="AQ103" s="9">
        <v>4.3929</v>
      </c>
      <c r="AR103" s="9">
        <v>0.90310000000000001</v>
      </c>
      <c r="AS103" s="9">
        <v>9.8000000000000004E-2</v>
      </c>
      <c r="AT103" s="9">
        <v>2.9805000000000001</v>
      </c>
      <c r="AU103" s="9">
        <v>3.1581000000000001</v>
      </c>
      <c r="AV103" s="9">
        <v>3.3405999999999998</v>
      </c>
      <c r="AW103" s="9" t="s">
        <v>143</v>
      </c>
      <c r="AX103" s="9" t="s">
        <v>87</v>
      </c>
      <c r="AY103" s="9" t="s">
        <v>102</v>
      </c>
      <c r="AZ103" s="9" t="s">
        <v>143</v>
      </c>
      <c r="BA103" s="9" t="s">
        <v>424</v>
      </c>
      <c r="BB103" s="9" t="s">
        <v>160</v>
      </c>
      <c r="BC103" s="18">
        <v>3.4689999999999999</v>
      </c>
      <c r="BD103" s="18">
        <v>-0.26950000000000002</v>
      </c>
      <c r="BE103" s="18">
        <v>0.55779999999999996</v>
      </c>
      <c r="BF103" s="18">
        <v>-0.72519999999999996</v>
      </c>
      <c r="BG103" s="18">
        <v>-4.3200000000000002E-2</v>
      </c>
      <c r="BH103" s="18">
        <v>0.64690000000000003</v>
      </c>
      <c r="BI103" s="18">
        <v>-1.1278999999999999</v>
      </c>
      <c r="BJ103" s="18">
        <v>3.786</v>
      </c>
      <c r="BK103" s="18">
        <v>4.4794</v>
      </c>
      <c r="BL103" s="18" t="s">
        <v>116</v>
      </c>
      <c r="BM103" s="18" t="s">
        <v>107</v>
      </c>
      <c r="BN103" s="18" t="s">
        <v>98</v>
      </c>
      <c r="BO103" s="18" t="s">
        <v>101</v>
      </c>
      <c r="BP103" s="18" t="s">
        <v>84</v>
      </c>
      <c r="BQ103" s="18" t="s">
        <v>84</v>
      </c>
      <c r="BR103" s="18" t="s">
        <v>101</v>
      </c>
      <c r="BS103" s="18" t="s">
        <v>82</v>
      </c>
      <c r="BT103" s="18" t="s">
        <v>97</v>
      </c>
    </row>
    <row r="104" spans="1:72" ht="17.25" customHeight="1">
      <c r="A104" s="5" t="s">
        <v>425</v>
      </c>
      <c r="B104" s="14" t="s">
        <v>426</v>
      </c>
      <c r="C104" s="14">
        <v>107</v>
      </c>
      <c r="D104" s="11">
        <v>1</v>
      </c>
      <c r="E104" s="11">
        <v>1</v>
      </c>
      <c r="F104" s="11">
        <v>1</v>
      </c>
      <c r="G104" t="str">
        <f t="shared" si="9"/>
        <v>146</v>
      </c>
      <c r="H104" s="3" t="s">
        <v>213</v>
      </c>
      <c r="I104" s="5" t="s">
        <v>214</v>
      </c>
      <c r="J104" s="5">
        <v>1</v>
      </c>
      <c r="K104" s="5">
        <v>1</v>
      </c>
      <c r="L104" s="5">
        <v>1</v>
      </c>
      <c r="M104" s="5">
        <v>1</v>
      </c>
      <c r="N104" s="5" t="s">
        <v>427</v>
      </c>
      <c r="O104" s="5" t="s">
        <v>106</v>
      </c>
      <c r="P104" s="5">
        <v>34</v>
      </c>
      <c r="Q104" s="2">
        <f t="shared" si="10"/>
        <v>1</v>
      </c>
      <c r="R104" s="2">
        <f t="shared" si="11"/>
        <v>1</v>
      </c>
      <c r="S104">
        <v>51</v>
      </c>
      <c r="T104" s="3">
        <v>11</v>
      </c>
      <c r="U104">
        <v>68</v>
      </c>
      <c r="V104">
        <v>52</v>
      </c>
      <c r="W104">
        <v>-2.5000000000000001E-2</v>
      </c>
      <c r="X104">
        <v>27</v>
      </c>
      <c r="Y104" s="18">
        <v>-0.3</v>
      </c>
      <c r="Z104" s="18">
        <v>-0.81659999999999999</v>
      </c>
      <c r="AA104" s="18">
        <v>1.2221</v>
      </c>
      <c r="AB104" s="18">
        <v>3.4777</v>
      </c>
      <c r="AC104" s="18">
        <v>18.916</v>
      </c>
      <c r="AD104" s="18">
        <v>3.056</v>
      </c>
      <c r="AE104" s="18">
        <v>65.784000000000006</v>
      </c>
      <c r="AF104" s="18">
        <v>8.6419999999999995</v>
      </c>
      <c r="AG104" s="18">
        <v>1</v>
      </c>
      <c r="AH104" s="18">
        <v>2</v>
      </c>
      <c r="AI104" t="s">
        <v>78</v>
      </c>
      <c r="AJ104">
        <v>18</v>
      </c>
      <c r="AK104" s="19">
        <v>6</v>
      </c>
      <c r="AL104" s="19">
        <v>9</v>
      </c>
      <c r="AM104" s="19">
        <v>4</v>
      </c>
      <c r="AN104" s="19">
        <v>5</v>
      </c>
      <c r="AO104" s="9">
        <v>132</v>
      </c>
      <c r="AP104" s="9">
        <v>2.6067</v>
      </c>
      <c r="AQ104" s="9">
        <v>1.5571999999999999</v>
      </c>
      <c r="AR104" s="9">
        <v>1.3312999999999999</v>
      </c>
      <c r="AS104" s="9">
        <v>2.0815999999999999</v>
      </c>
      <c r="AT104" s="9">
        <v>1.4478</v>
      </c>
      <c r="AU104" s="9">
        <v>2.3974000000000002</v>
      </c>
      <c r="AV104" s="9">
        <v>2.4710999999999999</v>
      </c>
      <c r="AW104" s="9" t="s">
        <v>87</v>
      </c>
      <c r="AX104" s="9" t="s">
        <v>79</v>
      </c>
      <c r="AY104" s="9" t="s">
        <v>99</v>
      </c>
      <c r="AZ104" s="9" t="s">
        <v>79</v>
      </c>
      <c r="BA104" s="9" t="s">
        <v>317</v>
      </c>
      <c r="BB104" s="9" t="s">
        <v>99</v>
      </c>
      <c r="BC104" s="18">
        <v>3.4689999999999999</v>
      </c>
      <c r="BD104" s="18">
        <v>2.2128000000000001</v>
      </c>
      <c r="BE104" s="18">
        <v>2.2585000000000002</v>
      </c>
      <c r="BF104" s="18">
        <v>0.26819999999999999</v>
      </c>
      <c r="BG104" s="18">
        <v>-0.76259999999999994</v>
      </c>
      <c r="BH104" s="18">
        <v>2.1899999999999999E-2</v>
      </c>
      <c r="BI104" s="18">
        <v>0.51149999999999995</v>
      </c>
      <c r="BJ104" s="18">
        <v>2.5514000000000001</v>
      </c>
      <c r="BK104" s="18">
        <v>0.87109999999999999</v>
      </c>
      <c r="BL104" s="18" t="s">
        <v>116</v>
      </c>
      <c r="BM104" s="18" t="s">
        <v>116</v>
      </c>
      <c r="BN104" s="18" t="s">
        <v>82</v>
      </c>
      <c r="BO104" s="18" t="s">
        <v>89</v>
      </c>
      <c r="BP104" s="18" t="s">
        <v>107</v>
      </c>
      <c r="BQ104" s="18" t="s">
        <v>107</v>
      </c>
      <c r="BR104" s="18" t="s">
        <v>98</v>
      </c>
      <c r="BS104" s="18" t="s">
        <v>102</v>
      </c>
      <c r="BT104" s="18" t="s">
        <v>90</v>
      </c>
    </row>
    <row r="105" spans="1:72" ht="17.25" customHeight="1">
      <c r="A105" s="5" t="s">
        <v>428</v>
      </c>
      <c r="B105" s="14" t="s">
        <v>429</v>
      </c>
      <c r="C105" s="14">
        <v>106</v>
      </c>
      <c r="D105" s="11">
        <v>1</v>
      </c>
      <c r="E105" s="11">
        <v>1</v>
      </c>
      <c r="F105" s="11">
        <v>1</v>
      </c>
      <c r="G105" t="str">
        <f t="shared" si="9"/>
        <v>148</v>
      </c>
      <c r="H105" s="3" t="s">
        <v>213</v>
      </c>
      <c r="I105" s="5" t="s">
        <v>75</v>
      </c>
      <c r="J105" s="5">
        <v>1</v>
      </c>
      <c r="K105" s="5">
        <v>1</v>
      </c>
      <c r="L105" s="5">
        <v>1</v>
      </c>
      <c r="M105" s="5">
        <v>1</v>
      </c>
      <c r="N105" s="5" t="s">
        <v>430</v>
      </c>
      <c r="O105" s="5" t="s">
        <v>77</v>
      </c>
      <c r="P105" s="5">
        <v>21</v>
      </c>
      <c r="Q105" s="2">
        <f t="shared" si="10"/>
        <v>2</v>
      </c>
      <c r="R105" s="2">
        <f t="shared" si="11"/>
        <v>1</v>
      </c>
      <c r="S105">
        <v>55</v>
      </c>
      <c r="T105" s="3">
        <v>31</v>
      </c>
      <c r="U105">
        <v>74</v>
      </c>
      <c r="V105">
        <v>53</v>
      </c>
      <c r="W105">
        <v>1.5549999999999999</v>
      </c>
      <c r="X105">
        <v>33</v>
      </c>
      <c r="Y105" s="18">
        <v>0.625</v>
      </c>
      <c r="Z105" s="18">
        <v>-1.5749</v>
      </c>
      <c r="AA105" s="18">
        <v>9.4E-2</v>
      </c>
      <c r="AB105" s="18">
        <v>2.7846000000000002</v>
      </c>
      <c r="AC105" s="18">
        <v>13.516999999999999</v>
      </c>
      <c r="AD105" s="18">
        <v>3.7450000000000001</v>
      </c>
      <c r="AE105" s="18">
        <v>37.64</v>
      </c>
      <c r="AF105" s="18">
        <v>3.4849999999999999</v>
      </c>
      <c r="AG105" s="18">
        <v>0</v>
      </c>
      <c r="AH105" s="18">
        <v>0</v>
      </c>
      <c r="AI105" t="s">
        <v>130</v>
      </c>
      <c r="AJ105">
        <v>24</v>
      </c>
      <c r="AK105" s="19">
        <v>6</v>
      </c>
      <c r="AL105" s="19">
        <v>10</v>
      </c>
      <c r="AM105" s="19">
        <v>4</v>
      </c>
      <c r="AN105" s="19">
        <v>5</v>
      </c>
      <c r="AO105" s="9">
        <v>128</v>
      </c>
      <c r="AP105" s="9">
        <v>2.5194000000000001</v>
      </c>
      <c r="AQ105" s="9">
        <v>2.9643000000000002</v>
      </c>
      <c r="AR105" s="9">
        <v>0.70930000000000004</v>
      </c>
      <c r="AS105" s="9">
        <v>9.8000000000000004E-2</v>
      </c>
      <c r="AT105" s="9">
        <v>1.2451000000000001</v>
      </c>
      <c r="AU105" s="9">
        <v>2.3593999999999999</v>
      </c>
      <c r="AV105" s="9">
        <v>2.7955999999999999</v>
      </c>
      <c r="AW105" s="9" t="s">
        <v>189</v>
      </c>
      <c r="AX105" s="9" t="s">
        <v>85</v>
      </c>
      <c r="AY105" s="9" t="s">
        <v>102</v>
      </c>
      <c r="AZ105" s="9" t="s">
        <v>81</v>
      </c>
      <c r="BA105" s="9" t="s">
        <v>317</v>
      </c>
      <c r="BB105" s="9" t="s">
        <v>79</v>
      </c>
      <c r="BC105" s="18">
        <v>4.6318000000000001</v>
      </c>
      <c r="BD105" s="18">
        <v>1.1489</v>
      </c>
      <c r="BE105" s="18">
        <v>2.5985999999999998</v>
      </c>
      <c r="BF105" s="18">
        <v>0.93049999999999999</v>
      </c>
      <c r="BG105" s="18">
        <v>-0.76259999999999994</v>
      </c>
      <c r="BH105" s="18">
        <v>-0.60309999999999997</v>
      </c>
      <c r="BI105" s="18">
        <v>0.51149999999999995</v>
      </c>
      <c r="BJ105" s="18">
        <v>0.90529999999999999</v>
      </c>
      <c r="BK105" s="18">
        <v>0.87109999999999999</v>
      </c>
      <c r="BL105" s="18" t="s">
        <v>87</v>
      </c>
      <c r="BM105" s="18" t="s">
        <v>86</v>
      </c>
      <c r="BN105" s="18" t="s">
        <v>116</v>
      </c>
      <c r="BO105" s="18" t="s">
        <v>98</v>
      </c>
      <c r="BP105" s="18" t="s">
        <v>107</v>
      </c>
      <c r="BQ105" s="18" t="s">
        <v>90</v>
      </c>
      <c r="BR105" s="18" t="s">
        <v>98</v>
      </c>
      <c r="BS105" s="18" t="s">
        <v>89</v>
      </c>
      <c r="BT105" s="18" t="s">
        <v>90</v>
      </c>
    </row>
    <row r="106" spans="1:72" ht="17.25" customHeight="1">
      <c r="A106" s="6" t="s">
        <v>431</v>
      </c>
      <c r="B106" s="14" t="s">
        <v>432</v>
      </c>
      <c r="C106" s="14">
        <v>110</v>
      </c>
      <c r="D106" s="11">
        <v>1</v>
      </c>
      <c r="E106" s="11">
        <v>1</v>
      </c>
      <c r="F106" s="11">
        <v>1</v>
      </c>
      <c r="G106" t="str">
        <f t="shared" si="9"/>
        <v>151</v>
      </c>
      <c r="H106" s="3" t="s">
        <v>213</v>
      </c>
      <c r="I106" s="6" t="s">
        <v>214</v>
      </c>
      <c r="J106" s="6">
        <v>1</v>
      </c>
      <c r="K106" s="6">
        <v>1</v>
      </c>
      <c r="L106" s="6">
        <v>1</v>
      </c>
      <c r="M106" s="5">
        <v>1</v>
      </c>
      <c r="N106" s="5" t="s">
        <v>433</v>
      </c>
      <c r="O106" s="6" t="s">
        <v>106</v>
      </c>
      <c r="P106" s="6">
        <v>22</v>
      </c>
      <c r="Q106" s="2">
        <f t="shared" si="10"/>
        <v>1</v>
      </c>
      <c r="R106" s="2">
        <f t="shared" si="11"/>
        <v>1</v>
      </c>
      <c r="S106">
        <v>46</v>
      </c>
      <c r="T106" s="3">
        <v>14</v>
      </c>
      <c r="U106">
        <v>56</v>
      </c>
      <c r="V106">
        <v>47</v>
      </c>
      <c r="W106">
        <v>0.30499999999999999</v>
      </c>
      <c r="X106">
        <v>29</v>
      </c>
      <c r="Y106" s="18" t="s">
        <v>96</v>
      </c>
      <c r="Z106" s="18" t="s">
        <v>96</v>
      </c>
      <c r="AA106" s="18" t="s">
        <v>96</v>
      </c>
      <c r="AB106" s="18" t="s">
        <v>96</v>
      </c>
      <c r="AC106" s="18" t="s">
        <v>96</v>
      </c>
      <c r="AD106" s="18" t="s">
        <v>96</v>
      </c>
      <c r="AE106" s="18" t="s">
        <v>96</v>
      </c>
      <c r="AF106" s="18" t="s">
        <v>96</v>
      </c>
      <c r="AG106" s="18" t="s">
        <v>96</v>
      </c>
      <c r="AH106" s="18" t="s">
        <v>96</v>
      </c>
      <c r="AI106" t="s">
        <v>78</v>
      </c>
      <c r="AJ106">
        <v>16</v>
      </c>
      <c r="AK106" s="19" t="s">
        <v>96</v>
      </c>
      <c r="AL106" s="19" t="s">
        <v>96</v>
      </c>
      <c r="AM106" s="19" t="s">
        <v>96</v>
      </c>
      <c r="AN106" s="19" t="s">
        <v>96</v>
      </c>
      <c r="AO106" s="9">
        <v>98</v>
      </c>
      <c r="AP106" s="9">
        <v>0.9657</v>
      </c>
      <c r="AQ106" s="9">
        <v>-0.13769999999999999</v>
      </c>
      <c r="AR106" s="9">
        <v>0.72529999999999994</v>
      </c>
      <c r="AS106" s="9">
        <v>1.4014</v>
      </c>
      <c r="AT106" s="9">
        <v>0.3609</v>
      </c>
      <c r="AU106" s="9">
        <v>0.29730000000000001</v>
      </c>
      <c r="AV106" s="9">
        <v>1.9447000000000001</v>
      </c>
      <c r="AW106" s="9" t="s">
        <v>84</v>
      </c>
      <c r="AX106" s="9" t="s">
        <v>85</v>
      </c>
      <c r="AY106" s="9" t="s">
        <v>100</v>
      </c>
      <c r="AZ106" s="9" t="s">
        <v>116</v>
      </c>
      <c r="BA106" s="9" t="s">
        <v>85</v>
      </c>
      <c r="BB106" s="9" t="s">
        <v>85</v>
      </c>
      <c r="BC106" s="18">
        <v>2.6938</v>
      </c>
      <c r="BD106" s="18">
        <v>1.8582000000000001</v>
      </c>
      <c r="BE106" s="18">
        <v>1.5782</v>
      </c>
      <c r="BF106" s="18">
        <v>0.26819999999999999</v>
      </c>
      <c r="BG106" s="18">
        <v>0.3165</v>
      </c>
      <c r="BH106" s="18">
        <v>1.8969</v>
      </c>
      <c r="BI106" s="18">
        <v>2.1507999999999998</v>
      </c>
      <c r="BJ106" s="18">
        <v>8.2299999999999998E-2</v>
      </c>
      <c r="BK106" s="18">
        <v>0.35570000000000002</v>
      </c>
      <c r="BL106" s="18" t="s">
        <v>97</v>
      </c>
      <c r="BM106" s="18" t="s">
        <v>82</v>
      </c>
      <c r="BN106" s="18" t="s">
        <v>86</v>
      </c>
      <c r="BO106" s="18" t="s">
        <v>89</v>
      </c>
      <c r="BP106" s="18" t="s">
        <v>102</v>
      </c>
      <c r="BQ106" s="18" t="s">
        <v>82</v>
      </c>
      <c r="BR106" s="18" t="s">
        <v>82</v>
      </c>
      <c r="BS106" s="18" t="s">
        <v>111</v>
      </c>
      <c r="BT106" s="18" t="s">
        <v>111</v>
      </c>
    </row>
    <row r="107" spans="1:72" ht="17.25" customHeight="1">
      <c r="A107" s="6" t="s">
        <v>434</v>
      </c>
      <c r="B107" s="14" t="s">
        <v>435</v>
      </c>
      <c r="C107" s="14">
        <v>113</v>
      </c>
      <c r="D107" s="11">
        <v>1</v>
      </c>
      <c r="E107" s="11">
        <v>1</v>
      </c>
      <c r="F107" s="11">
        <v>1</v>
      </c>
      <c r="G107" t="str">
        <f t="shared" si="9"/>
        <v>152</v>
      </c>
      <c r="H107" s="3" t="s">
        <v>213</v>
      </c>
      <c r="I107" s="6" t="s">
        <v>214</v>
      </c>
      <c r="J107" s="6">
        <v>1</v>
      </c>
      <c r="K107" s="6">
        <v>1</v>
      </c>
      <c r="L107" s="5">
        <v>1</v>
      </c>
      <c r="M107" s="5">
        <v>1</v>
      </c>
      <c r="N107" s="5" t="s">
        <v>436</v>
      </c>
      <c r="O107" s="6" t="s">
        <v>106</v>
      </c>
      <c r="P107" s="6">
        <v>21</v>
      </c>
      <c r="Q107" s="2">
        <f t="shared" si="10"/>
        <v>1</v>
      </c>
      <c r="R107" s="2">
        <f t="shared" si="11"/>
        <v>1</v>
      </c>
      <c r="S107">
        <v>47</v>
      </c>
      <c r="T107" s="3">
        <v>31</v>
      </c>
      <c r="U107">
        <v>62</v>
      </c>
      <c r="V107">
        <v>57</v>
      </c>
      <c r="W107">
        <v>0.30499999999999999</v>
      </c>
      <c r="X107">
        <v>29</v>
      </c>
      <c r="Y107" s="18">
        <v>0.2344</v>
      </c>
      <c r="Z107" s="18">
        <v>-1.8131999999999999</v>
      </c>
      <c r="AA107" s="18">
        <v>-6.8999999999999999E-3</v>
      </c>
      <c r="AB107" s="18">
        <v>2.5924999999999998</v>
      </c>
      <c r="AC107" s="18">
        <v>14.612</v>
      </c>
      <c r="AD107" s="18">
        <v>1.6839999999999999</v>
      </c>
      <c r="AE107" s="18">
        <v>37.881</v>
      </c>
      <c r="AF107" s="18">
        <v>2.827</v>
      </c>
      <c r="AG107" s="18">
        <v>1</v>
      </c>
      <c r="AH107" s="18">
        <v>1</v>
      </c>
      <c r="AI107" t="s">
        <v>78</v>
      </c>
      <c r="AJ107">
        <v>16</v>
      </c>
      <c r="AK107" s="19">
        <v>9</v>
      </c>
      <c r="AL107" s="19">
        <v>15</v>
      </c>
      <c r="AM107" s="19">
        <v>7</v>
      </c>
      <c r="AN107" s="19">
        <v>12</v>
      </c>
      <c r="AO107" s="9">
        <v>99</v>
      </c>
      <c r="AP107" s="9">
        <v>1.014</v>
      </c>
      <c r="AQ107" s="9">
        <v>0.28599999999999998</v>
      </c>
      <c r="AR107" s="9">
        <v>0.5232</v>
      </c>
      <c r="AS107" s="9">
        <v>0.72109999999999996</v>
      </c>
      <c r="AT107" s="9">
        <v>-1.1609</v>
      </c>
      <c r="AU107" s="9">
        <v>2.2359</v>
      </c>
      <c r="AV107" s="9">
        <v>1.4184000000000001</v>
      </c>
      <c r="AW107" s="9" t="s">
        <v>86</v>
      </c>
      <c r="AX107" s="9" t="s">
        <v>100</v>
      </c>
      <c r="AY107" s="9" t="s">
        <v>97</v>
      </c>
      <c r="AZ107" s="9" t="s">
        <v>107</v>
      </c>
      <c r="BA107" s="9" t="s">
        <v>143</v>
      </c>
      <c r="BB107" s="9" t="s">
        <v>116</v>
      </c>
      <c r="BC107" s="18">
        <v>2.3062</v>
      </c>
      <c r="BD107" s="18">
        <v>2.9220000000000002</v>
      </c>
      <c r="BE107" s="18">
        <v>2.2585000000000002</v>
      </c>
      <c r="BF107" s="18">
        <v>0.26819999999999999</v>
      </c>
      <c r="BG107" s="18">
        <v>1.7554000000000001</v>
      </c>
      <c r="BH107" s="18">
        <v>1.5844</v>
      </c>
      <c r="BI107" s="18">
        <v>1.823</v>
      </c>
      <c r="BJ107" s="18">
        <v>0.90529999999999999</v>
      </c>
      <c r="BK107" s="18">
        <v>1.3866000000000001</v>
      </c>
      <c r="BL107" s="18" t="s">
        <v>86</v>
      </c>
      <c r="BM107" s="18" t="s">
        <v>85</v>
      </c>
      <c r="BN107" s="18" t="s">
        <v>82</v>
      </c>
      <c r="BO107" s="18" t="s">
        <v>89</v>
      </c>
      <c r="BP107" s="18" t="s">
        <v>116</v>
      </c>
      <c r="BQ107" s="18" t="s">
        <v>97</v>
      </c>
      <c r="BR107" s="18" t="s">
        <v>97</v>
      </c>
      <c r="BS107" s="18" t="s">
        <v>89</v>
      </c>
      <c r="BT107" s="18" t="s">
        <v>89</v>
      </c>
    </row>
    <row r="108" spans="1:72" ht="17.25" customHeight="1">
      <c r="A108" s="5" t="s">
        <v>437</v>
      </c>
      <c r="B108" s="14" t="s">
        <v>438</v>
      </c>
      <c r="C108" s="14">
        <v>108</v>
      </c>
      <c r="D108" s="11">
        <v>1</v>
      </c>
      <c r="E108" s="11">
        <v>1</v>
      </c>
      <c r="F108" s="11">
        <v>1</v>
      </c>
      <c r="G108" t="str">
        <f t="shared" si="9"/>
        <v>153</v>
      </c>
      <c r="H108" s="3" t="s">
        <v>213</v>
      </c>
      <c r="I108" s="5" t="s">
        <v>75</v>
      </c>
      <c r="J108" s="5">
        <v>1</v>
      </c>
      <c r="K108" s="5">
        <v>1</v>
      </c>
      <c r="L108" s="5">
        <v>1</v>
      </c>
      <c r="M108" s="5">
        <v>1</v>
      </c>
      <c r="N108" s="5" t="s">
        <v>439</v>
      </c>
      <c r="O108" s="5" t="s">
        <v>77</v>
      </c>
      <c r="P108" s="5">
        <v>26</v>
      </c>
      <c r="Q108" s="2">
        <f t="shared" si="10"/>
        <v>2</v>
      </c>
      <c r="R108" s="2">
        <f t="shared" si="11"/>
        <v>1</v>
      </c>
      <c r="S108">
        <v>58</v>
      </c>
      <c r="T108" s="3">
        <v>13</v>
      </c>
      <c r="U108">
        <v>57</v>
      </c>
      <c r="V108">
        <v>51</v>
      </c>
      <c r="W108">
        <v>-0.27900000000000003</v>
      </c>
      <c r="X108">
        <v>25</v>
      </c>
      <c r="Y108" s="18">
        <v>0.625</v>
      </c>
      <c r="Z108" s="18">
        <v>-1.6707000000000001</v>
      </c>
      <c r="AA108" s="18">
        <v>-1.2436</v>
      </c>
      <c r="AB108" s="18">
        <v>1.5808</v>
      </c>
      <c r="AC108" s="18">
        <v>20.724</v>
      </c>
      <c r="AD108" s="18">
        <v>3.2639999999999998</v>
      </c>
      <c r="AE108" s="18">
        <v>32.76</v>
      </c>
      <c r="AF108" s="18">
        <v>3.95</v>
      </c>
      <c r="AG108" s="18">
        <v>0</v>
      </c>
      <c r="AH108" s="18">
        <v>0</v>
      </c>
      <c r="AI108" t="s">
        <v>78</v>
      </c>
      <c r="AJ108">
        <v>16</v>
      </c>
      <c r="AK108" s="19">
        <v>8</v>
      </c>
      <c r="AL108" s="19">
        <v>13</v>
      </c>
      <c r="AM108" s="19">
        <v>6</v>
      </c>
      <c r="AN108" s="19">
        <v>10</v>
      </c>
      <c r="AO108" s="9">
        <v>94</v>
      </c>
      <c r="AP108" s="9">
        <v>0.71</v>
      </c>
      <c r="AQ108" s="9">
        <v>-0.13100000000000001</v>
      </c>
      <c r="AR108" s="9">
        <v>0.51549999999999996</v>
      </c>
      <c r="AS108" s="9">
        <v>0.53380000000000005</v>
      </c>
      <c r="AT108" s="9">
        <v>0.1605</v>
      </c>
      <c r="AU108" s="9">
        <v>1.5607</v>
      </c>
      <c r="AV108" s="9">
        <v>-0.47410000000000002</v>
      </c>
      <c r="AW108" s="9" t="s">
        <v>84</v>
      </c>
      <c r="AX108" s="9" t="s">
        <v>100</v>
      </c>
      <c r="AY108" s="9" t="s">
        <v>97</v>
      </c>
      <c r="AZ108" s="9" t="s">
        <v>100</v>
      </c>
      <c r="BA108" s="9" t="s">
        <v>219</v>
      </c>
      <c r="BB108" s="9" t="s">
        <v>107</v>
      </c>
      <c r="BC108" s="18">
        <v>1.5309999999999999</v>
      </c>
      <c r="BD108" s="18">
        <v>0.43969999999999998</v>
      </c>
      <c r="BE108" s="18">
        <v>0.55779999999999996</v>
      </c>
      <c r="BF108" s="18">
        <v>-6.2899999999999998E-2</v>
      </c>
      <c r="BG108" s="18">
        <v>1.036</v>
      </c>
      <c r="BH108" s="18">
        <v>0.33439999999999998</v>
      </c>
      <c r="BI108" s="18">
        <v>1.823</v>
      </c>
      <c r="BJ108" s="18">
        <v>-0.32919999999999999</v>
      </c>
      <c r="BK108" s="18">
        <v>0.87109999999999999</v>
      </c>
      <c r="BL108" s="18" t="s">
        <v>84</v>
      </c>
      <c r="BM108" s="18" t="s">
        <v>84</v>
      </c>
      <c r="BN108" s="18" t="s">
        <v>98</v>
      </c>
      <c r="BO108" s="18" t="s">
        <v>90</v>
      </c>
      <c r="BP108" s="18" t="s">
        <v>97</v>
      </c>
      <c r="BQ108" s="18" t="s">
        <v>98</v>
      </c>
      <c r="BR108" s="18" t="s">
        <v>97</v>
      </c>
      <c r="BS108" s="18" t="s">
        <v>101</v>
      </c>
      <c r="BT108" s="18" t="s">
        <v>90</v>
      </c>
    </row>
    <row r="109" spans="1:72" ht="17.25" customHeight="1">
      <c r="A109" s="5" t="s">
        <v>440</v>
      </c>
      <c r="B109" s="14" t="s">
        <v>441</v>
      </c>
      <c r="C109" s="14">
        <v>111</v>
      </c>
      <c r="D109" s="11">
        <v>1</v>
      </c>
      <c r="E109" s="11">
        <v>1</v>
      </c>
      <c r="F109" s="11">
        <v>1</v>
      </c>
      <c r="G109" t="str">
        <f t="shared" si="9"/>
        <v>156</v>
      </c>
      <c r="H109" s="3" t="s">
        <v>213</v>
      </c>
      <c r="I109" s="5" t="s">
        <v>214</v>
      </c>
      <c r="J109" s="5">
        <v>1</v>
      </c>
      <c r="K109" s="5">
        <v>1</v>
      </c>
      <c r="L109" s="5">
        <v>1</v>
      </c>
      <c r="M109" s="5">
        <v>1</v>
      </c>
      <c r="N109" s="5" t="s">
        <v>442</v>
      </c>
      <c r="O109" s="5" t="s">
        <v>106</v>
      </c>
      <c r="P109" s="5">
        <v>21</v>
      </c>
      <c r="Q109" s="2">
        <f t="shared" si="10"/>
        <v>1</v>
      </c>
      <c r="R109" s="2">
        <f t="shared" si="11"/>
        <v>1</v>
      </c>
      <c r="S109">
        <v>48</v>
      </c>
      <c r="T109" s="3">
        <v>12</v>
      </c>
      <c r="U109">
        <v>55</v>
      </c>
      <c r="V109">
        <v>52</v>
      </c>
      <c r="W109">
        <v>0.55300000000000005</v>
      </c>
      <c r="X109">
        <v>30</v>
      </c>
      <c r="Y109" s="18">
        <v>0.2344</v>
      </c>
      <c r="Z109" s="18">
        <v>-1.4955000000000001</v>
      </c>
      <c r="AA109" s="18">
        <v>-0.50380000000000003</v>
      </c>
      <c r="AB109" s="18">
        <v>2.0457999999999998</v>
      </c>
      <c r="AC109" s="18">
        <v>24.402000000000001</v>
      </c>
      <c r="AD109" s="18">
        <v>3.4820000000000002</v>
      </c>
      <c r="AE109" s="18">
        <v>49.921999999999997</v>
      </c>
      <c r="AF109" s="18">
        <v>3.2149999999999999</v>
      </c>
      <c r="AG109" s="18">
        <v>0</v>
      </c>
      <c r="AH109" s="18">
        <v>1</v>
      </c>
      <c r="AI109" t="s">
        <v>78</v>
      </c>
      <c r="AJ109">
        <v>14</v>
      </c>
      <c r="AK109" s="19">
        <v>7</v>
      </c>
      <c r="AL109" s="19">
        <v>11</v>
      </c>
      <c r="AM109" s="19">
        <v>8</v>
      </c>
      <c r="AN109" s="19">
        <v>12</v>
      </c>
      <c r="AO109" s="9">
        <v>88</v>
      </c>
      <c r="AP109" s="9">
        <v>0.48309999999999997</v>
      </c>
      <c r="AQ109" s="9">
        <v>0.49790000000000001</v>
      </c>
      <c r="AR109" s="9">
        <v>-8.2799999999999999E-2</v>
      </c>
      <c r="AS109" s="9">
        <v>4.0800000000000003E-2</v>
      </c>
      <c r="AT109" s="9">
        <v>0.3609</v>
      </c>
      <c r="AU109" s="9">
        <v>0.29730000000000001</v>
      </c>
      <c r="AV109" s="9">
        <v>1.1553</v>
      </c>
      <c r="AW109" s="9" t="s">
        <v>97</v>
      </c>
      <c r="AX109" s="9" t="s">
        <v>97</v>
      </c>
      <c r="AY109" s="9" t="s">
        <v>84</v>
      </c>
      <c r="AZ109" s="9" t="s">
        <v>116</v>
      </c>
      <c r="BA109" s="9" t="s">
        <v>85</v>
      </c>
      <c r="BB109" s="9" t="s">
        <v>82</v>
      </c>
      <c r="BC109" s="18">
        <v>1.5309999999999999</v>
      </c>
      <c r="BD109" s="18">
        <v>0.43969999999999998</v>
      </c>
      <c r="BE109" s="18">
        <v>0.2177</v>
      </c>
      <c r="BF109" s="18">
        <v>0.59930000000000005</v>
      </c>
      <c r="BG109" s="18">
        <v>0.67630000000000001</v>
      </c>
      <c r="BH109" s="18">
        <v>-0.29060000000000002</v>
      </c>
      <c r="BI109" s="18">
        <v>-0.47210000000000002</v>
      </c>
      <c r="BJ109" s="18">
        <v>-0.32919999999999999</v>
      </c>
      <c r="BK109" s="18">
        <v>-0.1598</v>
      </c>
      <c r="BL109" s="18" t="s">
        <v>84</v>
      </c>
      <c r="BM109" s="18" t="s">
        <v>84</v>
      </c>
      <c r="BN109" s="18" t="s">
        <v>107</v>
      </c>
      <c r="BO109" s="18" t="s">
        <v>107</v>
      </c>
      <c r="BP109" s="18" t="s">
        <v>86</v>
      </c>
      <c r="BQ109" s="18" t="s">
        <v>89</v>
      </c>
      <c r="BR109" s="18" t="s">
        <v>90</v>
      </c>
      <c r="BS109" s="18" t="s">
        <v>101</v>
      </c>
      <c r="BT109" s="18" t="s">
        <v>101</v>
      </c>
    </row>
    <row r="110" spans="1:72" ht="17.25" customHeight="1">
      <c r="A110" s="6" t="s">
        <v>443</v>
      </c>
      <c r="B110" s="14" t="s">
        <v>444</v>
      </c>
      <c r="C110" s="14">
        <v>112</v>
      </c>
      <c r="D110" s="11">
        <v>1</v>
      </c>
      <c r="E110" s="11">
        <v>1</v>
      </c>
      <c r="F110" s="11">
        <v>1</v>
      </c>
      <c r="G110" t="str">
        <f t="shared" si="9"/>
        <v>157</v>
      </c>
      <c r="H110" s="3" t="s">
        <v>213</v>
      </c>
      <c r="I110" s="6" t="s">
        <v>214</v>
      </c>
      <c r="J110" s="5">
        <v>1</v>
      </c>
      <c r="K110" s="5">
        <v>1</v>
      </c>
      <c r="L110" s="5">
        <v>1</v>
      </c>
      <c r="M110" s="5">
        <v>1</v>
      </c>
      <c r="N110" s="5" t="s">
        <v>445</v>
      </c>
      <c r="O110" s="5" t="s">
        <v>106</v>
      </c>
      <c r="P110" s="5">
        <v>23</v>
      </c>
      <c r="Q110" s="2">
        <f t="shared" si="10"/>
        <v>1</v>
      </c>
      <c r="R110" s="2">
        <f t="shared" si="11"/>
        <v>1</v>
      </c>
      <c r="S110">
        <v>61</v>
      </c>
      <c r="T110" s="3">
        <v>4</v>
      </c>
      <c r="U110">
        <v>36</v>
      </c>
      <c r="V110">
        <v>42</v>
      </c>
      <c r="W110">
        <v>0.30499999999999999</v>
      </c>
      <c r="X110">
        <v>29</v>
      </c>
      <c r="Y110" s="18">
        <v>-1.7188000000000001</v>
      </c>
      <c r="Z110" s="18">
        <v>-1.0968</v>
      </c>
      <c r="AA110" s="18">
        <v>-9.7000000000000003E-2</v>
      </c>
      <c r="AB110" s="18">
        <v>2.4933000000000001</v>
      </c>
      <c r="AC110" s="18">
        <v>26.082000000000001</v>
      </c>
      <c r="AD110" s="18">
        <v>3.3519999999999999</v>
      </c>
      <c r="AE110" s="18">
        <v>65.03</v>
      </c>
      <c r="AF110" s="18">
        <v>2.5499999999999998</v>
      </c>
      <c r="AG110" s="18">
        <v>1</v>
      </c>
      <c r="AH110" s="18">
        <v>6</v>
      </c>
      <c r="AI110" t="s">
        <v>304</v>
      </c>
      <c r="AJ110">
        <v>5</v>
      </c>
      <c r="AK110" s="19">
        <v>8</v>
      </c>
      <c r="AL110" s="19">
        <v>14</v>
      </c>
      <c r="AM110" s="19">
        <v>6</v>
      </c>
      <c r="AN110" s="19">
        <v>9</v>
      </c>
      <c r="AO110" s="9">
        <v>92</v>
      </c>
      <c r="AP110" s="9">
        <v>0.67620000000000002</v>
      </c>
      <c r="AQ110" s="9">
        <v>0.7097</v>
      </c>
      <c r="AR110" s="9">
        <v>-1.0929</v>
      </c>
      <c r="AS110" s="9">
        <v>0.49430000000000002</v>
      </c>
      <c r="AT110" s="9">
        <v>1.4478</v>
      </c>
      <c r="AU110" s="9">
        <v>0.29730000000000001</v>
      </c>
      <c r="AV110" s="9">
        <v>1.4184000000000001</v>
      </c>
      <c r="AW110" s="9" t="s">
        <v>82</v>
      </c>
      <c r="AX110" s="9" t="s">
        <v>107</v>
      </c>
      <c r="AY110" s="9" t="s">
        <v>86</v>
      </c>
      <c r="AZ110" s="9" t="s">
        <v>79</v>
      </c>
      <c r="BA110" s="9" t="s">
        <v>85</v>
      </c>
      <c r="BB110" s="9" t="s">
        <v>116</v>
      </c>
      <c r="BC110" s="18">
        <v>0.36820000000000003</v>
      </c>
      <c r="BD110" s="18">
        <v>1.5035000000000001</v>
      </c>
      <c r="BE110" s="18">
        <v>0.2177</v>
      </c>
      <c r="BF110" s="18">
        <v>0.59930000000000005</v>
      </c>
      <c r="BG110" s="18">
        <v>1.3956999999999999</v>
      </c>
      <c r="BH110" s="18">
        <v>0.95940000000000003</v>
      </c>
      <c r="BI110" s="18">
        <v>0.51149999999999995</v>
      </c>
      <c r="BJ110" s="18">
        <v>0.49380000000000002</v>
      </c>
      <c r="BK110" s="18">
        <v>1.9020999999999999</v>
      </c>
      <c r="BL110" s="18" t="s">
        <v>89</v>
      </c>
      <c r="BM110" s="18" t="s">
        <v>97</v>
      </c>
      <c r="BN110" s="18" t="s">
        <v>107</v>
      </c>
      <c r="BO110" s="18" t="s">
        <v>107</v>
      </c>
      <c r="BP110" s="18" t="s">
        <v>82</v>
      </c>
      <c r="BQ110" s="18" t="s">
        <v>102</v>
      </c>
      <c r="BR110" s="18" t="s">
        <v>98</v>
      </c>
      <c r="BS110" s="18" t="s">
        <v>90</v>
      </c>
      <c r="BT110" s="18" t="s">
        <v>107</v>
      </c>
    </row>
    <row r="111" spans="1:72" ht="17.25" customHeight="1">
      <c r="A111" s="5" t="s">
        <v>446</v>
      </c>
      <c r="B111" s="14" t="s">
        <v>447</v>
      </c>
      <c r="C111" s="14">
        <v>114</v>
      </c>
      <c r="D111" s="11">
        <v>1</v>
      </c>
      <c r="E111" s="11">
        <v>1</v>
      </c>
      <c r="F111" s="11">
        <v>1</v>
      </c>
      <c r="G111" t="str">
        <f t="shared" si="9"/>
        <v>158</v>
      </c>
      <c r="H111" s="3" t="s">
        <v>213</v>
      </c>
      <c r="I111" s="5" t="s">
        <v>75</v>
      </c>
      <c r="J111" s="5">
        <v>1</v>
      </c>
      <c r="K111" s="5">
        <v>1</v>
      </c>
      <c r="L111" s="5">
        <v>1</v>
      </c>
      <c r="M111" s="5">
        <v>1</v>
      </c>
      <c r="N111" s="5" t="s">
        <v>448</v>
      </c>
      <c r="O111" s="5" t="s">
        <v>77</v>
      </c>
      <c r="P111" s="5">
        <v>29</v>
      </c>
      <c r="Q111" s="2">
        <f t="shared" si="10"/>
        <v>2</v>
      </c>
      <c r="R111" s="2">
        <f t="shared" si="11"/>
        <v>1</v>
      </c>
      <c r="S111">
        <v>78</v>
      </c>
      <c r="T111" s="3">
        <v>19</v>
      </c>
      <c r="U111">
        <v>58</v>
      </c>
      <c r="V111">
        <v>52</v>
      </c>
      <c r="W111">
        <v>-2.5000000000000001E-2</v>
      </c>
      <c r="X111">
        <v>27</v>
      </c>
      <c r="Y111" s="18">
        <v>-0.3</v>
      </c>
      <c r="Z111" s="18">
        <v>-0.82410000000000005</v>
      </c>
      <c r="AA111" s="18">
        <v>1.1788000000000001</v>
      </c>
      <c r="AB111" s="18">
        <v>3.1252</v>
      </c>
      <c r="AC111" s="18">
        <v>21.988</v>
      </c>
      <c r="AD111" s="18">
        <v>3.5139999999999998</v>
      </c>
      <c r="AE111" s="18">
        <v>68.715999999999994</v>
      </c>
      <c r="AF111" s="18">
        <v>3.2810000000000001</v>
      </c>
      <c r="AG111" s="18">
        <v>0</v>
      </c>
      <c r="AH111" s="18">
        <v>2</v>
      </c>
      <c r="AI111" t="s">
        <v>78</v>
      </c>
      <c r="AJ111">
        <v>10</v>
      </c>
      <c r="AK111" s="19">
        <v>9</v>
      </c>
      <c r="AL111" s="19">
        <v>13</v>
      </c>
      <c r="AM111" s="19">
        <v>7</v>
      </c>
      <c r="AN111" s="19">
        <v>11</v>
      </c>
      <c r="AO111" s="9">
        <v>112</v>
      </c>
      <c r="AP111" s="9">
        <v>1.6678999999999999</v>
      </c>
      <c r="AQ111" s="9">
        <v>3.2023999999999999</v>
      </c>
      <c r="AR111" s="9">
        <v>0.90310000000000001</v>
      </c>
      <c r="AS111" s="9">
        <v>-0.77339999999999998</v>
      </c>
      <c r="AT111" s="9">
        <v>0.81130000000000002</v>
      </c>
      <c r="AU111" s="9">
        <v>0.28270000000000001</v>
      </c>
      <c r="AV111" s="9">
        <v>3.0680999999999998</v>
      </c>
      <c r="AW111" s="9" t="s">
        <v>80</v>
      </c>
      <c r="AX111" s="9" t="s">
        <v>87</v>
      </c>
      <c r="AY111" s="9" t="s">
        <v>89</v>
      </c>
      <c r="AZ111" s="9" t="s">
        <v>99</v>
      </c>
      <c r="BA111" s="9" t="s">
        <v>85</v>
      </c>
      <c r="BB111" s="9" t="s">
        <v>81</v>
      </c>
      <c r="BC111" s="18">
        <v>3.4689999999999999</v>
      </c>
      <c r="BD111" s="18">
        <v>2.2128000000000001</v>
      </c>
      <c r="BE111" s="18">
        <v>2.2585000000000002</v>
      </c>
      <c r="BF111" s="18">
        <v>0.93049999999999999</v>
      </c>
      <c r="BG111" s="18">
        <v>1.036</v>
      </c>
      <c r="BH111" s="18">
        <v>-0.91559999999999997</v>
      </c>
      <c r="BI111" s="18">
        <v>-0.47210000000000002</v>
      </c>
      <c r="BJ111" s="18">
        <v>1.3169</v>
      </c>
      <c r="BK111" s="18">
        <v>1.9020999999999999</v>
      </c>
      <c r="BL111" s="18" t="s">
        <v>116</v>
      </c>
      <c r="BM111" s="18" t="s">
        <v>116</v>
      </c>
      <c r="BN111" s="18" t="s">
        <v>82</v>
      </c>
      <c r="BO111" s="18" t="s">
        <v>98</v>
      </c>
      <c r="BP111" s="18" t="s">
        <v>97</v>
      </c>
      <c r="BQ111" s="18" t="s">
        <v>111</v>
      </c>
      <c r="BR111" s="18" t="s">
        <v>90</v>
      </c>
      <c r="BS111" s="18" t="s">
        <v>107</v>
      </c>
      <c r="BT111" s="18" t="s">
        <v>107</v>
      </c>
    </row>
    <row r="112" spans="1:72" ht="17.25" customHeight="1">
      <c r="A112" s="5" t="s">
        <v>449</v>
      </c>
      <c r="B112" s="11" t="s">
        <v>450</v>
      </c>
      <c r="C112" s="11">
        <v>119</v>
      </c>
      <c r="D112" s="28">
        <v>0</v>
      </c>
      <c r="E112" s="11">
        <v>1</v>
      </c>
      <c r="F112" s="28">
        <v>0</v>
      </c>
      <c r="G112" t="str">
        <f t="shared" si="9"/>
        <v>159</v>
      </c>
      <c r="H112" t="s">
        <v>119</v>
      </c>
      <c r="I112" s="5" t="s">
        <v>94</v>
      </c>
      <c r="J112" s="5">
        <v>1</v>
      </c>
      <c r="K112" s="5">
        <v>1</v>
      </c>
      <c r="L112" s="5">
        <v>1</v>
      </c>
      <c r="M112" s="5">
        <v>1</v>
      </c>
      <c r="N112" s="5" t="s">
        <v>451</v>
      </c>
      <c r="O112" s="5" t="s">
        <v>106</v>
      </c>
      <c r="P112" s="5">
        <v>23</v>
      </c>
      <c r="Q112" s="2">
        <f t="shared" si="10"/>
        <v>1</v>
      </c>
      <c r="R112" s="2">
        <f t="shared" si="11"/>
        <v>2</v>
      </c>
      <c r="S112">
        <v>61</v>
      </c>
      <c r="T112" s="3">
        <v>1</v>
      </c>
      <c r="U112">
        <v>33</v>
      </c>
      <c r="V112">
        <v>38</v>
      </c>
      <c r="W112">
        <v>-2.5000000000000001E-2</v>
      </c>
      <c r="X112">
        <v>27</v>
      </c>
      <c r="Y112" s="18">
        <v>0.7</v>
      </c>
      <c r="Z112" s="18">
        <v>-1.4338</v>
      </c>
      <c r="AA112" s="18">
        <v>-0.2349</v>
      </c>
      <c r="AB112" s="18">
        <v>2.3121</v>
      </c>
      <c r="AC112" s="18">
        <v>18.869</v>
      </c>
      <c r="AD112" s="18">
        <v>2.7789999999999999</v>
      </c>
      <c r="AE112" s="18">
        <v>43.627000000000002</v>
      </c>
      <c r="AF112" s="18">
        <v>4.085</v>
      </c>
      <c r="AG112" s="18">
        <v>0</v>
      </c>
      <c r="AH112" s="18">
        <v>0</v>
      </c>
      <c r="AI112" t="s">
        <v>96</v>
      </c>
      <c r="AJ112" t="s">
        <v>96</v>
      </c>
      <c r="AK112" s="19">
        <v>7</v>
      </c>
      <c r="AL112" s="19">
        <v>12</v>
      </c>
      <c r="AM112" s="19">
        <v>6</v>
      </c>
      <c r="AN112" s="19">
        <v>10</v>
      </c>
      <c r="AO112" s="9">
        <v>61</v>
      </c>
      <c r="AP112" s="9">
        <v>-0.82</v>
      </c>
      <c r="AQ112" s="9">
        <v>-0.34960000000000002</v>
      </c>
      <c r="AR112" s="9">
        <v>-0.89090000000000003</v>
      </c>
      <c r="AS112" s="9">
        <v>-1.093</v>
      </c>
      <c r="AT112" s="9">
        <v>0.14349999999999999</v>
      </c>
      <c r="AU112" s="9">
        <v>-1.1567000000000001</v>
      </c>
      <c r="AV112" s="9">
        <v>0.1026</v>
      </c>
      <c r="AW112" s="9" t="s">
        <v>98</v>
      </c>
      <c r="AX112" s="9" t="s">
        <v>98</v>
      </c>
      <c r="AY112" s="9" t="s">
        <v>111</v>
      </c>
      <c r="AZ112" s="9" t="s">
        <v>82</v>
      </c>
      <c r="BA112" s="9" t="s">
        <v>107</v>
      </c>
      <c r="BB112" s="9" t="s">
        <v>84</v>
      </c>
      <c r="BC112" s="18">
        <v>-0.79459999999999997</v>
      </c>
      <c r="BD112" s="18">
        <v>8.5099999999999995E-2</v>
      </c>
      <c r="BE112" s="18">
        <v>-0.12239999999999999</v>
      </c>
      <c r="BF112" s="18">
        <v>0.26819999999999999</v>
      </c>
      <c r="BG112" s="18">
        <v>0.67630000000000001</v>
      </c>
      <c r="BH112" s="18">
        <v>1.2719</v>
      </c>
      <c r="BI112" s="18">
        <v>0.18360000000000001</v>
      </c>
      <c r="BJ112" s="18">
        <v>-0.74070000000000003</v>
      </c>
      <c r="BK112" s="18">
        <v>0.35570000000000002</v>
      </c>
      <c r="BL112" s="18" t="s">
        <v>101</v>
      </c>
      <c r="BM112" s="18" t="s">
        <v>98</v>
      </c>
      <c r="BN112" s="18" t="s">
        <v>89</v>
      </c>
      <c r="BO112" s="18" t="s">
        <v>89</v>
      </c>
      <c r="BP112" s="18" t="s">
        <v>86</v>
      </c>
      <c r="BQ112" s="18" t="s">
        <v>86</v>
      </c>
      <c r="BR112" s="18" t="s">
        <v>107</v>
      </c>
      <c r="BS112" s="18" t="s">
        <v>88</v>
      </c>
      <c r="BT112" s="18" t="s">
        <v>111</v>
      </c>
    </row>
    <row r="113" spans="1:72" ht="17.25" customHeight="1">
      <c r="A113" s="5" t="s">
        <v>452</v>
      </c>
      <c r="B113" s="11" t="s">
        <v>453</v>
      </c>
      <c r="C113" s="11">
        <v>127</v>
      </c>
      <c r="D113" s="11">
        <v>1</v>
      </c>
      <c r="E113" s="11">
        <v>1</v>
      </c>
      <c r="F113" s="11">
        <v>1</v>
      </c>
      <c r="G113" t="str">
        <f t="shared" si="9"/>
        <v>160</v>
      </c>
      <c r="H113" t="s">
        <v>119</v>
      </c>
      <c r="I113" s="5" t="s">
        <v>94</v>
      </c>
      <c r="J113" s="5">
        <v>1</v>
      </c>
      <c r="K113" s="5">
        <v>1</v>
      </c>
      <c r="L113" s="5">
        <v>1</v>
      </c>
      <c r="M113" s="5">
        <v>1</v>
      </c>
      <c r="N113" s="5" t="s">
        <v>454</v>
      </c>
      <c r="O113" s="5" t="s">
        <v>106</v>
      </c>
      <c r="P113" s="5">
        <v>19</v>
      </c>
      <c r="Q113" s="2">
        <f t="shared" si="10"/>
        <v>1</v>
      </c>
      <c r="R113" s="2">
        <f t="shared" si="11"/>
        <v>2</v>
      </c>
      <c r="S113">
        <v>48</v>
      </c>
      <c r="T113" s="8">
        <v>1</v>
      </c>
      <c r="U113">
        <v>34</v>
      </c>
      <c r="V113">
        <v>37</v>
      </c>
      <c r="W113">
        <v>0.126</v>
      </c>
      <c r="X113">
        <v>28</v>
      </c>
      <c r="Y113" s="18">
        <v>0.2344</v>
      </c>
      <c r="Z113" s="18">
        <v>-2.0960999999999999</v>
      </c>
      <c r="AA113" s="18">
        <v>-0.24260000000000001</v>
      </c>
      <c r="AB113" s="18">
        <v>2.3332000000000002</v>
      </c>
      <c r="AC113" s="18">
        <v>11.64</v>
      </c>
      <c r="AD113" s="18">
        <v>2.1179999999999999</v>
      </c>
      <c r="AE113" s="18">
        <v>27.158000000000001</v>
      </c>
      <c r="AF113" s="18">
        <v>2.431</v>
      </c>
      <c r="AG113" s="18">
        <v>0</v>
      </c>
      <c r="AH113" s="18">
        <v>1</v>
      </c>
      <c r="AI113" t="s">
        <v>96</v>
      </c>
      <c r="AJ113" t="s">
        <v>96</v>
      </c>
      <c r="AK113" s="19">
        <v>5</v>
      </c>
      <c r="AL113" s="19">
        <v>8</v>
      </c>
      <c r="AM113" s="19">
        <v>5</v>
      </c>
      <c r="AN113" s="19">
        <v>8</v>
      </c>
      <c r="AO113" s="9">
        <v>56</v>
      </c>
      <c r="AP113" s="9">
        <v>-1.0612999999999999</v>
      </c>
      <c r="AQ113" s="9">
        <v>-0.34960000000000002</v>
      </c>
      <c r="AR113" s="9">
        <v>-1.901</v>
      </c>
      <c r="AS113" s="9">
        <v>-1.093</v>
      </c>
      <c r="AT113" s="9">
        <v>0.79569999999999996</v>
      </c>
      <c r="AU113" s="9">
        <v>-1.1567000000000001</v>
      </c>
      <c r="AV113" s="9">
        <v>-0.68679999999999997</v>
      </c>
      <c r="AW113" s="9" t="s">
        <v>98</v>
      </c>
      <c r="AX113" s="9" t="s">
        <v>101</v>
      </c>
      <c r="AY113" s="9" t="s">
        <v>111</v>
      </c>
      <c r="AZ113" s="9" t="s">
        <v>85</v>
      </c>
      <c r="BA113" s="9" t="s">
        <v>107</v>
      </c>
      <c r="BB113" s="9" t="s">
        <v>89</v>
      </c>
      <c r="BC113" s="18">
        <v>-0.79459999999999997</v>
      </c>
      <c r="BD113" s="18">
        <v>1.1489</v>
      </c>
      <c r="BE113" s="18">
        <v>0.2177</v>
      </c>
      <c r="BF113" s="18">
        <v>1.2616000000000001</v>
      </c>
      <c r="BG113" s="18">
        <v>1.7554000000000001</v>
      </c>
      <c r="BH113" s="18">
        <v>2.8344</v>
      </c>
      <c r="BI113" s="18">
        <v>2.1507999999999998</v>
      </c>
      <c r="BJ113" s="18">
        <v>-0.32919999999999999</v>
      </c>
      <c r="BK113" s="18">
        <v>0.87109999999999999</v>
      </c>
      <c r="BL113" s="18" t="s">
        <v>101</v>
      </c>
      <c r="BM113" s="18" t="s">
        <v>86</v>
      </c>
      <c r="BN113" s="18" t="s">
        <v>107</v>
      </c>
      <c r="BO113" s="18" t="s">
        <v>84</v>
      </c>
      <c r="BP113" s="18" t="s">
        <v>116</v>
      </c>
      <c r="BQ113" s="18" t="s">
        <v>85</v>
      </c>
      <c r="BR113" s="18" t="s">
        <v>82</v>
      </c>
      <c r="BS113" s="18" t="s">
        <v>101</v>
      </c>
      <c r="BT113" s="18" t="s">
        <v>90</v>
      </c>
    </row>
    <row r="114" spans="1:72" ht="17.25" customHeight="1">
      <c r="A114" s="5" t="s">
        <v>455</v>
      </c>
      <c r="B114" s="14" t="s">
        <v>456</v>
      </c>
      <c r="C114" s="14">
        <v>115</v>
      </c>
      <c r="D114" s="11">
        <v>1</v>
      </c>
      <c r="E114" s="11">
        <v>1</v>
      </c>
      <c r="F114" s="11">
        <v>1</v>
      </c>
      <c r="G114" t="str">
        <f t="shared" si="9"/>
        <v>162</v>
      </c>
      <c r="H114" s="3" t="s">
        <v>213</v>
      </c>
      <c r="I114" s="5" t="s">
        <v>75</v>
      </c>
      <c r="J114" s="5">
        <v>1</v>
      </c>
      <c r="K114" s="5">
        <v>1</v>
      </c>
      <c r="L114" s="5">
        <v>1</v>
      </c>
      <c r="M114" s="5">
        <v>1</v>
      </c>
      <c r="N114" s="5" t="s">
        <v>457</v>
      </c>
      <c r="O114" s="5" t="s">
        <v>77</v>
      </c>
      <c r="P114" s="5">
        <v>24</v>
      </c>
      <c r="Q114" s="2">
        <f t="shared" si="10"/>
        <v>2</v>
      </c>
      <c r="R114" s="2">
        <f t="shared" si="11"/>
        <v>1</v>
      </c>
      <c r="S114">
        <v>67</v>
      </c>
      <c r="T114" s="3">
        <v>26</v>
      </c>
      <c r="U114">
        <v>61</v>
      </c>
      <c r="V114">
        <v>64</v>
      </c>
      <c r="W114">
        <v>0.30499999999999999</v>
      </c>
      <c r="X114">
        <v>29</v>
      </c>
      <c r="Y114" s="18">
        <v>0.625</v>
      </c>
      <c r="Z114" s="18">
        <v>-1.4530000000000001</v>
      </c>
      <c r="AA114" s="18">
        <v>7.0699999999999999E-2</v>
      </c>
      <c r="AB114" s="18">
        <v>2.7635999999999998</v>
      </c>
      <c r="AC114" s="18">
        <v>15.864000000000001</v>
      </c>
      <c r="AD114" s="18">
        <v>2.5230000000000001</v>
      </c>
      <c r="AE114" s="18">
        <v>43.841999999999999</v>
      </c>
      <c r="AF114" s="18">
        <v>3.6360000000000001</v>
      </c>
      <c r="AG114" s="18">
        <v>2</v>
      </c>
      <c r="AH114" s="18">
        <v>0</v>
      </c>
      <c r="AI114" t="s">
        <v>78</v>
      </c>
      <c r="AJ114">
        <v>19</v>
      </c>
      <c r="AK114" s="19">
        <v>7</v>
      </c>
      <c r="AL114" s="19">
        <v>10</v>
      </c>
      <c r="AM114" s="19">
        <v>3</v>
      </c>
      <c r="AN114" s="19">
        <v>4</v>
      </c>
      <c r="AO114" s="9">
        <v>104</v>
      </c>
      <c r="AP114" s="9">
        <v>1.2422</v>
      </c>
      <c r="AQ114" s="9">
        <v>1.0595000000000001</v>
      </c>
      <c r="AR114" s="9">
        <v>0.90310000000000001</v>
      </c>
      <c r="AS114" s="9">
        <v>-1.2092000000000001</v>
      </c>
      <c r="AT114" s="9">
        <v>1.462</v>
      </c>
      <c r="AU114" s="9">
        <v>1.401</v>
      </c>
      <c r="AV114" s="9">
        <v>1.1608000000000001</v>
      </c>
      <c r="AW114" s="9" t="s">
        <v>116</v>
      </c>
      <c r="AX114" s="9" t="s">
        <v>87</v>
      </c>
      <c r="AY114" s="9" t="s">
        <v>111</v>
      </c>
      <c r="AZ114" s="9" t="s">
        <v>160</v>
      </c>
      <c r="BA114" s="9" t="s">
        <v>80</v>
      </c>
      <c r="BB114" s="9" t="s">
        <v>82</v>
      </c>
      <c r="BC114" s="18">
        <v>4.6318000000000001</v>
      </c>
      <c r="BD114" s="18">
        <v>8.5099999999999995E-2</v>
      </c>
      <c r="BE114" s="18">
        <v>-0.80269999999999997</v>
      </c>
      <c r="BF114" s="18">
        <v>-6.2899999999999998E-2</v>
      </c>
      <c r="BG114" s="18">
        <v>2.4748000000000001</v>
      </c>
      <c r="BH114" s="18">
        <v>1.2719</v>
      </c>
      <c r="BI114" s="18">
        <v>-0.14430000000000001</v>
      </c>
      <c r="BJ114" s="18">
        <v>1.7283999999999999</v>
      </c>
      <c r="BK114" s="18">
        <v>-0.67530000000000001</v>
      </c>
      <c r="BL114" s="18" t="s">
        <v>87</v>
      </c>
      <c r="BM114" s="18" t="s">
        <v>98</v>
      </c>
      <c r="BN114" s="18" t="s">
        <v>111</v>
      </c>
      <c r="BO114" s="18" t="s">
        <v>90</v>
      </c>
      <c r="BP114" s="18" t="s">
        <v>85</v>
      </c>
      <c r="BQ114" s="18" t="s">
        <v>86</v>
      </c>
      <c r="BR114" s="18" t="s">
        <v>89</v>
      </c>
      <c r="BS114" s="18" t="s">
        <v>98</v>
      </c>
      <c r="BT114" s="18" t="s">
        <v>88</v>
      </c>
    </row>
    <row r="115" spans="1:72" ht="17.25" customHeight="1">
      <c r="A115" s="5" t="s">
        <v>458</v>
      </c>
      <c r="B115" s="14" t="s">
        <v>459</v>
      </c>
      <c r="C115" s="14">
        <v>117</v>
      </c>
      <c r="D115" s="11">
        <v>1</v>
      </c>
      <c r="E115" s="11">
        <v>1</v>
      </c>
      <c r="F115" s="11">
        <v>1</v>
      </c>
      <c r="G115" t="str">
        <f t="shared" si="9"/>
        <v>163</v>
      </c>
      <c r="H115" s="3" t="s">
        <v>213</v>
      </c>
      <c r="I115" s="5" t="s">
        <v>75</v>
      </c>
      <c r="J115" s="5">
        <v>1</v>
      </c>
      <c r="K115" s="5">
        <v>1</v>
      </c>
      <c r="L115" s="5">
        <v>1</v>
      </c>
      <c r="M115" s="5">
        <v>1</v>
      </c>
      <c r="N115" s="5" t="s">
        <v>460</v>
      </c>
      <c r="O115" s="5" t="s">
        <v>77</v>
      </c>
      <c r="P115" s="5">
        <v>29</v>
      </c>
      <c r="Q115" s="2">
        <f t="shared" si="10"/>
        <v>2</v>
      </c>
      <c r="R115" s="2">
        <f t="shared" si="11"/>
        <v>1</v>
      </c>
      <c r="S115">
        <v>59</v>
      </c>
      <c r="T115" s="3">
        <v>9</v>
      </c>
      <c r="U115">
        <v>52</v>
      </c>
      <c r="V115">
        <v>59</v>
      </c>
      <c r="W115">
        <v>-1.282</v>
      </c>
      <c r="X115">
        <v>14</v>
      </c>
      <c r="Y115" s="18">
        <v>0.76039999999999996</v>
      </c>
      <c r="Z115" s="18">
        <v>-0.15459999999999999</v>
      </c>
      <c r="AA115" s="18">
        <v>5.1496000000000004</v>
      </c>
      <c r="AB115" s="18">
        <v>7.3346999999999998</v>
      </c>
      <c r="AC115" s="18">
        <v>14.988</v>
      </c>
      <c r="AD115" s="18">
        <v>3.149</v>
      </c>
      <c r="AE115" s="18">
        <v>109.932</v>
      </c>
      <c r="AF115" s="18">
        <v>21.8294</v>
      </c>
      <c r="AG115" s="18">
        <v>15</v>
      </c>
      <c r="AH115" s="18">
        <v>0</v>
      </c>
      <c r="AI115" t="s">
        <v>78</v>
      </c>
      <c r="AJ115">
        <v>13</v>
      </c>
      <c r="AK115" s="19">
        <v>4</v>
      </c>
      <c r="AL115" s="19">
        <v>6</v>
      </c>
      <c r="AM115" s="19">
        <v>3</v>
      </c>
      <c r="AN115" s="19">
        <v>4</v>
      </c>
      <c r="AO115" s="9">
        <v>76</v>
      </c>
      <c r="AP115" s="9">
        <v>-0.248</v>
      </c>
      <c r="AQ115" s="9">
        <v>-1.0832999999999999</v>
      </c>
      <c r="AR115" s="9">
        <v>-0.45350000000000001</v>
      </c>
      <c r="AS115" s="9">
        <v>-0.1198</v>
      </c>
      <c r="AT115" s="9">
        <v>1.2451000000000001</v>
      </c>
      <c r="AU115" s="9">
        <v>-0.19650000000000001</v>
      </c>
      <c r="AV115" s="9">
        <v>-0.47410000000000002</v>
      </c>
      <c r="AW115" s="9" t="s">
        <v>90</v>
      </c>
      <c r="AX115" s="9" t="s">
        <v>102</v>
      </c>
      <c r="AY115" s="9" t="s">
        <v>84</v>
      </c>
      <c r="AZ115" s="9" t="s">
        <v>81</v>
      </c>
      <c r="BA115" s="9" t="s">
        <v>82</v>
      </c>
      <c r="BB115" s="9" t="s">
        <v>107</v>
      </c>
      <c r="BC115" s="18">
        <v>-0.40699999999999997</v>
      </c>
      <c r="BD115" s="18">
        <v>-0.62409999999999999</v>
      </c>
      <c r="BE115" s="18">
        <v>-0.46260000000000001</v>
      </c>
      <c r="BF115" s="18">
        <v>-6.2899999999999998E-2</v>
      </c>
      <c r="BG115" s="18">
        <v>-1.1223000000000001</v>
      </c>
      <c r="BH115" s="18">
        <v>-0.29060000000000002</v>
      </c>
      <c r="BI115" s="18">
        <v>-0.14430000000000001</v>
      </c>
      <c r="BJ115" s="18">
        <v>0.90529999999999999</v>
      </c>
      <c r="BK115" s="18">
        <v>1.3866000000000001</v>
      </c>
      <c r="BL115" s="18" t="s">
        <v>111</v>
      </c>
      <c r="BM115" s="18" t="s">
        <v>89</v>
      </c>
      <c r="BN115" s="18" t="s">
        <v>90</v>
      </c>
      <c r="BO115" s="18" t="s">
        <v>90</v>
      </c>
      <c r="BP115" s="18" t="s">
        <v>89</v>
      </c>
      <c r="BQ115" s="18" t="s">
        <v>89</v>
      </c>
      <c r="BR115" s="18" t="s">
        <v>89</v>
      </c>
      <c r="BS115" s="18" t="s">
        <v>89</v>
      </c>
      <c r="BT115" s="18" t="s">
        <v>89</v>
      </c>
    </row>
    <row r="116" spans="1:72" ht="17.25" customHeight="1">
      <c r="A116" s="5" t="s">
        <v>461</v>
      </c>
      <c r="B116" s="14" t="s">
        <v>462</v>
      </c>
      <c r="C116" s="14">
        <v>116</v>
      </c>
      <c r="D116" s="11">
        <v>1</v>
      </c>
      <c r="E116" s="11">
        <v>1</v>
      </c>
      <c r="F116" s="11">
        <v>1</v>
      </c>
      <c r="G116" t="str">
        <f t="shared" si="9"/>
        <v>165</v>
      </c>
      <c r="H116" s="3" t="s">
        <v>213</v>
      </c>
      <c r="I116" s="5" t="s">
        <v>75</v>
      </c>
      <c r="J116" s="5">
        <v>1</v>
      </c>
      <c r="K116" s="5">
        <v>1</v>
      </c>
      <c r="L116" s="5">
        <v>1</v>
      </c>
      <c r="M116" s="5">
        <v>1</v>
      </c>
      <c r="N116" s="5" t="s">
        <v>463</v>
      </c>
      <c r="O116" s="5" t="s">
        <v>77</v>
      </c>
      <c r="P116" s="5">
        <v>30</v>
      </c>
      <c r="Q116" s="2">
        <f t="shared" si="10"/>
        <v>2</v>
      </c>
      <c r="R116" s="2">
        <f t="shared" si="11"/>
        <v>1</v>
      </c>
      <c r="S116">
        <v>69</v>
      </c>
      <c r="T116" s="3">
        <v>21</v>
      </c>
      <c r="U116">
        <v>56</v>
      </c>
      <c r="V116">
        <v>39</v>
      </c>
      <c r="W116">
        <v>0.30499999999999999</v>
      </c>
      <c r="X116">
        <v>29</v>
      </c>
      <c r="Y116" s="18">
        <v>-6.3</v>
      </c>
      <c r="Z116" s="18">
        <v>-1.5966</v>
      </c>
      <c r="AA116" s="18">
        <v>-0.30869999999999997</v>
      </c>
      <c r="AB116" s="18">
        <v>2.0838999999999999</v>
      </c>
      <c r="AC116" s="18">
        <v>20.295999999999999</v>
      </c>
      <c r="AD116" s="18">
        <v>2.0550000000000002</v>
      </c>
      <c r="AE116" s="18">
        <v>42.295000000000002</v>
      </c>
      <c r="AF116" s="18">
        <v>3.294</v>
      </c>
      <c r="AG116" s="18">
        <v>2</v>
      </c>
      <c r="AH116" s="18">
        <v>14</v>
      </c>
      <c r="AI116" t="s">
        <v>78</v>
      </c>
      <c r="AJ116">
        <v>10</v>
      </c>
      <c r="AK116" s="19">
        <v>7</v>
      </c>
      <c r="AL116" s="19">
        <v>12</v>
      </c>
      <c r="AM116" s="19">
        <v>6</v>
      </c>
      <c r="AN116" s="19">
        <v>10</v>
      </c>
      <c r="AO116" s="9">
        <v>94</v>
      </c>
      <c r="AP116" s="9">
        <v>0.71</v>
      </c>
      <c r="AQ116" s="9">
        <v>0.82140000000000002</v>
      </c>
      <c r="AR116" s="9">
        <v>-6.59E-2</v>
      </c>
      <c r="AS116" s="9">
        <v>-0.3377</v>
      </c>
      <c r="AT116" s="9">
        <v>0.37740000000000001</v>
      </c>
      <c r="AU116" s="9">
        <v>2.3593999999999999</v>
      </c>
      <c r="AV116" s="9">
        <v>-1.2916000000000001</v>
      </c>
      <c r="AW116" s="9" t="s">
        <v>82</v>
      </c>
      <c r="AX116" s="9" t="s">
        <v>97</v>
      </c>
      <c r="AY116" s="9" t="s">
        <v>98</v>
      </c>
      <c r="AZ116" s="9" t="s">
        <v>85</v>
      </c>
      <c r="BA116" s="9" t="s">
        <v>317</v>
      </c>
      <c r="BB116" s="9" t="s">
        <v>111</v>
      </c>
      <c r="BC116" s="18">
        <v>2.3062</v>
      </c>
      <c r="BD116" s="18">
        <v>3.2766000000000002</v>
      </c>
      <c r="BE116" s="18">
        <v>2.2585000000000002</v>
      </c>
      <c r="BF116" s="18">
        <v>0.59930000000000005</v>
      </c>
      <c r="BG116" s="18">
        <v>-1.1223000000000001</v>
      </c>
      <c r="BH116" s="18">
        <v>-0.60309999999999997</v>
      </c>
      <c r="BI116" s="18">
        <v>0.83930000000000005</v>
      </c>
      <c r="BJ116" s="18">
        <v>1.7283999999999999</v>
      </c>
      <c r="BK116" s="18">
        <v>0.35570000000000002</v>
      </c>
      <c r="BL116" s="18" t="s">
        <v>86</v>
      </c>
      <c r="BM116" s="18" t="s">
        <v>87</v>
      </c>
      <c r="BN116" s="18" t="s">
        <v>82</v>
      </c>
      <c r="BO116" s="18" t="s">
        <v>107</v>
      </c>
      <c r="BP116" s="18" t="s">
        <v>89</v>
      </c>
      <c r="BQ116" s="18" t="s">
        <v>90</v>
      </c>
      <c r="BR116" s="18" t="s">
        <v>84</v>
      </c>
      <c r="BS116" s="18" t="s">
        <v>98</v>
      </c>
      <c r="BT116" s="18" t="s">
        <v>111</v>
      </c>
    </row>
    <row r="117" spans="1:72" ht="17.25" customHeight="1">
      <c r="A117" s="5" t="s">
        <v>464</v>
      </c>
      <c r="B117" s="14" t="s">
        <v>465</v>
      </c>
      <c r="C117" s="14">
        <v>118</v>
      </c>
      <c r="D117" s="11">
        <v>1</v>
      </c>
      <c r="E117" s="11">
        <v>1</v>
      </c>
      <c r="F117" s="11">
        <v>1</v>
      </c>
      <c r="G117" t="str">
        <f t="shared" si="9"/>
        <v>166</v>
      </c>
      <c r="H117" s="3" t="s">
        <v>213</v>
      </c>
      <c r="I117" s="5" t="s">
        <v>75</v>
      </c>
      <c r="J117" s="5">
        <v>1</v>
      </c>
      <c r="K117" s="5">
        <v>1</v>
      </c>
      <c r="L117" s="5">
        <v>1</v>
      </c>
      <c r="M117" s="5">
        <v>1</v>
      </c>
      <c r="N117" s="5" t="s">
        <v>466</v>
      </c>
      <c r="O117" s="5" t="s">
        <v>77</v>
      </c>
      <c r="P117" s="5">
        <v>23</v>
      </c>
      <c r="Q117" s="2">
        <f t="shared" si="10"/>
        <v>2</v>
      </c>
      <c r="R117" s="2">
        <f t="shared" si="11"/>
        <v>1</v>
      </c>
      <c r="S117">
        <v>60</v>
      </c>
      <c r="T117" s="8">
        <v>22</v>
      </c>
      <c r="U117">
        <v>66</v>
      </c>
      <c r="V117">
        <v>54</v>
      </c>
      <c r="W117">
        <v>0.126</v>
      </c>
      <c r="X117">
        <v>28</v>
      </c>
      <c r="Y117" s="18">
        <v>0.2344</v>
      </c>
      <c r="Z117" s="18">
        <v>-1.7036</v>
      </c>
      <c r="AA117" s="18">
        <v>-1.0916999999999999</v>
      </c>
      <c r="AB117" s="18">
        <v>1.7174</v>
      </c>
      <c r="AC117" s="18">
        <v>18.102</v>
      </c>
      <c r="AD117" s="18">
        <v>2.4489999999999998</v>
      </c>
      <c r="AE117" s="18">
        <v>31.088999999999999</v>
      </c>
      <c r="AF117" s="18">
        <v>5.0570000000000004</v>
      </c>
      <c r="AG117" s="18">
        <v>2</v>
      </c>
      <c r="AH117" s="18">
        <v>1</v>
      </c>
      <c r="AI117" t="s">
        <v>304</v>
      </c>
      <c r="AJ117">
        <v>8</v>
      </c>
      <c r="AK117" s="19">
        <v>8</v>
      </c>
      <c r="AL117" s="19">
        <v>13</v>
      </c>
      <c r="AM117" s="19">
        <v>7</v>
      </c>
      <c r="AN117" s="19">
        <v>10</v>
      </c>
      <c r="AO117" s="9">
        <v>110</v>
      </c>
      <c r="AP117" s="9">
        <v>1.5615000000000001</v>
      </c>
      <c r="AQ117" s="9">
        <v>-0.60709999999999997</v>
      </c>
      <c r="AR117" s="9">
        <v>1.4844999999999999</v>
      </c>
      <c r="AS117" s="9">
        <v>0.31590000000000001</v>
      </c>
      <c r="AT117" s="9">
        <v>0.59440000000000004</v>
      </c>
      <c r="AU117" s="9">
        <v>2.0398999999999998</v>
      </c>
      <c r="AV117" s="9">
        <v>1.9782</v>
      </c>
      <c r="AW117" s="9" t="s">
        <v>107</v>
      </c>
      <c r="AX117" s="9" t="s">
        <v>81</v>
      </c>
      <c r="AY117" s="9" t="s">
        <v>86</v>
      </c>
      <c r="AZ117" s="9" t="s">
        <v>87</v>
      </c>
      <c r="BA117" s="9" t="s">
        <v>131</v>
      </c>
      <c r="BB117" s="9" t="s">
        <v>85</v>
      </c>
      <c r="BC117" s="18">
        <v>0.75580000000000003</v>
      </c>
      <c r="BD117" s="18">
        <v>1.1489</v>
      </c>
      <c r="BE117" s="18">
        <v>0.2177</v>
      </c>
      <c r="BF117" s="18">
        <v>1.9238</v>
      </c>
      <c r="BG117" s="18">
        <v>0.3165</v>
      </c>
      <c r="BH117" s="18">
        <v>0.95940000000000003</v>
      </c>
      <c r="BI117" s="18">
        <v>-0.14430000000000001</v>
      </c>
      <c r="BJ117" s="18">
        <v>4.1974999999999998</v>
      </c>
      <c r="BK117" s="18">
        <v>4.4794</v>
      </c>
      <c r="BL117" s="18" t="s">
        <v>107</v>
      </c>
      <c r="BM117" s="18" t="s">
        <v>86</v>
      </c>
      <c r="BN117" s="18" t="s">
        <v>107</v>
      </c>
      <c r="BO117" s="18" t="s">
        <v>86</v>
      </c>
      <c r="BP117" s="18" t="s">
        <v>102</v>
      </c>
      <c r="BQ117" s="18" t="s">
        <v>102</v>
      </c>
      <c r="BR117" s="18" t="s">
        <v>89</v>
      </c>
      <c r="BS117" s="18" t="s">
        <v>116</v>
      </c>
      <c r="BT117" s="18" t="s">
        <v>97</v>
      </c>
    </row>
    <row r="118" spans="1:72" ht="17.25" customHeight="1">
      <c r="A118" s="5" t="s">
        <v>467</v>
      </c>
      <c r="B118" s="14" t="s">
        <v>468</v>
      </c>
      <c r="C118" s="14">
        <v>128</v>
      </c>
      <c r="D118" s="11">
        <v>1</v>
      </c>
      <c r="E118" s="11">
        <v>1</v>
      </c>
      <c r="F118" s="11">
        <v>1</v>
      </c>
      <c r="G118" t="str">
        <f t="shared" si="9"/>
        <v>167</v>
      </c>
      <c r="H118" s="3" t="s">
        <v>213</v>
      </c>
      <c r="I118" s="5" t="s">
        <v>75</v>
      </c>
      <c r="J118" s="5">
        <v>1</v>
      </c>
      <c r="K118" s="5">
        <v>1</v>
      </c>
      <c r="L118" s="5">
        <v>1</v>
      </c>
      <c r="M118" s="5">
        <v>1</v>
      </c>
      <c r="N118" s="5" t="s">
        <v>469</v>
      </c>
      <c r="O118" s="5" t="s">
        <v>77</v>
      </c>
      <c r="P118" s="5">
        <v>22</v>
      </c>
      <c r="Q118" s="2">
        <f t="shared" si="10"/>
        <v>2</v>
      </c>
      <c r="R118" s="2">
        <f t="shared" si="11"/>
        <v>1</v>
      </c>
      <c r="S118">
        <v>66</v>
      </c>
      <c r="T118" s="8">
        <v>29</v>
      </c>
      <c r="U118">
        <v>57</v>
      </c>
      <c r="V118">
        <v>50</v>
      </c>
      <c r="W118">
        <v>1.2270000000000001</v>
      </c>
      <c r="X118">
        <v>32</v>
      </c>
      <c r="Y118" s="18">
        <v>0.2</v>
      </c>
      <c r="Z118" s="18">
        <v>-1.8523000000000001</v>
      </c>
      <c r="AA118" s="18">
        <v>-0.60270000000000001</v>
      </c>
      <c r="AB118" s="18">
        <v>1.8781000000000001</v>
      </c>
      <c r="AC118" s="18">
        <v>17.864000000000001</v>
      </c>
      <c r="AD118" s="18">
        <v>3.1179999999999999</v>
      </c>
      <c r="AE118" s="18">
        <v>33.550800000000002</v>
      </c>
      <c r="AF118" s="18">
        <v>3.9119999999999999</v>
      </c>
      <c r="AG118" s="18">
        <v>1</v>
      </c>
      <c r="AH118" s="18">
        <v>1</v>
      </c>
      <c r="AI118" t="s">
        <v>78</v>
      </c>
      <c r="AJ118">
        <v>12</v>
      </c>
      <c r="AK118" s="19">
        <v>8</v>
      </c>
      <c r="AL118" s="19">
        <v>13</v>
      </c>
      <c r="AM118" s="19">
        <v>6</v>
      </c>
      <c r="AN118" s="19">
        <v>9</v>
      </c>
      <c r="AO118" s="9">
        <v>100</v>
      </c>
      <c r="AP118" s="9">
        <v>1.0293000000000001</v>
      </c>
      <c r="AQ118" s="9">
        <v>0.34520000000000001</v>
      </c>
      <c r="AR118" s="9">
        <v>0.70930000000000004</v>
      </c>
      <c r="AS118" s="9">
        <v>9.8000000000000004E-2</v>
      </c>
      <c r="AT118" s="9">
        <v>-0.27329999999999999</v>
      </c>
      <c r="AU118" s="9">
        <v>1.7203999999999999</v>
      </c>
      <c r="AV118" s="9">
        <v>1.1608000000000001</v>
      </c>
      <c r="AW118" s="9" t="s">
        <v>86</v>
      </c>
      <c r="AX118" s="9" t="s">
        <v>85</v>
      </c>
      <c r="AY118" s="9" t="s">
        <v>102</v>
      </c>
      <c r="AZ118" s="9" t="s">
        <v>82</v>
      </c>
      <c r="BA118" s="9" t="s">
        <v>147</v>
      </c>
      <c r="BB118" s="9" t="s">
        <v>82</v>
      </c>
      <c r="BC118" s="18">
        <v>1.5309999999999999</v>
      </c>
      <c r="BD118" s="18">
        <v>2.5674000000000001</v>
      </c>
      <c r="BE118" s="18">
        <v>0.2177</v>
      </c>
      <c r="BF118" s="18">
        <v>-6.2899999999999998E-2</v>
      </c>
      <c r="BG118" s="18">
        <v>2.8344999999999998</v>
      </c>
      <c r="BH118" s="18">
        <v>1.5844</v>
      </c>
      <c r="BI118" s="18">
        <v>-0.14430000000000001</v>
      </c>
      <c r="BJ118" s="18">
        <v>-0.32919999999999999</v>
      </c>
      <c r="BK118" s="18">
        <v>1.9020999999999999</v>
      </c>
      <c r="BL118" s="18" t="s">
        <v>84</v>
      </c>
      <c r="BM118" s="18" t="s">
        <v>100</v>
      </c>
      <c r="BN118" s="18" t="s">
        <v>107</v>
      </c>
      <c r="BO118" s="18" t="s">
        <v>90</v>
      </c>
      <c r="BP118" s="18" t="s">
        <v>87</v>
      </c>
      <c r="BQ118" s="18" t="s">
        <v>97</v>
      </c>
      <c r="BR118" s="18" t="s">
        <v>89</v>
      </c>
      <c r="BS118" s="18" t="s">
        <v>101</v>
      </c>
      <c r="BT118" s="18" t="s">
        <v>107</v>
      </c>
    </row>
    <row r="119" spans="1:72" ht="17.25" customHeight="1">
      <c r="A119" s="5" t="s">
        <v>470</v>
      </c>
      <c r="B119" s="14" t="s">
        <v>471</v>
      </c>
      <c r="C119" s="14">
        <v>120</v>
      </c>
      <c r="D119" s="11">
        <v>1</v>
      </c>
      <c r="E119" s="11">
        <v>1</v>
      </c>
      <c r="F119" s="11">
        <v>1</v>
      </c>
      <c r="G119" t="str">
        <f t="shared" si="9"/>
        <v>169</v>
      </c>
      <c r="H119" s="3" t="s">
        <v>213</v>
      </c>
      <c r="I119" s="1" t="s">
        <v>75</v>
      </c>
      <c r="J119" s="5">
        <v>1</v>
      </c>
      <c r="K119" s="5">
        <v>1</v>
      </c>
      <c r="L119" s="5">
        <v>1</v>
      </c>
      <c r="M119" s="5">
        <v>1</v>
      </c>
      <c r="N119" s="5" t="s">
        <v>472</v>
      </c>
      <c r="O119" s="5" t="s">
        <v>77</v>
      </c>
      <c r="P119" s="5">
        <v>34</v>
      </c>
      <c r="Q119" s="2">
        <f t="shared" si="10"/>
        <v>2</v>
      </c>
      <c r="R119" s="2">
        <f t="shared" si="11"/>
        <v>1</v>
      </c>
      <c r="S119">
        <v>72</v>
      </c>
      <c r="T119" s="8">
        <v>35</v>
      </c>
      <c r="U119">
        <v>69</v>
      </c>
      <c r="V119">
        <v>71</v>
      </c>
      <c r="W119">
        <v>0.55300000000000005</v>
      </c>
      <c r="X119">
        <v>30</v>
      </c>
      <c r="Y119" s="18">
        <v>0.625</v>
      </c>
      <c r="Z119" s="18">
        <v>-1.5387999999999999</v>
      </c>
      <c r="AA119" s="18">
        <v>-0.12659999999999999</v>
      </c>
      <c r="AB119" s="18">
        <v>2.5861000000000001</v>
      </c>
      <c r="AC119" s="18">
        <v>15.263999999999999</v>
      </c>
      <c r="AD119" s="18">
        <v>3.1480000000000001</v>
      </c>
      <c r="AE119" s="18">
        <v>39.473999999999997</v>
      </c>
      <c r="AF119" s="18">
        <v>3.8559999999999999</v>
      </c>
      <c r="AG119" s="18">
        <v>0</v>
      </c>
      <c r="AH119" s="18">
        <v>0</v>
      </c>
      <c r="AI119" t="s">
        <v>78</v>
      </c>
      <c r="AJ119">
        <v>20</v>
      </c>
      <c r="AK119" s="19">
        <v>5</v>
      </c>
      <c r="AL119" s="19">
        <v>7</v>
      </c>
      <c r="AM119" s="19">
        <v>3</v>
      </c>
      <c r="AN119" s="19">
        <v>4</v>
      </c>
      <c r="AO119" s="9">
        <v>123</v>
      </c>
      <c r="AP119" s="9">
        <v>2.2532999999999999</v>
      </c>
      <c r="AQ119" s="9">
        <v>1.7738</v>
      </c>
      <c r="AR119" s="9">
        <v>0.90310000000000001</v>
      </c>
      <c r="AS119" s="9">
        <v>1.1874</v>
      </c>
      <c r="AT119" s="9">
        <v>1.0282</v>
      </c>
      <c r="AU119" s="9">
        <v>2.6789000000000001</v>
      </c>
      <c r="AV119" s="9">
        <v>0.88829999999999998</v>
      </c>
      <c r="AW119" s="9" t="s">
        <v>87</v>
      </c>
      <c r="AX119" s="9" t="s">
        <v>87</v>
      </c>
      <c r="AY119" s="9" t="s">
        <v>100</v>
      </c>
      <c r="AZ119" s="9" t="s">
        <v>79</v>
      </c>
      <c r="BA119" s="9" t="s">
        <v>220</v>
      </c>
      <c r="BB119" s="9" t="s">
        <v>97</v>
      </c>
      <c r="BC119" s="18">
        <v>2.3062</v>
      </c>
      <c r="BD119" s="18">
        <v>1.5035000000000001</v>
      </c>
      <c r="BE119" s="18">
        <v>1.5782</v>
      </c>
      <c r="BF119" s="18">
        <v>-6.2899999999999998E-2</v>
      </c>
      <c r="BG119" s="18">
        <v>0.3165</v>
      </c>
      <c r="BH119" s="18">
        <v>-0.91559999999999997</v>
      </c>
      <c r="BI119" s="18">
        <v>0.51149999999999995</v>
      </c>
      <c r="BJ119" s="18">
        <v>1.3169</v>
      </c>
      <c r="BK119" s="18">
        <v>4.9947999999999997</v>
      </c>
      <c r="BL119" s="18" t="s">
        <v>86</v>
      </c>
      <c r="BM119" s="18" t="s">
        <v>97</v>
      </c>
      <c r="BN119" s="18" t="s">
        <v>86</v>
      </c>
      <c r="BO119" s="18" t="s">
        <v>90</v>
      </c>
      <c r="BP119" s="18" t="s">
        <v>102</v>
      </c>
      <c r="BQ119" s="18" t="s">
        <v>111</v>
      </c>
      <c r="BR119" s="18" t="s">
        <v>98</v>
      </c>
      <c r="BS119" s="18" t="s">
        <v>107</v>
      </c>
      <c r="BT119" s="18" t="s">
        <v>82</v>
      </c>
    </row>
    <row r="120" spans="1:72" ht="17.25" customHeight="1">
      <c r="A120" s="5" t="s">
        <v>473</v>
      </c>
      <c r="B120" s="14" t="s">
        <v>474</v>
      </c>
      <c r="C120" s="14">
        <v>121</v>
      </c>
      <c r="D120" s="28">
        <v>0</v>
      </c>
      <c r="E120" s="11">
        <v>1</v>
      </c>
      <c r="F120" s="28">
        <v>0</v>
      </c>
      <c r="G120" t="str">
        <f t="shared" si="9"/>
        <v>170</v>
      </c>
      <c r="H120" s="3" t="s">
        <v>213</v>
      </c>
      <c r="I120" s="5" t="s">
        <v>75</v>
      </c>
      <c r="J120" s="5">
        <v>1</v>
      </c>
      <c r="K120" s="5">
        <v>1</v>
      </c>
      <c r="L120" s="5">
        <v>1</v>
      </c>
      <c r="M120" s="5">
        <v>1</v>
      </c>
      <c r="N120" s="5" t="s">
        <v>475</v>
      </c>
      <c r="O120" s="5" t="s">
        <v>106</v>
      </c>
      <c r="P120" s="5">
        <v>22</v>
      </c>
      <c r="Q120" s="2">
        <f t="shared" si="10"/>
        <v>1</v>
      </c>
      <c r="R120" s="2">
        <f t="shared" si="11"/>
        <v>1</v>
      </c>
      <c r="S120">
        <v>51</v>
      </c>
      <c r="T120" s="8">
        <v>43</v>
      </c>
      <c r="U120">
        <v>73</v>
      </c>
      <c r="V120">
        <v>47</v>
      </c>
      <c r="W120">
        <v>0.30499999999999999</v>
      </c>
      <c r="X120">
        <v>29</v>
      </c>
      <c r="Y120" s="18">
        <v>-0.54690000000000005</v>
      </c>
      <c r="Z120" s="18">
        <v>-2.0558000000000001</v>
      </c>
      <c r="AA120" s="18">
        <v>-0.82530000000000003</v>
      </c>
      <c r="AB120" s="18">
        <v>1.6921999999999999</v>
      </c>
      <c r="AC120" s="18">
        <v>16.951000000000001</v>
      </c>
      <c r="AD120" s="18">
        <v>3.0019999999999998</v>
      </c>
      <c r="AE120" s="18">
        <v>28.684000000000001</v>
      </c>
      <c r="AF120" s="18">
        <v>3.7949999999999999</v>
      </c>
      <c r="AG120" s="18">
        <v>0</v>
      </c>
      <c r="AH120" s="18">
        <v>3</v>
      </c>
      <c r="AI120" t="s">
        <v>78</v>
      </c>
      <c r="AJ120">
        <v>12</v>
      </c>
      <c r="AK120" s="19">
        <v>8</v>
      </c>
      <c r="AL120" s="19">
        <v>11</v>
      </c>
      <c r="AM120" s="19">
        <v>5</v>
      </c>
      <c r="AN120" s="19">
        <v>8</v>
      </c>
      <c r="AO120" s="9">
        <v>108</v>
      </c>
      <c r="AP120" s="9">
        <v>1.4483999999999999</v>
      </c>
      <c r="AQ120" s="9">
        <v>2.1928000000000001</v>
      </c>
      <c r="AR120" s="9">
        <v>1.5333000000000001</v>
      </c>
      <c r="AS120" s="9">
        <v>-0.63949999999999996</v>
      </c>
      <c r="AT120" s="9">
        <v>0.14349999999999999</v>
      </c>
      <c r="AU120" s="9">
        <v>2.0743</v>
      </c>
      <c r="AV120" s="9">
        <v>0.36580000000000001</v>
      </c>
      <c r="AW120" s="9" t="s">
        <v>81</v>
      </c>
      <c r="AX120" s="9" t="s">
        <v>81</v>
      </c>
      <c r="AY120" s="9" t="s">
        <v>89</v>
      </c>
      <c r="AZ120" s="9" t="s">
        <v>82</v>
      </c>
      <c r="BA120" s="9" t="s">
        <v>131</v>
      </c>
      <c r="BB120" s="9" t="s">
        <v>102</v>
      </c>
      <c r="BC120" s="18">
        <v>3.0813999999999999</v>
      </c>
      <c r="BD120" s="18">
        <v>1.5035000000000001</v>
      </c>
      <c r="BE120" s="18">
        <v>1.5782</v>
      </c>
      <c r="BF120" s="18">
        <v>-6.2899999999999998E-2</v>
      </c>
      <c r="BG120" s="18">
        <v>0.67630000000000001</v>
      </c>
      <c r="BH120" s="18">
        <v>-0.60309999999999997</v>
      </c>
      <c r="BI120" s="18">
        <v>2.1507999999999998</v>
      </c>
      <c r="BJ120" s="18">
        <v>1.7283999999999999</v>
      </c>
      <c r="BK120" s="18">
        <v>2.4175</v>
      </c>
      <c r="BL120" s="18" t="s">
        <v>82</v>
      </c>
      <c r="BM120" s="18" t="s">
        <v>97</v>
      </c>
      <c r="BN120" s="18" t="s">
        <v>86</v>
      </c>
      <c r="BO120" s="18" t="s">
        <v>90</v>
      </c>
      <c r="BP120" s="18" t="s">
        <v>86</v>
      </c>
      <c r="BQ120" s="18" t="s">
        <v>90</v>
      </c>
      <c r="BR120" s="18" t="s">
        <v>82</v>
      </c>
      <c r="BS120" s="18" t="s">
        <v>98</v>
      </c>
      <c r="BT120" s="18" t="s">
        <v>98</v>
      </c>
    </row>
    <row r="121" spans="1:72" ht="17.25" customHeight="1">
      <c r="A121" s="5" t="s">
        <v>476</v>
      </c>
      <c r="B121" s="11" t="s">
        <v>477</v>
      </c>
      <c r="C121" s="11">
        <v>123</v>
      </c>
      <c r="D121" s="11">
        <v>1</v>
      </c>
      <c r="E121" s="11">
        <v>1</v>
      </c>
      <c r="F121" s="11">
        <v>1</v>
      </c>
      <c r="G121" t="str">
        <f t="shared" si="9"/>
        <v>171</v>
      </c>
      <c r="H121" t="s">
        <v>119</v>
      </c>
      <c r="I121" s="5" t="s">
        <v>94</v>
      </c>
      <c r="J121" s="5">
        <v>1</v>
      </c>
      <c r="K121" s="5">
        <v>1</v>
      </c>
      <c r="L121" s="5">
        <v>1</v>
      </c>
      <c r="M121" s="5">
        <v>1</v>
      </c>
      <c r="N121" s="5" t="s">
        <v>478</v>
      </c>
      <c r="O121" s="5" t="s">
        <v>77</v>
      </c>
      <c r="P121" s="5">
        <v>22</v>
      </c>
      <c r="Q121" s="2">
        <f t="shared" si="10"/>
        <v>2</v>
      </c>
      <c r="R121" s="2">
        <f t="shared" si="11"/>
        <v>2</v>
      </c>
      <c r="S121">
        <v>45</v>
      </c>
      <c r="T121" s="8">
        <v>2</v>
      </c>
      <c r="U121">
        <v>33</v>
      </c>
      <c r="V121">
        <v>32</v>
      </c>
      <c r="W121">
        <v>1.2270000000000001</v>
      </c>
      <c r="X121">
        <v>32</v>
      </c>
      <c r="Y121" s="18">
        <v>0.7</v>
      </c>
      <c r="Z121" s="18">
        <v>-1.6434</v>
      </c>
      <c r="AA121" s="18">
        <v>-1.0197000000000001</v>
      </c>
      <c r="AB121" s="18">
        <v>1.5862000000000001</v>
      </c>
      <c r="AC121" s="18">
        <v>25.655999999999999</v>
      </c>
      <c r="AD121" s="18">
        <v>5.266</v>
      </c>
      <c r="AE121" s="18">
        <v>40.695999999999998</v>
      </c>
      <c r="AF121" s="18">
        <v>4.5940000000000003</v>
      </c>
      <c r="AG121" s="18">
        <v>0</v>
      </c>
      <c r="AH121" s="18">
        <v>0</v>
      </c>
      <c r="AI121" t="s">
        <v>96</v>
      </c>
      <c r="AJ121" t="s">
        <v>96</v>
      </c>
      <c r="AK121" s="19">
        <v>8</v>
      </c>
      <c r="AL121" s="19">
        <v>13</v>
      </c>
      <c r="AM121" s="19">
        <v>7</v>
      </c>
      <c r="AN121" s="19">
        <v>11</v>
      </c>
      <c r="AO121" s="9">
        <v>53</v>
      </c>
      <c r="AP121" s="9">
        <v>-1.4721</v>
      </c>
      <c r="AQ121" s="9">
        <v>-1.0832999999999999</v>
      </c>
      <c r="AR121" s="9">
        <v>-0.64729999999999999</v>
      </c>
      <c r="AS121" s="9">
        <v>-0.99129999999999996</v>
      </c>
      <c r="AT121" s="9">
        <v>-0.92410000000000003</v>
      </c>
      <c r="AU121" s="9">
        <v>-1.3147</v>
      </c>
      <c r="AV121" s="9">
        <v>-0.74660000000000004</v>
      </c>
      <c r="AW121" s="9" t="s">
        <v>90</v>
      </c>
      <c r="AX121" s="9" t="s">
        <v>84</v>
      </c>
      <c r="AY121" s="9" t="s">
        <v>90</v>
      </c>
      <c r="AZ121" s="9" t="s">
        <v>102</v>
      </c>
      <c r="BA121" s="9" t="s">
        <v>89</v>
      </c>
      <c r="BB121" s="9" t="s">
        <v>89</v>
      </c>
      <c r="BC121" s="18">
        <v>1.1434</v>
      </c>
      <c r="BD121" s="18">
        <v>1.8582000000000001</v>
      </c>
      <c r="BE121" s="18">
        <v>-0.12239999999999999</v>
      </c>
      <c r="BF121" s="18">
        <v>0.93049999999999999</v>
      </c>
      <c r="BG121" s="18">
        <v>0.67630000000000001</v>
      </c>
      <c r="BH121" s="18">
        <v>2.2094</v>
      </c>
      <c r="BI121" s="18">
        <v>1.4951000000000001</v>
      </c>
      <c r="BJ121" s="18">
        <v>-0.74070000000000003</v>
      </c>
      <c r="BK121" s="18">
        <v>0.87109999999999999</v>
      </c>
      <c r="BL121" s="18" t="s">
        <v>98</v>
      </c>
      <c r="BM121" s="18" t="s">
        <v>82</v>
      </c>
      <c r="BN121" s="18" t="s">
        <v>89</v>
      </c>
      <c r="BO121" s="18" t="s">
        <v>98</v>
      </c>
      <c r="BP121" s="18" t="s">
        <v>86</v>
      </c>
      <c r="BQ121" s="18" t="s">
        <v>116</v>
      </c>
      <c r="BR121" s="18" t="s">
        <v>86</v>
      </c>
      <c r="BS121" s="18" t="s">
        <v>88</v>
      </c>
      <c r="BT121" s="18" t="s">
        <v>90</v>
      </c>
    </row>
    <row r="122" spans="1:72" ht="17.25" customHeight="1">
      <c r="A122" s="5" t="s">
        <v>479</v>
      </c>
      <c r="B122" s="11" t="s">
        <v>480</v>
      </c>
      <c r="C122" s="11">
        <v>125</v>
      </c>
      <c r="D122" s="11">
        <v>1</v>
      </c>
      <c r="E122" s="11">
        <v>1</v>
      </c>
      <c r="F122" s="11">
        <v>1</v>
      </c>
      <c r="G122" t="str">
        <f t="shared" si="9"/>
        <v>173</v>
      </c>
      <c r="H122" t="s">
        <v>119</v>
      </c>
      <c r="I122" s="5" t="s">
        <v>94</v>
      </c>
      <c r="J122" s="5">
        <v>1</v>
      </c>
      <c r="K122" s="5">
        <v>1</v>
      </c>
      <c r="L122" s="5">
        <v>1</v>
      </c>
      <c r="M122" s="5">
        <v>1</v>
      </c>
      <c r="N122" s="5" t="s">
        <v>481</v>
      </c>
      <c r="O122" s="5" t="s">
        <v>106</v>
      </c>
      <c r="P122" s="5">
        <v>23</v>
      </c>
      <c r="Q122" s="2">
        <f t="shared" si="10"/>
        <v>1</v>
      </c>
      <c r="R122" s="2">
        <f t="shared" si="11"/>
        <v>2</v>
      </c>
      <c r="S122">
        <v>51</v>
      </c>
      <c r="T122" s="8">
        <v>1</v>
      </c>
      <c r="U122">
        <v>42</v>
      </c>
      <c r="V122">
        <v>43</v>
      </c>
      <c r="W122">
        <v>0.55300000000000005</v>
      </c>
      <c r="X122">
        <v>30</v>
      </c>
      <c r="Y122" s="18">
        <v>0.7</v>
      </c>
      <c r="Z122" s="18">
        <v>-1.6886000000000001</v>
      </c>
      <c r="AA122" s="18">
        <v>-1.2606999999999999</v>
      </c>
      <c r="AB122" s="18">
        <v>1.4914000000000001</v>
      </c>
      <c r="AC122" s="18">
        <v>23.117999999999999</v>
      </c>
      <c r="AD122" s="18">
        <v>2.9950000000000001</v>
      </c>
      <c r="AE122" s="18">
        <v>34.478999999999999</v>
      </c>
      <c r="AF122" s="18">
        <v>3.1920000000000002</v>
      </c>
      <c r="AG122" s="18">
        <v>0</v>
      </c>
      <c r="AH122" s="18">
        <v>0</v>
      </c>
      <c r="AI122" t="s">
        <v>96</v>
      </c>
      <c r="AJ122" t="s">
        <v>96</v>
      </c>
      <c r="AK122" s="19">
        <v>9</v>
      </c>
      <c r="AL122" s="19">
        <v>15</v>
      </c>
      <c r="AM122" s="19">
        <v>4</v>
      </c>
      <c r="AN122" s="19">
        <v>6</v>
      </c>
      <c r="AO122" s="9">
        <v>64</v>
      </c>
      <c r="AP122" s="9">
        <v>-0.67520000000000002</v>
      </c>
      <c r="AQ122" s="9">
        <v>-0.34960000000000002</v>
      </c>
      <c r="AR122" s="9">
        <v>-0.68889999999999996</v>
      </c>
      <c r="AS122" s="9">
        <v>-0.86619999999999997</v>
      </c>
      <c r="AT122" s="9">
        <v>0.14349999999999999</v>
      </c>
      <c r="AU122" s="9">
        <v>-0.67210000000000003</v>
      </c>
      <c r="AV122" s="9">
        <v>-0.42370000000000002</v>
      </c>
      <c r="AW122" s="9" t="s">
        <v>98</v>
      </c>
      <c r="AX122" s="9" t="s">
        <v>84</v>
      </c>
      <c r="AY122" s="9" t="s">
        <v>90</v>
      </c>
      <c r="AZ122" s="9" t="s">
        <v>82</v>
      </c>
      <c r="BA122" s="9" t="s">
        <v>102</v>
      </c>
      <c r="BB122" s="9" t="s">
        <v>107</v>
      </c>
      <c r="BC122" s="18">
        <v>1.1434</v>
      </c>
      <c r="BD122" s="18">
        <v>1.5035000000000001</v>
      </c>
      <c r="BE122" s="18">
        <v>0.2177</v>
      </c>
      <c r="BF122" s="18">
        <v>2.5861000000000001</v>
      </c>
      <c r="BG122" s="18">
        <v>1.3956999999999999</v>
      </c>
      <c r="BH122" s="18">
        <v>2.2094</v>
      </c>
      <c r="BI122" s="18">
        <v>2.1507999999999998</v>
      </c>
      <c r="BJ122" s="18">
        <v>8.2299999999999998E-2</v>
      </c>
      <c r="BK122" s="18">
        <v>0.87109999999999999</v>
      </c>
      <c r="BL122" s="18" t="s">
        <v>98</v>
      </c>
      <c r="BM122" s="18" t="s">
        <v>97</v>
      </c>
      <c r="BN122" s="18" t="s">
        <v>107</v>
      </c>
      <c r="BO122" s="18" t="s">
        <v>82</v>
      </c>
      <c r="BP122" s="18" t="s">
        <v>82</v>
      </c>
      <c r="BQ122" s="18" t="s">
        <v>116</v>
      </c>
      <c r="BR122" s="18" t="s">
        <v>82</v>
      </c>
      <c r="BS122" s="18" t="s">
        <v>111</v>
      </c>
      <c r="BT122" s="18" t="s">
        <v>90</v>
      </c>
    </row>
    <row r="123" spans="1:72" ht="17.25" customHeight="1">
      <c r="A123" s="5" t="s">
        <v>482</v>
      </c>
      <c r="B123" s="14" t="s">
        <v>483</v>
      </c>
      <c r="C123" s="14">
        <v>122</v>
      </c>
      <c r="D123" s="11">
        <v>1</v>
      </c>
      <c r="E123" s="11">
        <v>1</v>
      </c>
      <c r="F123" s="11">
        <v>1</v>
      </c>
      <c r="G123" t="str">
        <f t="shared" si="9"/>
        <v>174</v>
      </c>
      <c r="H123" s="3" t="s">
        <v>213</v>
      </c>
      <c r="I123" s="5" t="s">
        <v>75</v>
      </c>
      <c r="J123" s="5">
        <v>1</v>
      </c>
      <c r="K123" s="5">
        <v>1</v>
      </c>
      <c r="L123" s="5">
        <v>1</v>
      </c>
      <c r="M123" s="5">
        <v>1</v>
      </c>
      <c r="N123" s="5" t="s">
        <v>484</v>
      </c>
      <c r="O123" s="5" t="s">
        <v>77</v>
      </c>
      <c r="P123" s="5">
        <v>22</v>
      </c>
      <c r="Q123" s="2">
        <f t="shared" si="10"/>
        <v>2</v>
      </c>
      <c r="R123" s="2">
        <f t="shared" si="11"/>
        <v>1</v>
      </c>
      <c r="S123">
        <v>54</v>
      </c>
      <c r="T123" s="8">
        <v>16</v>
      </c>
      <c r="U123">
        <v>57</v>
      </c>
      <c r="V123">
        <v>62</v>
      </c>
      <c r="W123">
        <v>0.126</v>
      </c>
      <c r="X123">
        <v>28</v>
      </c>
      <c r="Y123" s="18">
        <v>0.625</v>
      </c>
      <c r="Z123" s="18">
        <v>-1.0701000000000001</v>
      </c>
      <c r="AA123" s="18">
        <v>-0.2051</v>
      </c>
      <c r="AB123" s="18">
        <v>2.5154000000000001</v>
      </c>
      <c r="AC123" s="18">
        <v>25.178000000000001</v>
      </c>
      <c r="AD123" s="18">
        <v>9.2677999999999994</v>
      </c>
      <c r="AE123" s="18">
        <v>63.332999999999998</v>
      </c>
      <c r="AF123" s="18">
        <v>3.1309999999999998</v>
      </c>
      <c r="AG123" s="18">
        <v>2</v>
      </c>
      <c r="AH123" s="18">
        <v>0</v>
      </c>
      <c r="AI123" t="s">
        <v>78</v>
      </c>
      <c r="AJ123">
        <v>18</v>
      </c>
      <c r="AK123" s="19">
        <v>6</v>
      </c>
      <c r="AL123" s="19">
        <v>10</v>
      </c>
      <c r="AM123" s="19">
        <v>4</v>
      </c>
      <c r="AN123" s="19">
        <v>5</v>
      </c>
      <c r="AO123" s="9">
        <v>120</v>
      </c>
      <c r="AP123" s="9">
        <v>2.0937000000000001</v>
      </c>
      <c r="AQ123" s="9">
        <v>3.4405000000000001</v>
      </c>
      <c r="AR123" s="9">
        <v>1.0969</v>
      </c>
      <c r="AS123" s="9">
        <v>0.53380000000000005</v>
      </c>
      <c r="AT123" s="9">
        <v>0.37740000000000001</v>
      </c>
      <c r="AU123" s="9">
        <v>1.401</v>
      </c>
      <c r="AV123" s="9">
        <v>1.7057</v>
      </c>
      <c r="AW123" s="9" t="s">
        <v>219</v>
      </c>
      <c r="AX123" s="9" t="s">
        <v>99</v>
      </c>
      <c r="AY123" s="9" t="s">
        <v>97</v>
      </c>
      <c r="AZ123" s="9" t="s">
        <v>85</v>
      </c>
      <c r="BA123" s="9" t="s">
        <v>80</v>
      </c>
      <c r="BB123" s="9" t="s">
        <v>100</v>
      </c>
      <c r="BC123" s="18">
        <v>3.8565999999999998</v>
      </c>
      <c r="BD123" s="18">
        <v>1.1489</v>
      </c>
      <c r="BE123" s="18">
        <v>2.2585000000000002</v>
      </c>
      <c r="BF123" s="18">
        <v>0.59930000000000005</v>
      </c>
      <c r="BG123" s="18">
        <v>-1.1223000000000001</v>
      </c>
      <c r="BH123" s="18">
        <v>0.33439999999999998</v>
      </c>
      <c r="BI123" s="18">
        <v>1.1672</v>
      </c>
      <c r="BJ123" s="18">
        <v>0.90529999999999999</v>
      </c>
      <c r="BK123" s="18">
        <v>0.87109999999999999</v>
      </c>
      <c r="BL123" s="18" t="s">
        <v>100</v>
      </c>
      <c r="BM123" s="18" t="s">
        <v>86</v>
      </c>
      <c r="BN123" s="18" t="s">
        <v>82</v>
      </c>
      <c r="BO123" s="18" t="s">
        <v>107</v>
      </c>
      <c r="BP123" s="18" t="s">
        <v>89</v>
      </c>
      <c r="BQ123" s="18" t="s">
        <v>98</v>
      </c>
      <c r="BR123" s="18" t="s">
        <v>102</v>
      </c>
      <c r="BS123" s="18" t="s">
        <v>89</v>
      </c>
      <c r="BT123" s="18" t="s">
        <v>90</v>
      </c>
    </row>
    <row r="124" spans="1:72" ht="17.25" customHeight="1">
      <c r="A124" s="5" t="s">
        <v>485</v>
      </c>
      <c r="B124" s="14" t="s">
        <v>486</v>
      </c>
      <c r="C124" s="14">
        <v>124</v>
      </c>
      <c r="D124" s="11">
        <v>1</v>
      </c>
      <c r="E124" s="11">
        <v>1</v>
      </c>
      <c r="F124" s="11">
        <v>1</v>
      </c>
      <c r="G124" t="str">
        <f t="shared" si="9"/>
        <v>175</v>
      </c>
      <c r="H124" s="3" t="s">
        <v>213</v>
      </c>
      <c r="I124" s="5" t="s">
        <v>214</v>
      </c>
      <c r="J124" s="5">
        <v>1</v>
      </c>
      <c r="K124" s="5">
        <v>1</v>
      </c>
      <c r="L124" s="5">
        <v>1</v>
      </c>
      <c r="M124" s="5">
        <v>1</v>
      </c>
      <c r="N124" s="5" t="s">
        <v>487</v>
      </c>
      <c r="O124" s="5" t="s">
        <v>106</v>
      </c>
      <c r="P124" s="5">
        <v>18</v>
      </c>
      <c r="Q124" s="2">
        <f t="shared" si="10"/>
        <v>1</v>
      </c>
      <c r="R124" s="2">
        <f t="shared" si="11"/>
        <v>1</v>
      </c>
      <c r="S124">
        <v>64</v>
      </c>
      <c r="T124" s="8">
        <v>36</v>
      </c>
      <c r="U124">
        <v>70</v>
      </c>
      <c r="V124">
        <v>72</v>
      </c>
      <c r="W124">
        <v>-0.151</v>
      </c>
      <c r="X124">
        <v>26</v>
      </c>
      <c r="Y124" s="18">
        <v>-0.15620000000000001</v>
      </c>
      <c r="Z124" s="18">
        <v>-1.8731</v>
      </c>
      <c r="AA124" s="18">
        <v>-0.20760000000000001</v>
      </c>
      <c r="AB124" s="18">
        <v>2.3717000000000001</v>
      </c>
      <c r="AC124" s="18">
        <v>15.013999999999999</v>
      </c>
      <c r="AD124" s="18">
        <v>12.994</v>
      </c>
      <c r="AE124" s="18">
        <v>35.607999999999997</v>
      </c>
      <c r="AF124" s="18">
        <v>3.778</v>
      </c>
      <c r="AG124" s="18">
        <v>0</v>
      </c>
      <c r="AH124" s="18">
        <v>2</v>
      </c>
      <c r="AI124" t="s">
        <v>78</v>
      </c>
      <c r="AJ124">
        <v>18</v>
      </c>
      <c r="AK124" s="19">
        <v>9</v>
      </c>
      <c r="AL124" s="19">
        <v>15</v>
      </c>
      <c r="AM124" s="19">
        <v>7</v>
      </c>
      <c r="AN124" s="19">
        <v>10</v>
      </c>
      <c r="AO124" s="9">
        <v>142</v>
      </c>
      <c r="AP124" s="9">
        <v>3.0893000000000002</v>
      </c>
      <c r="AQ124" s="9">
        <v>1.7690999999999999</v>
      </c>
      <c r="AR124" s="9">
        <v>1.5333000000000001</v>
      </c>
      <c r="AS124" s="9">
        <v>2.9887000000000001</v>
      </c>
      <c r="AT124" s="9">
        <v>2.3174000000000001</v>
      </c>
      <c r="AU124" s="9">
        <v>3.2052</v>
      </c>
      <c r="AV124" s="9">
        <v>1.1553</v>
      </c>
      <c r="AW124" s="9" t="s">
        <v>99</v>
      </c>
      <c r="AX124" s="9" t="s">
        <v>81</v>
      </c>
      <c r="AY124" s="9" t="s">
        <v>189</v>
      </c>
      <c r="AZ124" s="9" t="s">
        <v>80</v>
      </c>
      <c r="BA124" s="9" t="s">
        <v>424</v>
      </c>
      <c r="BB124" s="9" t="s">
        <v>82</v>
      </c>
      <c r="BC124" s="18">
        <v>3.8565999999999998</v>
      </c>
      <c r="BD124" s="18">
        <v>1.8582000000000001</v>
      </c>
      <c r="BE124" s="18">
        <v>1.9184000000000001</v>
      </c>
      <c r="BF124" s="18">
        <v>-0.72519999999999996</v>
      </c>
      <c r="BG124" s="18">
        <v>-0.76259999999999994</v>
      </c>
      <c r="BH124" s="18">
        <v>-1.2281</v>
      </c>
      <c r="BI124" s="18">
        <v>0.18360000000000001</v>
      </c>
      <c r="BJ124" s="18">
        <v>3.3744999999999998</v>
      </c>
      <c r="BK124" s="18">
        <v>0.87109999999999999</v>
      </c>
      <c r="BL124" s="18" t="s">
        <v>100</v>
      </c>
      <c r="BM124" s="18" t="s">
        <v>82</v>
      </c>
      <c r="BN124" s="18" t="s">
        <v>97</v>
      </c>
      <c r="BO124" s="18" t="s">
        <v>101</v>
      </c>
      <c r="BP124" s="18" t="s">
        <v>107</v>
      </c>
      <c r="BQ124" s="18" t="s">
        <v>101</v>
      </c>
      <c r="BR124" s="18" t="s">
        <v>107</v>
      </c>
      <c r="BS124" s="18" t="s">
        <v>97</v>
      </c>
      <c r="BT124" s="18" t="s">
        <v>90</v>
      </c>
    </row>
    <row r="125" spans="1:72" ht="17.25" customHeight="1">
      <c r="A125" s="5" t="s">
        <v>488</v>
      </c>
      <c r="B125" s="14" t="s">
        <v>489</v>
      </c>
      <c r="C125" s="14">
        <v>129</v>
      </c>
      <c r="D125" s="11">
        <v>1</v>
      </c>
      <c r="E125" s="11">
        <v>1</v>
      </c>
      <c r="F125" s="11">
        <v>1</v>
      </c>
      <c r="G125" t="str">
        <f t="shared" si="9"/>
        <v>178</v>
      </c>
      <c r="H125" s="3" t="s">
        <v>213</v>
      </c>
      <c r="I125" s="5" t="s">
        <v>214</v>
      </c>
      <c r="J125" s="5">
        <v>1</v>
      </c>
      <c r="K125" s="5">
        <v>1</v>
      </c>
      <c r="L125" s="5">
        <v>1</v>
      </c>
      <c r="M125" s="5">
        <v>1</v>
      </c>
      <c r="N125" s="5" t="s">
        <v>490</v>
      </c>
      <c r="O125" s="5" t="s">
        <v>106</v>
      </c>
      <c r="P125" s="5">
        <v>22</v>
      </c>
      <c r="Q125" s="2">
        <f t="shared" si="10"/>
        <v>1</v>
      </c>
      <c r="R125" s="2">
        <f t="shared" si="11"/>
        <v>1</v>
      </c>
      <c r="S125">
        <v>58</v>
      </c>
      <c r="T125" s="8">
        <v>25</v>
      </c>
      <c r="U125">
        <v>66</v>
      </c>
      <c r="V125">
        <v>69</v>
      </c>
      <c r="W125">
        <v>-0.64300000000000002</v>
      </c>
      <c r="X125">
        <v>21</v>
      </c>
      <c r="Y125" s="18">
        <v>-7.7649999999999997</v>
      </c>
      <c r="Z125" s="18">
        <v>-1.2512000000000001</v>
      </c>
      <c r="AA125" s="18">
        <v>0.60440000000000005</v>
      </c>
      <c r="AB125" s="18">
        <v>3.2648000000000001</v>
      </c>
      <c r="AC125" s="18">
        <v>18.126999999999999</v>
      </c>
      <c r="AD125" s="18">
        <v>5.3739999999999997</v>
      </c>
      <c r="AE125" s="18">
        <v>59.180999999999997</v>
      </c>
      <c r="AF125" s="18">
        <v>3.073</v>
      </c>
      <c r="AG125" s="18">
        <v>0</v>
      </c>
      <c r="AH125" s="18">
        <v>37</v>
      </c>
      <c r="AI125" t="s">
        <v>78</v>
      </c>
      <c r="AJ125">
        <v>18</v>
      </c>
      <c r="AK125" s="19">
        <v>6</v>
      </c>
      <c r="AL125" s="19">
        <v>10</v>
      </c>
      <c r="AM125" s="19">
        <v>5</v>
      </c>
      <c r="AN125" s="19">
        <v>7</v>
      </c>
      <c r="AO125" s="9">
        <v>103</v>
      </c>
      <c r="AP125" s="9">
        <v>1.2070000000000001</v>
      </c>
      <c r="AQ125" s="9">
        <v>0.7097</v>
      </c>
      <c r="AR125" s="9">
        <v>0.1192</v>
      </c>
      <c r="AS125" s="9">
        <v>0.72109999999999996</v>
      </c>
      <c r="AT125" s="9">
        <v>1.6652</v>
      </c>
      <c r="AU125" s="9">
        <v>1.105</v>
      </c>
      <c r="AV125" s="9">
        <v>0.8921</v>
      </c>
      <c r="AW125" s="9" t="s">
        <v>82</v>
      </c>
      <c r="AX125" s="9" t="s">
        <v>82</v>
      </c>
      <c r="AY125" s="9" t="s">
        <v>97</v>
      </c>
      <c r="AZ125" s="9" t="s">
        <v>81</v>
      </c>
      <c r="BA125" s="9" t="s">
        <v>160</v>
      </c>
      <c r="BB125" s="9" t="s">
        <v>97</v>
      </c>
      <c r="BC125" s="18">
        <v>0.36820000000000003</v>
      </c>
      <c r="BD125" s="18">
        <v>-0.26950000000000002</v>
      </c>
      <c r="BE125" s="18">
        <v>0.55779999999999996</v>
      </c>
      <c r="BF125" s="18">
        <v>-6.2899999999999998E-2</v>
      </c>
      <c r="BG125" s="18">
        <v>0.3165</v>
      </c>
      <c r="BH125" s="18">
        <v>1.2719</v>
      </c>
      <c r="BI125" s="18">
        <v>0.51149999999999995</v>
      </c>
      <c r="BJ125" s="18">
        <v>0.90529999999999999</v>
      </c>
      <c r="BK125" s="18">
        <v>-0.1598</v>
      </c>
      <c r="BL125" s="18" t="s">
        <v>89</v>
      </c>
      <c r="BM125" s="18" t="s">
        <v>107</v>
      </c>
      <c r="BN125" s="18" t="s">
        <v>98</v>
      </c>
      <c r="BO125" s="18" t="s">
        <v>90</v>
      </c>
      <c r="BP125" s="18" t="s">
        <v>102</v>
      </c>
      <c r="BQ125" s="18" t="s">
        <v>86</v>
      </c>
      <c r="BR125" s="18" t="s">
        <v>98</v>
      </c>
      <c r="BS125" s="18" t="s">
        <v>89</v>
      </c>
      <c r="BT125" s="18" t="s">
        <v>101</v>
      </c>
    </row>
    <row r="126" spans="1:72" ht="17.25" customHeight="1">
      <c r="A126" s="5" t="s">
        <v>491</v>
      </c>
      <c r="B126" s="14" t="s">
        <v>492</v>
      </c>
      <c r="C126" s="14">
        <v>130</v>
      </c>
      <c r="D126" s="11">
        <v>1</v>
      </c>
      <c r="E126" s="11">
        <v>1</v>
      </c>
      <c r="F126" s="11">
        <v>1</v>
      </c>
      <c r="G126" t="str">
        <f t="shared" si="9"/>
        <v>182</v>
      </c>
      <c r="H126" s="3" t="s">
        <v>213</v>
      </c>
      <c r="I126" s="5" t="s">
        <v>214</v>
      </c>
      <c r="J126" s="5">
        <v>1</v>
      </c>
      <c r="K126" s="5">
        <v>1</v>
      </c>
      <c r="L126" s="5">
        <v>1</v>
      </c>
      <c r="M126" s="5">
        <v>1</v>
      </c>
      <c r="N126" s="5" t="s">
        <v>493</v>
      </c>
      <c r="O126" s="5" t="s">
        <v>106</v>
      </c>
      <c r="P126" s="5">
        <v>20</v>
      </c>
      <c r="Q126" s="2">
        <f t="shared" si="10"/>
        <v>1</v>
      </c>
      <c r="R126" s="2">
        <f t="shared" si="11"/>
        <v>1</v>
      </c>
      <c r="S126">
        <v>85</v>
      </c>
      <c r="T126">
        <v>49</v>
      </c>
      <c r="U126">
        <v>74</v>
      </c>
      <c r="V126">
        <v>66</v>
      </c>
      <c r="W126">
        <v>-2.5000000000000001E-2</v>
      </c>
      <c r="X126">
        <v>27</v>
      </c>
      <c r="Y126" s="18">
        <v>0.625</v>
      </c>
      <c r="Z126" s="18">
        <v>-1.9977</v>
      </c>
      <c r="AA126" s="18">
        <v>-0.64849999999999997</v>
      </c>
      <c r="AB126" s="18">
        <v>1.8867</v>
      </c>
      <c r="AC126" s="18">
        <v>16.372</v>
      </c>
      <c r="AD126" s="18">
        <v>2.6589999999999998</v>
      </c>
      <c r="AE126" s="18">
        <v>30.888999999999999</v>
      </c>
      <c r="AF126" s="18">
        <v>2.9020000000000001</v>
      </c>
      <c r="AG126" s="18">
        <v>0</v>
      </c>
      <c r="AH126" s="18">
        <v>0</v>
      </c>
      <c r="AI126" t="s">
        <v>78</v>
      </c>
      <c r="AJ126">
        <v>13</v>
      </c>
      <c r="AK126" s="19">
        <v>7</v>
      </c>
      <c r="AL126" s="19">
        <v>11</v>
      </c>
      <c r="AM126" s="19">
        <v>5</v>
      </c>
      <c r="AN126" s="19">
        <v>7</v>
      </c>
      <c r="AO126" s="9">
        <v>136</v>
      </c>
      <c r="AP126" s="9">
        <v>2.7997000000000001</v>
      </c>
      <c r="AQ126" s="9">
        <v>3.8877000000000002</v>
      </c>
      <c r="AR126" s="9">
        <v>0.1192</v>
      </c>
      <c r="AS126" s="9">
        <v>4.0800000000000003E-2</v>
      </c>
      <c r="AT126" s="9">
        <v>2.9695999999999998</v>
      </c>
      <c r="AU126" s="9">
        <v>1.7512000000000001</v>
      </c>
      <c r="AV126" s="9">
        <v>3.7867999999999999</v>
      </c>
      <c r="AW126" s="9" t="s">
        <v>143</v>
      </c>
      <c r="AX126" s="9" t="s">
        <v>82</v>
      </c>
      <c r="AY126" s="9" t="s">
        <v>84</v>
      </c>
      <c r="AZ126" s="9" t="s">
        <v>142</v>
      </c>
      <c r="BA126" s="9" t="s">
        <v>147</v>
      </c>
      <c r="BB126" s="9" t="s">
        <v>80</v>
      </c>
      <c r="BC126" s="18">
        <v>5.0194000000000001</v>
      </c>
      <c r="BD126" s="18">
        <v>3.6312000000000002</v>
      </c>
      <c r="BE126" s="18">
        <v>-0.12239999999999999</v>
      </c>
      <c r="BF126" s="18">
        <v>-0.39400000000000002</v>
      </c>
      <c r="BG126" s="18">
        <v>1.7554000000000001</v>
      </c>
      <c r="BH126" s="18">
        <v>0.33439999999999998</v>
      </c>
      <c r="BI126" s="18">
        <v>2.8066</v>
      </c>
      <c r="BJ126" s="18">
        <v>-0.74070000000000003</v>
      </c>
      <c r="BK126" s="18">
        <v>-0.67530000000000001</v>
      </c>
      <c r="BL126" s="18" t="s">
        <v>99</v>
      </c>
      <c r="BM126" s="18" t="s">
        <v>99</v>
      </c>
      <c r="BN126" s="18" t="s">
        <v>89</v>
      </c>
      <c r="BO126" s="18" t="s">
        <v>111</v>
      </c>
      <c r="BP126" s="18" t="s">
        <v>116</v>
      </c>
      <c r="BQ126" s="18" t="s">
        <v>98</v>
      </c>
      <c r="BR126" s="18" t="s">
        <v>100</v>
      </c>
      <c r="BS126" s="18" t="s">
        <v>88</v>
      </c>
      <c r="BT126" s="18" t="s">
        <v>88</v>
      </c>
    </row>
    <row r="127" spans="1:72" ht="17.25" customHeight="1">
      <c r="A127" s="5" t="s">
        <v>494</v>
      </c>
      <c r="B127" s="14" t="s">
        <v>495</v>
      </c>
      <c r="C127" s="14">
        <v>131</v>
      </c>
      <c r="D127" s="11">
        <v>1</v>
      </c>
      <c r="E127">
        <v>1</v>
      </c>
      <c r="F127">
        <v>1</v>
      </c>
      <c r="G127" t="str">
        <f t="shared" si="9"/>
        <v>183</v>
      </c>
      <c r="H127" s="3" t="s">
        <v>213</v>
      </c>
      <c r="I127" s="5" t="s">
        <v>75</v>
      </c>
      <c r="J127" s="5">
        <v>1</v>
      </c>
      <c r="K127" s="5">
        <v>1</v>
      </c>
      <c r="L127" s="5">
        <v>1</v>
      </c>
      <c r="M127" s="5">
        <v>1</v>
      </c>
      <c r="N127" s="5" t="s">
        <v>496</v>
      </c>
      <c r="O127" s="5" t="s">
        <v>77</v>
      </c>
      <c r="P127" s="5">
        <v>22</v>
      </c>
      <c r="Q127" s="2">
        <f t="shared" si="10"/>
        <v>2</v>
      </c>
      <c r="R127" s="2">
        <f t="shared" si="11"/>
        <v>1</v>
      </c>
      <c r="S127">
        <v>59</v>
      </c>
      <c r="T127">
        <v>32</v>
      </c>
      <c r="U127">
        <v>65</v>
      </c>
      <c r="V127">
        <v>67</v>
      </c>
      <c r="W127">
        <v>0.30499999999999999</v>
      </c>
      <c r="X127">
        <v>29</v>
      </c>
      <c r="Y127" s="18">
        <v>0.2344</v>
      </c>
      <c r="Z127" s="18">
        <v>-1.4180999999999999</v>
      </c>
      <c r="AA127" s="18">
        <v>-0.32850000000000001</v>
      </c>
      <c r="AB127" s="18">
        <v>2.4043999999999999</v>
      </c>
      <c r="AC127" s="18">
        <v>18.972999999999999</v>
      </c>
      <c r="AD127" s="18">
        <v>3.8969999999999998</v>
      </c>
      <c r="AE127" s="18">
        <v>45.618000000000002</v>
      </c>
      <c r="AF127" s="18">
        <v>8.9339999999999993</v>
      </c>
      <c r="AG127" s="18">
        <v>0</v>
      </c>
      <c r="AH127" s="18">
        <v>1</v>
      </c>
      <c r="AI127" t="s">
        <v>78</v>
      </c>
      <c r="AJ127">
        <v>14</v>
      </c>
      <c r="AK127" s="19">
        <v>8</v>
      </c>
      <c r="AL127" s="19">
        <v>13</v>
      </c>
      <c r="AM127" s="19">
        <v>7</v>
      </c>
      <c r="AN127" s="19">
        <v>7</v>
      </c>
      <c r="AO127" s="9">
        <v>102</v>
      </c>
      <c r="AP127" s="9">
        <v>1.1356999999999999</v>
      </c>
      <c r="AQ127" s="9">
        <v>0.58330000000000004</v>
      </c>
      <c r="AR127" s="9">
        <v>1.0969</v>
      </c>
      <c r="AS127" s="9">
        <v>-0.77339999999999998</v>
      </c>
      <c r="AT127" s="9">
        <v>0.59440000000000004</v>
      </c>
      <c r="AU127" s="9">
        <v>1.401</v>
      </c>
      <c r="AV127" s="9">
        <v>1.4332</v>
      </c>
      <c r="AW127" s="9" t="s">
        <v>97</v>
      </c>
      <c r="AX127" s="9" t="s">
        <v>99</v>
      </c>
      <c r="AY127" s="9" t="s">
        <v>89</v>
      </c>
      <c r="AZ127" s="9" t="s">
        <v>87</v>
      </c>
      <c r="BA127" s="9" t="s">
        <v>80</v>
      </c>
      <c r="BB127" s="9" t="s">
        <v>116</v>
      </c>
      <c r="BC127" s="18">
        <v>3.8565999999999998</v>
      </c>
      <c r="BD127" s="18">
        <v>1.1489</v>
      </c>
      <c r="BE127" s="18">
        <v>-0.12239999999999999</v>
      </c>
      <c r="BF127" s="18">
        <v>0.59930000000000005</v>
      </c>
      <c r="BG127" s="18">
        <v>0.3165</v>
      </c>
      <c r="BH127" s="18">
        <v>0.95940000000000003</v>
      </c>
      <c r="BI127" s="18">
        <v>2.1507999999999998</v>
      </c>
      <c r="BJ127" s="18">
        <v>0.49380000000000002</v>
      </c>
      <c r="BK127" s="18">
        <v>2.4175</v>
      </c>
      <c r="BL127" s="18" t="s">
        <v>100</v>
      </c>
      <c r="BM127" s="18" t="s">
        <v>86</v>
      </c>
      <c r="BN127" s="18" t="s">
        <v>89</v>
      </c>
      <c r="BO127" s="18" t="s">
        <v>107</v>
      </c>
      <c r="BP127" s="18" t="s">
        <v>102</v>
      </c>
      <c r="BQ127" s="18" t="s">
        <v>102</v>
      </c>
      <c r="BR127" s="18" t="s">
        <v>82</v>
      </c>
      <c r="BS127" s="18" t="s">
        <v>90</v>
      </c>
      <c r="BT127" s="18" t="s">
        <v>98</v>
      </c>
    </row>
    <row r="128" spans="1:72" ht="17.25" customHeight="1">
      <c r="BC128" s="17"/>
      <c r="BD128" s="17"/>
      <c r="BE128" s="17"/>
      <c r="BF128" s="17"/>
      <c r="BG128" s="17"/>
      <c r="BH128" s="17"/>
      <c r="BI128" s="17"/>
      <c r="BJ128" s="17"/>
      <c r="BK128" s="17"/>
      <c r="BL128" s="17"/>
      <c r="BM128" s="17"/>
      <c r="BN128" s="17"/>
      <c r="BO128" s="17"/>
      <c r="BP128" s="17"/>
      <c r="BQ128" s="17"/>
      <c r="BR128" s="17"/>
      <c r="BS128" s="17"/>
      <c r="BT128" s="17"/>
    </row>
  </sheetData>
  <sortState xmlns:xlrd2="http://schemas.microsoft.com/office/spreadsheetml/2017/richdata2" ref="A1:XFD1048576">
    <sortCondition ref="A1:A1048576"/>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128"/>
  <sheetViews>
    <sheetView topLeftCell="A55" workbookViewId="0"/>
  </sheetViews>
  <sheetFormatPr defaultColWidth="12.7109375" defaultRowHeight="17.25" customHeight="1"/>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style="18" customWidth="1"/>
    <col min="26" max="26" width="10.7109375" style="18" customWidth="1"/>
    <col min="27" max="27" width="9.7109375" style="18" customWidth="1"/>
    <col min="28" max="28" width="7.7109375" style="18" customWidth="1"/>
    <col min="29" max="29" width="8.7109375" style="18" customWidth="1"/>
    <col min="30" max="30" width="14.7109375" style="18" customWidth="1"/>
    <col min="31" max="31" width="8.7109375" style="18" customWidth="1"/>
    <col min="32" max="32" width="14.7109375" style="18" customWidth="1"/>
    <col min="33" max="34" width="8.7109375" style="18" customWidth="1"/>
    <col min="35" max="35" width="23.7109375" bestFit="1" customWidth="1"/>
    <col min="36" max="36" width="14.42578125" bestFit="1" customWidth="1"/>
    <col min="37" max="37" width="24.140625" style="19" bestFit="1" customWidth="1"/>
    <col min="38" max="38" width="28.7109375" style="19" bestFit="1" customWidth="1"/>
    <col min="39" max="39" width="25.28515625" style="19" bestFit="1" customWidth="1"/>
    <col min="40" max="40" width="30.85546875" style="19" bestFit="1" customWidth="1"/>
    <col min="41" max="41" width="17.5703125" style="9" bestFit="1" customWidth="1"/>
    <col min="42" max="42" width="23.140625" style="9" bestFit="1" customWidth="1"/>
    <col min="43" max="43" width="49" style="9" bestFit="1" customWidth="1"/>
    <col min="44" max="44" width="49.28515625" style="9" bestFit="1" customWidth="1"/>
    <col min="45" max="45" width="34.140625" style="9" bestFit="1" customWidth="1"/>
    <col min="46" max="46" width="48.7109375" style="9" bestFit="1" customWidth="1"/>
    <col min="47" max="47" width="65.140625" style="9" bestFit="1" customWidth="1"/>
    <col min="48" max="48" width="40.7109375" style="9" bestFit="1" customWidth="1"/>
    <col min="49" max="49" width="43.42578125" style="9" bestFit="1" customWidth="1"/>
    <col min="50" max="50" width="43.7109375" style="9" bestFit="1" customWidth="1"/>
    <col min="51" max="51" width="28.5703125" style="9" bestFit="1" customWidth="1"/>
    <col min="52" max="52" width="43.140625" style="9" bestFit="1" customWidth="1"/>
    <col min="53" max="53" width="59.5703125" style="9" bestFit="1" customWidth="1"/>
    <col min="54" max="54" width="35.140625" style="9" bestFit="1" customWidth="1"/>
    <col min="55" max="55" width="30.85546875" style="18" bestFit="1" customWidth="1"/>
    <col min="56" max="56" width="21.5703125" style="18" bestFit="1" customWidth="1"/>
    <col min="57" max="57" width="22.7109375" style="18" bestFit="1" customWidth="1"/>
    <col min="58" max="58" width="34" style="18" bestFit="1" customWidth="1"/>
    <col min="59" max="59" width="37.42578125" style="18" bestFit="1" customWidth="1"/>
    <col min="60" max="60" width="33.7109375" style="18" bestFit="1" customWidth="1"/>
    <col min="61" max="61" width="23.28515625" style="18" bestFit="1" customWidth="1"/>
    <col min="62" max="62" width="29.28515625" style="18" bestFit="1" customWidth="1"/>
    <col min="63" max="63" width="31.5703125" style="18" bestFit="1" customWidth="1"/>
    <col min="64" max="64" width="25.28515625" style="18" bestFit="1" customWidth="1"/>
    <col min="65" max="65" width="15.85546875" style="18" bestFit="1" customWidth="1"/>
    <col min="66" max="66" width="17.140625" style="18" bestFit="1" customWidth="1"/>
    <col min="67" max="67" width="28.42578125" style="18" bestFit="1" customWidth="1"/>
    <col min="68" max="68" width="31.85546875" style="18" bestFit="1" customWidth="1"/>
    <col min="69" max="69" width="28.140625" style="18" bestFit="1" customWidth="1"/>
    <col min="70" max="70" width="17.7109375" style="18" bestFit="1" customWidth="1"/>
    <col min="71" max="71" width="23.7109375" style="18" bestFit="1" customWidth="1"/>
    <col min="72" max="72" width="25.85546875" style="18" bestFit="1" customWidth="1"/>
    <col min="80" max="80" width="255.7109375" bestFit="1" customWidth="1"/>
  </cols>
  <sheetData>
    <row r="1" spans="1:80" s="23" customFormat="1" ht="17.25" customHeight="1">
      <c r="A1" s="21" t="s">
        <v>0</v>
      </c>
      <c r="B1" s="22" t="s">
        <v>1</v>
      </c>
      <c r="C1" s="22" t="s">
        <v>2</v>
      </c>
      <c r="D1" s="22" t="s">
        <v>3</v>
      </c>
      <c r="E1" s="22" t="s">
        <v>4</v>
      </c>
      <c r="F1" s="22" t="s">
        <v>5</v>
      </c>
      <c r="G1" s="23" t="s">
        <v>6</v>
      </c>
      <c r="H1" s="24" t="s">
        <v>7</v>
      </c>
      <c r="I1" s="21" t="s">
        <v>8</v>
      </c>
      <c r="J1" s="21" t="s">
        <v>9</v>
      </c>
      <c r="K1" s="21" t="s">
        <v>10</v>
      </c>
      <c r="L1" s="21" t="s">
        <v>11</v>
      </c>
      <c r="M1" s="21" t="s">
        <v>12</v>
      </c>
      <c r="N1" s="21" t="s">
        <v>13</v>
      </c>
      <c r="O1" s="21" t="s">
        <v>14</v>
      </c>
      <c r="P1" s="21" t="s">
        <v>15</v>
      </c>
      <c r="Q1" s="21" t="s">
        <v>16</v>
      </c>
      <c r="R1" s="21" t="s">
        <v>17</v>
      </c>
      <c r="S1" s="23" t="s">
        <v>18</v>
      </c>
      <c r="T1" s="24" t="s">
        <v>19</v>
      </c>
      <c r="U1" s="24" t="s">
        <v>20</v>
      </c>
      <c r="V1" s="24" t="s">
        <v>21</v>
      </c>
      <c r="W1" s="23" t="s">
        <v>22</v>
      </c>
      <c r="X1" s="23" t="s">
        <v>23</v>
      </c>
      <c r="Y1" s="25" t="s">
        <v>24</v>
      </c>
      <c r="Z1" s="25" t="s">
        <v>25</v>
      </c>
      <c r="AA1" s="25" t="s">
        <v>26</v>
      </c>
      <c r="AB1" s="25" t="s">
        <v>27</v>
      </c>
      <c r="AC1" s="25" t="s">
        <v>28</v>
      </c>
      <c r="AD1" s="25" t="s">
        <v>29</v>
      </c>
      <c r="AE1" s="25" t="s">
        <v>30</v>
      </c>
      <c r="AF1" s="25" t="s">
        <v>31</v>
      </c>
      <c r="AG1" s="25" t="s">
        <v>32</v>
      </c>
      <c r="AH1" s="25" t="s">
        <v>33</v>
      </c>
      <c r="AI1" s="23" t="s">
        <v>34</v>
      </c>
      <c r="AJ1" s="23" t="s">
        <v>35</v>
      </c>
      <c r="AK1" s="26" t="s">
        <v>36</v>
      </c>
      <c r="AL1" s="26" t="s">
        <v>37</v>
      </c>
      <c r="AM1" s="26" t="s">
        <v>38</v>
      </c>
      <c r="AN1" s="26" t="s">
        <v>39</v>
      </c>
      <c r="AO1" s="27" t="s">
        <v>40</v>
      </c>
      <c r="AP1" s="27" t="s">
        <v>41</v>
      </c>
      <c r="AQ1" s="27" t="s">
        <v>42</v>
      </c>
      <c r="AR1" s="27" t="s">
        <v>43</v>
      </c>
      <c r="AS1" s="27" t="s">
        <v>44</v>
      </c>
      <c r="AT1" s="27" t="s">
        <v>45</v>
      </c>
      <c r="AU1" s="27" t="s">
        <v>46</v>
      </c>
      <c r="AV1" s="27" t="s">
        <v>47</v>
      </c>
      <c r="AW1" s="27" t="s">
        <v>48</v>
      </c>
      <c r="AX1" s="27" t="s">
        <v>49</v>
      </c>
      <c r="AY1" s="27" t="s">
        <v>50</v>
      </c>
      <c r="AZ1" s="27" t="s">
        <v>51</v>
      </c>
      <c r="BA1" s="27" t="s">
        <v>52</v>
      </c>
      <c r="BB1" s="27"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row>
    <row r="2" spans="1:80" ht="17.25" customHeight="1">
      <c r="A2" s="1" t="s">
        <v>108</v>
      </c>
      <c r="B2" s="11" t="s">
        <v>109</v>
      </c>
      <c r="C2" s="11">
        <v>4</v>
      </c>
      <c r="D2" s="11">
        <v>1</v>
      </c>
      <c r="E2" s="11">
        <v>1</v>
      </c>
      <c r="F2" s="11">
        <v>1</v>
      </c>
      <c r="G2" t="str">
        <f t="shared" ref="G2:G33" si="0">RIGHT(A2,3)</f>
        <v>006</v>
      </c>
      <c r="H2" s="3" t="s">
        <v>93</v>
      </c>
      <c r="I2" s="1" t="s">
        <v>94</v>
      </c>
      <c r="J2" s="1">
        <v>1</v>
      </c>
      <c r="K2" s="1">
        <v>1</v>
      </c>
      <c r="L2" s="1">
        <v>1</v>
      </c>
      <c r="M2" s="1">
        <v>1</v>
      </c>
      <c r="N2" s="1" t="s">
        <v>110</v>
      </c>
      <c r="O2" s="2" t="s">
        <v>77</v>
      </c>
      <c r="P2" s="2">
        <v>29</v>
      </c>
      <c r="Q2" s="2">
        <f t="shared" ref="Q2:Q33" si="1">IF(O2="male",2,1)</f>
        <v>2</v>
      </c>
      <c r="R2" s="2">
        <f t="shared" ref="R2:R33" si="2">IF(I2="HC",2,1)</f>
        <v>2</v>
      </c>
      <c r="S2">
        <v>56</v>
      </c>
      <c r="T2" s="10">
        <v>6</v>
      </c>
      <c r="U2">
        <v>47</v>
      </c>
      <c r="V2">
        <v>52</v>
      </c>
      <c r="W2">
        <v>2.0539999999999998</v>
      </c>
      <c r="X2">
        <v>34</v>
      </c>
      <c r="Y2" s="18">
        <v>0</v>
      </c>
      <c r="Z2" s="18">
        <v>-1.2970999999999999</v>
      </c>
      <c r="AA2" s="18">
        <v>-0.61990000000000001</v>
      </c>
      <c r="AB2" s="18">
        <v>1.8660000000000001</v>
      </c>
      <c r="AC2" s="18">
        <v>28.155200000000001</v>
      </c>
      <c r="AD2" s="18">
        <v>11.654</v>
      </c>
      <c r="AE2" s="18">
        <v>52.539000000000001</v>
      </c>
      <c r="AF2" s="18">
        <v>3.31</v>
      </c>
      <c r="AG2" s="18">
        <v>0</v>
      </c>
      <c r="AH2" s="18">
        <v>1</v>
      </c>
      <c r="AI2" t="s">
        <v>96</v>
      </c>
      <c r="AJ2" t="s">
        <v>96</v>
      </c>
      <c r="AK2" s="19">
        <v>6</v>
      </c>
      <c r="AL2" s="19">
        <v>9</v>
      </c>
      <c r="AM2" s="19">
        <v>6</v>
      </c>
      <c r="AN2" s="19">
        <v>9</v>
      </c>
      <c r="AO2" s="9">
        <v>60</v>
      </c>
      <c r="AP2" s="9">
        <v>-1.0994999999999999</v>
      </c>
      <c r="AQ2" s="9">
        <v>0.1071</v>
      </c>
      <c r="AR2" s="9">
        <v>-1.0348999999999999</v>
      </c>
      <c r="AS2" s="9">
        <v>-1.2092000000000001</v>
      </c>
      <c r="AT2" s="9">
        <v>-0.70720000000000005</v>
      </c>
      <c r="AU2" s="9">
        <v>-0.99519999999999997</v>
      </c>
      <c r="AV2" s="9">
        <v>-0.2016</v>
      </c>
      <c r="AW2" s="9" t="s">
        <v>102</v>
      </c>
      <c r="AX2" s="9" t="s">
        <v>107</v>
      </c>
      <c r="AY2" s="9" t="s">
        <v>111</v>
      </c>
      <c r="AZ2" s="9" t="s">
        <v>86</v>
      </c>
      <c r="BA2" s="9" t="s">
        <v>98</v>
      </c>
      <c r="BB2" s="9" t="s">
        <v>98</v>
      </c>
      <c r="BC2" s="18">
        <v>0.36820000000000003</v>
      </c>
      <c r="BD2" s="18">
        <v>1.5035000000000001</v>
      </c>
      <c r="BE2" s="18">
        <v>-0.12239999999999999</v>
      </c>
      <c r="BF2" s="18">
        <v>1.2616000000000001</v>
      </c>
      <c r="BG2" s="18">
        <v>2.1151</v>
      </c>
      <c r="BH2" s="18">
        <v>1.2719</v>
      </c>
      <c r="BI2" s="18">
        <v>2.1507999999999998</v>
      </c>
      <c r="BJ2" s="18">
        <v>0.49380000000000002</v>
      </c>
      <c r="BK2" s="18">
        <v>0.87109999999999999</v>
      </c>
      <c r="BL2" s="18" t="s">
        <v>89</v>
      </c>
      <c r="BM2" s="18" t="s">
        <v>97</v>
      </c>
      <c r="BN2" s="18" t="s">
        <v>89</v>
      </c>
      <c r="BO2" s="18" t="s">
        <v>84</v>
      </c>
      <c r="BP2" s="18" t="s">
        <v>100</v>
      </c>
      <c r="BQ2" s="18" t="s">
        <v>86</v>
      </c>
      <c r="BR2" s="18" t="s">
        <v>82</v>
      </c>
      <c r="BS2" s="18" t="s">
        <v>90</v>
      </c>
      <c r="BT2" s="18" t="s">
        <v>90</v>
      </c>
      <c r="CB2" s="16" t="s">
        <v>112</v>
      </c>
    </row>
    <row r="3" spans="1:80" ht="17.25" customHeight="1">
      <c r="A3" s="1" t="s">
        <v>103</v>
      </c>
      <c r="B3" s="11" t="s">
        <v>104</v>
      </c>
      <c r="C3" s="11">
        <v>5</v>
      </c>
      <c r="D3" s="28">
        <v>0</v>
      </c>
      <c r="E3" s="28">
        <v>0</v>
      </c>
      <c r="F3" s="28">
        <v>0</v>
      </c>
      <c r="G3" t="str">
        <f t="shared" si="0"/>
        <v>004</v>
      </c>
      <c r="H3" s="3" t="s">
        <v>93</v>
      </c>
      <c r="I3" s="1" t="s">
        <v>94</v>
      </c>
      <c r="J3" s="1">
        <v>1</v>
      </c>
      <c r="K3" s="1">
        <v>1</v>
      </c>
      <c r="L3" s="1">
        <v>1</v>
      </c>
      <c r="M3" s="1">
        <v>1</v>
      </c>
      <c r="N3" s="1" t="s">
        <v>105</v>
      </c>
      <c r="O3" s="2" t="s">
        <v>106</v>
      </c>
      <c r="P3" s="2">
        <v>20</v>
      </c>
      <c r="Q3" s="2">
        <f t="shared" si="1"/>
        <v>1</v>
      </c>
      <c r="R3" s="2">
        <f t="shared" si="2"/>
        <v>2</v>
      </c>
      <c r="S3">
        <v>55</v>
      </c>
      <c r="T3" s="10">
        <v>8</v>
      </c>
      <c r="U3">
        <v>53</v>
      </c>
      <c r="V3">
        <v>66</v>
      </c>
      <c r="W3">
        <v>-0.35799999999999998</v>
      </c>
      <c r="X3">
        <v>24</v>
      </c>
      <c r="Y3" s="18">
        <v>0.7</v>
      </c>
      <c r="Z3" s="18">
        <v>-1.6591</v>
      </c>
      <c r="AA3" s="18">
        <v>0.25309999999999999</v>
      </c>
      <c r="AB3" s="18">
        <v>2.7025000000000001</v>
      </c>
      <c r="AC3" s="18">
        <v>13.15</v>
      </c>
      <c r="AD3" s="18">
        <v>2.71</v>
      </c>
      <c r="AE3" s="18">
        <v>35.537999999999997</v>
      </c>
      <c r="AF3" s="18">
        <v>2.9009999999999998</v>
      </c>
      <c r="AG3" s="18">
        <v>0</v>
      </c>
      <c r="AH3" s="18">
        <v>0</v>
      </c>
      <c r="AI3" t="s">
        <v>96</v>
      </c>
      <c r="AJ3" t="s">
        <v>96</v>
      </c>
      <c r="AK3" s="19">
        <v>5</v>
      </c>
      <c r="AL3" s="19">
        <v>7</v>
      </c>
      <c r="AM3" s="19">
        <v>4</v>
      </c>
      <c r="AN3" s="19">
        <v>5</v>
      </c>
      <c r="AO3" s="9">
        <v>83</v>
      </c>
      <c r="AP3" s="9">
        <v>0.24179999999999999</v>
      </c>
      <c r="AQ3" s="9">
        <v>0.49790000000000001</v>
      </c>
      <c r="AR3" s="9">
        <v>-0.4869</v>
      </c>
      <c r="AS3" s="9">
        <v>0.49430000000000002</v>
      </c>
      <c r="AT3" s="9">
        <v>0.57830000000000004</v>
      </c>
      <c r="AU3" s="9">
        <v>0.13569999999999999</v>
      </c>
      <c r="AV3" s="9">
        <v>-0.1605</v>
      </c>
      <c r="AW3" s="9" t="s">
        <v>97</v>
      </c>
      <c r="AX3" s="9" t="s">
        <v>102</v>
      </c>
      <c r="AY3" s="9" t="s">
        <v>86</v>
      </c>
      <c r="AZ3" s="9" t="s">
        <v>100</v>
      </c>
      <c r="BA3" s="9" t="s">
        <v>100</v>
      </c>
      <c r="BB3" s="9" t="s">
        <v>98</v>
      </c>
      <c r="BC3" s="18">
        <v>1.9186000000000001</v>
      </c>
      <c r="BD3" s="18">
        <v>1.1489</v>
      </c>
      <c r="BE3" s="18">
        <v>1.2381</v>
      </c>
      <c r="BF3" s="18">
        <v>1.2616000000000001</v>
      </c>
      <c r="BG3" s="18">
        <v>1.3956999999999999</v>
      </c>
      <c r="BH3" s="18">
        <v>1.8969</v>
      </c>
      <c r="BI3" s="18">
        <v>0.83930000000000005</v>
      </c>
      <c r="BJ3" s="18">
        <v>1.3169</v>
      </c>
      <c r="BK3" s="18">
        <v>2.9329999999999998</v>
      </c>
      <c r="BL3" s="18" t="s">
        <v>102</v>
      </c>
      <c r="BM3" s="18" t="s">
        <v>86</v>
      </c>
      <c r="BN3" s="18" t="s">
        <v>102</v>
      </c>
      <c r="BO3" s="18" t="s">
        <v>84</v>
      </c>
      <c r="BP3" s="18" t="s">
        <v>82</v>
      </c>
      <c r="BQ3" s="18" t="s">
        <v>82</v>
      </c>
      <c r="BR3" s="18" t="s">
        <v>84</v>
      </c>
      <c r="BS3" s="18" t="s">
        <v>107</v>
      </c>
      <c r="BT3" s="18" t="s">
        <v>84</v>
      </c>
    </row>
    <row r="4" spans="1:80" ht="17.25" customHeight="1">
      <c r="A4" s="1" t="s">
        <v>113</v>
      </c>
      <c r="B4" s="11" t="s">
        <v>114</v>
      </c>
      <c r="C4" s="11">
        <v>6</v>
      </c>
      <c r="D4" s="11">
        <v>1</v>
      </c>
      <c r="E4" s="11">
        <v>1</v>
      </c>
      <c r="F4" s="11">
        <v>1</v>
      </c>
      <c r="G4" t="str">
        <f t="shared" si="0"/>
        <v>007</v>
      </c>
      <c r="H4" s="3" t="s">
        <v>93</v>
      </c>
      <c r="I4" s="1" t="s">
        <v>94</v>
      </c>
      <c r="J4" s="1">
        <v>1</v>
      </c>
      <c r="K4" s="1">
        <v>1</v>
      </c>
      <c r="L4" s="1">
        <v>1</v>
      </c>
      <c r="M4" s="1">
        <v>1</v>
      </c>
      <c r="N4" s="1" t="s">
        <v>115</v>
      </c>
      <c r="O4" s="2" t="s">
        <v>106</v>
      </c>
      <c r="P4" s="2">
        <v>23</v>
      </c>
      <c r="Q4" s="2">
        <f t="shared" si="1"/>
        <v>1</v>
      </c>
      <c r="R4" s="2">
        <f t="shared" si="2"/>
        <v>2</v>
      </c>
      <c r="S4">
        <v>47</v>
      </c>
      <c r="T4" s="10">
        <v>3</v>
      </c>
      <c r="U4">
        <v>42</v>
      </c>
      <c r="V4">
        <v>41</v>
      </c>
      <c r="W4">
        <v>-0.27900000000000003</v>
      </c>
      <c r="X4">
        <v>25</v>
      </c>
      <c r="Y4" s="18">
        <v>0.625</v>
      </c>
      <c r="Z4" s="18">
        <v>-1.5902000000000001</v>
      </c>
      <c r="AA4" s="18">
        <v>1.1235999999999999</v>
      </c>
      <c r="AB4" s="18">
        <v>3.8359999999999999</v>
      </c>
      <c r="AC4" s="18">
        <v>12.077999999999999</v>
      </c>
      <c r="AD4" s="18">
        <v>2.8889999999999998</v>
      </c>
      <c r="AE4" s="18">
        <v>46.331000000000003</v>
      </c>
      <c r="AF4" s="18">
        <v>6.2969999999999997</v>
      </c>
      <c r="AG4" s="18">
        <v>0</v>
      </c>
      <c r="AH4" s="18">
        <v>0</v>
      </c>
      <c r="AI4" t="s">
        <v>96</v>
      </c>
      <c r="AJ4" t="s">
        <v>96</v>
      </c>
      <c r="AK4" s="19">
        <v>7</v>
      </c>
      <c r="AL4" s="19">
        <v>10</v>
      </c>
      <c r="AM4" s="19">
        <v>5</v>
      </c>
      <c r="AN4" s="19">
        <v>7</v>
      </c>
      <c r="AO4" s="9">
        <v>68</v>
      </c>
      <c r="AP4" s="9">
        <v>-0.48209999999999997</v>
      </c>
      <c r="AQ4" s="9">
        <v>-0.34960000000000002</v>
      </c>
      <c r="AR4" s="9">
        <v>-0.4869</v>
      </c>
      <c r="AS4" s="9">
        <v>-0.41270000000000001</v>
      </c>
      <c r="AT4" s="9">
        <v>0.14349999999999999</v>
      </c>
      <c r="AU4" s="9">
        <v>-0.67210000000000003</v>
      </c>
      <c r="AV4" s="9">
        <v>-0.1605</v>
      </c>
      <c r="AW4" s="9" t="s">
        <v>98</v>
      </c>
      <c r="AX4" s="9" t="s">
        <v>102</v>
      </c>
      <c r="AY4" s="9" t="s">
        <v>107</v>
      </c>
      <c r="AZ4" s="9" t="s">
        <v>82</v>
      </c>
      <c r="BA4" s="9" t="s">
        <v>102</v>
      </c>
      <c r="BB4" s="9" t="s">
        <v>98</v>
      </c>
      <c r="BC4" s="18">
        <v>1.5309999999999999</v>
      </c>
      <c r="BD4" s="18">
        <v>1.1489</v>
      </c>
      <c r="BE4" s="18">
        <v>1.2381</v>
      </c>
      <c r="BF4" s="18">
        <v>1.2616000000000001</v>
      </c>
      <c r="BG4" s="18">
        <v>1.036</v>
      </c>
      <c r="BH4" s="18">
        <v>2.2094</v>
      </c>
      <c r="BI4" s="18">
        <v>2.8066</v>
      </c>
      <c r="BJ4" s="18">
        <v>0.49380000000000002</v>
      </c>
      <c r="BK4" s="18">
        <v>2.4175</v>
      </c>
      <c r="BL4" s="18" t="s">
        <v>84</v>
      </c>
      <c r="BM4" s="18" t="s">
        <v>86</v>
      </c>
      <c r="BN4" s="18" t="s">
        <v>102</v>
      </c>
      <c r="BO4" s="18" t="s">
        <v>84</v>
      </c>
      <c r="BP4" s="18" t="s">
        <v>97</v>
      </c>
      <c r="BQ4" s="18" t="s">
        <v>116</v>
      </c>
      <c r="BR4" s="18" t="s">
        <v>100</v>
      </c>
      <c r="BS4" s="18" t="s">
        <v>90</v>
      </c>
      <c r="BT4" s="18" t="s">
        <v>98</v>
      </c>
    </row>
    <row r="5" spans="1:80" ht="17.25" customHeight="1">
      <c r="A5" s="1" t="s">
        <v>72</v>
      </c>
      <c r="B5" s="12" t="s">
        <v>73</v>
      </c>
      <c r="C5" s="12">
        <v>7</v>
      </c>
      <c r="D5" s="11">
        <v>1</v>
      </c>
      <c r="E5" s="11">
        <v>1</v>
      </c>
      <c r="F5" s="11">
        <v>1</v>
      </c>
      <c r="G5" t="str">
        <f t="shared" si="0"/>
        <v>001</v>
      </c>
      <c r="H5" s="3" t="s">
        <v>74</v>
      </c>
      <c r="I5" s="1" t="s">
        <v>75</v>
      </c>
      <c r="J5" s="1">
        <v>1</v>
      </c>
      <c r="K5" s="1">
        <v>1</v>
      </c>
      <c r="L5" s="1">
        <v>1</v>
      </c>
      <c r="M5" s="1">
        <v>1</v>
      </c>
      <c r="N5" s="1" t="s">
        <v>76</v>
      </c>
      <c r="O5" s="2" t="s">
        <v>77</v>
      </c>
      <c r="P5" s="2">
        <v>23</v>
      </c>
      <c r="Q5" s="2">
        <f t="shared" si="1"/>
        <v>2</v>
      </c>
      <c r="R5" s="2">
        <f t="shared" si="2"/>
        <v>1</v>
      </c>
      <c r="S5">
        <v>52</v>
      </c>
      <c r="T5" s="10">
        <v>26</v>
      </c>
      <c r="U5">
        <v>69</v>
      </c>
      <c r="V5">
        <v>75</v>
      </c>
      <c r="W5">
        <v>-0.35799999999999998</v>
      </c>
      <c r="X5">
        <v>24</v>
      </c>
      <c r="Y5" s="18">
        <v>0.2</v>
      </c>
      <c r="Z5" s="18">
        <v>-1.3573</v>
      </c>
      <c r="AA5" s="18">
        <v>1.431</v>
      </c>
      <c r="AB5" s="18">
        <v>3.3016999999999999</v>
      </c>
      <c r="AC5" s="18">
        <v>15.289</v>
      </c>
      <c r="AD5" s="18">
        <v>3.1389999999999998</v>
      </c>
      <c r="AE5" s="18">
        <v>50.48</v>
      </c>
      <c r="AF5" s="18">
        <v>3.9529999999999998</v>
      </c>
      <c r="AG5" s="18">
        <v>0</v>
      </c>
      <c r="AH5" s="18">
        <v>1</v>
      </c>
      <c r="AI5" t="s">
        <v>78</v>
      </c>
      <c r="AJ5">
        <v>19</v>
      </c>
      <c r="AK5" s="19">
        <v>8</v>
      </c>
      <c r="AL5" s="19">
        <v>13</v>
      </c>
      <c r="AM5" s="19">
        <v>7</v>
      </c>
      <c r="AN5" s="19">
        <v>8</v>
      </c>
      <c r="AO5" s="9">
        <v>134</v>
      </c>
      <c r="AP5" s="9">
        <v>2.8386999999999998</v>
      </c>
      <c r="AQ5" s="9">
        <v>2.25</v>
      </c>
      <c r="AR5" s="9">
        <v>2.0659000000000001</v>
      </c>
      <c r="AS5" s="9">
        <v>2.2766999999999999</v>
      </c>
      <c r="AT5" s="9">
        <v>-0.27329999999999999</v>
      </c>
      <c r="AU5" s="9">
        <v>3.7970999999999999</v>
      </c>
      <c r="AV5" s="9">
        <v>7.0800000000000002E-2</v>
      </c>
      <c r="AW5" s="9" t="s">
        <v>79</v>
      </c>
      <c r="AX5" s="9" t="s">
        <v>80</v>
      </c>
      <c r="AY5" s="9" t="s">
        <v>81</v>
      </c>
      <c r="AZ5" s="9" t="s">
        <v>82</v>
      </c>
      <c r="BA5" s="9" t="s">
        <v>83</v>
      </c>
      <c r="BB5" s="9" t="s">
        <v>84</v>
      </c>
      <c r="BC5" s="18">
        <v>4.2442000000000002</v>
      </c>
      <c r="BD5" s="18">
        <v>1.1489</v>
      </c>
      <c r="BE5" s="18">
        <v>3.6190000000000002</v>
      </c>
      <c r="BF5" s="18">
        <v>-1.0563</v>
      </c>
      <c r="BG5" s="18">
        <v>-1.1223000000000001</v>
      </c>
      <c r="BH5" s="18">
        <v>-1.5406</v>
      </c>
      <c r="BI5" s="18">
        <v>-0.47210000000000002</v>
      </c>
      <c r="BJ5" s="18">
        <v>3.786</v>
      </c>
      <c r="BK5" s="18">
        <v>-0.67530000000000001</v>
      </c>
      <c r="BL5" s="18" t="s">
        <v>85</v>
      </c>
      <c r="BM5" s="18" t="s">
        <v>86</v>
      </c>
      <c r="BN5" s="18" t="s">
        <v>87</v>
      </c>
      <c r="BO5" s="18" t="s">
        <v>88</v>
      </c>
      <c r="BP5" s="18" t="s">
        <v>89</v>
      </c>
      <c r="BQ5" s="18" t="s">
        <v>88</v>
      </c>
      <c r="BR5" s="18" t="s">
        <v>90</v>
      </c>
      <c r="BS5" s="18" t="s">
        <v>82</v>
      </c>
      <c r="BT5" s="18" t="s">
        <v>88</v>
      </c>
    </row>
    <row r="6" spans="1:80" ht="17.25" customHeight="1">
      <c r="A6" s="1" t="s">
        <v>139</v>
      </c>
      <c r="B6" s="12" t="s">
        <v>140</v>
      </c>
      <c r="C6" s="12">
        <v>8</v>
      </c>
      <c r="D6" s="11">
        <v>1</v>
      </c>
      <c r="E6" s="11">
        <v>1</v>
      </c>
      <c r="F6" s="11">
        <v>1</v>
      </c>
      <c r="G6" t="str">
        <f t="shared" si="0"/>
        <v>017</v>
      </c>
      <c r="H6" s="3" t="s">
        <v>74</v>
      </c>
      <c r="I6" s="1" t="s">
        <v>75</v>
      </c>
      <c r="J6" s="1">
        <v>1</v>
      </c>
      <c r="K6" s="1">
        <v>1</v>
      </c>
      <c r="L6" s="1">
        <v>1</v>
      </c>
      <c r="M6" s="1">
        <v>1</v>
      </c>
      <c r="N6" s="1" t="s">
        <v>141</v>
      </c>
      <c r="O6" s="2" t="s">
        <v>106</v>
      </c>
      <c r="P6" s="2">
        <v>19</v>
      </c>
      <c r="Q6" s="2">
        <f t="shared" si="1"/>
        <v>1</v>
      </c>
      <c r="R6" s="2">
        <f t="shared" si="2"/>
        <v>1</v>
      </c>
      <c r="S6">
        <v>58</v>
      </c>
      <c r="T6" s="10">
        <v>35</v>
      </c>
      <c r="U6">
        <v>68</v>
      </c>
      <c r="V6">
        <v>63</v>
      </c>
      <c r="W6">
        <v>-2.5000000000000001E-2</v>
      </c>
      <c r="X6">
        <v>27</v>
      </c>
      <c r="Y6" s="18">
        <v>0.2344</v>
      </c>
      <c r="Z6" s="18">
        <v>-1.2363999999999999</v>
      </c>
      <c r="AA6" s="18">
        <v>0.5202</v>
      </c>
      <c r="AB6" s="18">
        <v>3.1722999999999999</v>
      </c>
      <c r="AC6" s="18">
        <v>18.832000000000001</v>
      </c>
      <c r="AD6" s="18">
        <v>4.782</v>
      </c>
      <c r="AE6" s="18">
        <v>59.74</v>
      </c>
      <c r="AF6" s="18">
        <v>6.3239999999999998</v>
      </c>
      <c r="AG6" s="18">
        <v>0</v>
      </c>
      <c r="AH6" s="18">
        <v>1</v>
      </c>
      <c r="AI6" t="s">
        <v>130</v>
      </c>
      <c r="AJ6">
        <v>21</v>
      </c>
      <c r="AK6" s="19">
        <v>7</v>
      </c>
      <c r="AL6" s="19">
        <v>11</v>
      </c>
      <c r="AM6" s="19">
        <v>6</v>
      </c>
      <c r="AN6" s="19">
        <v>9</v>
      </c>
      <c r="AO6" s="9">
        <v>118</v>
      </c>
      <c r="AP6" s="9">
        <v>1.931</v>
      </c>
      <c r="AQ6" s="9">
        <v>7.4200000000000002E-2</v>
      </c>
      <c r="AR6" s="9">
        <v>0.72529999999999994</v>
      </c>
      <c r="AS6" s="9">
        <v>0.2676</v>
      </c>
      <c r="AT6" s="9">
        <v>2.9695999999999998</v>
      </c>
      <c r="AU6" s="9">
        <v>2.2359</v>
      </c>
      <c r="AV6" s="9">
        <v>1.9447000000000001</v>
      </c>
      <c r="AW6" s="9" t="s">
        <v>102</v>
      </c>
      <c r="AX6" s="9" t="s">
        <v>85</v>
      </c>
      <c r="AY6" s="9" t="s">
        <v>102</v>
      </c>
      <c r="AZ6" s="9" t="s">
        <v>142</v>
      </c>
      <c r="BA6" s="9" t="s">
        <v>143</v>
      </c>
      <c r="BB6" s="9" t="s">
        <v>85</v>
      </c>
      <c r="BC6" s="18">
        <v>3.4689999999999999</v>
      </c>
      <c r="BD6" s="18">
        <v>-0.26950000000000002</v>
      </c>
      <c r="BE6" s="18">
        <v>-0.80269999999999997</v>
      </c>
      <c r="BF6" s="18">
        <v>-0.72519999999999996</v>
      </c>
      <c r="BG6" s="18">
        <v>0.67630000000000001</v>
      </c>
      <c r="BH6" s="18">
        <v>0.64690000000000003</v>
      </c>
      <c r="BI6" s="18">
        <v>-1.1278999999999999</v>
      </c>
      <c r="BJ6" s="18">
        <v>1.3169</v>
      </c>
      <c r="BK6" s="18">
        <v>0.87109999999999999</v>
      </c>
      <c r="BL6" s="18" t="s">
        <v>116</v>
      </c>
      <c r="BM6" s="18" t="s">
        <v>107</v>
      </c>
      <c r="BN6" s="18" t="s">
        <v>111</v>
      </c>
      <c r="BO6" s="18" t="s">
        <v>101</v>
      </c>
      <c r="BP6" s="18" t="s">
        <v>86</v>
      </c>
      <c r="BQ6" s="18" t="s">
        <v>84</v>
      </c>
      <c r="BR6" s="18" t="s">
        <v>101</v>
      </c>
      <c r="BS6" s="18" t="s">
        <v>107</v>
      </c>
      <c r="BT6" s="18" t="s">
        <v>90</v>
      </c>
    </row>
    <row r="7" spans="1:80" ht="17.25" customHeight="1">
      <c r="A7" s="1" t="s">
        <v>132</v>
      </c>
      <c r="B7" s="12" t="s">
        <v>133</v>
      </c>
      <c r="C7" s="12">
        <v>9</v>
      </c>
      <c r="D7" s="11">
        <v>1</v>
      </c>
      <c r="E7" s="11">
        <v>1</v>
      </c>
      <c r="F7" s="11">
        <v>1</v>
      </c>
      <c r="G7" t="str">
        <f t="shared" si="0"/>
        <v>015</v>
      </c>
      <c r="H7" s="3" t="s">
        <v>74</v>
      </c>
      <c r="I7" s="1" t="s">
        <v>75</v>
      </c>
      <c r="J7" s="1">
        <v>1</v>
      </c>
      <c r="K7" s="1">
        <v>1</v>
      </c>
      <c r="L7" s="1">
        <v>1</v>
      </c>
      <c r="M7" s="1">
        <v>1</v>
      </c>
      <c r="N7" s="1" t="s">
        <v>134</v>
      </c>
      <c r="O7" s="2" t="s">
        <v>77</v>
      </c>
      <c r="P7" s="2">
        <v>27</v>
      </c>
      <c r="Q7" s="2">
        <f t="shared" si="1"/>
        <v>2</v>
      </c>
      <c r="R7" s="2">
        <f t="shared" si="2"/>
        <v>1</v>
      </c>
      <c r="S7">
        <v>59</v>
      </c>
      <c r="T7" s="10">
        <v>14</v>
      </c>
      <c r="U7">
        <v>68</v>
      </c>
      <c r="V7">
        <v>60</v>
      </c>
      <c r="W7">
        <v>0.55300000000000005</v>
      </c>
      <c r="X7">
        <v>30</v>
      </c>
      <c r="Y7" s="18">
        <v>-0.3</v>
      </c>
      <c r="Z7" s="18">
        <v>-1.0699000000000001</v>
      </c>
      <c r="AA7" s="18">
        <v>0.2873</v>
      </c>
      <c r="AB7" s="18">
        <v>2.5011000000000001</v>
      </c>
      <c r="AC7" s="18">
        <v>24.114000000000001</v>
      </c>
      <c r="AD7" s="18">
        <v>3.7480000000000002</v>
      </c>
      <c r="AE7" s="18">
        <v>60.311</v>
      </c>
      <c r="AF7" s="18">
        <v>3.4020000000000001</v>
      </c>
      <c r="AG7" s="18">
        <v>4</v>
      </c>
      <c r="AH7" s="18">
        <v>2</v>
      </c>
      <c r="AI7" t="s">
        <v>78</v>
      </c>
      <c r="AJ7">
        <v>20</v>
      </c>
      <c r="AK7" s="19">
        <v>6</v>
      </c>
      <c r="AL7" s="19">
        <v>9</v>
      </c>
      <c r="AM7" s="19">
        <v>4</v>
      </c>
      <c r="AN7" s="19">
        <v>5</v>
      </c>
      <c r="AO7" s="9">
        <v>109</v>
      </c>
      <c r="AP7" s="9">
        <v>1.5082</v>
      </c>
      <c r="AQ7" s="9">
        <v>0.58330000000000004</v>
      </c>
      <c r="AR7" s="9">
        <v>1.2907</v>
      </c>
      <c r="AS7" s="9">
        <v>0.31590000000000001</v>
      </c>
      <c r="AT7" s="9">
        <v>-0.49020000000000002</v>
      </c>
      <c r="AU7" s="9">
        <v>3.4775999999999998</v>
      </c>
      <c r="AV7" s="9">
        <v>-0.47410000000000002</v>
      </c>
      <c r="AW7" s="9" t="s">
        <v>97</v>
      </c>
      <c r="AX7" s="9" t="s">
        <v>79</v>
      </c>
      <c r="AY7" s="9" t="s">
        <v>86</v>
      </c>
      <c r="AZ7" s="9" t="s">
        <v>97</v>
      </c>
      <c r="BA7" s="9" t="s">
        <v>135</v>
      </c>
      <c r="BB7" s="9" t="s">
        <v>107</v>
      </c>
      <c r="BC7" s="18">
        <v>4.6318000000000001</v>
      </c>
      <c r="BD7" s="18">
        <v>3.2766000000000002</v>
      </c>
      <c r="BE7" s="18">
        <v>2.9388000000000001</v>
      </c>
      <c r="BF7" s="18">
        <v>-0.72519999999999996</v>
      </c>
      <c r="BG7" s="18">
        <v>0.3165</v>
      </c>
      <c r="BH7" s="18">
        <v>-1.2281</v>
      </c>
      <c r="BI7" s="18">
        <v>-1.4557</v>
      </c>
      <c r="BJ7" s="18">
        <v>3.3744999999999998</v>
      </c>
      <c r="BK7" s="18">
        <v>0.87109999999999999</v>
      </c>
      <c r="BL7" s="18" t="s">
        <v>87</v>
      </c>
      <c r="BM7" s="18" t="s">
        <v>87</v>
      </c>
      <c r="BN7" s="18" t="s">
        <v>100</v>
      </c>
      <c r="BO7" s="18" t="s">
        <v>101</v>
      </c>
      <c r="BP7" s="18" t="s">
        <v>102</v>
      </c>
      <c r="BQ7" s="18" t="s">
        <v>101</v>
      </c>
      <c r="BR7" s="18" t="s">
        <v>88</v>
      </c>
      <c r="BS7" s="18" t="s">
        <v>97</v>
      </c>
      <c r="BT7" s="18" t="s">
        <v>90</v>
      </c>
    </row>
    <row r="8" spans="1:80" ht="17.25" customHeight="1">
      <c r="A8" s="1" t="s">
        <v>124</v>
      </c>
      <c r="B8" s="11" t="s">
        <v>125</v>
      </c>
      <c r="C8" s="11">
        <v>10</v>
      </c>
      <c r="D8" s="28">
        <v>0</v>
      </c>
      <c r="E8" s="11">
        <v>1</v>
      </c>
      <c r="F8" s="28">
        <v>0</v>
      </c>
      <c r="G8" t="str">
        <f t="shared" si="0"/>
        <v>013</v>
      </c>
      <c r="H8" s="3" t="s">
        <v>93</v>
      </c>
      <c r="I8" s="1" t="s">
        <v>94</v>
      </c>
      <c r="J8" s="1">
        <v>1</v>
      </c>
      <c r="K8" s="1">
        <v>1</v>
      </c>
      <c r="L8" s="1">
        <v>1</v>
      </c>
      <c r="M8" s="1">
        <v>1</v>
      </c>
      <c r="N8" s="1" t="s">
        <v>126</v>
      </c>
      <c r="O8" s="2" t="s">
        <v>106</v>
      </c>
      <c r="P8" s="2">
        <v>22</v>
      </c>
      <c r="Q8" s="2">
        <f t="shared" si="1"/>
        <v>1</v>
      </c>
      <c r="R8" s="2">
        <f t="shared" si="2"/>
        <v>2</v>
      </c>
      <c r="S8">
        <v>48</v>
      </c>
      <c r="T8" s="10">
        <v>0</v>
      </c>
      <c r="U8">
        <v>37</v>
      </c>
      <c r="V8">
        <v>44</v>
      </c>
      <c r="W8">
        <v>0.55300000000000005</v>
      </c>
      <c r="X8">
        <v>30</v>
      </c>
      <c r="Y8" s="18">
        <v>0.625</v>
      </c>
      <c r="Z8" s="18">
        <v>-2.1265000000000001</v>
      </c>
      <c r="AA8" s="18">
        <v>-1.3552999999999999</v>
      </c>
      <c r="AB8" s="18">
        <v>1.1091</v>
      </c>
      <c r="AC8" s="18">
        <v>23.446999999999999</v>
      </c>
      <c r="AD8" s="18">
        <v>2.5179999999999998</v>
      </c>
      <c r="AE8" s="18">
        <v>26.006</v>
      </c>
      <c r="AF8" s="18">
        <v>3.573</v>
      </c>
      <c r="AG8" s="18">
        <v>4</v>
      </c>
      <c r="AH8" s="18">
        <v>0</v>
      </c>
      <c r="AI8" t="s">
        <v>96</v>
      </c>
      <c r="AJ8" t="s">
        <v>96</v>
      </c>
      <c r="AK8" s="19">
        <v>7</v>
      </c>
      <c r="AL8" s="19">
        <v>12</v>
      </c>
      <c r="AM8" s="19">
        <v>8</v>
      </c>
      <c r="AN8" s="19">
        <v>13</v>
      </c>
      <c r="AO8" s="9">
        <v>68</v>
      </c>
      <c r="AP8" s="9">
        <v>-0.48209999999999997</v>
      </c>
      <c r="AQ8" s="9">
        <v>-0.98519999999999996</v>
      </c>
      <c r="AR8" s="9">
        <v>-8.2799999999999999E-2</v>
      </c>
      <c r="AS8" s="9">
        <v>-0.41270000000000001</v>
      </c>
      <c r="AT8" s="9">
        <v>0.14349999999999999</v>
      </c>
      <c r="AU8" s="9">
        <v>-0.67210000000000003</v>
      </c>
      <c r="AV8" s="9">
        <v>0.1026</v>
      </c>
      <c r="AW8" s="9" t="s">
        <v>90</v>
      </c>
      <c r="AX8" s="9" t="s">
        <v>97</v>
      </c>
      <c r="AY8" s="9" t="s">
        <v>107</v>
      </c>
      <c r="AZ8" s="9" t="s">
        <v>82</v>
      </c>
      <c r="BA8" s="9" t="s">
        <v>102</v>
      </c>
      <c r="BB8" s="9" t="s">
        <v>84</v>
      </c>
      <c r="BC8" s="18">
        <v>1.1434</v>
      </c>
      <c r="BD8" s="18">
        <v>0.43969999999999998</v>
      </c>
      <c r="BE8" s="18">
        <v>0.2177</v>
      </c>
      <c r="BF8" s="18">
        <v>1.5927</v>
      </c>
      <c r="BG8" s="18">
        <v>1.7554000000000001</v>
      </c>
      <c r="BH8" s="18">
        <v>1.2719</v>
      </c>
      <c r="BI8" s="18">
        <v>0.83930000000000005</v>
      </c>
      <c r="BJ8" s="18">
        <v>8.2299999999999998E-2</v>
      </c>
      <c r="BK8" s="18">
        <v>1.9020999999999999</v>
      </c>
      <c r="BL8" s="18" t="s">
        <v>98</v>
      </c>
      <c r="BM8" s="18" t="s">
        <v>84</v>
      </c>
      <c r="BN8" s="18" t="s">
        <v>107</v>
      </c>
      <c r="BO8" s="18" t="s">
        <v>102</v>
      </c>
      <c r="BP8" s="18" t="s">
        <v>116</v>
      </c>
      <c r="BQ8" s="18" t="s">
        <v>86</v>
      </c>
      <c r="BR8" s="18" t="s">
        <v>84</v>
      </c>
      <c r="BS8" s="18" t="s">
        <v>111</v>
      </c>
      <c r="BT8" s="18" t="s">
        <v>107</v>
      </c>
    </row>
    <row r="9" spans="1:80" ht="17.25" customHeight="1">
      <c r="A9" s="1" t="s">
        <v>144</v>
      </c>
      <c r="B9" s="11" t="s">
        <v>145</v>
      </c>
      <c r="C9" s="11">
        <v>11</v>
      </c>
      <c r="D9" s="11">
        <v>1</v>
      </c>
      <c r="E9" s="11">
        <v>1</v>
      </c>
      <c r="F9" s="11">
        <v>1</v>
      </c>
      <c r="G9" t="str">
        <f t="shared" si="0"/>
        <v>019</v>
      </c>
      <c r="H9" s="3" t="s">
        <v>93</v>
      </c>
      <c r="I9" s="1" t="s">
        <v>94</v>
      </c>
      <c r="J9" s="1">
        <v>1</v>
      </c>
      <c r="K9" s="1">
        <v>1</v>
      </c>
      <c r="L9" s="1">
        <v>1</v>
      </c>
      <c r="M9" s="1">
        <v>1</v>
      </c>
      <c r="N9" s="1" t="s">
        <v>146</v>
      </c>
      <c r="O9" s="2" t="s">
        <v>77</v>
      </c>
      <c r="P9" s="2">
        <v>18</v>
      </c>
      <c r="Q9" s="2">
        <f t="shared" si="1"/>
        <v>2</v>
      </c>
      <c r="R9" s="2">
        <f t="shared" si="2"/>
        <v>2</v>
      </c>
      <c r="S9">
        <v>67</v>
      </c>
      <c r="T9" s="10">
        <v>8</v>
      </c>
      <c r="U9">
        <v>43</v>
      </c>
      <c r="V9">
        <v>44</v>
      </c>
      <c r="W9">
        <v>-0.73899999999999999</v>
      </c>
      <c r="X9">
        <v>20</v>
      </c>
      <c r="Y9" s="18">
        <v>0.625</v>
      </c>
      <c r="Z9" s="18">
        <v>-1.0908</v>
      </c>
      <c r="AA9" s="18">
        <v>-0.63880000000000003</v>
      </c>
      <c r="AB9" s="18">
        <v>2.1251000000000002</v>
      </c>
      <c r="AC9" s="18">
        <v>29.3064</v>
      </c>
      <c r="AD9" s="18">
        <v>2.823</v>
      </c>
      <c r="AE9" s="18">
        <v>62.279000000000003</v>
      </c>
      <c r="AF9" s="18">
        <v>3.7559999999999998</v>
      </c>
      <c r="AG9" s="18">
        <v>0</v>
      </c>
      <c r="AH9" s="18">
        <v>0</v>
      </c>
      <c r="AI9" t="s">
        <v>96</v>
      </c>
      <c r="AJ9" t="s">
        <v>96</v>
      </c>
      <c r="AK9" s="19">
        <v>7</v>
      </c>
      <c r="AL9" s="19">
        <v>12</v>
      </c>
      <c r="AM9" s="19">
        <v>4</v>
      </c>
      <c r="AN9" s="19">
        <v>5</v>
      </c>
      <c r="AO9" s="9">
        <v>77</v>
      </c>
      <c r="AP9" s="9">
        <v>-0.1948</v>
      </c>
      <c r="AQ9" s="9">
        <v>0.1071</v>
      </c>
      <c r="AR9" s="9">
        <v>-1.4225000000000001</v>
      </c>
      <c r="AS9" s="9">
        <v>-1.2092000000000001</v>
      </c>
      <c r="AT9" s="9">
        <v>2.3296999999999999</v>
      </c>
      <c r="AU9" s="9">
        <v>-0.51600000000000001</v>
      </c>
      <c r="AV9" s="9">
        <v>0.34329999999999999</v>
      </c>
      <c r="AW9" s="9" t="s">
        <v>102</v>
      </c>
      <c r="AX9" s="9" t="s">
        <v>90</v>
      </c>
      <c r="AY9" s="9" t="s">
        <v>111</v>
      </c>
      <c r="AZ9" s="9" t="s">
        <v>147</v>
      </c>
      <c r="BA9" s="9" t="s">
        <v>86</v>
      </c>
      <c r="BB9" s="9" t="s">
        <v>102</v>
      </c>
      <c r="BC9" s="18">
        <v>0.36820000000000003</v>
      </c>
      <c r="BD9" s="18">
        <v>1.1489</v>
      </c>
      <c r="BE9" s="18">
        <v>-1.4830000000000001</v>
      </c>
      <c r="BF9" s="18">
        <v>-6.2899999999999998E-2</v>
      </c>
      <c r="BG9" s="18">
        <v>-1.482</v>
      </c>
      <c r="BH9" s="18">
        <v>-0.29060000000000002</v>
      </c>
      <c r="BI9" s="18">
        <v>0.83930000000000005</v>
      </c>
      <c r="BJ9" s="18">
        <v>-0.32919999999999999</v>
      </c>
      <c r="BK9" s="18">
        <v>1.3866000000000001</v>
      </c>
      <c r="BL9" s="18" t="s">
        <v>89</v>
      </c>
      <c r="BM9" s="18" t="s">
        <v>86</v>
      </c>
      <c r="BN9" s="18" t="s">
        <v>88</v>
      </c>
      <c r="BO9" s="18" t="s">
        <v>90</v>
      </c>
      <c r="BP9" s="18" t="s">
        <v>90</v>
      </c>
      <c r="BQ9" s="18" t="s">
        <v>89</v>
      </c>
      <c r="BR9" s="18" t="s">
        <v>84</v>
      </c>
      <c r="BS9" s="18" t="s">
        <v>101</v>
      </c>
      <c r="BT9" s="18" t="s">
        <v>89</v>
      </c>
    </row>
    <row r="10" spans="1:80" ht="17.25" customHeight="1">
      <c r="A10" s="1" t="s">
        <v>127</v>
      </c>
      <c r="B10" s="12" t="s">
        <v>128</v>
      </c>
      <c r="C10" s="12">
        <v>12</v>
      </c>
      <c r="D10" s="11">
        <v>1</v>
      </c>
      <c r="E10" s="11">
        <v>1</v>
      </c>
      <c r="F10" s="11">
        <v>1</v>
      </c>
      <c r="G10" t="str">
        <f t="shared" si="0"/>
        <v>014</v>
      </c>
      <c r="H10" s="3" t="s">
        <v>74</v>
      </c>
      <c r="I10" s="1" t="s">
        <v>75</v>
      </c>
      <c r="J10" s="1">
        <v>1</v>
      </c>
      <c r="K10" s="1">
        <v>1</v>
      </c>
      <c r="L10" s="1">
        <v>1</v>
      </c>
      <c r="M10" s="1">
        <v>1</v>
      </c>
      <c r="N10" s="1" t="s">
        <v>129</v>
      </c>
      <c r="O10" s="2" t="s">
        <v>77</v>
      </c>
      <c r="P10" s="2">
        <v>36</v>
      </c>
      <c r="Q10" s="2">
        <f t="shared" si="1"/>
        <v>2</v>
      </c>
      <c r="R10" s="2">
        <f t="shared" si="2"/>
        <v>1</v>
      </c>
      <c r="S10">
        <v>63</v>
      </c>
      <c r="T10" s="10">
        <v>31</v>
      </c>
      <c r="U10">
        <v>71</v>
      </c>
      <c r="V10">
        <v>67</v>
      </c>
      <c r="W10">
        <v>2.3260000000000001</v>
      </c>
      <c r="X10">
        <v>35</v>
      </c>
      <c r="Y10" s="18">
        <v>0.7</v>
      </c>
      <c r="Z10" s="18">
        <v>-1.7718</v>
      </c>
      <c r="AA10" s="18">
        <v>-8.4699999999999998E-2</v>
      </c>
      <c r="AB10" s="18">
        <v>2.2406999999999999</v>
      </c>
      <c r="AC10" s="18">
        <v>16.202000000000002</v>
      </c>
      <c r="AD10" s="18">
        <v>3.3530000000000002</v>
      </c>
      <c r="AE10" s="18">
        <v>36.304000000000002</v>
      </c>
      <c r="AF10" s="18">
        <v>5.7089999999999996</v>
      </c>
      <c r="AG10" s="18">
        <v>0</v>
      </c>
      <c r="AH10" s="18">
        <v>0</v>
      </c>
      <c r="AI10" t="s">
        <v>130</v>
      </c>
      <c r="AJ10">
        <v>22</v>
      </c>
      <c r="AK10" s="19">
        <v>8</v>
      </c>
      <c r="AL10" s="19">
        <v>13</v>
      </c>
      <c r="AM10" s="19">
        <v>7</v>
      </c>
      <c r="AN10" s="19">
        <v>9</v>
      </c>
      <c r="AO10" s="9">
        <v>100</v>
      </c>
      <c r="AP10" s="9">
        <v>1.0293000000000001</v>
      </c>
      <c r="AQ10" s="9">
        <v>-0.60709999999999997</v>
      </c>
      <c r="AR10" s="9">
        <v>0.90310000000000001</v>
      </c>
      <c r="AS10" s="9">
        <v>-0.77339999999999998</v>
      </c>
      <c r="AT10" s="9">
        <v>0.59440000000000004</v>
      </c>
      <c r="AU10" s="9">
        <v>2.0398999999999998</v>
      </c>
      <c r="AV10" s="9">
        <v>1.4332</v>
      </c>
      <c r="AW10" s="9" t="s">
        <v>107</v>
      </c>
      <c r="AX10" s="9" t="s">
        <v>87</v>
      </c>
      <c r="AY10" s="9" t="s">
        <v>89</v>
      </c>
      <c r="AZ10" s="9" t="s">
        <v>87</v>
      </c>
      <c r="BA10" s="9" t="s">
        <v>131</v>
      </c>
      <c r="BB10" s="9" t="s">
        <v>116</v>
      </c>
      <c r="BC10" s="18">
        <v>2.3062</v>
      </c>
      <c r="BD10" s="18">
        <v>1.1489</v>
      </c>
      <c r="BE10" s="18">
        <v>0.89800000000000002</v>
      </c>
      <c r="BF10" s="18">
        <v>-6.2899999999999998E-2</v>
      </c>
      <c r="BG10" s="18">
        <v>0.3165</v>
      </c>
      <c r="BH10" s="18">
        <v>-0.29060000000000002</v>
      </c>
      <c r="BI10" s="18">
        <v>-0.14430000000000001</v>
      </c>
      <c r="BJ10" s="18">
        <v>1.7283999999999999</v>
      </c>
      <c r="BK10" s="18">
        <v>0.35570000000000002</v>
      </c>
      <c r="BL10" s="18" t="s">
        <v>86</v>
      </c>
      <c r="BM10" s="18" t="s">
        <v>86</v>
      </c>
      <c r="BN10" s="18" t="s">
        <v>84</v>
      </c>
      <c r="BO10" s="18" t="s">
        <v>90</v>
      </c>
      <c r="BP10" s="18" t="s">
        <v>102</v>
      </c>
      <c r="BQ10" s="18" t="s">
        <v>89</v>
      </c>
      <c r="BR10" s="18" t="s">
        <v>89</v>
      </c>
      <c r="BS10" s="18" t="s">
        <v>98</v>
      </c>
      <c r="BT10" s="18" t="s">
        <v>111</v>
      </c>
    </row>
    <row r="11" spans="1:80" ht="17.25" customHeight="1">
      <c r="A11" s="1" t="s">
        <v>154</v>
      </c>
      <c r="B11" s="11" t="s">
        <v>155</v>
      </c>
      <c r="C11" s="11">
        <v>14</v>
      </c>
      <c r="D11" s="11">
        <v>1</v>
      </c>
      <c r="E11" s="11">
        <v>1</v>
      </c>
      <c r="F11" s="11">
        <v>1</v>
      </c>
      <c r="G11" t="str">
        <f t="shared" si="0"/>
        <v>023</v>
      </c>
      <c r="H11" s="3" t="s">
        <v>93</v>
      </c>
      <c r="I11" s="1" t="s">
        <v>94</v>
      </c>
      <c r="J11" s="1">
        <v>1</v>
      </c>
      <c r="K11" s="1">
        <v>1</v>
      </c>
      <c r="L11" s="1">
        <v>1</v>
      </c>
      <c r="M11" s="1">
        <v>1</v>
      </c>
      <c r="N11" s="1" t="s">
        <v>156</v>
      </c>
      <c r="O11" s="2" t="s">
        <v>77</v>
      </c>
      <c r="P11" s="2">
        <v>26</v>
      </c>
      <c r="Q11" s="2">
        <f t="shared" si="1"/>
        <v>2</v>
      </c>
      <c r="R11" s="2">
        <f t="shared" si="2"/>
        <v>2</v>
      </c>
      <c r="S11">
        <v>50</v>
      </c>
      <c r="T11" s="10">
        <v>0</v>
      </c>
      <c r="U11">
        <v>31</v>
      </c>
      <c r="V11">
        <v>38</v>
      </c>
      <c r="W11">
        <v>0.30499999999999999</v>
      </c>
      <c r="X11">
        <v>29</v>
      </c>
      <c r="Y11" s="18">
        <v>-8.3599999999999994E-2</v>
      </c>
      <c r="Z11" s="18">
        <v>-0.59989999999999999</v>
      </c>
      <c r="AA11" s="18">
        <v>1.5502</v>
      </c>
      <c r="AB11" s="18">
        <v>3.3851</v>
      </c>
      <c r="AC11" s="18">
        <v>22.564</v>
      </c>
      <c r="AD11" s="18">
        <v>3.62</v>
      </c>
      <c r="AE11" s="18">
        <v>76.382000000000005</v>
      </c>
      <c r="AF11" s="18">
        <v>6.3209999999999997</v>
      </c>
      <c r="AG11" s="18">
        <v>6</v>
      </c>
      <c r="AH11" s="18">
        <v>4</v>
      </c>
      <c r="AI11" t="s">
        <v>96</v>
      </c>
      <c r="AJ11" t="s">
        <v>96</v>
      </c>
      <c r="AK11" s="19">
        <v>6</v>
      </c>
      <c r="AL11" s="19">
        <v>9</v>
      </c>
      <c r="AM11" s="19">
        <v>7</v>
      </c>
      <c r="AN11" s="19">
        <v>9</v>
      </c>
      <c r="AO11" s="9">
        <v>53</v>
      </c>
      <c r="AP11" s="9">
        <v>-1.4721</v>
      </c>
      <c r="AQ11" s="9">
        <v>-1.0832999999999999</v>
      </c>
      <c r="AR11" s="9">
        <v>-1.0348999999999999</v>
      </c>
      <c r="AS11" s="9">
        <v>-0.99129999999999996</v>
      </c>
      <c r="AT11" s="9">
        <v>-0.70720000000000005</v>
      </c>
      <c r="AU11" s="9">
        <v>-0.83550000000000002</v>
      </c>
      <c r="AV11" s="9">
        <v>-1.2916000000000001</v>
      </c>
      <c r="AW11" s="9" t="s">
        <v>90</v>
      </c>
      <c r="AX11" s="9" t="s">
        <v>107</v>
      </c>
      <c r="AY11" s="9" t="s">
        <v>90</v>
      </c>
      <c r="AZ11" s="9" t="s">
        <v>86</v>
      </c>
      <c r="BA11" s="9" t="s">
        <v>84</v>
      </c>
      <c r="BB11" s="9" t="s">
        <v>111</v>
      </c>
      <c r="BC11" s="18">
        <v>1.1434</v>
      </c>
      <c r="BD11" s="18">
        <v>0.79430000000000001</v>
      </c>
      <c r="BE11" s="18">
        <v>-0.46260000000000001</v>
      </c>
      <c r="BF11" s="18">
        <v>0.26819999999999999</v>
      </c>
      <c r="BG11" s="18">
        <v>1.3956999999999999</v>
      </c>
      <c r="BH11" s="18">
        <v>0.33439999999999998</v>
      </c>
      <c r="BI11" s="18">
        <v>1.1672</v>
      </c>
      <c r="BJ11" s="18">
        <v>-0.32919999999999999</v>
      </c>
      <c r="BK11" s="18">
        <v>1.3866000000000001</v>
      </c>
      <c r="BL11" s="18" t="s">
        <v>98</v>
      </c>
      <c r="BM11" s="18" t="s">
        <v>102</v>
      </c>
      <c r="BN11" s="18" t="s">
        <v>90</v>
      </c>
      <c r="BO11" s="18" t="s">
        <v>89</v>
      </c>
      <c r="BP11" s="18" t="s">
        <v>82</v>
      </c>
      <c r="BQ11" s="18" t="s">
        <v>98</v>
      </c>
      <c r="BR11" s="18" t="s">
        <v>102</v>
      </c>
      <c r="BS11" s="18" t="s">
        <v>101</v>
      </c>
      <c r="BT11" s="18" t="s">
        <v>89</v>
      </c>
    </row>
    <row r="12" spans="1:80" ht="17.25" customHeight="1">
      <c r="A12" s="1" t="s">
        <v>91</v>
      </c>
      <c r="B12" s="11" t="s">
        <v>92</v>
      </c>
      <c r="C12" s="11">
        <v>15</v>
      </c>
      <c r="D12" s="11">
        <v>1</v>
      </c>
      <c r="E12" s="11">
        <v>1</v>
      </c>
      <c r="F12" s="11">
        <v>1</v>
      </c>
      <c r="G12" t="str">
        <f t="shared" si="0"/>
        <v>003</v>
      </c>
      <c r="H12" s="3" t="s">
        <v>93</v>
      </c>
      <c r="I12" s="1" t="s">
        <v>94</v>
      </c>
      <c r="J12" s="1">
        <v>1</v>
      </c>
      <c r="K12" s="1">
        <v>1</v>
      </c>
      <c r="L12" s="1">
        <v>1</v>
      </c>
      <c r="M12" s="1">
        <v>1</v>
      </c>
      <c r="N12" s="1" t="s">
        <v>95</v>
      </c>
      <c r="O12" s="2" t="s">
        <v>77</v>
      </c>
      <c r="P12" s="2">
        <v>28</v>
      </c>
      <c r="Q12" s="2">
        <f t="shared" si="1"/>
        <v>2</v>
      </c>
      <c r="R12" s="2">
        <f t="shared" si="2"/>
        <v>2</v>
      </c>
      <c r="S12">
        <v>47</v>
      </c>
      <c r="T12" s="10">
        <v>4</v>
      </c>
      <c r="U12">
        <v>43</v>
      </c>
      <c r="V12">
        <v>43</v>
      </c>
      <c r="W12">
        <v>-0.55300000000000005</v>
      </c>
      <c r="X12">
        <v>22</v>
      </c>
      <c r="Y12" s="18">
        <v>-1.3</v>
      </c>
      <c r="Z12" s="18">
        <v>-0.26640000000000003</v>
      </c>
      <c r="AA12" s="18">
        <v>1.5561</v>
      </c>
      <c r="AB12" s="18">
        <v>3.3892000000000002</v>
      </c>
      <c r="AC12" s="18">
        <v>25.902000000000001</v>
      </c>
      <c r="AD12" s="18">
        <v>6.07</v>
      </c>
      <c r="AE12" s="18">
        <v>87.787999999999997</v>
      </c>
      <c r="AF12" s="18">
        <v>18.896999999999998</v>
      </c>
      <c r="AG12" s="18">
        <v>0</v>
      </c>
      <c r="AH12" s="18">
        <v>4</v>
      </c>
      <c r="AI12" t="s">
        <v>96</v>
      </c>
      <c r="AJ12" t="s">
        <v>96</v>
      </c>
      <c r="AK12" s="19">
        <v>5</v>
      </c>
      <c r="AL12" s="19">
        <v>7</v>
      </c>
      <c r="AM12" s="19">
        <v>4</v>
      </c>
      <c r="AN12" s="19">
        <v>5</v>
      </c>
      <c r="AO12" s="9">
        <v>62</v>
      </c>
      <c r="AP12" s="9">
        <v>-0.99309999999999998</v>
      </c>
      <c r="AQ12" s="9">
        <v>-0.84519999999999995</v>
      </c>
      <c r="AR12" s="9">
        <v>-0.64729999999999999</v>
      </c>
      <c r="AS12" s="9">
        <v>-0.1198</v>
      </c>
      <c r="AT12" s="9">
        <v>-0.49020000000000002</v>
      </c>
      <c r="AU12" s="9">
        <v>-0.83550000000000002</v>
      </c>
      <c r="AV12" s="9">
        <v>-1.0190999999999999</v>
      </c>
      <c r="AW12" s="9" t="s">
        <v>89</v>
      </c>
      <c r="AX12" s="9" t="s">
        <v>84</v>
      </c>
      <c r="AY12" s="9" t="s">
        <v>84</v>
      </c>
      <c r="AZ12" s="9" t="s">
        <v>97</v>
      </c>
      <c r="BA12" s="9" t="s">
        <v>84</v>
      </c>
      <c r="BB12" s="9" t="s">
        <v>90</v>
      </c>
      <c r="BC12" s="18">
        <v>1.1434</v>
      </c>
      <c r="BD12" s="18">
        <v>-0.62409999999999999</v>
      </c>
      <c r="BE12" s="18">
        <v>-0.46260000000000001</v>
      </c>
      <c r="BF12" s="18">
        <v>2.2549999999999999</v>
      </c>
      <c r="BG12" s="18">
        <v>3.1941999999999999</v>
      </c>
      <c r="BH12" s="18">
        <v>3.4594</v>
      </c>
      <c r="BI12" s="18">
        <v>2.8066</v>
      </c>
      <c r="BJ12" s="18">
        <v>-0.32919999999999999</v>
      </c>
      <c r="BK12" s="18">
        <v>3.4485000000000001</v>
      </c>
      <c r="BL12" s="18" t="s">
        <v>98</v>
      </c>
      <c r="BM12" s="18" t="s">
        <v>89</v>
      </c>
      <c r="BN12" s="18" t="s">
        <v>90</v>
      </c>
      <c r="BO12" s="18" t="s">
        <v>97</v>
      </c>
      <c r="BP12" s="18" t="s">
        <v>99</v>
      </c>
      <c r="BQ12" s="18" t="s">
        <v>99</v>
      </c>
      <c r="BR12" s="18" t="s">
        <v>100</v>
      </c>
      <c r="BS12" s="18" t="s">
        <v>101</v>
      </c>
      <c r="BT12" s="18" t="s">
        <v>102</v>
      </c>
    </row>
    <row r="13" spans="1:80" ht="17.25" customHeight="1">
      <c r="A13" s="1" t="s">
        <v>121</v>
      </c>
      <c r="B13" s="11" t="s">
        <v>122</v>
      </c>
      <c r="C13" s="11">
        <v>16</v>
      </c>
      <c r="D13" s="28">
        <v>0</v>
      </c>
      <c r="E13" s="28">
        <v>0</v>
      </c>
      <c r="F13" s="28">
        <v>0</v>
      </c>
      <c r="G13" t="str">
        <f t="shared" si="0"/>
        <v>011</v>
      </c>
      <c r="H13" s="3" t="s">
        <v>93</v>
      </c>
      <c r="I13" s="1" t="s">
        <v>94</v>
      </c>
      <c r="J13" s="1">
        <v>1</v>
      </c>
      <c r="K13" s="1">
        <v>0</v>
      </c>
      <c r="L13" s="1">
        <v>1</v>
      </c>
      <c r="M13" s="1">
        <v>1</v>
      </c>
      <c r="N13" s="1" t="s">
        <v>123</v>
      </c>
      <c r="O13" s="2" t="s">
        <v>77</v>
      </c>
      <c r="P13" s="2">
        <v>29</v>
      </c>
      <c r="Q13" s="2">
        <f t="shared" si="1"/>
        <v>2</v>
      </c>
      <c r="R13" s="2">
        <f t="shared" si="2"/>
        <v>2</v>
      </c>
      <c r="S13">
        <v>58</v>
      </c>
      <c r="T13" s="10">
        <v>4</v>
      </c>
      <c r="U13">
        <v>44</v>
      </c>
      <c r="V13">
        <v>50</v>
      </c>
      <c r="W13">
        <v>1.2270000000000001</v>
      </c>
      <c r="X13">
        <v>32</v>
      </c>
      <c r="Y13" s="18">
        <v>2.7900000000000001E-2</v>
      </c>
      <c r="Z13" s="18">
        <v>-1.9899</v>
      </c>
      <c r="AA13" s="18">
        <v>-1.1577</v>
      </c>
      <c r="AB13" s="18">
        <v>1.4896</v>
      </c>
      <c r="AC13" s="18">
        <v>19.364999999999998</v>
      </c>
      <c r="AD13" s="18">
        <v>3.4860000000000002</v>
      </c>
      <c r="AE13" s="18">
        <v>28.846</v>
      </c>
      <c r="AF13" s="18">
        <v>4.1689999999999996</v>
      </c>
      <c r="AG13" s="18">
        <v>2</v>
      </c>
      <c r="AH13" s="18">
        <v>0</v>
      </c>
      <c r="AI13" t="s">
        <v>96</v>
      </c>
      <c r="AJ13" t="s">
        <v>96</v>
      </c>
      <c r="AK13" s="19">
        <v>6</v>
      </c>
      <c r="AL13" s="19">
        <v>9</v>
      </c>
      <c r="AM13" s="19">
        <v>3</v>
      </c>
      <c r="AN13" s="19">
        <v>4</v>
      </c>
      <c r="AO13" s="9">
        <v>59</v>
      </c>
      <c r="AP13" s="9">
        <v>-1.1527000000000001</v>
      </c>
      <c r="AQ13" s="9">
        <v>-0.84519999999999995</v>
      </c>
      <c r="AR13" s="9">
        <v>-0.84109999999999996</v>
      </c>
      <c r="AS13" s="9">
        <v>-0.99129999999999996</v>
      </c>
      <c r="AT13" s="9">
        <v>-5.6399999999999999E-2</v>
      </c>
      <c r="AU13" s="9">
        <v>-1.3147</v>
      </c>
      <c r="AV13" s="9">
        <v>-0.2016</v>
      </c>
      <c r="AW13" s="9" t="s">
        <v>89</v>
      </c>
      <c r="AX13" s="9" t="s">
        <v>98</v>
      </c>
      <c r="AY13" s="9" t="s">
        <v>90</v>
      </c>
      <c r="AZ13" s="9" t="s">
        <v>116</v>
      </c>
      <c r="BA13" s="9" t="s">
        <v>89</v>
      </c>
      <c r="BB13" s="9" t="s">
        <v>98</v>
      </c>
      <c r="BC13" s="18">
        <v>-1.9400000000000001E-2</v>
      </c>
      <c r="BD13" s="18">
        <v>0.79430000000000001</v>
      </c>
      <c r="BE13" s="18">
        <v>-0.80269999999999997</v>
      </c>
      <c r="BF13" s="18">
        <v>0.59930000000000005</v>
      </c>
      <c r="BG13" s="18">
        <v>2.4748000000000001</v>
      </c>
      <c r="BH13" s="18">
        <v>3.1469</v>
      </c>
      <c r="BI13" s="18">
        <v>2.8066</v>
      </c>
      <c r="BJ13" s="18">
        <v>-0.32919999999999999</v>
      </c>
      <c r="BK13" s="18">
        <v>1.9020999999999999</v>
      </c>
      <c r="BL13" s="18" t="s">
        <v>90</v>
      </c>
      <c r="BM13" s="18" t="s">
        <v>102</v>
      </c>
      <c r="BN13" s="18" t="s">
        <v>111</v>
      </c>
      <c r="BO13" s="18" t="s">
        <v>107</v>
      </c>
      <c r="BP13" s="18" t="s">
        <v>85</v>
      </c>
      <c r="BQ13" s="18" t="s">
        <v>87</v>
      </c>
      <c r="BR13" s="18" t="s">
        <v>100</v>
      </c>
      <c r="BS13" s="18" t="s">
        <v>101</v>
      </c>
      <c r="BT13" s="18" t="s">
        <v>107</v>
      </c>
    </row>
    <row r="14" spans="1:80" ht="17.25" customHeight="1">
      <c r="A14" s="1" t="s">
        <v>190</v>
      </c>
      <c r="B14" s="11" t="s">
        <v>191</v>
      </c>
      <c r="C14" s="11">
        <v>17</v>
      </c>
      <c r="D14" s="11">
        <v>1</v>
      </c>
      <c r="E14" s="11">
        <v>1</v>
      </c>
      <c r="F14" s="11">
        <v>1</v>
      </c>
      <c r="G14" t="str">
        <f t="shared" si="0"/>
        <v>040</v>
      </c>
      <c r="H14" s="3" t="s">
        <v>93</v>
      </c>
      <c r="I14" s="1" t="s">
        <v>94</v>
      </c>
      <c r="J14" s="1">
        <v>1</v>
      </c>
      <c r="K14" s="1">
        <v>1</v>
      </c>
      <c r="L14" s="1">
        <v>1</v>
      </c>
      <c r="M14" s="1">
        <v>1</v>
      </c>
      <c r="N14" s="1" t="s">
        <v>192</v>
      </c>
      <c r="O14" s="2" t="s">
        <v>77</v>
      </c>
      <c r="P14" s="2">
        <v>26</v>
      </c>
      <c r="Q14" s="2">
        <f t="shared" si="1"/>
        <v>2</v>
      </c>
      <c r="R14" s="2">
        <f t="shared" si="2"/>
        <v>2</v>
      </c>
      <c r="S14">
        <v>42</v>
      </c>
      <c r="T14" s="10">
        <v>2</v>
      </c>
      <c r="U14">
        <v>38</v>
      </c>
      <c r="V14">
        <v>43</v>
      </c>
      <c r="W14">
        <v>1.2270000000000001</v>
      </c>
      <c r="X14">
        <v>32</v>
      </c>
      <c r="Y14" s="18">
        <v>-1.8</v>
      </c>
      <c r="Z14" s="18">
        <v>-1.0387999999999999</v>
      </c>
      <c r="AA14" s="18">
        <v>2.5295999999999998</v>
      </c>
      <c r="AB14" s="18">
        <v>4.0707000000000004</v>
      </c>
      <c r="AC14" s="18">
        <v>15.077</v>
      </c>
      <c r="AD14" s="18">
        <v>3.5116000000000001</v>
      </c>
      <c r="AE14" s="18">
        <v>61.374000000000002</v>
      </c>
      <c r="AF14" s="18">
        <v>2.8730000000000002</v>
      </c>
      <c r="AG14" s="18">
        <v>0</v>
      </c>
      <c r="AH14" s="18">
        <v>5</v>
      </c>
      <c r="AI14" t="s">
        <v>96</v>
      </c>
      <c r="AJ14" t="s">
        <v>96</v>
      </c>
      <c r="AK14" s="19">
        <v>7</v>
      </c>
      <c r="AL14" s="19">
        <v>10</v>
      </c>
      <c r="AM14" s="19">
        <v>6</v>
      </c>
      <c r="AN14" s="19">
        <v>9</v>
      </c>
      <c r="AO14" s="9">
        <v>72</v>
      </c>
      <c r="AP14" s="9">
        <v>-0.46089999999999998</v>
      </c>
      <c r="AQ14" s="9">
        <v>0.82140000000000002</v>
      </c>
      <c r="AR14" s="9">
        <v>0.12790000000000001</v>
      </c>
      <c r="AS14" s="9">
        <v>9.8000000000000004E-2</v>
      </c>
      <c r="AT14" s="9">
        <v>-1.3579000000000001</v>
      </c>
      <c r="AU14" s="9">
        <v>-0.51600000000000001</v>
      </c>
      <c r="AV14" s="9">
        <v>-1.0190999999999999</v>
      </c>
      <c r="AW14" s="9" t="s">
        <v>82</v>
      </c>
      <c r="AX14" s="9" t="s">
        <v>82</v>
      </c>
      <c r="AY14" s="9" t="s">
        <v>102</v>
      </c>
      <c r="AZ14" s="9" t="s">
        <v>98</v>
      </c>
      <c r="BA14" s="9" t="s">
        <v>86</v>
      </c>
      <c r="BB14" s="9" t="s">
        <v>90</v>
      </c>
      <c r="BC14" s="18">
        <v>-1.9400000000000001E-2</v>
      </c>
      <c r="BD14" s="18">
        <v>1.8582000000000001</v>
      </c>
      <c r="BE14" s="18">
        <v>1.2381</v>
      </c>
      <c r="BF14" s="18">
        <v>0.93049999999999999</v>
      </c>
      <c r="BG14" s="18">
        <v>2.4748000000000001</v>
      </c>
      <c r="BH14" s="18">
        <v>1.8969</v>
      </c>
      <c r="BI14" s="18">
        <v>0.18360000000000001</v>
      </c>
      <c r="BJ14" s="18">
        <v>2.5514000000000001</v>
      </c>
      <c r="BK14" s="18">
        <v>1.3866000000000001</v>
      </c>
      <c r="BL14" s="18" t="s">
        <v>90</v>
      </c>
      <c r="BM14" s="18" t="s">
        <v>82</v>
      </c>
      <c r="BN14" s="18" t="s">
        <v>102</v>
      </c>
      <c r="BO14" s="18" t="s">
        <v>98</v>
      </c>
      <c r="BP14" s="18" t="s">
        <v>85</v>
      </c>
      <c r="BQ14" s="18" t="s">
        <v>82</v>
      </c>
      <c r="BR14" s="18" t="s">
        <v>107</v>
      </c>
      <c r="BS14" s="18" t="s">
        <v>102</v>
      </c>
      <c r="BT14" s="18" t="s">
        <v>89</v>
      </c>
    </row>
    <row r="15" spans="1:80" ht="17.25" customHeight="1">
      <c r="A15" s="1" t="s">
        <v>167</v>
      </c>
      <c r="B15" s="11" t="s">
        <v>168</v>
      </c>
      <c r="C15" s="11">
        <v>18</v>
      </c>
      <c r="D15" s="11">
        <v>1</v>
      </c>
      <c r="E15" s="11">
        <v>1</v>
      </c>
      <c r="F15" s="11">
        <v>1</v>
      </c>
      <c r="G15" t="str">
        <f t="shared" si="0"/>
        <v>029</v>
      </c>
      <c r="H15" s="3" t="s">
        <v>93</v>
      </c>
      <c r="I15" s="1" t="s">
        <v>94</v>
      </c>
      <c r="J15" s="1">
        <v>1</v>
      </c>
      <c r="K15" s="1">
        <v>1</v>
      </c>
      <c r="L15" s="1">
        <v>1</v>
      </c>
      <c r="M15" s="1">
        <v>1</v>
      </c>
      <c r="N15" s="1" t="s">
        <v>169</v>
      </c>
      <c r="O15" s="2" t="s">
        <v>106</v>
      </c>
      <c r="P15" s="2">
        <v>22</v>
      </c>
      <c r="Q15" s="2">
        <f t="shared" si="1"/>
        <v>1</v>
      </c>
      <c r="R15" s="2">
        <f t="shared" si="2"/>
        <v>2</v>
      </c>
      <c r="S15">
        <v>51</v>
      </c>
      <c r="T15" s="10">
        <v>0</v>
      </c>
      <c r="U15">
        <v>36</v>
      </c>
      <c r="V15">
        <v>41</v>
      </c>
      <c r="W15">
        <v>-0.73899999999999999</v>
      </c>
      <c r="X15">
        <v>20</v>
      </c>
      <c r="Y15" s="18">
        <v>0.7</v>
      </c>
      <c r="Z15" s="18">
        <v>-0.38750000000000001</v>
      </c>
      <c r="AA15" s="18">
        <v>9.5799999999999996E-2</v>
      </c>
      <c r="AB15" s="18">
        <v>2.5766</v>
      </c>
      <c r="AC15" s="18">
        <v>31.51</v>
      </c>
      <c r="AD15" s="18">
        <v>6.9749999999999996</v>
      </c>
      <c r="AE15" s="18">
        <v>81.19</v>
      </c>
      <c r="AF15" s="18">
        <v>8.1929999999999996</v>
      </c>
      <c r="AG15" s="18">
        <v>1</v>
      </c>
      <c r="AH15" s="18">
        <v>0</v>
      </c>
      <c r="AI15" t="s">
        <v>96</v>
      </c>
      <c r="AJ15" t="s">
        <v>96</v>
      </c>
      <c r="AK15" s="19">
        <v>4</v>
      </c>
      <c r="AL15" s="19">
        <v>5</v>
      </c>
      <c r="AM15" s="19">
        <v>3</v>
      </c>
      <c r="AN15" s="19">
        <v>3</v>
      </c>
      <c r="AO15" s="9">
        <v>62</v>
      </c>
      <c r="AP15" s="9">
        <v>-0.77170000000000005</v>
      </c>
      <c r="AQ15" s="9">
        <v>-0.34960000000000002</v>
      </c>
      <c r="AR15" s="9">
        <v>-0.68889999999999996</v>
      </c>
      <c r="AS15" s="9">
        <v>-0.41270000000000001</v>
      </c>
      <c r="AT15" s="9">
        <v>-0.94350000000000001</v>
      </c>
      <c r="AU15" s="9">
        <v>-0.67210000000000003</v>
      </c>
      <c r="AV15" s="9">
        <v>-0.1605</v>
      </c>
      <c r="AW15" s="9" t="s">
        <v>98</v>
      </c>
      <c r="AX15" s="9" t="s">
        <v>84</v>
      </c>
      <c r="AY15" s="9" t="s">
        <v>107</v>
      </c>
      <c r="AZ15" s="9" t="s">
        <v>98</v>
      </c>
      <c r="BA15" s="9" t="s">
        <v>102</v>
      </c>
      <c r="BB15" s="9" t="s">
        <v>98</v>
      </c>
      <c r="BC15" s="18">
        <v>0.75580000000000003</v>
      </c>
      <c r="BD15" s="18">
        <v>1.1489</v>
      </c>
      <c r="BE15" s="18">
        <v>2.9388000000000001</v>
      </c>
      <c r="BF15" s="18">
        <v>2.9171999999999998</v>
      </c>
      <c r="BG15" s="18">
        <v>3.1941999999999999</v>
      </c>
      <c r="BH15" s="18">
        <v>2.8344</v>
      </c>
      <c r="BI15" s="18">
        <v>1.823</v>
      </c>
      <c r="BJ15" s="18">
        <v>0.90529999999999999</v>
      </c>
      <c r="BK15" s="18">
        <v>1.9020999999999999</v>
      </c>
      <c r="BL15" s="18" t="s">
        <v>107</v>
      </c>
      <c r="BM15" s="18" t="s">
        <v>86</v>
      </c>
      <c r="BN15" s="18" t="s">
        <v>100</v>
      </c>
      <c r="BO15" s="18" t="s">
        <v>116</v>
      </c>
      <c r="BP15" s="18" t="s">
        <v>99</v>
      </c>
      <c r="BQ15" s="18" t="s">
        <v>85</v>
      </c>
      <c r="BR15" s="18" t="s">
        <v>97</v>
      </c>
      <c r="BS15" s="18" t="s">
        <v>89</v>
      </c>
      <c r="BT15" s="18" t="s">
        <v>107</v>
      </c>
    </row>
    <row r="16" spans="1:80" ht="17.25" customHeight="1">
      <c r="A16" s="1" t="s">
        <v>151</v>
      </c>
      <c r="B16" s="11" t="s">
        <v>152</v>
      </c>
      <c r="C16" s="11">
        <v>19</v>
      </c>
      <c r="D16" s="11">
        <v>1</v>
      </c>
      <c r="E16" s="11">
        <v>1</v>
      </c>
      <c r="F16" s="11">
        <v>1</v>
      </c>
      <c r="G16" t="str">
        <f t="shared" si="0"/>
        <v>022</v>
      </c>
      <c r="H16" s="3" t="s">
        <v>93</v>
      </c>
      <c r="I16" s="1" t="s">
        <v>94</v>
      </c>
      <c r="J16" s="1">
        <v>1</v>
      </c>
      <c r="K16" s="1">
        <v>1</v>
      </c>
      <c r="L16" s="1">
        <v>1</v>
      </c>
      <c r="M16" s="1">
        <v>1</v>
      </c>
      <c r="N16" s="1" t="s">
        <v>153</v>
      </c>
      <c r="O16" s="2" t="s">
        <v>106</v>
      </c>
      <c r="P16" s="2">
        <v>22</v>
      </c>
      <c r="Q16" s="2">
        <f t="shared" si="1"/>
        <v>1</v>
      </c>
      <c r="R16" s="2">
        <f t="shared" si="2"/>
        <v>2</v>
      </c>
      <c r="S16">
        <v>40</v>
      </c>
      <c r="T16" s="10">
        <v>4</v>
      </c>
      <c r="U16">
        <v>35</v>
      </c>
      <c r="V16">
        <v>35</v>
      </c>
      <c r="W16">
        <v>0.55300000000000005</v>
      </c>
      <c r="X16">
        <v>30</v>
      </c>
      <c r="Y16" s="18">
        <v>0.7</v>
      </c>
      <c r="Z16" s="18">
        <v>-1.7614000000000001</v>
      </c>
      <c r="AA16" s="18">
        <v>-0.90380000000000005</v>
      </c>
      <c r="AB16" s="18">
        <v>1.7768999999999999</v>
      </c>
      <c r="AC16" s="18">
        <v>17.931999999999999</v>
      </c>
      <c r="AD16" s="18">
        <v>5.4649999999999999</v>
      </c>
      <c r="AE16" s="18">
        <v>31.864000000000001</v>
      </c>
      <c r="AF16" s="18">
        <v>3.2730000000000001</v>
      </c>
      <c r="AG16" s="18">
        <v>0</v>
      </c>
      <c r="AH16" s="18">
        <v>0</v>
      </c>
      <c r="AI16" t="s">
        <v>96</v>
      </c>
      <c r="AJ16" t="s">
        <v>96</v>
      </c>
      <c r="AK16" s="19">
        <v>7</v>
      </c>
      <c r="AL16" s="19">
        <v>11</v>
      </c>
      <c r="AM16" s="19">
        <v>4</v>
      </c>
      <c r="AN16" s="19">
        <v>6</v>
      </c>
      <c r="AO16" s="9">
        <v>52</v>
      </c>
      <c r="AP16" s="9">
        <v>-1.2543</v>
      </c>
      <c r="AQ16" s="9">
        <v>-0.56140000000000001</v>
      </c>
      <c r="AR16" s="9">
        <v>-1.0929</v>
      </c>
      <c r="AS16" s="9">
        <v>-1.093</v>
      </c>
      <c r="AT16" s="9">
        <v>-0.50870000000000004</v>
      </c>
      <c r="AU16" s="9">
        <v>-0.99519999999999997</v>
      </c>
      <c r="AV16" s="9">
        <v>-1.2132000000000001</v>
      </c>
      <c r="AW16" s="9" t="s">
        <v>107</v>
      </c>
      <c r="AX16" s="9" t="s">
        <v>107</v>
      </c>
      <c r="AY16" s="9" t="s">
        <v>111</v>
      </c>
      <c r="AZ16" s="9" t="s">
        <v>102</v>
      </c>
      <c r="BA16" s="9" t="s">
        <v>98</v>
      </c>
      <c r="BB16" s="9" t="s">
        <v>111</v>
      </c>
      <c r="BC16" s="18">
        <v>-1.9400000000000001E-2</v>
      </c>
      <c r="BD16" s="18">
        <v>2.2128000000000001</v>
      </c>
      <c r="BE16" s="18">
        <v>1.2381</v>
      </c>
      <c r="BF16" s="18">
        <v>3.9106000000000001</v>
      </c>
      <c r="BG16" s="18">
        <v>2.4748000000000001</v>
      </c>
      <c r="BH16" s="18">
        <v>0.95940000000000003</v>
      </c>
      <c r="BI16" s="18">
        <v>3.1343999999999999</v>
      </c>
      <c r="BJ16" s="18">
        <v>-0.74070000000000003</v>
      </c>
      <c r="BK16" s="18">
        <v>0.87109999999999999</v>
      </c>
      <c r="BL16" s="18" t="s">
        <v>90</v>
      </c>
      <c r="BM16" s="18" t="s">
        <v>116</v>
      </c>
      <c r="BN16" s="18" t="s">
        <v>102</v>
      </c>
      <c r="BO16" s="18" t="s">
        <v>87</v>
      </c>
      <c r="BP16" s="18" t="s">
        <v>85</v>
      </c>
      <c r="BQ16" s="18" t="s">
        <v>102</v>
      </c>
      <c r="BR16" s="18" t="s">
        <v>85</v>
      </c>
      <c r="BS16" s="18" t="s">
        <v>88</v>
      </c>
      <c r="BT16" s="18" t="s">
        <v>90</v>
      </c>
    </row>
    <row r="17" spans="1:81" ht="17.25" customHeight="1">
      <c r="A17" s="1" t="s">
        <v>161</v>
      </c>
      <c r="B17" s="12" t="s">
        <v>162</v>
      </c>
      <c r="C17" s="12">
        <v>20</v>
      </c>
      <c r="D17" s="11">
        <v>1</v>
      </c>
      <c r="E17" s="28">
        <v>0</v>
      </c>
      <c r="F17" s="28">
        <v>0</v>
      </c>
      <c r="G17" t="str">
        <f t="shared" si="0"/>
        <v>026</v>
      </c>
      <c r="H17" s="3" t="s">
        <v>74</v>
      </c>
      <c r="I17" s="1" t="s">
        <v>75</v>
      </c>
      <c r="J17" s="1">
        <v>1</v>
      </c>
      <c r="K17" s="1">
        <v>1</v>
      </c>
      <c r="L17" s="1">
        <v>1</v>
      </c>
      <c r="M17" s="1">
        <v>1</v>
      </c>
      <c r="N17" s="1" t="s">
        <v>163</v>
      </c>
      <c r="O17" s="2" t="s">
        <v>106</v>
      </c>
      <c r="P17" s="2">
        <v>32</v>
      </c>
      <c r="Q17" s="2">
        <f t="shared" si="1"/>
        <v>1</v>
      </c>
      <c r="R17" s="2">
        <f t="shared" si="2"/>
        <v>1</v>
      </c>
      <c r="S17">
        <v>55</v>
      </c>
      <c r="T17" s="10">
        <v>32</v>
      </c>
      <c r="U17">
        <v>57</v>
      </c>
      <c r="V17">
        <v>63</v>
      </c>
      <c r="W17">
        <v>1.2270000000000001</v>
      </c>
      <c r="X17">
        <v>32</v>
      </c>
      <c r="Y17" s="18">
        <v>0.7</v>
      </c>
      <c r="Z17" s="18">
        <v>-1.3415999999999999</v>
      </c>
      <c r="AA17" s="18">
        <v>-0.61739999999999995</v>
      </c>
      <c r="AB17" s="18">
        <v>2.0061</v>
      </c>
      <c r="AC17" s="18">
        <v>23.396999999999998</v>
      </c>
      <c r="AD17" s="18">
        <v>3.1520000000000001</v>
      </c>
      <c r="AE17" s="18">
        <v>46.936</v>
      </c>
      <c r="AF17" s="18">
        <v>6.1319999999999997</v>
      </c>
      <c r="AG17" s="18">
        <v>0</v>
      </c>
      <c r="AH17" s="18">
        <v>0</v>
      </c>
      <c r="AI17" t="s">
        <v>130</v>
      </c>
      <c r="AJ17">
        <v>22</v>
      </c>
      <c r="AK17" s="19">
        <v>5</v>
      </c>
      <c r="AL17" s="19">
        <v>8</v>
      </c>
      <c r="AM17" s="19">
        <v>5</v>
      </c>
      <c r="AN17" s="19">
        <v>8</v>
      </c>
      <c r="AO17" s="9">
        <v>114</v>
      </c>
      <c r="AP17" s="9">
        <v>1.7379</v>
      </c>
      <c r="AQ17" s="9">
        <v>1.5571999999999999</v>
      </c>
      <c r="AR17" s="9">
        <v>1.3312999999999999</v>
      </c>
      <c r="AS17" s="9">
        <v>1.8549</v>
      </c>
      <c r="AT17" s="9">
        <v>0.79569999999999996</v>
      </c>
      <c r="AU17" s="9">
        <v>0.62039999999999995</v>
      </c>
      <c r="AV17" s="9">
        <v>1.6816</v>
      </c>
      <c r="AW17" s="9" t="s">
        <v>87</v>
      </c>
      <c r="AX17" s="9" t="s">
        <v>79</v>
      </c>
      <c r="AY17" s="9" t="s">
        <v>87</v>
      </c>
      <c r="AZ17" s="9" t="s">
        <v>85</v>
      </c>
      <c r="BA17" s="9" t="s">
        <v>99</v>
      </c>
      <c r="BB17" s="9" t="s">
        <v>100</v>
      </c>
      <c r="BC17" s="18">
        <v>2.3062</v>
      </c>
      <c r="BD17" s="18">
        <v>2.2128000000000001</v>
      </c>
      <c r="BE17" s="18">
        <v>1.2381</v>
      </c>
      <c r="BF17" s="18">
        <v>1.5927</v>
      </c>
      <c r="BG17" s="18">
        <v>1.7554000000000001</v>
      </c>
      <c r="BH17" s="18">
        <v>2.5219</v>
      </c>
      <c r="BI17" s="18">
        <v>2.1507999999999998</v>
      </c>
      <c r="BJ17" s="18">
        <v>0.90529999999999999</v>
      </c>
      <c r="BK17" s="18">
        <v>0.87109999999999999</v>
      </c>
      <c r="BL17" s="18" t="s">
        <v>86</v>
      </c>
      <c r="BM17" s="18" t="s">
        <v>116</v>
      </c>
      <c r="BN17" s="18" t="s">
        <v>102</v>
      </c>
      <c r="BO17" s="18" t="s">
        <v>102</v>
      </c>
      <c r="BP17" s="18" t="s">
        <v>116</v>
      </c>
      <c r="BQ17" s="18" t="s">
        <v>100</v>
      </c>
      <c r="BR17" s="18" t="s">
        <v>82</v>
      </c>
      <c r="BS17" s="18" t="s">
        <v>89</v>
      </c>
      <c r="BT17" s="18" t="s">
        <v>90</v>
      </c>
    </row>
    <row r="18" spans="1:81" ht="17.25" customHeight="1">
      <c r="A18" s="1" t="s">
        <v>157</v>
      </c>
      <c r="B18" s="11" t="s">
        <v>158</v>
      </c>
      <c r="C18" s="11">
        <v>21</v>
      </c>
      <c r="D18" s="11">
        <v>1</v>
      </c>
      <c r="E18" s="11">
        <v>1</v>
      </c>
      <c r="F18" s="11">
        <v>1</v>
      </c>
      <c r="G18" t="str">
        <f t="shared" si="0"/>
        <v>025</v>
      </c>
      <c r="H18" s="3" t="s">
        <v>93</v>
      </c>
      <c r="I18" s="1" t="s">
        <v>94</v>
      </c>
      <c r="J18" s="1">
        <v>1</v>
      </c>
      <c r="K18" s="1">
        <v>1</v>
      </c>
      <c r="L18" s="1">
        <v>0</v>
      </c>
      <c r="M18" s="1">
        <v>1</v>
      </c>
      <c r="N18" s="1" t="s">
        <v>159</v>
      </c>
      <c r="O18" s="2" t="s">
        <v>106</v>
      </c>
      <c r="P18" s="2">
        <v>23</v>
      </c>
      <c r="Q18" s="2">
        <f t="shared" si="1"/>
        <v>1</v>
      </c>
      <c r="R18" s="2">
        <f t="shared" si="2"/>
        <v>2</v>
      </c>
      <c r="S18">
        <v>43</v>
      </c>
      <c r="T18" s="10">
        <v>4</v>
      </c>
      <c r="U18">
        <v>46</v>
      </c>
      <c r="V18">
        <v>36</v>
      </c>
      <c r="W18">
        <v>-0.151</v>
      </c>
      <c r="X18">
        <v>26</v>
      </c>
      <c r="Y18" s="18">
        <v>0.7</v>
      </c>
      <c r="Z18" s="18">
        <v>-1.3248</v>
      </c>
      <c r="AA18" s="18">
        <v>0.2437</v>
      </c>
      <c r="AB18" s="18">
        <v>2.6949999999999998</v>
      </c>
      <c r="AC18" s="18">
        <v>17.6401</v>
      </c>
      <c r="AD18" s="18">
        <v>4.0449999999999999</v>
      </c>
      <c r="AE18" s="18">
        <v>47.54</v>
      </c>
      <c r="AF18" s="18">
        <v>4.6509999999999998</v>
      </c>
      <c r="AG18" s="18">
        <v>0</v>
      </c>
      <c r="AH18" s="18">
        <v>0</v>
      </c>
      <c r="AI18" t="s">
        <v>96</v>
      </c>
      <c r="AJ18" t="s">
        <v>96</v>
      </c>
      <c r="AK18" s="19">
        <v>6</v>
      </c>
      <c r="AL18" s="19">
        <v>9</v>
      </c>
      <c r="AM18" s="19">
        <v>4</v>
      </c>
      <c r="AN18" s="19">
        <v>4</v>
      </c>
      <c r="AO18" s="9">
        <v>81</v>
      </c>
      <c r="AP18" s="9">
        <v>0.14530000000000001</v>
      </c>
      <c r="AQ18" s="9">
        <v>-0.34960000000000002</v>
      </c>
      <c r="AR18" s="9">
        <v>0.1192</v>
      </c>
      <c r="AS18" s="9">
        <v>-1.093</v>
      </c>
      <c r="AT18" s="9">
        <v>1.0129999999999999</v>
      </c>
      <c r="AU18" s="9">
        <v>1.105</v>
      </c>
      <c r="AV18" s="9">
        <v>-0.68679999999999997</v>
      </c>
      <c r="AW18" s="9" t="s">
        <v>98</v>
      </c>
      <c r="AX18" s="9" t="s">
        <v>82</v>
      </c>
      <c r="AY18" s="9" t="s">
        <v>111</v>
      </c>
      <c r="AZ18" s="9" t="s">
        <v>87</v>
      </c>
      <c r="BA18" s="9" t="s">
        <v>160</v>
      </c>
      <c r="BB18" s="9" t="s">
        <v>89</v>
      </c>
      <c r="BC18" s="18">
        <v>-0.40699999999999997</v>
      </c>
      <c r="BD18" s="18">
        <v>0.79430000000000001</v>
      </c>
      <c r="BE18" s="18">
        <v>-0.46260000000000001</v>
      </c>
      <c r="BF18" s="18">
        <v>0.26819999999999999</v>
      </c>
      <c r="BG18" s="18">
        <v>-0.40289999999999998</v>
      </c>
      <c r="BH18" s="18">
        <v>-1.2281</v>
      </c>
      <c r="BI18" s="18">
        <v>0.18360000000000001</v>
      </c>
      <c r="BJ18" s="18">
        <v>0.90529999999999999</v>
      </c>
      <c r="BK18" s="18">
        <v>-0.1598</v>
      </c>
      <c r="BL18" s="18" t="s">
        <v>111</v>
      </c>
      <c r="BM18" s="18" t="s">
        <v>102</v>
      </c>
      <c r="BN18" s="18" t="s">
        <v>90</v>
      </c>
      <c r="BO18" s="18" t="s">
        <v>89</v>
      </c>
      <c r="BP18" s="18" t="s">
        <v>98</v>
      </c>
      <c r="BQ18" s="18" t="s">
        <v>101</v>
      </c>
      <c r="BR18" s="18" t="s">
        <v>107</v>
      </c>
      <c r="BS18" s="18" t="s">
        <v>89</v>
      </c>
      <c r="BT18" s="18" t="s">
        <v>101</v>
      </c>
    </row>
    <row r="19" spans="1:81" ht="17.25" customHeight="1">
      <c r="A19" s="1" t="s">
        <v>136</v>
      </c>
      <c r="B19" s="11" t="s">
        <v>137</v>
      </c>
      <c r="C19" s="11">
        <v>22</v>
      </c>
      <c r="D19" s="11">
        <v>1</v>
      </c>
      <c r="E19" s="11">
        <v>1</v>
      </c>
      <c r="F19" s="11">
        <v>1</v>
      </c>
      <c r="G19" t="str">
        <f t="shared" si="0"/>
        <v>016</v>
      </c>
      <c r="H19" s="3" t="s">
        <v>93</v>
      </c>
      <c r="I19" s="1" t="s">
        <v>94</v>
      </c>
      <c r="J19" s="1">
        <v>1</v>
      </c>
      <c r="K19" s="1">
        <v>1</v>
      </c>
      <c r="L19" s="1">
        <v>1</v>
      </c>
      <c r="M19" s="1">
        <v>1</v>
      </c>
      <c r="N19" s="1" t="s">
        <v>138</v>
      </c>
      <c r="O19" s="2" t="s">
        <v>106</v>
      </c>
      <c r="P19" s="2">
        <v>25</v>
      </c>
      <c r="Q19" s="2">
        <f t="shared" si="1"/>
        <v>1</v>
      </c>
      <c r="R19" s="2">
        <f t="shared" si="2"/>
        <v>2</v>
      </c>
      <c r="S19">
        <v>54</v>
      </c>
      <c r="T19" s="10">
        <v>0</v>
      </c>
      <c r="U19">
        <v>28</v>
      </c>
      <c r="V19">
        <v>38</v>
      </c>
      <c r="W19">
        <v>1.2270000000000001</v>
      </c>
      <c r="X19">
        <v>32</v>
      </c>
      <c r="Y19" s="18">
        <v>0.7</v>
      </c>
      <c r="Z19" s="18">
        <v>-1.8762000000000001</v>
      </c>
      <c r="AA19" s="18">
        <v>-0.14949999999999999</v>
      </c>
      <c r="AB19" s="18">
        <v>2.3803999999999998</v>
      </c>
      <c r="AC19" s="18">
        <v>11.656000000000001</v>
      </c>
      <c r="AD19" s="18">
        <v>1.968</v>
      </c>
      <c r="AE19" s="18">
        <v>27.745999999999999</v>
      </c>
      <c r="AF19" s="18">
        <v>2.581</v>
      </c>
      <c r="AG19" s="18">
        <v>1</v>
      </c>
      <c r="AH19" s="18">
        <v>0</v>
      </c>
      <c r="AI19" t="s">
        <v>96</v>
      </c>
      <c r="AJ19" t="s">
        <v>96</v>
      </c>
      <c r="AK19" s="19">
        <v>6</v>
      </c>
      <c r="AL19" s="19">
        <v>9</v>
      </c>
      <c r="AM19" s="19">
        <v>5</v>
      </c>
      <c r="AN19" s="19">
        <v>7</v>
      </c>
      <c r="AO19" s="9">
        <v>40</v>
      </c>
      <c r="AP19" s="9">
        <v>-1.8334999999999999</v>
      </c>
      <c r="AQ19" s="9">
        <v>-1.1970000000000001</v>
      </c>
      <c r="AR19" s="9">
        <v>-1.901</v>
      </c>
      <c r="AS19" s="9">
        <v>-1.093</v>
      </c>
      <c r="AT19" s="9">
        <v>-0.94350000000000001</v>
      </c>
      <c r="AU19" s="9">
        <v>-1.3183</v>
      </c>
      <c r="AV19" s="9">
        <v>-1.4762999999999999</v>
      </c>
      <c r="AW19" s="9" t="s">
        <v>111</v>
      </c>
      <c r="AX19" s="9" t="s">
        <v>101</v>
      </c>
      <c r="AY19" s="9" t="s">
        <v>111</v>
      </c>
      <c r="AZ19" s="9" t="s">
        <v>98</v>
      </c>
      <c r="BA19" s="9" t="s">
        <v>89</v>
      </c>
      <c r="BB19" s="9" t="s">
        <v>101</v>
      </c>
      <c r="BC19" s="18">
        <v>0.75580000000000003</v>
      </c>
      <c r="BD19" s="18">
        <v>8.5099999999999995E-2</v>
      </c>
      <c r="BE19" s="18">
        <v>-0.12239999999999999</v>
      </c>
      <c r="BF19" s="18">
        <v>-0.72519999999999996</v>
      </c>
      <c r="BG19" s="18">
        <v>0.67630000000000001</v>
      </c>
      <c r="BH19" s="18">
        <v>2.2094</v>
      </c>
      <c r="BI19" s="18">
        <v>1.823</v>
      </c>
      <c r="BJ19" s="18">
        <v>-0.74070000000000003</v>
      </c>
      <c r="BK19" s="18">
        <v>-0.1598</v>
      </c>
      <c r="BL19" s="18" t="s">
        <v>107</v>
      </c>
      <c r="BM19" s="18" t="s">
        <v>98</v>
      </c>
      <c r="BN19" s="18" t="s">
        <v>89</v>
      </c>
      <c r="BO19" s="18" t="s">
        <v>101</v>
      </c>
      <c r="BP19" s="18" t="s">
        <v>86</v>
      </c>
      <c r="BQ19" s="18" t="s">
        <v>116</v>
      </c>
      <c r="BR19" s="18" t="s">
        <v>97</v>
      </c>
      <c r="BS19" s="18" t="s">
        <v>88</v>
      </c>
      <c r="BT19" s="18" t="s">
        <v>101</v>
      </c>
    </row>
    <row r="20" spans="1:81" ht="17.25" customHeight="1">
      <c r="A20" s="1" t="s">
        <v>173</v>
      </c>
      <c r="B20" s="11" t="s">
        <v>174</v>
      </c>
      <c r="C20" s="11">
        <v>24</v>
      </c>
      <c r="D20" s="11">
        <v>1</v>
      </c>
      <c r="E20" s="11">
        <v>1</v>
      </c>
      <c r="F20" s="11">
        <v>1</v>
      </c>
      <c r="G20" t="str">
        <f t="shared" si="0"/>
        <v>033</v>
      </c>
      <c r="H20" s="3" t="s">
        <v>93</v>
      </c>
      <c r="I20" s="1" t="s">
        <v>94</v>
      </c>
      <c r="J20" s="1">
        <v>1</v>
      </c>
      <c r="K20" s="1">
        <v>1</v>
      </c>
      <c r="L20" s="1">
        <v>1</v>
      </c>
      <c r="M20" s="1">
        <v>1</v>
      </c>
      <c r="N20" s="1" t="s">
        <v>175</v>
      </c>
      <c r="O20" s="2" t="s">
        <v>106</v>
      </c>
      <c r="P20" s="2">
        <v>23</v>
      </c>
      <c r="Q20" s="2">
        <f t="shared" si="1"/>
        <v>1</v>
      </c>
      <c r="R20" s="2">
        <f t="shared" si="2"/>
        <v>2</v>
      </c>
      <c r="S20">
        <v>60</v>
      </c>
      <c r="T20" s="10">
        <v>0</v>
      </c>
      <c r="U20">
        <v>38</v>
      </c>
      <c r="V20">
        <v>51</v>
      </c>
      <c r="W20">
        <v>0.878</v>
      </c>
      <c r="X20">
        <v>31</v>
      </c>
      <c r="Y20" s="18">
        <v>0.2</v>
      </c>
      <c r="Z20" s="18">
        <v>-0.92100000000000004</v>
      </c>
      <c r="AA20" s="18">
        <v>-0.60099999999999998</v>
      </c>
      <c r="AB20" s="18">
        <v>2.0192000000000001</v>
      </c>
      <c r="AC20" s="18">
        <v>30.722999999999999</v>
      </c>
      <c r="AD20" s="18">
        <v>3.181</v>
      </c>
      <c r="AE20" s="18">
        <v>62.036000000000001</v>
      </c>
      <c r="AF20" s="18">
        <v>3.3889999999999998</v>
      </c>
      <c r="AG20" s="18">
        <v>0</v>
      </c>
      <c r="AH20" s="18">
        <v>1</v>
      </c>
      <c r="AI20" t="s">
        <v>96</v>
      </c>
      <c r="AJ20" t="s">
        <v>96</v>
      </c>
      <c r="AK20" s="19">
        <v>7</v>
      </c>
      <c r="AL20" s="19">
        <v>9</v>
      </c>
      <c r="AM20" s="19">
        <v>4</v>
      </c>
      <c r="AN20" s="19">
        <v>6</v>
      </c>
      <c r="AO20" s="9">
        <v>60</v>
      </c>
      <c r="AP20" s="9">
        <v>-0.86819999999999997</v>
      </c>
      <c r="AQ20" s="9">
        <v>-0.56140000000000001</v>
      </c>
      <c r="AR20" s="9">
        <v>-1.6990000000000001</v>
      </c>
      <c r="AS20" s="9">
        <v>-1.093</v>
      </c>
      <c r="AT20" s="9">
        <v>1.8826000000000001</v>
      </c>
      <c r="AU20" s="9">
        <v>-1.1567000000000001</v>
      </c>
      <c r="AV20" s="9">
        <v>-0.95</v>
      </c>
      <c r="AW20" s="9" t="s">
        <v>107</v>
      </c>
      <c r="AX20" s="9" t="s">
        <v>111</v>
      </c>
      <c r="AY20" s="9" t="s">
        <v>111</v>
      </c>
      <c r="AZ20" s="9" t="s">
        <v>160</v>
      </c>
      <c r="BA20" s="9" t="s">
        <v>107</v>
      </c>
      <c r="BB20" s="9" t="s">
        <v>90</v>
      </c>
      <c r="BC20" s="18">
        <v>3.0813999999999999</v>
      </c>
      <c r="BD20" s="18">
        <v>2.2128000000000001</v>
      </c>
      <c r="BE20" s="18">
        <v>-1.4830000000000001</v>
      </c>
      <c r="BF20" s="18">
        <v>-0.39400000000000002</v>
      </c>
      <c r="BG20" s="18">
        <v>3.1941999999999999</v>
      </c>
      <c r="BH20" s="18">
        <v>-0.60309999999999997</v>
      </c>
      <c r="BI20" s="18">
        <v>3.1343999999999999</v>
      </c>
      <c r="BJ20" s="18">
        <v>-0.74070000000000003</v>
      </c>
      <c r="BK20" s="18">
        <v>0.87109999999999999</v>
      </c>
      <c r="BL20" s="18" t="s">
        <v>82</v>
      </c>
      <c r="BM20" s="18" t="s">
        <v>116</v>
      </c>
      <c r="BN20" s="18" t="s">
        <v>88</v>
      </c>
      <c r="BO20" s="18" t="s">
        <v>111</v>
      </c>
      <c r="BP20" s="18" t="s">
        <v>99</v>
      </c>
      <c r="BQ20" s="18" t="s">
        <v>90</v>
      </c>
      <c r="BR20" s="18" t="s">
        <v>85</v>
      </c>
      <c r="BS20" s="18" t="s">
        <v>88</v>
      </c>
      <c r="BT20" s="18" t="s">
        <v>90</v>
      </c>
    </row>
    <row r="21" spans="1:81" ht="17.25" customHeight="1">
      <c r="A21" s="1" t="s">
        <v>170</v>
      </c>
      <c r="B21" s="11" t="s">
        <v>171</v>
      </c>
      <c r="C21" s="11">
        <v>25</v>
      </c>
      <c r="D21" s="11">
        <v>1</v>
      </c>
      <c r="E21" s="11">
        <v>1</v>
      </c>
      <c r="F21" s="11">
        <v>1</v>
      </c>
      <c r="G21" t="str">
        <f t="shared" si="0"/>
        <v>031</v>
      </c>
      <c r="H21" s="3" t="s">
        <v>93</v>
      </c>
      <c r="I21" s="1" t="s">
        <v>94</v>
      </c>
      <c r="J21" s="1">
        <v>1</v>
      </c>
      <c r="K21" s="1">
        <v>1</v>
      </c>
      <c r="L21" s="1">
        <v>1</v>
      </c>
      <c r="M21" s="1">
        <v>1</v>
      </c>
      <c r="N21" s="1" t="s">
        <v>172</v>
      </c>
      <c r="O21" s="2" t="s">
        <v>77</v>
      </c>
      <c r="P21" s="2">
        <v>32</v>
      </c>
      <c r="Q21" s="2">
        <f t="shared" si="1"/>
        <v>2</v>
      </c>
      <c r="R21" s="2">
        <f t="shared" si="2"/>
        <v>2</v>
      </c>
      <c r="S21">
        <v>43</v>
      </c>
      <c r="T21" s="10">
        <v>0</v>
      </c>
      <c r="U21">
        <v>36</v>
      </c>
      <c r="V21">
        <v>42</v>
      </c>
      <c r="W21">
        <v>-0.80600000000000005</v>
      </c>
      <c r="X21">
        <v>19</v>
      </c>
      <c r="Y21" s="18">
        <v>2.7900000000000001E-2</v>
      </c>
      <c r="Z21" s="18">
        <v>-1.9337</v>
      </c>
      <c r="AA21" s="18">
        <v>-1.3412999999999999</v>
      </c>
      <c r="AB21" s="18">
        <v>1.3611</v>
      </c>
      <c r="AC21" s="18">
        <v>22.605</v>
      </c>
      <c r="AD21" s="18">
        <v>2.1259999999999999</v>
      </c>
      <c r="AE21" s="18">
        <v>30.768000000000001</v>
      </c>
      <c r="AF21" s="18">
        <v>2.4889999999999999</v>
      </c>
      <c r="AG21" s="18">
        <v>4</v>
      </c>
      <c r="AH21" s="18">
        <v>0</v>
      </c>
      <c r="AI21" t="s">
        <v>96</v>
      </c>
      <c r="AJ21" t="s">
        <v>96</v>
      </c>
      <c r="AK21" s="19">
        <v>8</v>
      </c>
      <c r="AL21" s="19">
        <v>13</v>
      </c>
      <c r="AM21" s="19">
        <v>7</v>
      </c>
      <c r="AN21" s="19">
        <v>12</v>
      </c>
      <c r="AO21" s="9">
        <v>57</v>
      </c>
      <c r="AP21" s="9">
        <v>-1.2592000000000001</v>
      </c>
      <c r="AQ21" s="9">
        <v>-1.0832999999999999</v>
      </c>
      <c r="AR21" s="9">
        <v>-0.45350000000000001</v>
      </c>
      <c r="AS21" s="9">
        <v>-0.55559999999999998</v>
      </c>
      <c r="AT21" s="9">
        <v>-1.141</v>
      </c>
      <c r="AU21" s="9">
        <v>-0.67569999999999997</v>
      </c>
      <c r="AV21" s="9">
        <v>-1.2916000000000001</v>
      </c>
      <c r="AW21" s="9" t="s">
        <v>90</v>
      </c>
      <c r="AX21" s="9" t="s">
        <v>102</v>
      </c>
      <c r="AY21" s="9" t="s">
        <v>107</v>
      </c>
      <c r="AZ21" s="9" t="s">
        <v>84</v>
      </c>
      <c r="BA21" s="9" t="s">
        <v>102</v>
      </c>
      <c r="BB21" s="9" t="s">
        <v>111</v>
      </c>
      <c r="BC21" s="18">
        <v>1.9186000000000001</v>
      </c>
      <c r="BD21" s="18">
        <v>0.79430000000000001</v>
      </c>
      <c r="BE21" s="18">
        <v>1.5782</v>
      </c>
      <c r="BF21" s="18">
        <v>0.59930000000000005</v>
      </c>
      <c r="BG21" s="18">
        <v>0.3165</v>
      </c>
      <c r="BH21" s="18">
        <v>2.2094</v>
      </c>
      <c r="BI21" s="18">
        <v>-0.14430000000000001</v>
      </c>
      <c r="BJ21" s="18">
        <v>8.2299999999999998E-2</v>
      </c>
      <c r="BK21" s="18">
        <v>0.87109999999999999</v>
      </c>
      <c r="BL21" s="18" t="s">
        <v>102</v>
      </c>
      <c r="BM21" s="18" t="s">
        <v>102</v>
      </c>
      <c r="BN21" s="18" t="s">
        <v>86</v>
      </c>
      <c r="BO21" s="18" t="s">
        <v>107</v>
      </c>
      <c r="BP21" s="18" t="s">
        <v>102</v>
      </c>
      <c r="BQ21" s="18" t="s">
        <v>116</v>
      </c>
      <c r="BR21" s="18" t="s">
        <v>89</v>
      </c>
      <c r="BS21" s="18" t="s">
        <v>111</v>
      </c>
      <c r="BT21" s="18" t="s">
        <v>90</v>
      </c>
    </row>
    <row r="22" spans="1:81" ht="17.25" customHeight="1">
      <c r="A22" s="1" t="s">
        <v>186</v>
      </c>
      <c r="B22" s="12" t="s">
        <v>187</v>
      </c>
      <c r="C22" s="12">
        <v>26</v>
      </c>
      <c r="D22" s="11">
        <v>1</v>
      </c>
      <c r="E22" s="11">
        <v>1</v>
      </c>
      <c r="F22" s="11">
        <v>1</v>
      </c>
      <c r="G22" t="str">
        <f t="shared" si="0"/>
        <v>039</v>
      </c>
      <c r="H22" s="3" t="s">
        <v>74</v>
      </c>
      <c r="I22" s="1" t="s">
        <v>75</v>
      </c>
      <c r="J22" s="1">
        <v>1</v>
      </c>
      <c r="K22" s="1">
        <v>1</v>
      </c>
      <c r="L22" s="1">
        <v>0</v>
      </c>
      <c r="M22" s="1">
        <v>1</v>
      </c>
      <c r="N22" s="1" t="s">
        <v>188</v>
      </c>
      <c r="O22" s="2" t="s">
        <v>77</v>
      </c>
      <c r="P22" s="2">
        <v>26</v>
      </c>
      <c r="Q22" s="2">
        <f t="shared" si="1"/>
        <v>2</v>
      </c>
      <c r="R22" s="2">
        <f t="shared" si="2"/>
        <v>1</v>
      </c>
      <c r="S22">
        <v>66</v>
      </c>
      <c r="T22" s="10">
        <v>23</v>
      </c>
      <c r="U22">
        <v>76</v>
      </c>
      <c r="V22">
        <v>72</v>
      </c>
      <c r="W22">
        <v>-0.64300000000000002</v>
      </c>
      <c r="X22">
        <v>21</v>
      </c>
      <c r="Y22" s="18">
        <v>2.7900000000000001E-2</v>
      </c>
      <c r="Z22" s="18">
        <v>-1.5553999999999999</v>
      </c>
      <c r="AA22" s="18">
        <v>-0.80789999999999995</v>
      </c>
      <c r="AB22" s="18">
        <v>1.7344999999999999</v>
      </c>
      <c r="AC22" s="18">
        <v>25.198</v>
      </c>
      <c r="AD22" s="18">
        <v>8.0440000000000005</v>
      </c>
      <c r="AE22" s="18">
        <v>43.706000000000003</v>
      </c>
      <c r="AF22" s="18">
        <v>3.26</v>
      </c>
      <c r="AG22" s="18">
        <v>0</v>
      </c>
      <c r="AH22" s="18">
        <v>0</v>
      </c>
      <c r="AK22" s="19">
        <v>6</v>
      </c>
      <c r="AL22" s="19">
        <v>9</v>
      </c>
      <c r="AM22" s="19">
        <v>8</v>
      </c>
      <c r="AN22" s="19">
        <v>11</v>
      </c>
      <c r="AO22" s="9">
        <v>130</v>
      </c>
      <c r="AP22" s="9">
        <v>2.6259000000000001</v>
      </c>
      <c r="AQ22" s="9">
        <v>2.9643000000000002</v>
      </c>
      <c r="AR22" s="9">
        <v>0.90310000000000001</v>
      </c>
      <c r="AS22" s="9">
        <v>2.2766999999999999</v>
      </c>
      <c r="AT22" s="9">
        <v>1.0282</v>
      </c>
      <c r="AU22" s="9">
        <v>2.0398999999999998</v>
      </c>
      <c r="AV22" s="9">
        <v>1.1608000000000001</v>
      </c>
      <c r="AW22" s="9" t="s">
        <v>189</v>
      </c>
      <c r="AX22" s="9" t="s">
        <v>87</v>
      </c>
      <c r="AY22" s="9" t="s">
        <v>81</v>
      </c>
      <c r="AZ22" s="9" t="s">
        <v>79</v>
      </c>
      <c r="BA22" s="9" t="s">
        <v>131</v>
      </c>
      <c r="BB22" s="9" t="s">
        <v>82</v>
      </c>
      <c r="BC22" s="18">
        <v>3.4689999999999999</v>
      </c>
      <c r="BD22" s="18">
        <v>1.5035000000000001</v>
      </c>
      <c r="BE22" s="18">
        <v>1.9184000000000001</v>
      </c>
      <c r="BF22" s="18">
        <v>-0.72519999999999996</v>
      </c>
      <c r="BG22" s="18">
        <v>1.036</v>
      </c>
      <c r="BH22" s="18">
        <v>0.95940000000000003</v>
      </c>
      <c r="BI22" s="18">
        <v>-0.14430000000000001</v>
      </c>
      <c r="BJ22" s="18">
        <v>2.9630000000000001</v>
      </c>
      <c r="BK22" s="18">
        <v>0.87109999999999999</v>
      </c>
      <c r="BL22" s="18" t="s">
        <v>116</v>
      </c>
      <c r="BM22" s="18" t="s">
        <v>97</v>
      </c>
      <c r="BN22" s="18" t="s">
        <v>97</v>
      </c>
      <c r="BO22" s="18" t="s">
        <v>101</v>
      </c>
      <c r="BP22" s="18" t="s">
        <v>97</v>
      </c>
      <c r="BQ22" s="18" t="s">
        <v>102</v>
      </c>
      <c r="BR22" s="18" t="s">
        <v>89</v>
      </c>
      <c r="BS22" s="18" t="s">
        <v>86</v>
      </c>
      <c r="BT22" s="18" t="s">
        <v>90</v>
      </c>
    </row>
    <row r="23" spans="1:81" ht="17.25" customHeight="1">
      <c r="A23" s="1" t="s">
        <v>179</v>
      </c>
      <c r="B23" s="11" t="s">
        <v>180</v>
      </c>
      <c r="C23" s="11">
        <v>27</v>
      </c>
      <c r="D23" s="11">
        <v>1</v>
      </c>
      <c r="E23" s="11">
        <v>1</v>
      </c>
      <c r="F23" s="11">
        <v>1</v>
      </c>
      <c r="G23" t="str">
        <f t="shared" si="0"/>
        <v>037</v>
      </c>
      <c r="H23" s="3" t="s">
        <v>93</v>
      </c>
      <c r="I23" s="1" t="s">
        <v>94</v>
      </c>
      <c r="J23" s="1">
        <v>1</v>
      </c>
      <c r="K23" s="1">
        <v>1</v>
      </c>
      <c r="L23" s="1">
        <v>1</v>
      </c>
      <c r="M23" s="1">
        <v>1</v>
      </c>
      <c r="N23" s="1" t="s">
        <v>181</v>
      </c>
      <c r="O23" s="2" t="s">
        <v>77</v>
      </c>
      <c r="P23" s="2">
        <v>22</v>
      </c>
      <c r="Q23" s="2">
        <f t="shared" si="1"/>
        <v>2</v>
      </c>
      <c r="R23" s="2">
        <f t="shared" si="2"/>
        <v>2</v>
      </c>
      <c r="S23">
        <v>62</v>
      </c>
      <c r="T23" s="10">
        <v>18</v>
      </c>
      <c r="U23">
        <v>61</v>
      </c>
      <c r="V23">
        <v>62</v>
      </c>
      <c r="W23">
        <v>-2.5000000000000001E-2</v>
      </c>
      <c r="X23">
        <v>27</v>
      </c>
      <c r="Y23" s="18">
        <v>0.7</v>
      </c>
      <c r="Z23" s="18">
        <v>-1.7491000000000001</v>
      </c>
      <c r="AA23" s="18">
        <v>1.9208000000000001</v>
      </c>
      <c r="AB23" s="18">
        <v>3.6446000000000001</v>
      </c>
      <c r="AC23" s="18">
        <v>10.173999999999999</v>
      </c>
      <c r="AD23" s="18">
        <v>3.5779999999999998</v>
      </c>
      <c r="AE23" s="18">
        <v>37.08</v>
      </c>
      <c r="AF23" s="18">
        <v>2.7810000000000001</v>
      </c>
      <c r="AG23" s="18">
        <v>0</v>
      </c>
      <c r="AH23" s="18">
        <v>0</v>
      </c>
      <c r="AI23" t="s">
        <v>96</v>
      </c>
      <c r="AJ23" t="s">
        <v>96</v>
      </c>
      <c r="AK23" s="19">
        <v>7</v>
      </c>
      <c r="AL23" s="19">
        <v>11</v>
      </c>
      <c r="AM23" s="19">
        <v>6</v>
      </c>
      <c r="AN23" s="19">
        <v>8</v>
      </c>
      <c r="AO23" s="9">
        <v>122</v>
      </c>
      <c r="AP23" s="9">
        <v>2.2000999999999999</v>
      </c>
      <c r="AQ23" s="9">
        <v>3.2023999999999999</v>
      </c>
      <c r="AR23" s="9">
        <v>0.90310000000000001</v>
      </c>
      <c r="AS23" s="9">
        <v>0.96950000000000003</v>
      </c>
      <c r="AT23" s="9">
        <v>0.1605</v>
      </c>
      <c r="AU23" s="9">
        <v>2.8386999999999998</v>
      </c>
      <c r="AV23" s="9">
        <v>7.0800000000000002E-2</v>
      </c>
      <c r="AW23" s="9" t="s">
        <v>80</v>
      </c>
      <c r="AX23" s="9" t="s">
        <v>87</v>
      </c>
      <c r="AY23" s="9" t="s">
        <v>116</v>
      </c>
      <c r="AZ23" s="9" t="s">
        <v>100</v>
      </c>
      <c r="BA23" s="9" t="s">
        <v>182</v>
      </c>
      <c r="BB23" s="9" t="s">
        <v>84</v>
      </c>
      <c r="BC23" s="18">
        <v>2.6938</v>
      </c>
      <c r="BD23" s="18">
        <v>2.9220000000000002</v>
      </c>
      <c r="BE23" s="18">
        <v>2.5985999999999998</v>
      </c>
      <c r="BF23" s="18">
        <v>4.2416999999999998</v>
      </c>
      <c r="BG23" s="18">
        <v>2.1151</v>
      </c>
      <c r="BH23" s="18">
        <v>0.33439999999999998</v>
      </c>
      <c r="BI23" s="18">
        <v>2.4786999999999999</v>
      </c>
      <c r="BJ23" s="18">
        <v>2.5514000000000001</v>
      </c>
      <c r="BK23" s="18">
        <v>1.9020999999999999</v>
      </c>
      <c r="BL23" s="18" t="s">
        <v>97</v>
      </c>
      <c r="BM23" s="18" t="s">
        <v>85</v>
      </c>
      <c r="BN23" s="18" t="s">
        <v>116</v>
      </c>
      <c r="BO23" s="18" t="s">
        <v>99</v>
      </c>
      <c r="BP23" s="18" t="s">
        <v>100</v>
      </c>
      <c r="BQ23" s="18" t="s">
        <v>98</v>
      </c>
      <c r="BR23" s="18" t="s">
        <v>116</v>
      </c>
      <c r="BS23" s="18" t="s">
        <v>102</v>
      </c>
      <c r="BT23" s="18" t="s">
        <v>107</v>
      </c>
    </row>
    <row r="24" spans="1:81" ht="17.25" customHeight="1">
      <c r="A24" s="1" t="s">
        <v>183</v>
      </c>
      <c r="B24" s="11" t="s">
        <v>184</v>
      </c>
      <c r="C24" s="11">
        <v>28</v>
      </c>
      <c r="D24" s="28">
        <v>0</v>
      </c>
      <c r="E24" s="11">
        <v>1</v>
      </c>
      <c r="F24" s="28">
        <v>0</v>
      </c>
      <c r="G24" t="str">
        <f t="shared" si="0"/>
        <v>038</v>
      </c>
      <c r="H24" s="3" t="s">
        <v>93</v>
      </c>
      <c r="I24" s="1" t="s">
        <v>94</v>
      </c>
      <c r="J24" s="1">
        <v>1</v>
      </c>
      <c r="K24" s="1">
        <v>1</v>
      </c>
      <c r="L24" s="1">
        <v>1</v>
      </c>
      <c r="M24" s="1">
        <v>1</v>
      </c>
      <c r="N24" s="1" t="s">
        <v>185</v>
      </c>
      <c r="O24" s="2" t="s">
        <v>77</v>
      </c>
      <c r="P24" s="2">
        <v>26</v>
      </c>
      <c r="Q24" s="2">
        <f t="shared" si="1"/>
        <v>2</v>
      </c>
      <c r="R24" s="2">
        <f t="shared" si="2"/>
        <v>2</v>
      </c>
      <c r="S24">
        <v>47</v>
      </c>
      <c r="T24" s="10">
        <v>0</v>
      </c>
      <c r="U24">
        <v>29</v>
      </c>
      <c r="V24">
        <v>32</v>
      </c>
      <c r="W24">
        <v>0.126</v>
      </c>
      <c r="X24">
        <v>28</v>
      </c>
      <c r="Y24" s="18">
        <v>0</v>
      </c>
      <c r="Z24" s="18">
        <v>-1.4955000000000001</v>
      </c>
      <c r="AA24" s="18">
        <v>0.98599999999999999</v>
      </c>
      <c r="AB24" s="18">
        <v>2.9902000000000002</v>
      </c>
      <c r="AC24" s="18">
        <v>15.301</v>
      </c>
      <c r="AD24" s="18">
        <v>3.1240000000000001</v>
      </c>
      <c r="AE24" s="18">
        <v>45.753</v>
      </c>
      <c r="AF24" s="18">
        <v>5.1580000000000004</v>
      </c>
      <c r="AG24" s="18">
        <v>0</v>
      </c>
      <c r="AH24" s="18">
        <v>1</v>
      </c>
      <c r="AI24" t="s">
        <v>96</v>
      </c>
      <c r="AJ24" t="s">
        <v>96</v>
      </c>
      <c r="AK24" s="19">
        <v>4</v>
      </c>
      <c r="AL24" s="19">
        <v>6</v>
      </c>
      <c r="AM24" s="19">
        <v>5</v>
      </c>
      <c r="AN24" s="19">
        <v>6</v>
      </c>
      <c r="AO24" s="9">
        <v>61</v>
      </c>
      <c r="AP24" s="9">
        <v>-1.0463</v>
      </c>
      <c r="AQ24" s="9">
        <v>-1.0832999999999999</v>
      </c>
      <c r="AR24" s="9">
        <v>-0.25969999999999999</v>
      </c>
      <c r="AS24" s="9">
        <v>-0.1198</v>
      </c>
      <c r="AT24" s="9">
        <v>0.1605</v>
      </c>
      <c r="AU24" s="9">
        <v>-1.3147</v>
      </c>
      <c r="AV24" s="9">
        <v>-1.5640000000000001</v>
      </c>
      <c r="AW24" s="9" t="s">
        <v>90</v>
      </c>
      <c r="AX24" s="9" t="s">
        <v>86</v>
      </c>
      <c r="AY24" s="9" t="s">
        <v>84</v>
      </c>
      <c r="AZ24" s="9" t="s">
        <v>100</v>
      </c>
      <c r="BA24" s="9" t="s">
        <v>89</v>
      </c>
      <c r="BB24" s="9" t="s">
        <v>101</v>
      </c>
      <c r="BC24" s="18">
        <v>-1.9400000000000001E-2</v>
      </c>
      <c r="BD24" s="18">
        <v>1.1489</v>
      </c>
      <c r="BE24" s="18">
        <v>0.2177</v>
      </c>
      <c r="BF24" s="18">
        <v>0.26819999999999999</v>
      </c>
      <c r="BG24" s="18">
        <v>1.3956999999999999</v>
      </c>
      <c r="BH24" s="18">
        <v>2.2094</v>
      </c>
      <c r="BI24" s="18">
        <v>1.823</v>
      </c>
      <c r="BJ24" s="18">
        <v>-0.74070000000000003</v>
      </c>
      <c r="BK24" s="18">
        <v>-0.1598</v>
      </c>
      <c r="BL24" s="18" t="s">
        <v>90</v>
      </c>
      <c r="BM24" s="18" t="s">
        <v>86</v>
      </c>
      <c r="BN24" s="18" t="s">
        <v>107</v>
      </c>
      <c r="BO24" s="18" t="s">
        <v>89</v>
      </c>
      <c r="BP24" s="18" t="s">
        <v>82</v>
      </c>
      <c r="BQ24" s="18" t="s">
        <v>116</v>
      </c>
      <c r="BR24" s="18" t="s">
        <v>97</v>
      </c>
      <c r="BS24" s="18" t="s">
        <v>88</v>
      </c>
      <c r="BT24" s="18" t="s">
        <v>101</v>
      </c>
    </row>
    <row r="25" spans="1:81" ht="17.25" customHeight="1">
      <c r="A25" s="1" t="s">
        <v>176</v>
      </c>
      <c r="B25" s="11" t="s">
        <v>177</v>
      </c>
      <c r="C25" s="11">
        <v>29</v>
      </c>
      <c r="D25" s="28">
        <v>0</v>
      </c>
      <c r="E25" s="11">
        <v>1</v>
      </c>
      <c r="F25" s="28">
        <v>0</v>
      </c>
      <c r="G25" t="str">
        <f t="shared" si="0"/>
        <v>035</v>
      </c>
      <c r="H25" s="3" t="s">
        <v>93</v>
      </c>
      <c r="I25" s="1" t="s">
        <v>94</v>
      </c>
      <c r="J25" s="1">
        <v>1</v>
      </c>
      <c r="K25" s="1">
        <v>1</v>
      </c>
      <c r="L25" s="1">
        <v>1</v>
      </c>
      <c r="M25" s="1">
        <v>1</v>
      </c>
      <c r="N25" s="1" t="s">
        <v>178</v>
      </c>
      <c r="O25" s="2" t="s">
        <v>77</v>
      </c>
      <c r="P25" s="2">
        <v>21</v>
      </c>
      <c r="Q25" s="2">
        <f t="shared" si="1"/>
        <v>2</v>
      </c>
      <c r="R25" s="2">
        <f t="shared" si="2"/>
        <v>2</v>
      </c>
      <c r="S25">
        <v>46</v>
      </c>
      <c r="T25" s="10">
        <v>8</v>
      </c>
      <c r="U25">
        <v>49</v>
      </c>
      <c r="V25">
        <v>41</v>
      </c>
      <c r="W25">
        <v>-0.46800000000000003</v>
      </c>
      <c r="X25">
        <v>23</v>
      </c>
      <c r="Y25" s="18">
        <v>0.2</v>
      </c>
      <c r="Z25" s="18">
        <v>-1.6872</v>
      </c>
      <c r="AA25" s="18">
        <v>-1.0689</v>
      </c>
      <c r="AB25" s="18">
        <v>1.5518000000000001</v>
      </c>
      <c r="AC25" s="18">
        <v>25.260999999999999</v>
      </c>
      <c r="AD25" s="18">
        <v>2.7090000000000001</v>
      </c>
      <c r="AE25" s="18">
        <v>39.198999999999998</v>
      </c>
      <c r="AF25" s="18">
        <v>2.7639999999999998</v>
      </c>
      <c r="AG25" s="18">
        <v>2</v>
      </c>
      <c r="AH25" s="18">
        <v>1</v>
      </c>
      <c r="AI25" t="s">
        <v>96</v>
      </c>
      <c r="AJ25" t="s">
        <v>96</v>
      </c>
      <c r="AK25" s="19">
        <v>5</v>
      </c>
      <c r="AL25" s="19">
        <v>8</v>
      </c>
      <c r="AM25" s="19">
        <v>4</v>
      </c>
      <c r="AN25" s="19">
        <v>5</v>
      </c>
      <c r="AO25" s="9">
        <v>71</v>
      </c>
      <c r="AP25" s="9">
        <v>-0.5141</v>
      </c>
      <c r="AQ25" s="9">
        <v>0.1071</v>
      </c>
      <c r="AR25" s="9">
        <v>-0.64729999999999999</v>
      </c>
      <c r="AS25" s="9">
        <v>-0.3377</v>
      </c>
      <c r="AT25" s="9">
        <v>-0.92410000000000003</v>
      </c>
      <c r="AU25" s="9">
        <v>-3.6700000000000003E-2</v>
      </c>
      <c r="AV25" s="9">
        <v>-0.2016</v>
      </c>
      <c r="AW25" s="9" t="s">
        <v>102</v>
      </c>
      <c r="AX25" s="9" t="s">
        <v>84</v>
      </c>
      <c r="AY25" s="9" t="s">
        <v>98</v>
      </c>
      <c r="AZ25" s="9" t="s">
        <v>102</v>
      </c>
      <c r="BA25" s="9" t="s">
        <v>116</v>
      </c>
      <c r="BB25" s="9" t="s">
        <v>98</v>
      </c>
      <c r="BC25" s="18">
        <v>1.9186000000000001</v>
      </c>
      <c r="BD25" s="18">
        <v>1.8582000000000001</v>
      </c>
      <c r="BE25" s="18">
        <v>1.2381</v>
      </c>
      <c r="BF25" s="18">
        <v>2.2549999999999999</v>
      </c>
      <c r="BG25" s="18">
        <v>1.036</v>
      </c>
      <c r="BH25" s="18">
        <v>2.2094</v>
      </c>
      <c r="BI25" s="18">
        <v>1.4951000000000001</v>
      </c>
      <c r="BJ25" s="18">
        <v>8.2299999999999998E-2</v>
      </c>
      <c r="BK25" s="18">
        <v>0.87109999999999999</v>
      </c>
      <c r="BL25" s="18" t="s">
        <v>102</v>
      </c>
      <c r="BM25" s="18" t="s">
        <v>82</v>
      </c>
      <c r="BN25" s="18" t="s">
        <v>102</v>
      </c>
      <c r="BO25" s="18" t="s">
        <v>97</v>
      </c>
      <c r="BP25" s="18" t="s">
        <v>97</v>
      </c>
      <c r="BQ25" s="18" t="s">
        <v>116</v>
      </c>
      <c r="BR25" s="18" t="s">
        <v>86</v>
      </c>
      <c r="BS25" s="18" t="s">
        <v>111</v>
      </c>
      <c r="BT25" s="18" t="s">
        <v>90</v>
      </c>
    </row>
    <row r="26" spans="1:81" ht="17.25" customHeight="1">
      <c r="A26" s="1" t="s">
        <v>193</v>
      </c>
      <c r="B26" s="11" t="s">
        <v>194</v>
      </c>
      <c r="C26" s="11">
        <v>30</v>
      </c>
      <c r="D26" s="28">
        <v>0</v>
      </c>
      <c r="E26" s="11">
        <v>1</v>
      </c>
      <c r="F26" s="28">
        <v>0</v>
      </c>
      <c r="G26" t="str">
        <f t="shared" si="0"/>
        <v>041</v>
      </c>
      <c r="H26" s="3" t="s">
        <v>119</v>
      </c>
      <c r="I26" s="1" t="s">
        <v>94</v>
      </c>
      <c r="J26" s="1">
        <v>1</v>
      </c>
      <c r="K26" s="1">
        <v>1</v>
      </c>
      <c r="L26" s="1">
        <v>1</v>
      </c>
      <c r="M26" s="1">
        <v>1</v>
      </c>
      <c r="N26" s="1" t="s">
        <v>195</v>
      </c>
      <c r="O26" s="2" t="s">
        <v>77</v>
      </c>
      <c r="P26" s="2">
        <v>26</v>
      </c>
      <c r="Q26" s="2">
        <f t="shared" si="1"/>
        <v>2</v>
      </c>
      <c r="R26" s="2">
        <f t="shared" si="2"/>
        <v>2</v>
      </c>
      <c r="S26">
        <v>34</v>
      </c>
      <c r="T26" s="3">
        <v>5</v>
      </c>
      <c r="U26">
        <v>55</v>
      </c>
      <c r="V26">
        <v>52</v>
      </c>
      <c r="W26">
        <v>1.2270000000000001</v>
      </c>
      <c r="X26">
        <v>32</v>
      </c>
      <c r="Y26" s="18">
        <v>0.625</v>
      </c>
      <c r="Z26" s="18">
        <v>-0.71699999999999997</v>
      </c>
      <c r="AA26" s="18">
        <v>0.21210000000000001</v>
      </c>
      <c r="AB26" s="18">
        <v>2.8908999999999998</v>
      </c>
      <c r="AC26" s="18">
        <v>28.125</v>
      </c>
      <c r="AD26" s="18">
        <v>3.6739999999999999</v>
      </c>
      <c r="AE26" s="18">
        <v>81.305999999999997</v>
      </c>
      <c r="AF26" s="18">
        <v>4.1079999999999997</v>
      </c>
      <c r="AG26" s="18">
        <v>0</v>
      </c>
      <c r="AH26" s="18">
        <v>0</v>
      </c>
      <c r="AI26" t="s">
        <v>96</v>
      </c>
      <c r="AJ26" t="s">
        <v>96</v>
      </c>
      <c r="AK26" s="19">
        <v>5</v>
      </c>
      <c r="AL26" s="19">
        <v>7</v>
      </c>
      <c r="AM26" s="19">
        <v>2</v>
      </c>
      <c r="AN26" s="19">
        <v>2</v>
      </c>
      <c r="AO26" s="9">
        <v>87</v>
      </c>
      <c r="AP26" s="9">
        <v>0.33739999999999998</v>
      </c>
      <c r="AQ26" s="9">
        <v>0.34520000000000001</v>
      </c>
      <c r="AR26" s="9">
        <v>0.70930000000000004</v>
      </c>
      <c r="AS26" s="9">
        <v>1.841</v>
      </c>
      <c r="AT26" s="9">
        <v>-0.92410000000000003</v>
      </c>
      <c r="AU26" s="9">
        <v>-0.35620000000000002</v>
      </c>
      <c r="AV26" s="9">
        <v>-0.2016</v>
      </c>
      <c r="AW26" s="9" t="s">
        <v>86</v>
      </c>
      <c r="AX26" s="9" t="s">
        <v>85</v>
      </c>
      <c r="AY26" s="9" t="s">
        <v>99</v>
      </c>
      <c r="AZ26" s="9" t="s">
        <v>102</v>
      </c>
      <c r="BA26" s="9" t="s">
        <v>97</v>
      </c>
      <c r="BB26" s="9" t="s">
        <v>98</v>
      </c>
      <c r="BC26" s="18">
        <v>2.3062</v>
      </c>
      <c r="BD26" s="18">
        <v>2.2128000000000001</v>
      </c>
      <c r="BE26" s="18">
        <v>2.2585000000000002</v>
      </c>
      <c r="BF26" s="18">
        <v>-0.39400000000000002</v>
      </c>
      <c r="BG26" s="18">
        <v>2.1151</v>
      </c>
      <c r="BH26" s="18">
        <v>0.95940000000000003</v>
      </c>
      <c r="BI26" s="18">
        <v>3.1343999999999999</v>
      </c>
      <c r="BJ26" s="18">
        <v>-0.32919999999999999</v>
      </c>
      <c r="BK26" s="18">
        <v>0.87109999999999999</v>
      </c>
      <c r="BL26" s="18" t="s">
        <v>86</v>
      </c>
      <c r="BM26" s="18" t="s">
        <v>116</v>
      </c>
      <c r="BN26" s="18" t="s">
        <v>82</v>
      </c>
      <c r="BO26" s="18" t="s">
        <v>111</v>
      </c>
      <c r="BP26" s="18" t="s">
        <v>100</v>
      </c>
      <c r="BQ26" s="18" t="s">
        <v>102</v>
      </c>
      <c r="BR26" s="18" t="s">
        <v>85</v>
      </c>
      <c r="BS26" s="18" t="s">
        <v>101</v>
      </c>
      <c r="BT26" s="18" t="s">
        <v>90</v>
      </c>
    </row>
    <row r="27" spans="1:81" ht="17.25" customHeight="1">
      <c r="A27" s="1" t="s">
        <v>196</v>
      </c>
      <c r="B27" s="11" t="s">
        <v>197</v>
      </c>
      <c r="C27" s="11">
        <v>31</v>
      </c>
      <c r="D27" s="11">
        <v>1</v>
      </c>
      <c r="E27" s="11">
        <v>1</v>
      </c>
      <c r="F27" s="11">
        <v>1</v>
      </c>
      <c r="G27" t="str">
        <f t="shared" si="0"/>
        <v>042</v>
      </c>
      <c r="H27" s="3" t="s">
        <v>119</v>
      </c>
      <c r="I27" s="1" t="s">
        <v>94</v>
      </c>
      <c r="J27" s="1">
        <v>1</v>
      </c>
      <c r="K27" s="1">
        <v>1</v>
      </c>
      <c r="L27" s="1">
        <v>1</v>
      </c>
      <c r="M27" s="1">
        <v>1</v>
      </c>
      <c r="N27" s="1" t="s">
        <v>198</v>
      </c>
      <c r="O27" s="2" t="s">
        <v>106</v>
      </c>
      <c r="P27" s="2">
        <v>21</v>
      </c>
      <c r="Q27" s="2">
        <f t="shared" si="1"/>
        <v>1</v>
      </c>
      <c r="R27" s="2">
        <f t="shared" si="2"/>
        <v>2</v>
      </c>
      <c r="S27">
        <v>51</v>
      </c>
      <c r="T27" s="3">
        <v>4</v>
      </c>
      <c r="U27">
        <v>47</v>
      </c>
      <c r="V27">
        <v>36</v>
      </c>
      <c r="W27">
        <v>0.30499999999999999</v>
      </c>
      <c r="X27">
        <v>29</v>
      </c>
      <c r="Y27" s="18">
        <v>-0.8</v>
      </c>
      <c r="Z27" s="18">
        <v>-1.2158</v>
      </c>
      <c r="AA27" s="18">
        <v>8.1799999999999998E-2</v>
      </c>
      <c r="AB27" s="18">
        <v>2.5655000000000001</v>
      </c>
      <c r="AC27" s="18">
        <v>20.055199999999999</v>
      </c>
      <c r="AD27" s="18">
        <v>3.411</v>
      </c>
      <c r="AE27" s="18">
        <v>51.451000000000001</v>
      </c>
      <c r="AF27" s="18">
        <v>5.2309999999999999</v>
      </c>
      <c r="AG27" s="18">
        <v>0</v>
      </c>
      <c r="AH27" s="18">
        <v>3</v>
      </c>
      <c r="AI27" t="s">
        <v>96</v>
      </c>
      <c r="AJ27" t="s">
        <v>96</v>
      </c>
      <c r="AK27" s="19">
        <v>5</v>
      </c>
      <c r="AL27" s="19">
        <v>7</v>
      </c>
      <c r="AM27" s="19">
        <v>4</v>
      </c>
      <c r="AN27" s="19">
        <v>5</v>
      </c>
      <c r="AO27" s="9">
        <v>72</v>
      </c>
      <c r="AP27" s="9">
        <v>-0.28910000000000002</v>
      </c>
      <c r="AQ27" s="9">
        <v>-0.13769999999999999</v>
      </c>
      <c r="AR27" s="9">
        <v>1.1293</v>
      </c>
      <c r="AS27" s="9">
        <v>-0.86619999999999997</v>
      </c>
      <c r="AT27" s="9">
        <v>0.14349999999999999</v>
      </c>
      <c r="AU27" s="9">
        <v>-0.99519999999999997</v>
      </c>
      <c r="AV27" s="9">
        <v>-0.42370000000000002</v>
      </c>
      <c r="AW27" s="9" t="s">
        <v>84</v>
      </c>
      <c r="AX27" s="9" t="s">
        <v>99</v>
      </c>
      <c r="AY27" s="9" t="s">
        <v>90</v>
      </c>
      <c r="AZ27" s="9" t="s">
        <v>82</v>
      </c>
      <c r="BA27" s="9" t="s">
        <v>98</v>
      </c>
      <c r="BB27" s="9" t="s">
        <v>107</v>
      </c>
      <c r="BC27" s="18">
        <v>2.6938</v>
      </c>
      <c r="BD27" s="18">
        <v>2.5674000000000001</v>
      </c>
      <c r="BE27" s="18">
        <v>0.89800000000000002</v>
      </c>
      <c r="BF27" s="18">
        <v>0.59930000000000005</v>
      </c>
      <c r="BG27" s="18">
        <v>2.1151</v>
      </c>
      <c r="BH27" s="18">
        <v>2.2094</v>
      </c>
      <c r="BI27" s="18">
        <v>2.1507999999999998</v>
      </c>
      <c r="BJ27" s="18">
        <v>8.2299999999999998E-2</v>
      </c>
      <c r="BK27" s="18">
        <v>-0.67530000000000001</v>
      </c>
      <c r="BL27" s="18" t="s">
        <v>97</v>
      </c>
      <c r="BM27" s="18" t="s">
        <v>100</v>
      </c>
      <c r="BN27" s="18" t="s">
        <v>84</v>
      </c>
      <c r="BO27" s="18" t="s">
        <v>107</v>
      </c>
      <c r="BP27" s="18" t="s">
        <v>100</v>
      </c>
      <c r="BQ27" s="18" t="s">
        <v>116</v>
      </c>
      <c r="BR27" s="18" t="s">
        <v>82</v>
      </c>
      <c r="BS27" s="18" t="s">
        <v>111</v>
      </c>
      <c r="BT27" s="18" t="s">
        <v>88</v>
      </c>
    </row>
    <row r="28" spans="1:81" ht="17.25" customHeight="1">
      <c r="A28" s="1" t="s">
        <v>199</v>
      </c>
      <c r="B28" s="11" t="s">
        <v>200</v>
      </c>
      <c r="C28" s="11">
        <v>32</v>
      </c>
      <c r="D28" s="11">
        <v>1</v>
      </c>
      <c r="E28" s="11">
        <v>1</v>
      </c>
      <c r="F28" s="11">
        <v>1</v>
      </c>
      <c r="G28" t="str">
        <f t="shared" si="0"/>
        <v>044</v>
      </c>
      <c r="H28" s="3" t="s">
        <v>119</v>
      </c>
      <c r="I28" s="1" t="s">
        <v>94</v>
      </c>
      <c r="J28" s="1">
        <v>1</v>
      </c>
      <c r="K28" s="1">
        <v>1</v>
      </c>
      <c r="L28" s="1">
        <v>1</v>
      </c>
      <c r="M28" s="1">
        <v>1</v>
      </c>
      <c r="N28" s="1" t="s">
        <v>201</v>
      </c>
      <c r="O28" s="2" t="s">
        <v>77</v>
      </c>
      <c r="P28" s="2">
        <v>25</v>
      </c>
      <c r="Q28" s="2">
        <f t="shared" si="1"/>
        <v>2</v>
      </c>
      <c r="R28" s="2">
        <f t="shared" si="2"/>
        <v>2</v>
      </c>
      <c r="S28">
        <v>41</v>
      </c>
      <c r="T28" s="3">
        <v>4</v>
      </c>
      <c r="U28">
        <v>36</v>
      </c>
      <c r="V28">
        <v>44</v>
      </c>
      <c r="W28">
        <v>0.55300000000000005</v>
      </c>
      <c r="X28">
        <v>30</v>
      </c>
      <c r="Y28" s="18">
        <v>0.7</v>
      </c>
      <c r="Z28" s="18">
        <v>-1.0787</v>
      </c>
      <c r="AA28" s="18">
        <v>0.66949999999999998</v>
      </c>
      <c r="AB28" s="18">
        <v>2.7686000000000002</v>
      </c>
      <c r="AC28" s="18">
        <v>21.675000000000001</v>
      </c>
      <c r="AD28" s="18">
        <v>2.4929999999999999</v>
      </c>
      <c r="AE28" s="18">
        <v>60.01</v>
      </c>
      <c r="AF28" s="18">
        <v>3.36</v>
      </c>
      <c r="AG28" s="18">
        <v>0</v>
      </c>
      <c r="AH28" s="18">
        <v>0</v>
      </c>
      <c r="AI28" t="s">
        <v>96</v>
      </c>
      <c r="AJ28" t="s">
        <v>96</v>
      </c>
      <c r="AK28" s="19">
        <v>6</v>
      </c>
      <c r="AL28" s="19">
        <v>10</v>
      </c>
      <c r="AM28" s="19">
        <v>6</v>
      </c>
      <c r="AN28" s="19">
        <v>10</v>
      </c>
      <c r="AO28" s="9">
        <v>48</v>
      </c>
      <c r="AP28" s="9">
        <v>-1.7382</v>
      </c>
      <c r="AQ28" s="9">
        <v>-1.0832999999999999</v>
      </c>
      <c r="AR28" s="9">
        <v>-1.4225000000000001</v>
      </c>
      <c r="AS28" s="9">
        <v>-1.2092000000000001</v>
      </c>
      <c r="AT28" s="9">
        <v>-0.92410000000000003</v>
      </c>
      <c r="AU28" s="9">
        <v>-0.99519999999999997</v>
      </c>
      <c r="AV28" s="9">
        <v>-1.2916000000000001</v>
      </c>
      <c r="AW28" s="9" t="s">
        <v>90</v>
      </c>
      <c r="AX28" s="9" t="s">
        <v>90</v>
      </c>
      <c r="AY28" s="9" t="s">
        <v>111</v>
      </c>
      <c r="AZ28" s="9" t="s">
        <v>102</v>
      </c>
      <c r="BA28" s="9" t="s">
        <v>98</v>
      </c>
      <c r="BB28" s="9" t="s">
        <v>111</v>
      </c>
      <c r="BC28" s="18">
        <v>-1.9400000000000001E-2</v>
      </c>
      <c r="BD28" s="18">
        <v>1.1489</v>
      </c>
      <c r="BE28" s="18">
        <v>0.55779999999999996</v>
      </c>
      <c r="BF28" s="18">
        <v>-0.72519999999999996</v>
      </c>
      <c r="BG28" s="18">
        <v>2.1151</v>
      </c>
      <c r="BH28" s="18">
        <v>2.2094</v>
      </c>
      <c r="BI28" s="18">
        <v>-0.47210000000000002</v>
      </c>
      <c r="BJ28" s="18">
        <v>-0.32919999999999999</v>
      </c>
      <c r="BK28" s="18">
        <v>-0.67530000000000001</v>
      </c>
      <c r="BL28" s="18" t="s">
        <v>90</v>
      </c>
      <c r="BM28" s="18" t="s">
        <v>86</v>
      </c>
      <c r="BN28" s="18" t="s">
        <v>98</v>
      </c>
      <c r="BO28" s="18" t="s">
        <v>101</v>
      </c>
      <c r="BP28" s="18" t="s">
        <v>100</v>
      </c>
      <c r="BQ28" s="18" t="s">
        <v>116</v>
      </c>
      <c r="BR28" s="18" t="s">
        <v>90</v>
      </c>
      <c r="BS28" s="18" t="s">
        <v>101</v>
      </c>
      <c r="BT28" s="18" t="s">
        <v>88</v>
      </c>
    </row>
    <row r="29" spans="1:81" ht="17.25" customHeight="1">
      <c r="A29" s="1" t="s">
        <v>202</v>
      </c>
      <c r="B29" s="11" t="s">
        <v>203</v>
      </c>
      <c r="C29" s="11">
        <v>33</v>
      </c>
      <c r="D29" s="11">
        <v>1</v>
      </c>
      <c r="E29" s="11">
        <v>1</v>
      </c>
      <c r="F29" s="11">
        <v>1</v>
      </c>
      <c r="G29" t="str">
        <f t="shared" si="0"/>
        <v>045</v>
      </c>
      <c r="H29" s="3" t="s">
        <v>119</v>
      </c>
      <c r="I29" s="1" t="s">
        <v>94</v>
      </c>
      <c r="J29" s="1">
        <v>1</v>
      </c>
      <c r="K29" s="1">
        <v>1</v>
      </c>
      <c r="L29" s="1">
        <v>1</v>
      </c>
      <c r="M29" s="1">
        <v>1</v>
      </c>
      <c r="N29" s="1" t="s">
        <v>204</v>
      </c>
      <c r="O29" s="2" t="s">
        <v>106</v>
      </c>
      <c r="P29" s="2">
        <v>33</v>
      </c>
      <c r="Q29" s="2">
        <f t="shared" si="1"/>
        <v>1</v>
      </c>
      <c r="R29" s="2">
        <f t="shared" si="2"/>
        <v>2</v>
      </c>
      <c r="S29">
        <v>43</v>
      </c>
      <c r="T29" s="3">
        <v>2</v>
      </c>
      <c r="U29">
        <v>50</v>
      </c>
      <c r="V29">
        <v>51</v>
      </c>
      <c r="W29">
        <v>0.55300000000000005</v>
      </c>
      <c r="X29">
        <v>30</v>
      </c>
      <c r="Y29" s="18">
        <v>2.7900000000000001E-2</v>
      </c>
      <c r="Z29" s="18">
        <v>-1.4838</v>
      </c>
      <c r="AA29" s="18">
        <v>-0.75700000000000001</v>
      </c>
      <c r="AB29" s="18">
        <v>1.8944000000000001</v>
      </c>
      <c r="AC29" s="18">
        <v>22.082000000000001</v>
      </c>
      <c r="AD29" s="18">
        <v>3.2519999999999998</v>
      </c>
      <c r="AE29" s="18">
        <v>41.832999999999998</v>
      </c>
      <c r="AF29" s="18">
        <v>4.782</v>
      </c>
      <c r="AG29" s="18">
        <v>0</v>
      </c>
      <c r="AH29" s="18">
        <v>0</v>
      </c>
      <c r="AI29" t="s">
        <v>96</v>
      </c>
      <c r="AJ29" t="s">
        <v>96</v>
      </c>
      <c r="AK29" s="19">
        <v>7</v>
      </c>
      <c r="AL29" s="19">
        <v>11</v>
      </c>
      <c r="AM29" s="19">
        <v>5</v>
      </c>
      <c r="AN29" s="19">
        <v>8</v>
      </c>
      <c r="AO29" s="9">
        <v>83</v>
      </c>
      <c r="AP29" s="9">
        <v>0.24179999999999999</v>
      </c>
      <c r="AQ29" s="9">
        <v>0.7097</v>
      </c>
      <c r="AR29" s="9">
        <v>-0.2848</v>
      </c>
      <c r="AS29" s="9">
        <v>0.94779999999999998</v>
      </c>
      <c r="AT29" s="9">
        <v>-7.3899999999999993E-2</v>
      </c>
      <c r="AU29" s="9">
        <v>-2.58E-2</v>
      </c>
      <c r="AV29" s="9">
        <v>-0.1605</v>
      </c>
      <c r="AW29" s="9" t="s">
        <v>82</v>
      </c>
      <c r="AX29" s="9" t="s">
        <v>86</v>
      </c>
      <c r="AY29" s="9" t="s">
        <v>82</v>
      </c>
      <c r="AZ29" s="9" t="s">
        <v>97</v>
      </c>
      <c r="BA29" s="9" t="s">
        <v>116</v>
      </c>
      <c r="BB29" s="9" t="s">
        <v>98</v>
      </c>
      <c r="BC29" s="18">
        <v>0.75580000000000003</v>
      </c>
      <c r="BD29" s="18">
        <v>8.5099999999999995E-2</v>
      </c>
      <c r="BE29" s="18">
        <v>0.55779999999999996</v>
      </c>
      <c r="BF29" s="18">
        <v>1.2616000000000001</v>
      </c>
      <c r="BG29" s="18">
        <v>1.3956999999999999</v>
      </c>
      <c r="BH29" s="18">
        <v>2.2094</v>
      </c>
      <c r="BI29" s="18">
        <v>1.823</v>
      </c>
      <c r="BJ29" s="18">
        <v>-0.32919999999999999</v>
      </c>
      <c r="BK29" s="18">
        <v>-0.67530000000000001</v>
      </c>
      <c r="BL29" s="18" t="s">
        <v>107</v>
      </c>
      <c r="BM29" s="18" t="s">
        <v>98</v>
      </c>
      <c r="BN29" s="18" t="s">
        <v>98</v>
      </c>
      <c r="BO29" s="18" t="s">
        <v>84</v>
      </c>
      <c r="BP29" s="18" t="s">
        <v>82</v>
      </c>
      <c r="BQ29" s="18" t="s">
        <v>116</v>
      </c>
      <c r="BR29" s="18" t="s">
        <v>97</v>
      </c>
      <c r="BS29" s="18" t="s">
        <v>101</v>
      </c>
      <c r="BT29" s="18" t="s">
        <v>88</v>
      </c>
    </row>
    <row r="30" spans="1:81" ht="17.25" customHeight="1">
      <c r="A30" s="1" t="s">
        <v>205</v>
      </c>
      <c r="B30" s="11" t="s">
        <v>206</v>
      </c>
      <c r="C30" s="11">
        <v>34</v>
      </c>
      <c r="D30" s="11">
        <v>1</v>
      </c>
      <c r="E30" s="11">
        <v>1</v>
      </c>
      <c r="F30" s="11">
        <v>1</v>
      </c>
      <c r="G30" t="str">
        <f t="shared" si="0"/>
        <v>046</v>
      </c>
      <c r="H30" s="3" t="s">
        <v>119</v>
      </c>
      <c r="I30" s="1" t="s">
        <v>94</v>
      </c>
      <c r="J30" s="1">
        <v>1</v>
      </c>
      <c r="K30" s="1">
        <v>1</v>
      </c>
      <c r="L30" s="1">
        <v>1</v>
      </c>
      <c r="M30" s="1">
        <v>1</v>
      </c>
      <c r="N30" s="1" t="s">
        <v>207</v>
      </c>
      <c r="O30" s="2" t="s">
        <v>106</v>
      </c>
      <c r="P30" s="2">
        <v>25</v>
      </c>
      <c r="Q30" s="2">
        <f t="shared" si="1"/>
        <v>1</v>
      </c>
      <c r="R30" s="2">
        <f t="shared" si="2"/>
        <v>2</v>
      </c>
      <c r="S30">
        <v>35</v>
      </c>
      <c r="T30" s="3">
        <v>14</v>
      </c>
      <c r="U30">
        <v>46</v>
      </c>
      <c r="V30">
        <v>46</v>
      </c>
      <c r="W30">
        <v>-0.46800000000000003</v>
      </c>
      <c r="X30">
        <v>23</v>
      </c>
      <c r="Y30" s="18">
        <v>0.7</v>
      </c>
      <c r="Z30" s="18">
        <v>-1.1208</v>
      </c>
      <c r="AA30" s="18">
        <v>-0.35160000000000002</v>
      </c>
      <c r="AB30" s="18">
        <v>2.2187000000000001</v>
      </c>
      <c r="AC30" s="18">
        <v>24.727</v>
      </c>
      <c r="AD30" s="18">
        <v>3.62</v>
      </c>
      <c r="AE30" s="18">
        <v>54.862000000000002</v>
      </c>
      <c r="AF30" s="18">
        <v>35.404000000000003</v>
      </c>
      <c r="AG30" s="18">
        <v>0</v>
      </c>
      <c r="AH30" s="18">
        <v>0</v>
      </c>
      <c r="AI30" t="s">
        <v>96</v>
      </c>
      <c r="AJ30" t="s">
        <v>96</v>
      </c>
      <c r="AK30" s="19">
        <v>6</v>
      </c>
      <c r="AL30" s="19">
        <v>9</v>
      </c>
      <c r="AM30" s="19">
        <v>4</v>
      </c>
      <c r="AN30" s="19">
        <v>6</v>
      </c>
      <c r="AO30" s="9">
        <v>89</v>
      </c>
      <c r="AP30" s="9">
        <v>0.53139999999999998</v>
      </c>
      <c r="AQ30" s="9">
        <v>2.1928000000000001</v>
      </c>
      <c r="AR30" s="9">
        <v>0.72529999999999994</v>
      </c>
      <c r="AS30" s="9">
        <v>-0.18590000000000001</v>
      </c>
      <c r="AT30" s="9">
        <v>-0.2913</v>
      </c>
      <c r="AU30" s="9">
        <v>-2.58E-2</v>
      </c>
      <c r="AV30" s="9">
        <v>-0.1605</v>
      </c>
      <c r="AW30" s="9" t="s">
        <v>81</v>
      </c>
      <c r="AX30" s="9" t="s">
        <v>85</v>
      </c>
      <c r="AY30" s="9" t="s">
        <v>98</v>
      </c>
      <c r="AZ30" s="9" t="s">
        <v>86</v>
      </c>
      <c r="BA30" s="9" t="s">
        <v>116</v>
      </c>
      <c r="BB30" s="9" t="s">
        <v>98</v>
      </c>
      <c r="BC30" s="18">
        <v>0.75580000000000003</v>
      </c>
      <c r="BD30" s="18">
        <v>2.2128000000000001</v>
      </c>
      <c r="BE30" s="18">
        <v>1.9184000000000001</v>
      </c>
      <c r="BF30" s="18">
        <v>1.5927</v>
      </c>
      <c r="BG30" s="18">
        <v>1.7554000000000001</v>
      </c>
      <c r="BH30" s="18">
        <v>2.2094</v>
      </c>
      <c r="BI30" s="18">
        <v>3.1343999999999999</v>
      </c>
      <c r="BJ30" s="18">
        <v>-0.74070000000000003</v>
      </c>
      <c r="BK30" s="18">
        <v>0.35570000000000002</v>
      </c>
      <c r="BL30" s="18" t="s">
        <v>107</v>
      </c>
      <c r="BM30" s="18" t="s">
        <v>116</v>
      </c>
      <c r="BN30" s="18" t="s">
        <v>97</v>
      </c>
      <c r="BO30" s="18" t="s">
        <v>102</v>
      </c>
      <c r="BP30" s="18" t="s">
        <v>116</v>
      </c>
      <c r="BQ30" s="18" t="s">
        <v>116</v>
      </c>
      <c r="BR30" s="18" t="s">
        <v>85</v>
      </c>
      <c r="BS30" s="18" t="s">
        <v>88</v>
      </c>
      <c r="BT30" s="18" t="s">
        <v>111</v>
      </c>
    </row>
    <row r="31" spans="1:81" ht="17.25" customHeight="1">
      <c r="A31" s="4" t="s">
        <v>233</v>
      </c>
      <c r="B31" s="12" t="s">
        <v>234</v>
      </c>
      <c r="C31" s="12">
        <v>35</v>
      </c>
      <c r="D31" s="11">
        <v>1</v>
      </c>
      <c r="E31" s="11">
        <v>1</v>
      </c>
      <c r="F31" s="11">
        <v>1</v>
      </c>
      <c r="G31" t="str">
        <f t="shared" si="0"/>
        <v>056</v>
      </c>
      <c r="H31" s="3" t="s">
        <v>213</v>
      </c>
      <c r="I31" s="1" t="s">
        <v>214</v>
      </c>
      <c r="J31" s="1">
        <v>1</v>
      </c>
      <c r="K31" s="1">
        <v>1</v>
      </c>
      <c r="L31" s="1">
        <v>1</v>
      </c>
      <c r="M31" s="1">
        <v>1</v>
      </c>
      <c r="N31" s="1" t="s">
        <v>235</v>
      </c>
      <c r="O31" s="2" t="s">
        <v>106</v>
      </c>
      <c r="P31" s="2">
        <v>30</v>
      </c>
      <c r="Q31" s="2">
        <f t="shared" si="1"/>
        <v>1</v>
      </c>
      <c r="R31" s="2">
        <f t="shared" si="2"/>
        <v>1</v>
      </c>
      <c r="S31">
        <v>49</v>
      </c>
      <c r="T31" s="3">
        <v>41</v>
      </c>
      <c r="U31">
        <v>76</v>
      </c>
      <c r="V31">
        <v>70</v>
      </c>
      <c r="W31">
        <v>0.126</v>
      </c>
      <c r="X31">
        <v>28</v>
      </c>
      <c r="Y31" s="18">
        <v>0.2</v>
      </c>
      <c r="Z31" s="18">
        <v>-1.0390999999999999</v>
      </c>
      <c r="AA31" s="18">
        <v>-0.10829999999999999</v>
      </c>
      <c r="AB31" s="18">
        <v>2.4134000000000002</v>
      </c>
      <c r="AC31" s="18">
        <v>23.948</v>
      </c>
      <c r="AD31" s="18">
        <v>3.1930000000000001</v>
      </c>
      <c r="AE31" s="18">
        <v>57.795999999999999</v>
      </c>
      <c r="AF31" s="18">
        <v>4.4610000000000003</v>
      </c>
      <c r="AG31" s="18">
        <v>0</v>
      </c>
      <c r="AH31" s="18">
        <v>1</v>
      </c>
      <c r="AI31" t="s">
        <v>130</v>
      </c>
      <c r="AJ31">
        <v>27</v>
      </c>
      <c r="AK31" s="19">
        <v>5</v>
      </c>
      <c r="AL31" s="19">
        <v>7</v>
      </c>
      <c r="AM31" s="19">
        <v>5</v>
      </c>
      <c r="AN31" s="19">
        <v>5</v>
      </c>
      <c r="AO31" s="9">
        <v>106</v>
      </c>
      <c r="AP31" s="9">
        <v>1.3517999999999999</v>
      </c>
      <c r="AQ31" s="9">
        <v>0.7097</v>
      </c>
      <c r="AR31" s="9">
        <v>1.3312999999999999</v>
      </c>
      <c r="AS31" s="9">
        <v>1.1746000000000001</v>
      </c>
      <c r="AT31" s="9">
        <v>0.3609</v>
      </c>
      <c r="AU31" s="9">
        <v>2.2359</v>
      </c>
      <c r="AV31" s="9">
        <v>-0.68679999999999997</v>
      </c>
      <c r="AW31" s="9" t="s">
        <v>82</v>
      </c>
      <c r="AX31" s="9" t="s">
        <v>79</v>
      </c>
      <c r="AY31" s="9" t="s">
        <v>116</v>
      </c>
      <c r="AZ31" s="9" t="s">
        <v>116</v>
      </c>
      <c r="BA31" s="9" t="s">
        <v>143</v>
      </c>
      <c r="BB31" s="9" t="s">
        <v>89</v>
      </c>
      <c r="BC31" s="18">
        <v>1.9186000000000001</v>
      </c>
      <c r="BD31" s="18">
        <v>2.2128000000000001</v>
      </c>
      <c r="BE31" s="18">
        <v>2.9388000000000001</v>
      </c>
      <c r="BF31" s="18">
        <v>-1.0563</v>
      </c>
      <c r="BG31" s="18">
        <v>-1.1223000000000001</v>
      </c>
      <c r="BH31" s="18">
        <v>-0.29060000000000002</v>
      </c>
      <c r="BI31" s="18">
        <v>1.1672</v>
      </c>
      <c r="BJ31" s="18">
        <v>0.90529999999999999</v>
      </c>
      <c r="BK31" s="18">
        <v>-0.1598</v>
      </c>
      <c r="BL31" s="18" t="s">
        <v>102</v>
      </c>
      <c r="BM31" s="18" t="s">
        <v>116</v>
      </c>
      <c r="BN31" s="18" t="s">
        <v>100</v>
      </c>
      <c r="BO31" s="18" t="s">
        <v>88</v>
      </c>
      <c r="BP31" s="18" t="s">
        <v>89</v>
      </c>
      <c r="BQ31" s="18" t="s">
        <v>89</v>
      </c>
      <c r="BR31" s="18" t="s">
        <v>102</v>
      </c>
      <c r="BS31" s="18" t="s">
        <v>89</v>
      </c>
      <c r="BT31" s="18" t="s">
        <v>101</v>
      </c>
      <c r="CC31" s="7"/>
    </row>
    <row r="32" spans="1:81" ht="17.25" customHeight="1">
      <c r="A32" s="4" t="s">
        <v>216</v>
      </c>
      <c r="B32" s="12" t="s">
        <v>217</v>
      </c>
      <c r="C32" s="12">
        <v>36</v>
      </c>
      <c r="D32" s="11">
        <v>1</v>
      </c>
      <c r="E32" s="11">
        <v>1</v>
      </c>
      <c r="F32" s="11">
        <v>1</v>
      </c>
      <c r="G32" t="str">
        <f t="shared" si="0"/>
        <v>049</v>
      </c>
      <c r="H32" s="3" t="s">
        <v>213</v>
      </c>
      <c r="I32" s="1" t="s">
        <v>214</v>
      </c>
      <c r="J32" s="1">
        <v>1</v>
      </c>
      <c r="K32" s="1">
        <v>1</v>
      </c>
      <c r="L32" s="1">
        <v>1</v>
      </c>
      <c r="M32" s="1">
        <v>1</v>
      </c>
      <c r="N32" s="1" t="s">
        <v>218</v>
      </c>
      <c r="O32" s="2" t="s">
        <v>106</v>
      </c>
      <c r="P32" s="2">
        <v>18</v>
      </c>
      <c r="Q32" s="2">
        <f t="shared" si="1"/>
        <v>1</v>
      </c>
      <c r="R32" s="2">
        <f t="shared" si="2"/>
        <v>1</v>
      </c>
      <c r="S32">
        <v>58</v>
      </c>
      <c r="T32" s="3">
        <v>49</v>
      </c>
      <c r="U32">
        <v>81</v>
      </c>
      <c r="V32">
        <v>54</v>
      </c>
      <c r="W32">
        <v>0.30499999999999999</v>
      </c>
      <c r="X32">
        <v>29</v>
      </c>
      <c r="Y32" s="18" t="s">
        <v>96</v>
      </c>
      <c r="Z32" s="18" t="s">
        <v>96</v>
      </c>
      <c r="AA32" s="18" t="s">
        <v>96</v>
      </c>
      <c r="AB32" s="18" t="s">
        <v>96</v>
      </c>
      <c r="AC32" s="18" t="s">
        <v>96</v>
      </c>
      <c r="AD32" s="18" t="s">
        <v>96</v>
      </c>
      <c r="AE32" s="18" t="s">
        <v>96</v>
      </c>
      <c r="AF32" s="18" t="s">
        <v>96</v>
      </c>
      <c r="AG32" s="18" t="s">
        <v>96</v>
      </c>
      <c r="AH32" s="18" t="s">
        <v>96</v>
      </c>
      <c r="AI32" t="s">
        <v>130</v>
      </c>
      <c r="AJ32">
        <v>28</v>
      </c>
      <c r="AK32" s="19">
        <v>7</v>
      </c>
      <c r="AL32" s="19">
        <v>12</v>
      </c>
      <c r="AM32" s="19">
        <v>7</v>
      </c>
      <c r="AN32" s="19">
        <v>9</v>
      </c>
      <c r="AO32" s="9">
        <v>143</v>
      </c>
      <c r="AP32" s="9">
        <v>3.1375000000000002</v>
      </c>
      <c r="AQ32" s="9">
        <v>3.0402999999999998</v>
      </c>
      <c r="AR32" s="9">
        <v>1.7354000000000001</v>
      </c>
      <c r="AS32" s="9">
        <v>1.1746000000000001</v>
      </c>
      <c r="AT32" s="9">
        <v>2.7522000000000002</v>
      </c>
      <c r="AU32" s="9">
        <v>2.7204999999999999</v>
      </c>
      <c r="AV32" s="9">
        <v>1.9447000000000001</v>
      </c>
      <c r="AW32" s="9" t="s">
        <v>219</v>
      </c>
      <c r="AX32" s="9" t="s">
        <v>160</v>
      </c>
      <c r="AY32" s="9" t="s">
        <v>116</v>
      </c>
      <c r="AZ32" s="9" t="s">
        <v>147</v>
      </c>
      <c r="BA32" s="9" t="s">
        <v>220</v>
      </c>
      <c r="BB32" s="9" t="s">
        <v>85</v>
      </c>
      <c r="BC32" s="18">
        <v>5.0194000000000001</v>
      </c>
      <c r="BD32" s="18">
        <v>2.2128000000000001</v>
      </c>
      <c r="BE32" s="18">
        <v>0.89800000000000002</v>
      </c>
      <c r="BF32" s="18">
        <v>-0.39400000000000002</v>
      </c>
      <c r="BG32" s="18">
        <v>-2.2014</v>
      </c>
      <c r="BH32" s="18">
        <v>-0.29060000000000002</v>
      </c>
      <c r="BI32" s="18">
        <v>1.1672</v>
      </c>
      <c r="BJ32" s="18">
        <v>0.49380000000000002</v>
      </c>
      <c r="BK32" s="18">
        <v>-0.1598</v>
      </c>
      <c r="BL32" s="18" t="s">
        <v>99</v>
      </c>
      <c r="BM32" s="18" t="s">
        <v>116</v>
      </c>
      <c r="BN32" s="18" t="s">
        <v>84</v>
      </c>
      <c r="BO32" s="18" t="s">
        <v>111</v>
      </c>
      <c r="BP32" s="18" t="s">
        <v>101</v>
      </c>
      <c r="BQ32" s="18" t="s">
        <v>89</v>
      </c>
      <c r="BR32" s="18" t="s">
        <v>102</v>
      </c>
      <c r="BS32" s="18" t="s">
        <v>90</v>
      </c>
      <c r="BT32" s="18" t="s">
        <v>101</v>
      </c>
    </row>
    <row r="33" spans="1:72" ht="17.25" customHeight="1">
      <c r="A33" s="4" t="s">
        <v>224</v>
      </c>
      <c r="B33" s="12" t="s">
        <v>225</v>
      </c>
      <c r="C33" s="12">
        <v>37</v>
      </c>
      <c r="D33" s="11">
        <v>1</v>
      </c>
      <c r="E33" s="11">
        <v>1</v>
      </c>
      <c r="F33" s="11">
        <v>1</v>
      </c>
      <c r="G33" t="str">
        <f t="shared" si="0"/>
        <v>052</v>
      </c>
      <c r="H33" s="3" t="s">
        <v>213</v>
      </c>
      <c r="I33" s="1" t="s">
        <v>75</v>
      </c>
      <c r="J33" s="1">
        <v>1</v>
      </c>
      <c r="K33" s="1">
        <v>1</v>
      </c>
      <c r="L33" s="1">
        <v>1</v>
      </c>
      <c r="M33" s="1">
        <v>1</v>
      </c>
      <c r="N33" s="1" t="s">
        <v>226</v>
      </c>
      <c r="O33" s="2" t="s">
        <v>77</v>
      </c>
      <c r="P33" s="2">
        <v>30</v>
      </c>
      <c r="Q33" s="2">
        <f t="shared" si="1"/>
        <v>2</v>
      </c>
      <c r="R33" s="2">
        <f t="shared" si="2"/>
        <v>1</v>
      </c>
      <c r="S33">
        <v>51</v>
      </c>
      <c r="T33" s="3">
        <v>14</v>
      </c>
      <c r="U33">
        <v>71</v>
      </c>
      <c r="V33">
        <v>46</v>
      </c>
      <c r="W33">
        <v>1.2270000000000001</v>
      </c>
      <c r="X33">
        <v>32</v>
      </c>
      <c r="Y33" s="18">
        <v>0.7</v>
      </c>
      <c r="Z33" s="18">
        <v>-1.1108</v>
      </c>
      <c r="AA33" s="18">
        <v>0.34250000000000003</v>
      </c>
      <c r="AB33" s="18">
        <v>2.5398000000000001</v>
      </c>
      <c r="AC33" s="18">
        <v>23.195</v>
      </c>
      <c r="AD33" s="18">
        <v>3.71</v>
      </c>
      <c r="AE33" s="18">
        <v>58.91</v>
      </c>
      <c r="AF33" s="18">
        <v>5.1239999999999997</v>
      </c>
      <c r="AG33" s="18">
        <v>1</v>
      </c>
      <c r="AH33" s="18">
        <v>0</v>
      </c>
      <c r="AI33" t="s">
        <v>130</v>
      </c>
      <c r="AJ33">
        <v>24</v>
      </c>
      <c r="AK33" s="19">
        <v>7</v>
      </c>
      <c r="AL33" s="19">
        <v>12</v>
      </c>
      <c r="AM33" s="19">
        <v>4</v>
      </c>
      <c r="AN33" s="19">
        <v>5</v>
      </c>
      <c r="AO33" s="9">
        <v>110</v>
      </c>
      <c r="AP33" s="9">
        <v>1.5615000000000001</v>
      </c>
      <c r="AQ33" s="9">
        <v>2.4881000000000002</v>
      </c>
      <c r="AR33" s="9">
        <v>0.90310000000000001</v>
      </c>
      <c r="AS33" s="9">
        <v>0.96950000000000003</v>
      </c>
      <c r="AT33" s="9">
        <v>0.1605</v>
      </c>
      <c r="AU33" s="9">
        <v>0.76200000000000001</v>
      </c>
      <c r="AV33" s="9">
        <v>1.1608000000000001</v>
      </c>
      <c r="AW33" s="9" t="s">
        <v>81</v>
      </c>
      <c r="AX33" s="9" t="s">
        <v>87</v>
      </c>
      <c r="AY33" s="9" t="s">
        <v>116</v>
      </c>
      <c r="AZ33" s="9" t="s">
        <v>100</v>
      </c>
      <c r="BA33" s="9" t="s">
        <v>79</v>
      </c>
      <c r="BB33" s="9" t="s">
        <v>82</v>
      </c>
      <c r="BC33" s="18">
        <v>1.5309999999999999</v>
      </c>
      <c r="BD33" s="18">
        <v>8.5099999999999995E-2</v>
      </c>
      <c r="BE33" s="18">
        <v>1.5782</v>
      </c>
      <c r="BF33" s="18">
        <v>-0.39400000000000002</v>
      </c>
      <c r="BG33" s="18">
        <v>0.67630000000000001</v>
      </c>
      <c r="BH33" s="18">
        <v>-0.29060000000000002</v>
      </c>
      <c r="BI33" s="18">
        <v>-0.8</v>
      </c>
      <c r="BJ33" s="18">
        <v>1.3169</v>
      </c>
      <c r="BK33" s="18">
        <v>1.9020999999999999</v>
      </c>
      <c r="BL33" s="18" t="s">
        <v>84</v>
      </c>
      <c r="BM33" s="18" t="s">
        <v>98</v>
      </c>
      <c r="BN33" s="18" t="s">
        <v>86</v>
      </c>
      <c r="BO33" s="18" t="s">
        <v>111</v>
      </c>
      <c r="BP33" s="18" t="s">
        <v>86</v>
      </c>
      <c r="BQ33" s="18" t="s">
        <v>89</v>
      </c>
      <c r="BR33" s="18" t="s">
        <v>111</v>
      </c>
      <c r="BS33" s="18" t="s">
        <v>107</v>
      </c>
      <c r="BT33" s="18" t="s">
        <v>107</v>
      </c>
    </row>
    <row r="34" spans="1:72" ht="17.25" customHeight="1">
      <c r="A34" s="4" t="s">
        <v>236</v>
      </c>
      <c r="B34" s="12" t="s">
        <v>237</v>
      </c>
      <c r="C34" s="12">
        <v>38</v>
      </c>
      <c r="D34" s="11">
        <v>1</v>
      </c>
      <c r="E34" s="11">
        <v>1</v>
      </c>
      <c r="F34" s="11">
        <v>1</v>
      </c>
      <c r="G34" t="str">
        <f t="shared" ref="G34:G65" si="3">RIGHT(A34,3)</f>
        <v>057</v>
      </c>
      <c r="H34" s="3" t="s">
        <v>213</v>
      </c>
      <c r="I34" s="20" t="s">
        <v>214</v>
      </c>
      <c r="J34" s="1">
        <v>1</v>
      </c>
      <c r="K34" s="1">
        <v>1</v>
      </c>
      <c r="L34" s="1">
        <v>1</v>
      </c>
      <c r="M34" s="1">
        <v>1</v>
      </c>
      <c r="N34" s="1" t="s">
        <v>238</v>
      </c>
      <c r="O34" s="2" t="s">
        <v>106</v>
      </c>
      <c r="P34" s="2">
        <v>38</v>
      </c>
      <c r="Q34" s="2">
        <f t="shared" ref="Q34:Q65" si="4">IF(O34="male",2,1)</f>
        <v>1</v>
      </c>
      <c r="R34" s="2">
        <f t="shared" ref="R34:R65" si="5">IF(I34="HC",2,1)</f>
        <v>1</v>
      </c>
      <c r="S34">
        <v>52</v>
      </c>
      <c r="T34" s="3">
        <v>19</v>
      </c>
      <c r="U34">
        <v>64</v>
      </c>
      <c r="V34">
        <v>61</v>
      </c>
      <c r="W34">
        <v>1.2270000000000001</v>
      </c>
      <c r="X34">
        <v>32</v>
      </c>
      <c r="Y34" s="18">
        <v>0.7</v>
      </c>
      <c r="Z34" s="18">
        <v>-1.3229</v>
      </c>
      <c r="AA34" s="18">
        <v>-0.62749999999999995</v>
      </c>
      <c r="AB34" s="18">
        <v>1.998</v>
      </c>
      <c r="AC34" s="18">
        <v>23.827000000000002</v>
      </c>
      <c r="AD34" s="18">
        <v>4.5650000000000004</v>
      </c>
      <c r="AE34" s="18">
        <v>47.606999999999999</v>
      </c>
      <c r="AF34" s="18">
        <v>5.282</v>
      </c>
      <c r="AG34" s="18">
        <v>0</v>
      </c>
      <c r="AH34" s="18">
        <v>0</v>
      </c>
      <c r="AI34" t="s">
        <v>130</v>
      </c>
      <c r="AJ34">
        <v>22</v>
      </c>
      <c r="AK34" s="19">
        <v>4</v>
      </c>
      <c r="AL34" s="19">
        <v>6</v>
      </c>
      <c r="AM34" s="19">
        <v>5</v>
      </c>
      <c r="AN34" s="19">
        <v>8</v>
      </c>
      <c r="AO34" s="9">
        <v>100</v>
      </c>
      <c r="AP34" s="9">
        <v>1.0623</v>
      </c>
      <c r="AQ34" s="9">
        <v>2.4047000000000001</v>
      </c>
      <c r="AR34" s="9">
        <v>0.5232</v>
      </c>
      <c r="AS34" s="9">
        <v>4.0800000000000003E-2</v>
      </c>
      <c r="AT34" s="9">
        <v>0.14349999999999999</v>
      </c>
      <c r="AU34" s="9">
        <v>1.2665999999999999</v>
      </c>
      <c r="AV34" s="9">
        <v>-0.1605</v>
      </c>
      <c r="AW34" s="9" t="s">
        <v>160</v>
      </c>
      <c r="AX34" s="9" t="s">
        <v>100</v>
      </c>
      <c r="AY34" s="9" t="s">
        <v>84</v>
      </c>
      <c r="AZ34" s="9" t="s">
        <v>82</v>
      </c>
      <c r="BA34" s="9" t="s">
        <v>189</v>
      </c>
      <c r="BB34" s="9" t="s">
        <v>98</v>
      </c>
      <c r="BC34" s="18">
        <v>3.4689999999999999</v>
      </c>
      <c r="BD34" s="18">
        <v>1.5035000000000001</v>
      </c>
      <c r="BE34" s="18">
        <v>2.2585000000000002</v>
      </c>
      <c r="BF34" s="18">
        <v>0.59930000000000005</v>
      </c>
      <c r="BG34" s="18">
        <v>1.7554000000000001</v>
      </c>
      <c r="BH34" s="18">
        <v>0.33439999999999998</v>
      </c>
      <c r="BI34" s="18">
        <v>1.823</v>
      </c>
      <c r="BJ34" s="18">
        <v>2.5514000000000001</v>
      </c>
      <c r="BK34" s="18">
        <v>1.3866000000000001</v>
      </c>
      <c r="BL34" s="18" t="s">
        <v>116</v>
      </c>
      <c r="BM34" s="18" t="s">
        <v>97</v>
      </c>
      <c r="BN34" s="18" t="s">
        <v>82</v>
      </c>
      <c r="BO34" s="18" t="s">
        <v>107</v>
      </c>
      <c r="BP34" s="18" t="s">
        <v>116</v>
      </c>
      <c r="BQ34" s="18" t="s">
        <v>98</v>
      </c>
      <c r="BR34" s="18" t="s">
        <v>97</v>
      </c>
      <c r="BS34" s="18" t="s">
        <v>102</v>
      </c>
      <c r="BT34" s="18" t="s">
        <v>89</v>
      </c>
    </row>
    <row r="35" spans="1:72" ht="17.25" customHeight="1">
      <c r="A35" s="4" t="s">
        <v>239</v>
      </c>
      <c r="B35" s="12" t="s">
        <v>240</v>
      </c>
      <c r="C35" s="12">
        <v>39</v>
      </c>
      <c r="D35" s="11">
        <v>1</v>
      </c>
      <c r="E35" s="11">
        <v>1</v>
      </c>
      <c r="F35" s="11">
        <v>1</v>
      </c>
      <c r="G35" t="str">
        <f t="shared" si="3"/>
        <v>061</v>
      </c>
      <c r="H35" s="3" t="s">
        <v>213</v>
      </c>
      <c r="I35" s="20" t="s">
        <v>214</v>
      </c>
      <c r="J35" s="1">
        <v>1</v>
      </c>
      <c r="K35" s="1">
        <v>1</v>
      </c>
      <c r="L35" s="1">
        <v>1</v>
      </c>
      <c r="M35" s="1">
        <v>1</v>
      </c>
      <c r="N35" s="1" t="s">
        <v>241</v>
      </c>
      <c r="O35" s="2" t="s">
        <v>106</v>
      </c>
      <c r="P35" s="2">
        <v>21</v>
      </c>
      <c r="Q35" s="2">
        <f t="shared" si="4"/>
        <v>1</v>
      </c>
      <c r="R35" s="2">
        <f t="shared" si="5"/>
        <v>1</v>
      </c>
      <c r="S35">
        <v>58</v>
      </c>
      <c r="T35" s="3">
        <v>35</v>
      </c>
      <c r="U35">
        <v>71</v>
      </c>
      <c r="V35">
        <v>69</v>
      </c>
      <c r="W35">
        <v>0.878</v>
      </c>
      <c r="X35">
        <v>31</v>
      </c>
      <c r="Y35" s="18">
        <v>0.625</v>
      </c>
      <c r="Z35" s="18">
        <v>-1.9702999999999999</v>
      </c>
      <c r="AA35" s="18">
        <v>-0.71950000000000003</v>
      </c>
      <c r="AB35" s="18">
        <v>1.8086</v>
      </c>
      <c r="AC35" s="18">
        <v>17.652999999999999</v>
      </c>
      <c r="AD35" s="18">
        <v>2.66</v>
      </c>
      <c r="AE35" s="18">
        <v>31.927</v>
      </c>
      <c r="AF35" s="18">
        <v>4.4320000000000004</v>
      </c>
      <c r="AG35" s="18">
        <v>0</v>
      </c>
      <c r="AH35" s="18">
        <v>0</v>
      </c>
      <c r="AI35" t="s">
        <v>130</v>
      </c>
      <c r="AJ35">
        <v>27</v>
      </c>
      <c r="AK35" s="19">
        <v>8</v>
      </c>
      <c r="AL35" s="19">
        <v>14</v>
      </c>
      <c r="AM35" s="19">
        <v>7</v>
      </c>
      <c r="AN35" s="19">
        <v>11</v>
      </c>
      <c r="AO35" s="9">
        <v>129</v>
      </c>
      <c r="AP35" s="9">
        <v>2.4619</v>
      </c>
      <c r="AQ35" s="9">
        <v>1.5571999999999999</v>
      </c>
      <c r="AR35" s="9">
        <v>1.1293</v>
      </c>
      <c r="AS35" s="9">
        <v>1.8549</v>
      </c>
      <c r="AT35" s="9">
        <v>1.4478</v>
      </c>
      <c r="AU35" s="9">
        <v>2.7204999999999999</v>
      </c>
      <c r="AV35" s="9">
        <v>1.6816</v>
      </c>
      <c r="AW35" s="9" t="s">
        <v>87</v>
      </c>
      <c r="AX35" s="9" t="s">
        <v>99</v>
      </c>
      <c r="AY35" s="9" t="s">
        <v>87</v>
      </c>
      <c r="AZ35" s="9" t="s">
        <v>79</v>
      </c>
      <c r="BA35" s="9" t="s">
        <v>220</v>
      </c>
      <c r="BB35" s="9" t="s">
        <v>100</v>
      </c>
      <c r="BC35" s="18">
        <v>1.9186000000000001</v>
      </c>
      <c r="BD35" s="18">
        <v>1.5035000000000001</v>
      </c>
      <c r="BE35" s="18">
        <v>1.2381</v>
      </c>
      <c r="BF35" s="18">
        <v>-6.2899999999999998E-2</v>
      </c>
      <c r="BG35" s="18">
        <v>1.3956999999999999</v>
      </c>
      <c r="BH35" s="18">
        <v>1.5844</v>
      </c>
      <c r="BI35" s="18">
        <v>1.1672</v>
      </c>
      <c r="BJ35" s="18">
        <v>8.2299999999999998E-2</v>
      </c>
      <c r="BK35" s="18">
        <v>0.35570000000000002</v>
      </c>
      <c r="BL35" s="18" t="s">
        <v>102</v>
      </c>
      <c r="BM35" s="18" t="s">
        <v>97</v>
      </c>
      <c r="BN35" s="18" t="s">
        <v>102</v>
      </c>
      <c r="BO35" s="18" t="s">
        <v>90</v>
      </c>
      <c r="BP35" s="18" t="s">
        <v>82</v>
      </c>
      <c r="BQ35" s="18" t="s">
        <v>97</v>
      </c>
      <c r="BR35" s="18" t="s">
        <v>102</v>
      </c>
      <c r="BS35" s="18" t="s">
        <v>111</v>
      </c>
      <c r="BT35" s="18" t="s">
        <v>111</v>
      </c>
    </row>
    <row r="36" spans="1:72" ht="17.25" customHeight="1">
      <c r="A36" s="4" t="s">
        <v>211</v>
      </c>
      <c r="B36" s="12" t="s">
        <v>212</v>
      </c>
      <c r="C36" s="12">
        <v>40</v>
      </c>
      <c r="D36" s="11">
        <v>1</v>
      </c>
      <c r="E36" s="11">
        <v>1</v>
      </c>
      <c r="F36" s="11">
        <v>1</v>
      </c>
      <c r="G36" t="str">
        <f t="shared" si="3"/>
        <v>048</v>
      </c>
      <c r="H36" s="3" t="s">
        <v>213</v>
      </c>
      <c r="I36" s="20" t="s">
        <v>214</v>
      </c>
      <c r="J36" s="1">
        <v>1</v>
      </c>
      <c r="K36" s="1">
        <v>1</v>
      </c>
      <c r="L36" s="1">
        <v>0</v>
      </c>
      <c r="M36" s="1">
        <v>1</v>
      </c>
      <c r="N36" s="1" t="s">
        <v>215</v>
      </c>
      <c r="O36" s="2" t="s">
        <v>106</v>
      </c>
      <c r="P36" s="2">
        <v>27</v>
      </c>
      <c r="Q36" s="2">
        <f t="shared" si="4"/>
        <v>1</v>
      </c>
      <c r="R36" s="2">
        <f t="shared" si="5"/>
        <v>1</v>
      </c>
      <c r="S36">
        <v>28</v>
      </c>
      <c r="T36" s="3">
        <v>10</v>
      </c>
      <c r="U36">
        <v>48</v>
      </c>
      <c r="V36">
        <v>52</v>
      </c>
      <c r="W36">
        <v>1.2270000000000001</v>
      </c>
      <c r="X36">
        <v>32</v>
      </c>
      <c r="Y36" s="18">
        <v>-1.3</v>
      </c>
      <c r="Z36" s="18">
        <v>-1.4296</v>
      </c>
      <c r="AA36" s="18">
        <v>0.1142</v>
      </c>
      <c r="AB36" s="18">
        <v>2.5914000000000001</v>
      </c>
      <c r="AC36" s="18">
        <v>16.893000000000001</v>
      </c>
      <c r="AD36" s="18">
        <v>1.843</v>
      </c>
      <c r="AE36" s="18">
        <v>43.776000000000003</v>
      </c>
      <c r="AF36" s="18">
        <v>2.798</v>
      </c>
      <c r="AG36" s="18">
        <v>0</v>
      </c>
      <c r="AH36" s="18">
        <v>4</v>
      </c>
      <c r="AI36" t="s">
        <v>130</v>
      </c>
      <c r="AJ36">
        <v>22</v>
      </c>
      <c r="AK36" s="19">
        <v>8</v>
      </c>
      <c r="AL36" s="19">
        <v>13</v>
      </c>
      <c r="AM36" s="19">
        <v>7</v>
      </c>
      <c r="AN36" s="19">
        <v>9</v>
      </c>
      <c r="AO36" s="9">
        <v>76</v>
      </c>
      <c r="AP36" s="9">
        <v>-9.6000000000000002E-2</v>
      </c>
      <c r="AQ36" s="9">
        <v>-0.13769999999999999</v>
      </c>
      <c r="AR36" s="9">
        <v>0.5232</v>
      </c>
      <c r="AS36" s="9">
        <v>1.4014</v>
      </c>
      <c r="AT36" s="9">
        <v>-1.5956999999999999</v>
      </c>
      <c r="AU36" s="9">
        <v>0.45879999999999999</v>
      </c>
      <c r="AV36" s="9">
        <v>-1.4762999999999999</v>
      </c>
      <c r="AW36" s="9" t="s">
        <v>84</v>
      </c>
      <c r="AX36" s="9" t="s">
        <v>100</v>
      </c>
      <c r="AY36" s="9" t="s">
        <v>100</v>
      </c>
      <c r="AZ36" s="9" t="s">
        <v>90</v>
      </c>
      <c r="BA36" s="9" t="s">
        <v>87</v>
      </c>
      <c r="BB36" s="9" t="s">
        <v>101</v>
      </c>
      <c r="BC36" s="18">
        <v>-1.9400000000000001E-2</v>
      </c>
      <c r="BD36" s="18">
        <v>-0.97870000000000001</v>
      </c>
      <c r="BE36" s="18">
        <v>3.2789000000000001</v>
      </c>
      <c r="BF36" s="18">
        <v>-6.2899999999999998E-2</v>
      </c>
      <c r="BG36" s="18">
        <v>3.1941999999999999</v>
      </c>
      <c r="BH36" s="18">
        <v>1.2719</v>
      </c>
      <c r="BI36" s="18">
        <v>-0.14430000000000001</v>
      </c>
      <c r="BJ36" s="18">
        <v>-0.32919999999999999</v>
      </c>
      <c r="BK36" s="18">
        <v>1.3866000000000001</v>
      </c>
      <c r="BL36" s="18" t="s">
        <v>90</v>
      </c>
      <c r="BM36" s="18" t="s">
        <v>90</v>
      </c>
      <c r="BN36" s="18" t="s">
        <v>85</v>
      </c>
      <c r="BO36" s="18" t="s">
        <v>90</v>
      </c>
      <c r="BP36" s="18" t="s">
        <v>99</v>
      </c>
      <c r="BQ36" s="18" t="s">
        <v>86</v>
      </c>
      <c r="BR36" s="18" t="s">
        <v>89</v>
      </c>
      <c r="BS36" s="18" t="s">
        <v>101</v>
      </c>
      <c r="BT36" s="18" t="s">
        <v>89</v>
      </c>
    </row>
    <row r="37" spans="1:72" ht="17.25" customHeight="1">
      <c r="A37" s="4" t="s">
        <v>221</v>
      </c>
      <c r="B37" s="11" t="s">
        <v>222</v>
      </c>
      <c r="C37" s="11">
        <v>41</v>
      </c>
      <c r="D37" s="11">
        <v>1</v>
      </c>
      <c r="E37" s="11">
        <v>1</v>
      </c>
      <c r="F37" s="11">
        <v>1</v>
      </c>
      <c r="G37" t="str">
        <f t="shared" si="3"/>
        <v>051</v>
      </c>
      <c r="H37" s="3" t="s">
        <v>119</v>
      </c>
      <c r="I37" s="1" t="s">
        <v>94</v>
      </c>
      <c r="J37" s="1">
        <v>1</v>
      </c>
      <c r="K37" s="1">
        <v>1</v>
      </c>
      <c r="L37" s="1">
        <v>1</v>
      </c>
      <c r="M37" s="1">
        <v>1</v>
      </c>
      <c r="N37" s="1" t="s">
        <v>223</v>
      </c>
      <c r="O37" s="2" t="s">
        <v>106</v>
      </c>
      <c r="P37" s="2">
        <v>23</v>
      </c>
      <c r="Q37" s="2">
        <f t="shared" si="4"/>
        <v>1</v>
      </c>
      <c r="R37" s="2">
        <f t="shared" si="5"/>
        <v>2</v>
      </c>
      <c r="S37">
        <v>36</v>
      </c>
      <c r="T37" s="3">
        <v>6</v>
      </c>
      <c r="U37">
        <v>36</v>
      </c>
      <c r="V37">
        <v>40</v>
      </c>
      <c r="W37">
        <v>0.878</v>
      </c>
      <c r="X37">
        <v>31</v>
      </c>
      <c r="Y37" s="18">
        <v>0</v>
      </c>
      <c r="Z37" s="18">
        <v>-1.4524999999999999</v>
      </c>
      <c r="AA37" s="18">
        <v>-0.9415</v>
      </c>
      <c r="AB37" s="18">
        <v>1.7467999999999999</v>
      </c>
      <c r="AC37" s="18">
        <v>24.59</v>
      </c>
      <c r="AD37" s="18">
        <v>3.1389999999999998</v>
      </c>
      <c r="AE37" s="18">
        <v>42.954000000000001</v>
      </c>
      <c r="AF37" s="18">
        <v>3.6455000000000002</v>
      </c>
      <c r="AG37" s="18">
        <v>0</v>
      </c>
      <c r="AH37" s="18">
        <v>1</v>
      </c>
      <c r="AI37" t="s">
        <v>96</v>
      </c>
      <c r="AJ37" t="s">
        <v>96</v>
      </c>
      <c r="AK37" s="19">
        <v>6</v>
      </c>
      <c r="AL37" s="19">
        <v>10</v>
      </c>
      <c r="AM37" s="19">
        <v>5</v>
      </c>
      <c r="AN37" s="19">
        <v>7</v>
      </c>
      <c r="AO37" s="9">
        <v>46</v>
      </c>
      <c r="AP37" s="9">
        <v>-1.5439000000000001</v>
      </c>
      <c r="AQ37" s="9">
        <v>-0.77329999999999999</v>
      </c>
      <c r="AR37" s="9">
        <v>-1.901</v>
      </c>
      <c r="AS37" s="9">
        <v>-1.093</v>
      </c>
      <c r="AT37" s="9">
        <v>-1.1609</v>
      </c>
      <c r="AU37" s="9">
        <v>-0.99519999999999997</v>
      </c>
      <c r="AV37" s="9">
        <v>-0.68679999999999997</v>
      </c>
      <c r="AW37" s="9" t="s">
        <v>89</v>
      </c>
      <c r="AX37" s="9" t="s">
        <v>101</v>
      </c>
      <c r="AY37" s="9" t="s">
        <v>111</v>
      </c>
      <c r="AZ37" s="9" t="s">
        <v>107</v>
      </c>
      <c r="BA37" s="9" t="s">
        <v>98</v>
      </c>
      <c r="BB37" s="9" t="s">
        <v>89</v>
      </c>
      <c r="BC37" s="18">
        <v>0.75580000000000003</v>
      </c>
      <c r="BD37" s="18">
        <v>0.79430000000000001</v>
      </c>
      <c r="BE37" s="18">
        <v>0.2177</v>
      </c>
      <c r="BF37" s="18">
        <v>2.5861000000000001</v>
      </c>
      <c r="BG37" s="18">
        <v>3.1941999999999999</v>
      </c>
      <c r="BH37" s="18">
        <v>3.4594</v>
      </c>
      <c r="BI37" s="18">
        <v>3.7902</v>
      </c>
      <c r="BJ37" s="18">
        <v>-0.74070000000000003</v>
      </c>
      <c r="BK37" s="18">
        <v>0.35570000000000002</v>
      </c>
      <c r="BL37" s="18" t="s">
        <v>107</v>
      </c>
      <c r="BM37" s="18" t="s">
        <v>102</v>
      </c>
      <c r="BN37" s="18" t="s">
        <v>107</v>
      </c>
      <c r="BO37" s="18" t="s">
        <v>82</v>
      </c>
      <c r="BP37" s="18" t="s">
        <v>99</v>
      </c>
      <c r="BQ37" s="18" t="s">
        <v>99</v>
      </c>
      <c r="BR37" s="18" t="s">
        <v>99</v>
      </c>
      <c r="BS37" s="18" t="s">
        <v>88</v>
      </c>
      <c r="BT37" s="18" t="s">
        <v>111</v>
      </c>
    </row>
    <row r="38" spans="1:72" ht="17.25" customHeight="1">
      <c r="A38" s="4" t="s">
        <v>245</v>
      </c>
      <c r="B38" s="12" t="s">
        <v>246</v>
      </c>
      <c r="C38" s="12">
        <v>42</v>
      </c>
      <c r="D38" s="11">
        <v>1</v>
      </c>
      <c r="E38" s="28">
        <v>0</v>
      </c>
      <c r="F38" s="28">
        <v>0</v>
      </c>
      <c r="G38" t="str">
        <f t="shared" si="3"/>
        <v>064</v>
      </c>
      <c r="H38" s="3" t="s">
        <v>213</v>
      </c>
      <c r="I38" s="1" t="s">
        <v>214</v>
      </c>
      <c r="J38" s="1">
        <v>1</v>
      </c>
      <c r="K38" s="1">
        <v>1</v>
      </c>
      <c r="L38" s="1">
        <v>1</v>
      </c>
      <c r="M38" s="1">
        <v>1</v>
      </c>
      <c r="N38" s="1" t="s">
        <v>247</v>
      </c>
      <c r="O38" s="2" t="s">
        <v>106</v>
      </c>
      <c r="P38" s="2">
        <v>27</v>
      </c>
      <c r="Q38" s="2">
        <f t="shared" si="4"/>
        <v>1</v>
      </c>
      <c r="R38" s="2">
        <f t="shared" si="5"/>
        <v>1</v>
      </c>
      <c r="S38">
        <v>46</v>
      </c>
      <c r="T38" s="3">
        <v>19</v>
      </c>
      <c r="U38">
        <v>54</v>
      </c>
      <c r="V38">
        <v>49</v>
      </c>
      <c r="W38">
        <v>0.126</v>
      </c>
      <c r="X38">
        <v>28</v>
      </c>
      <c r="Y38" s="18">
        <v>0.625</v>
      </c>
      <c r="Z38" s="18">
        <v>-1.8303</v>
      </c>
      <c r="AA38" s="18">
        <v>0.45619999999999999</v>
      </c>
      <c r="AB38" s="18">
        <v>3.1017999999999999</v>
      </c>
      <c r="AC38" s="18">
        <v>12.003</v>
      </c>
      <c r="AD38" s="18">
        <v>2.84</v>
      </c>
      <c r="AE38" s="18">
        <v>37.231000000000002</v>
      </c>
      <c r="AF38" s="18">
        <v>6.3209999999999997</v>
      </c>
      <c r="AG38" s="18">
        <v>0</v>
      </c>
      <c r="AH38" s="18">
        <v>0</v>
      </c>
      <c r="AI38" t="s">
        <v>78</v>
      </c>
      <c r="AJ38">
        <v>20</v>
      </c>
      <c r="AK38" s="19">
        <v>7</v>
      </c>
      <c r="AL38" s="19">
        <v>11</v>
      </c>
      <c r="AM38" s="19">
        <v>6</v>
      </c>
      <c r="AN38" s="19">
        <v>6</v>
      </c>
      <c r="AO38" s="9">
        <v>98</v>
      </c>
      <c r="AP38" s="9">
        <v>0.9657</v>
      </c>
      <c r="AQ38" s="9">
        <v>1.3452999999999999</v>
      </c>
      <c r="AR38" s="9">
        <v>-8.2799999999999999E-2</v>
      </c>
      <c r="AS38" s="9">
        <v>4.0800000000000003E-2</v>
      </c>
      <c r="AT38" s="9">
        <v>0.79569999999999996</v>
      </c>
      <c r="AU38" s="9">
        <v>1.5896999999999999</v>
      </c>
      <c r="AV38" s="9">
        <v>0.1026</v>
      </c>
      <c r="AW38" s="9" t="s">
        <v>85</v>
      </c>
      <c r="AX38" s="9" t="s">
        <v>97</v>
      </c>
      <c r="AY38" s="9" t="s">
        <v>84</v>
      </c>
      <c r="AZ38" s="9" t="s">
        <v>85</v>
      </c>
      <c r="BA38" s="9" t="s">
        <v>219</v>
      </c>
      <c r="BB38" s="9" t="s">
        <v>84</v>
      </c>
      <c r="BC38" s="18">
        <v>1.5309999999999999</v>
      </c>
      <c r="BD38" s="18">
        <v>1.8582000000000001</v>
      </c>
      <c r="BE38" s="18">
        <v>0.55779999999999996</v>
      </c>
      <c r="BF38" s="18">
        <v>1.5927</v>
      </c>
      <c r="BG38" s="18">
        <v>2.4748000000000001</v>
      </c>
      <c r="BH38" s="18">
        <v>1.5844</v>
      </c>
      <c r="BI38" s="18">
        <v>1.823</v>
      </c>
      <c r="BJ38" s="18">
        <v>0.49380000000000002</v>
      </c>
      <c r="BK38" s="18">
        <v>0.87109999999999999</v>
      </c>
      <c r="BL38" s="18" t="s">
        <v>84</v>
      </c>
      <c r="BM38" s="18" t="s">
        <v>82</v>
      </c>
      <c r="BN38" s="18" t="s">
        <v>98</v>
      </c>
      <c r="BO38" s="18" t="s">
        <v>102</v>
      </c>
      <c r="BP38" s="18" t="s">
        <v>85</v>
      </c>
      <c r="BQ38" s="18" t="s">
        <v>97</v>
      </c>
      <c r="BR38" s="18" t="s">
        <v>97</v>
      </c>
      <c r="BS38" s="18" t="s">
        <v>90</v>
      </c>
      <c r="BT38" s="18" t="s">
        <v>90</v>
      </c>
    </row>
    <row r="39" spans="1:72" ht="17.25" customHeight="1">
      <c r="A39" s="4" t="s">
        <v>227</v>
      </c>
      <c r="B39" s="11" t="s">
        <v>228</v>
      </c>
      <c r="C39" s="11">
        <v>43</v>
      </c>
      <c r="D39" s="11">
        <v>1</v>
      </c>
      <c r="E39" s="11">
        <v>1</v>
      </c>
      <c r="F39" s="11">
        <v>1</v>
      </c>
      <c r="G39" t="str">
        <f t="shared" si="3"/>
        <v>053</v>
      </c>
      <c r="H39" s="3" t="s">
        <v>119</v>
      </c>
      <c r="I39" s="1" t="s">
        <v>94</v>
      </c>
      <c r="J39" s="1">
        <v>1</v>
      </c>
      <c r="K39" s="1">
        <v>1</v>
      </c>
      <c r="L39" s="1">
        <v>1</v>
      </c>
      <c r="M39" s="1">
        <v>1</v>
      </c>
      <c r="N39" s="1" t="s">
        <v>229</v>
      </c>
      <c r="O39" s="2" t="s">
        <v>106</v>
      </c>
      <c r="P39" s="2">
        <v>44</v>
      </c>
      <c r="Q39" s="2">
        <f t="shared" si="4"/>
        <v>1</v>
      </c>
      <c r="R39" s="2">
        <f t="shared" si="5"/>
        <v>2</v>
      </c>
      <c r="S39">
        <v>46</v>
      </c>
      <c r="T39" s="3">
        <v>2</v>
      </c>
      <c r="U39">
        <v>38</v>
      </c>
      <c r="V39">
        <v>47</v>
      </c>
      <c r="W39">
        <v>2.3260000000000001</v>
      </c>
      <c r="X39">
        <v>35</v>
      </c>
      <c r="Y39" s="18">
        <v>-0.5292</v>
      </c>
      <c r="Z39" s="18">
        <v>-0.44130000000000003</v>
      </c>
      <c r="AA39" s="18">
        <v>3.2307999999999999</v>
      </c>
      <c r="AB39" s="18">
        <v>5.0846</v>
      </c>
      <c r="AC39" s="18">
        <v>15.587999999999999</v>
      </c>
      <c r="AD39" s="18">
        <v>7.7169999999999996</v>
      </c>
      <c r="AE39" s="18">
        <v>79.259</v>
      </c>
      <c r="AF39" s="18">
        <v>3.8679999999999999</v>
      </c>
      <c r="AG39" s="18">
        <v>1</v>
      </c>
      <c r="AH39" s="18">
        <v>20</v>
      </c>
      <c r="AI39" t="s">
        <v>96</v>
      </c>
      <c r="AJ39" t="s">
        <v>96</v>
      </c>
      <c r="AK39" s="19">
        <v>8</v>
      </c>
      <c r="AL39" s="19">
        <v>13</v>
      </c>
      <c r="AM39" s="19">
        <v>5</v>
      </c>
      <c r="AN39" s="19">
        <v>8</v>
      </c>
      <c r="AO39" s="9">
        <v>69</v>
      </c>
      <c r="AP39" s="9">
        <v>-0.43390000000000001</v>
      </c>
      <c r="AQ39" s="9">
        <v>0.49790000000000001</v>
      </c>
      <c r="AR39" s="9">
        <v>-1.0929</v>
      </c>
      <c r="AS39" s="9">
        <v>-0.86619999999999997</v>
      </c>
      <c r="AT39" s="9">
        <v>1.4478</v>
      </c>
      <c r="AU39" s="9">
        <v>-1.1567000000000001</v>
      </c>
      <c r="AV39" s="9">
        <v>-0.42370000000000002</v>
      </c>
      <c r="AW39" s="9" t="s">
        <v>97</v>
      </c>
      <c r="AX39" s="9" t="s">
        <v>107</v>
      </c>
      <c r="AY39" s="9" t="s">
        <v>90</v>
      </c>
      <c r="AZ39" s="9" t="s">
        <v>79</v>
      </c>
      <c r="BA39" s="9" t="s">
        <v>107</v>
      </c>
      <c r="BB39" s="9" t="s">
        <v>107</v>
      </c>
      <c r="BC39" s="18">
        <v>0.36820000000000003</v>
      </c>
      <c r="BD39" s="18">
        <v>-0.26950000000000002</v>
      </c>
      <c r="BE39" s="18">
        <v>-0.46260000000000001</v>
      </c>
      <c r="BF39" s="18">
        <v>1.5927</v>
      </c>
      <c r="BG39" s="18">
        <v>2.4748000000000001</v>
      </c>
      <c r="BH39" s="18">
        <v>2.2094</v>
      </c>
      <c r="BI39" s="18">
        <v>2.4786999999999999</v>
      </c>
      <c r="BJ39" s="18">
        <v>-0.32919999999999999</v>
      </c>
      <c r="BK39" s="18">
        <v>1.3866000000000001</v>
      </c>
      <c r="BL39" s="18" t="s">
        <v>89</v>
      </c>
      <c r="BM39" s="18" t="s">
        <v>107</v>
      </c>
      <c r="BN39" s="18" t="s">
        <v>90</v>
      </c>
      <c r="BO39" s="18" t="s">
        <v>102</v>
      </c>
      <c r="BP39" s="18" t="s">
        <v>85</v>
      </c>
      <c r="BQ39" s="18" t="s">
        <v>116</v>
      </c>
      <c r="BR39" s="18" t="s">
        <v>116</v>
      </c>
      <c r="BS39" s="18" t="s">
        <v>101</v>
      </c>
      <c r="BT39" s="18" t="s">
        <v>89</v>
      </c>
    </row>
    <row r="40" spans="1:72" ht="17.25" customHeight="1">
      <c r="A40" s="1" t="s">
        <v>242</v>
      </c>
      <c r="B40" s="12" t="s">
        <v>243</v>
      </c>
      <c r="C40" s="12">
        <v>44</v>
      </c>
      <c r="D40" s="11">
        <v>1</v>
      </c>
      <c r="E40" s="11">
        <v>1</v>
      </c>
      <c r="F40" s="11">
        <v>1</v>
      </c>
      <c r="G40" t="str">
        <f t="shared" si="3"/>
        <v>063</v>
      </c>
      <c r="H40" s="3" t="s">
        <v>213</v>
      </c>
      <c r="I40" s="1" t="s">
        <v>214</v>
      </c>
      <c r="J40" s="1">
        <v>1</v>
      </c>
      <c r="K40" s="1">
        <v>1</v>
      </c>
      <c r="L40" s="1">
        <v>1</v>
      </c>
      <c r="M40" s="1">
        <v>1</v>
      </c>
      <c r="N40" s="1" t="s">
        <v>244</v>
      </c>
      <c r="O40" s="2" t="s">
        <v>106</v>
      </c>
      <c r="P40" s="2">
        <v>36</v>
      </c>
      <c r="Q40" s="2">
        <f t="shared" si="4"/>
        <v>1</v>
      </c>
      <c r="R40" s="2">
        <f t="shared" si="5"/>
        <v>1</v>
      </c>
      <c r="S40">
        <v>49</v>
      </c>
      <c r="T40" s="3">
        <v>19</v>
      </c>
      <c r="U40">
        <v>64</v>
      </c>
      <c r="V40">
        <v>34</v>
      </c>
      <c r="W40">
        <v>2.0539999999999998</v>
      </c>
      <c r="X40">
        <v>34</v>
      </c>
      <c r="Y40" s="18">
        <v>0.2</v>
      </c>
      <c r="Z40" s="18">
        <v>-1.9272</v>
      </c>
      <c r="AA40" s="18">
        <v>-1.2509999999999999</v>
      </c>
      <c r="AB40" s="18">
        <v>1.4992000000000001</v>
      </c>
      <c r="AC40" s="18">
        <v>17.286000000000001</v>
      </c>
      <c r="AD40" s="18">
        <v>3.77</v>
      </c>
      <c r="AE40" s="18">
        <v>25.914999999999999</v>
      </c>
      <c r="AF40" s="18">
        <v>2.5059999999999998</v>
      </c>
      <c r="AG40" s="18">
        <v>0</v>
      </c>
      <c r="AH40" s="18">
        <v>1</v>
      </c>
      <c r="AI40" t="s">
        <v>78</v>
      </c>
      <c r="AJ40">
        <v>18</v>
      </c>
      <c r="AK40" s="19">
        <v>9</v>
      </c>
      <c r="AL40" s="19">
        <v>15</v>
      </c>
      <c r="AM40" s="19">
        <v>7</v>
      </c>
      <c r="AN40" s="19">
        <v>10</v>
      </c>
      <c r="AO40" s="9">
        <v>80</v>
      </c>
      <c r="AP40" s="9">
        <v>9.7000000000000003E-2</v>
      </c>
      <c r="AQ40" s="9">
        <v>-0.13769999999999999</v>
      </c>
      <c r="AR40" s="9">
        <v>0.72529999999999994</v>
      </c>
      <c r="AS40" s="9">
        <v>-0.18590000000000001</v>
      </c>
      <c r="AT40" s="9">
        <v>-0.72609999999999997</v>
      </c>
      <c r="AU40" s="9">
        <v>0.94350000000000001</v>
      </c>
      <c r="AV40" s="9">
        <v>-0.68679999999999997</v>
      </c>
      <c r="AW40" s="9" t="s">
        <v>84</v>
      </c>
      <c r="AX40" s="9" t="s">
        <v>85</v>
      </c>
      <c r="AY40" s="9" t="s">
        <v>98</v>
      </c>
      <c r="AZ40" s="9" t="s">
        <v>84</v>
      </c>
      <c r="BA40" s="9" t="s">
        <v>81</v>
      </c>
      <c r="BB40" s="9" t="s">
        <v>89</v>
      </c>
      <c r="BC40" s="18">
        <v>1.1434</v>
      </c>
      <c r="BD40" s="18">
        <v>0.79430000000000001</v>
      </c>
      <c r="BE40" s="18">
        <v>2.2585000000000002</v>
      </c>
      <c r="BF40" s="18">
        <v>1.5927</v>
      </c>
      <c r="BG40" s="18">
        <v>2.8344999999999998</v>
      </c>
      <c r="BH40" s="18">
        <v>1.8969</v>
      </c>
      <c r="BI40" s="18">
        <v>2.4786999999999999</v>
      </c>
      <c r="BJ40" s="18">
        <v>0.90529999999999999</v>
      </c>
      <c r="BK40" s="18">
        <v>0.35570000000000002</v>
      </c>
      <c r="BL40" s="18" t="s">
        <v>98</v>
      </c>
      <c r="BM40" s="18" t="s">
        <v>102</v>
      </c>
      <c r="BN40" s="18" t="s">
        <v>82</v>
      </c>
      <c r="BO40" s="18" t="s">
        <v>102</v>
      </c>
      <c r="BP40" s="18" t="s">
        <v>87</v>
      </c>
      <c r="BQ40" s="18" t="s">
        <v>82</v>
      </c>
      <c r="BR40" s="18" t="s">
        <v>116</v>
      </c>
      <c r="BS40" s="18" t="s">
        <v>89</v>
      </c>
      <c r="BT40" s="18" t="s">
        <v>111</v>
      </c>
    </row>
    <row r="41" spans="1:72" ht="17.25" customHeight="1">
      <c r="A41" s="1" t="s">
        <v>148</v>
      </c>
      <c r="B41" s="11" t="s">
        <v>149</v>
      </c>
      <c r="C41" s="11">
        <v>45</v>
      </c>
      <c r="D41" s="11">
        <v>1</v>
      </c>
      <c r="E41" s="11">
        <v>1</v>
      </c>
      <c r="F41" s="11">
        <v>1</v>
      </c>
      <c r="G41" t="str">
        <f t="shared" si="3"/>
        <v>021</v>
      </c>
      <c r="H41" s="3" t="s">
        <v>119</v>
      </c>
      <c r="I41" s="1" t="s">
        <v>94</v>
      </c>
      <c r="J41" s="1">
        <v>1</v>
      </c>
      <c r="K41" s="1">
        <v>1</v>
      </c>
      <c r="L41" s="1">
        <v>1</v>
      </c>
      <c r="M41" s="1">
        <v>1</v>
      </c>
      <c r="N41" s="1" t="s">
        <v>150</v>
      </c>
      <c r="O41" s="2" t="s">
        <v>106</v>
      </c>
      <c r="P41" s="2">
        <v>22</v>
      </c>
      <c r="Q41" s="2">
        <f t="shared" si="4"/>
        <v>1</v>
      </c>
      <c r="R41" s="2">
        <f t="shared" si="5"/>
        <v>2</v>
      </c>
      <c r="S41">
        <v>45</v>
      </c>
      <c r="T41" s="3">
        <v>3</v>
      </c>
      <c r="U41">
        <v>36</v>
      </c>
      <c r="V41">
        <v>38</v>
      </c>
      <c r="W41">
        <v>0.126</v>
      </c>
      <c r="X41">
        <v>28</v>
      </c>
      <c r="Y41" s="18">
        <v>0.625</v>
      </c>
      <c r="Z41" s="18">
        <v>-1.4918</v>
      </c>
      <c r="AA41" s="18">
        <v>0.1183</v>
      </c>
      <c r="AB41" s="18">
        <v>2.7301000000000002</v>
      </c>
      <c r="AC41" s="18">
        <v>18.335999999999999</v>
      </c>
      <c r="AD41" s="18">
        <v>2.5569999999999999</v>
      </c>
      <c r="AE41" s="18">
        <v>50.058999999999997</v>
      </c>
      <c r="AF41" s="18">
        <v>11.449</v>
      </c>
      <c r="AG41" s="18">
        <v>0</v>
      </c>
      <c r="AH41" s="18">
        <v>0</v>
      </c>
      <c r="AI41" t="s">
        <v>96</v>
      </c>
      <c r="AJ41" t="s">
        <v>96</v>
      </c>
      <c r="AK41" s="19">
        <v>9</v>
      </c>
      <c r="AL41" s="19">
        <v>15</v>
      </c>
      <c r="AM41" s="19">
        <v>6</v>
      </c>
      <c r="AN41" s="19">
        <v>9</v>
      </c>
      <c r="AO41" s="9">
        <v>48</v>
      </c>
      <c r="AP41" s="9">
        <v>-1.4474</v>
      </c>
      <c r="AQ41" s="9">
        <v>-1.1970000000000001</v>
      </c>
      <c r="AR41" s="9">
        <v>-1.2948999999999999</v>
      </c>
      <c r="AS41" s="9">
        <v>-1.093</v>
      </c>
      <c r="AT41" s="9">
        <v>-0.50870000000000004</v>
      </c>
      <c r="AU41" s="9">
        <v>-1.3183</v>
      </c>
      <c r="AV41" s="9">
        <v>-0.68679999999999997</v>
      </c>
      <c r="AW41" s="9" t="s">
        <v>111</v>
      </c>
      <c r="AX41" s="9" t="s">
        <v>89</v>
      </c>
      <c r="AY41" s="9" t="s">
        <v>111</v>
      </c>
      <c r="AZ41" s="9" t="s">
        <v>102</v>
      </c>
      <c r="BA41" s="9" t="s">
        <v>89</v>
      </c>
      <c r="BB41" s="9" t="s">
        <v>89</v>
      </c>
      <c r="BC41" s="18">
        <v>3.0813999999999999</v>
      </c>
      <c r="BD41" s="18">
        <v>2.2128000000000001</v>
      </c>
      <c r="BE41" s="18">
        <v>0.55779999999999996</v>
      </c>
      <c r="BF41" s="18">
        <v>1.2616000000000001</v>
      </c>
      <c r="BG41" s="18">
        <v>1.036</v>
      </c>
      <c r="BH41" s="18">
        <v>1.2719</v>
      </c>
      <c r="BI41" s="18">
        <v>3.1343999999999999</v>
      </c>
      <c r="BJ41" s="18">
        <v>-0.74070000000000003</v>
      </c>
      <c r="BK41" s="18">
        <v>-0.67530000000000001</v>
      </c>
      <c r="BL41" s="18" t="s">
        <v>82</v>
      </c>
      <c r="BM41" s="18" t="s">
        <v>116</v>
      </c>
      <c r="BN41" s="18" t="s">
        <v>98</v>
      </c>
      <c r="BO41" s="18" t="s">
        <v>84</v>
      </c>
      <c r="BP41" s="18" t="s">
        <v>97</v>
      </c>
      <c r="BQ41" s="18" t="s">
        <v>86</v>
      </c>
      <c r="BR41" s="18" t="s">
        <v>85</v>
      </c>
      <c r="BS41" s="18" t="s">
        <v>88</v>
      </c>
      <c r="BT41" s="18" t="s">
        <v>88</v>
      </c>
    </row>
    <row r="42" spans="1:72" ht="17.25" customHeight="1">
      <c r="A42" s="1" t="s">
        <v>164</v>
      </c>
      <c r="B42" s="11" t="s">
        <v>165</v>
      </c>
      <c r="C42" s="11">
        <v>46</v>
      </c>
      <c r="D42" s="11">
        <v>1</v>
      </c>
      <c r="E42" s="11">
        <v>1</v>
      </c>
      <c r="F42" s="11">
        <v>1</v>
      </c>
      <c r="G42" t="str">
        <f t="shared" si="3"/>
        <v>028</v>
      </c>
      <c r="H42" s="3" t="s">
        <v>119</v>
      </c>
      <c r="I42" s="1" t="s">
        <v>94</v>
      </c>
      <c r="J42" s="1">
        <v>1</v>
      </c>
      <c r="K42" s="1">
        <v>1</v>
      </c>
      <c r="L42" s="1">
        <v>1</v>
      </c>
      <c r="M42" s="1">
        <v>1</v>
      </c>
      <c r="N42" s="1" t="s">
        <v>166</v>
      </c>
      <c r="O42" s="2" t="s">
        <v>106</v>
      </c>
      <c r="P42" s="2">
        <v>30</v>
      </c>
      <c r="Q42" s="2">
        <f t="shared" si="4"/>
        <v>1</v>
      </c>
      <c r="R42" s="2">
        <f t="shared" si="5"/>
        <v>2</v>
      </c>
      <c r="S42">
        <v>58</v>
      </c>
      <c r="T42" s="3">
        <v>9</v>
      </c>
      <c r="U42">
        <v>55</v>
      </c>
      <c r="V42">
        <v>56</v>
      </c>
      <c r="W42">
        <v>-0.27900000000000003</v>
      </c>
      <c r="X42">
        <v>25</v>
      </c>
      <c r="Y42" s="18">
        <v>2.7900000000000001E-2</v>
      </c>
      <c r="Z42" s="18">
        <v>-1.5226</v>
      </c>
      <c r="AA42" s="18">
        <v>-0.79090000000000005</v>
      </c>
      <c r="AB42" s="18">
        <v>1.8672</v>
      </c>
      <c r="AC42" s="18">
        <v>21.655999999999999</v>
      </c>
      <c r="AD42" s="18">
        <v>2.718</v>
      </c>
      <c r="AE42" s="18">
        <v>40.436999999999998</v>
      </c>
      <c r="AF42" s="18">
        <v>4.6280000000000001</v>
      </c>
      <c r="AG42" s="18">
        <v>0</v>
      </c>
      <c r="AH42" s="18">
        <v>0</v>
      </c>
      <c r="AI42" t="s">
        <v>96</v>
      </c>
      <c r="AJ42" t="s">
        <v>96</v>
      </c>
      <c r="AK42" s="19">
        <v>7</v>
      </c>
      <c r="AL42" s="19">
        <v>12</v>
      </c>
      <c r="AM42" s="19">
        <v>4</v>
      </c>
      <c r="AN42" s="19">
        <v>6</v>
      </c>
      <c r="AO42" s="9">
        <v>117</v>
      </c>
      <c r="AP42" s="9">
        <v>1.8827</v>
      </c>
      <c r="AQ42" s="9">
        <v>1.7690999999999999</v>
      </c>
      <c r="AR42" s="9">
        <v>-8.2799999999999999E-2</v>
      </c>
      <c r="AS42" s="9">
        <v>1.1746000000000001</v>
      </c>
      <c r="AT42" s="9">
        <v>1.4478</v>
      </c>
      <c r="AU42" s="9">
        <v>2.2359</v>
      </c>
      <c r="AV42" s="9">
        <v>1.4184000000000001</v>
      </c>
      <c r="AW42" s="9" t="s">
        <v>99</v>
      </c>
      <c r="AX42" s="9" t="s">
        <v>97</v>
      </c>
      <c r="AY42" s="9" t="s">
        <v>116</v>
      </c>
      <c r="AZ42" s="9" t="s">
        <v>79</v>
      </c>
      <c r="BA42" s="9" t="s">
        <v>143</v>
      </c>
      <c r="BB42" s="9" t="s">
        <v>116</v>
      </c>
      <c r="BC42" s="18">
        <v>-0.40699999999999997</v>
      </c>
      <c r="BD42" s="18">
        <v>2.5674000000000001</v>
      </c>
      <c r="BE42" s="18">
        <v>1.9184000000000001</v>
      </c>
      <c r="BF42" s="18">
        <v>0.26819999999999999</v>
      </c>
      <c r="BG42" s="18">
        <v>-0.40289999999999998</v>
      </c>
      <c r="BH42" s="18">
        <v>2.1899999999999999E-2</v>
      </c>
      <c r="BI42" s="18">
        <v>1.4951000000000001</v>
      </c>
      <c r="BJ42" s="18">
        <v>0.49380000000000002</v>
      </c>
      <c r="BK42" s="18">
        <v>5.5103</v>
      </c>
      <c r="BL42" s="18" t="s">
        <v>111</v>
      </c>
      <c r="BM42" s="18" t="s">
        <v>100</v>
      </c>
      <c r="BN42" s="18" t="s">
        <v>97</v>
      </c>
      <c r="BO42" s="18" t="s">
        <v>89</v>
      </c>
      <c r="BP42" s="18" t="s">
        <v>98</v>
      </c>
      <c r="BQ42" s="18" t="s">
        <v>107</v>
      </c>
      <c r="BR42" s="18" t="s">
        <v>86</v>
      </c>
      <c r="BS42" s="18" t="s">
        <v>90</v>
      </c>
      <c r="BT42" s="18" t="s">
        <v>116</v>
      </c>
    </row>
    <row r="43" spans="1:72" ht="17.25" customHeight="1">
      <c r="A43" s="1" t="s">
        <v>230</v>
      </c>
      <c r="B43" s="11" t="s">
        <v>231</v>
      </c>
      <c r="C43" s="11">
        <v>47</v>
      </c>
      <c r="D43" s="11">
        <v>1</v>
      </c>
      <c r="E43" s="11">
        <v>1</v>
      </c>
      <c r="F43" s="11">
        <v>1</v>
      </c>
      <c r="G43" t="str">
        <f t="shared" si="3"/>
        <v>055</v>
      </c>
      <c r="H43" s="3" t="s">
        <v>119</v>
      </c>
      <c r="I43" s="1" t="s">
        <v>94</v>
      </c>
      <c r="J43" s="1">
        <v>1</v>
      </c>
      <c r="K43" s="1">
        <v>1</v>
      </c>
      <c r="L43" s="1">
        <v>1</v>
      </c>
      <c r="M43" s="1">
        <v>1</v>
      </c>
      <c r="N43" s="1" t="s">
        <v>232</v>
      </c>
      <c r="O43" s="2" t="s">
        <v>106</v>
      </c>
      <c r="P43" s="2">
        <v>21</v>
      </c>
      <c r="Q43" s="2">
        <f t="shared" si="4"/>
        <v>1</v>
      </c>
      <c r="R43" s="2">
        <f t="shared" si="5"/>
        <v>2</v>
      </c>
      <c r="S43">
        <v>43</v>
      </c>
      <c r="T43" s="3">
        <v>4</v>
      </c>
      <c r="U43">
        <v>51</v>
      </c>
      <c r="V43">
        <v>55</v>
      </c>
      <c r="W43">
        <v>0.878</v>
      </c>
      <c r="X43">
        <v>31</v>
      </c>
      <c r="Y43" s="18">
        <v>0.625</v>
      </c>
      <c r="Z43" s="18">
        <v>-2.0409000000000002</v>
      </c>
      <c r="AA43" s="18">
        <v>-1.2658</v>
      </c>
      <c r="AB43" s="18">
        <v>1.2076</v>
      </c>
      <c r="AC43" s="18">
        <v>24.222000000000001</v>
      </c>
      <c r="AD43" s="18">
        <v>4.5353000000000003</v>
      </c>
      <c r="AE43" s="18">
        <v>29.251000000000001</v>
      </c>
      <c r="AF43" s="18">
        <v>12.933999999999999</v>
      </c>
      <c r="AG43" s="18">
        <v>17</v>
      </c>
      <c r="AH43" s="18">
        <v>0</v>
      </c>
      <c r="AI43" t="s">
        <v>96</v>
      </c>
      <c r="AJ43" t="s">
        <v>96</v>
      </c>
      <c r="AK43" s="19">
        <v>9</v>
      </c>
      <c r="AL43" s="19">
        <v>15</v>
      </c>
      <c r="AM43" s="19">
        <v>8</v>
      </c>
      <c r="AN43" s="19">
        <v>12</v>
      </c>
      <c r="AO43" s="9">
        <v>80</v>
      </c>
      <c r="AP43" s="9">
        <v>9.7000000000000003E-2</v>
      </c>
      <c r="AQ43" s="9">
        <v>0.28599999999999998</v>
      </c>
      <c r="AR43" s="9">
        <v>-0.4869</v>
      </c>
      <c r="AS43" s="9">
        <v>-0.18590000000000001</v>
      </c>
      <c r="AT43" s="9">
        <v>0.14349999999999999</v>
      </c>
      <c r="AU43" s="9">
        <v>0.45879999999999999</v>
      </c>
      <c r="AV43" s="9">
        <v>0.1026</v>
      </c>
      <c r="AW43" s="9" t="s">
        <v>86</v>
      </c>
      <c r="AX43" s="9" t="s">
        <v>102</v>
      </c>
      <c r="AY43" s="9" t="s">
        <v>98</v>
      </c>
      <c r="AZ43" s="9" t="s">
        <v>82</v>
      </c>
      <c r="BA43" s="9" t="s">
        <v>87</v>
      </c>
      <c r="BB43" s="9" t="s">
        <v>84</v>
      </c>
      <c r="BC43" s="18">
        <v>1.5309999999999999</v>
      </c>
      <c r="BD43" s="18">
        <v>0.79430000000000001</v>
      </c>
      <c r="BE43" s="18">
        <v>1.2381</v>
      </c>
      <c r="BF43" s="18">
        <v>1.2616000000000001</v>
      </c>
      <c r="BG43" s="18">
        <v>1.7554000000000001</v>
      </c>
      <c r="BH43" s="18">
        <v>2.2094</v>
      </c>
      <c r="BI43" s="18">
        <v>0.51149999999999995</v>
      </c>
      <c r="BJ43" s="18">
        <v>8.2299999999999998E-2</v>
      </c>
      <c r="BK43" s="18">
        <v>-0.1598</v>
      </c>
      <c r="BL43" s="18" t="s">
        <v>84</v>
      </c>
      <c r="BM43" s="18" t="s">
        <v>102</v>
      </c>
      <c r="BN43" s="18" t="s">
        <v>102</v>
      </c>
      <c r="BO43" s="18" t="s">
        <v>84</v>
      </c>
      <c r="BP43" s="18" t="s">
        <v>116</v>
      </c>
      <c r="BQ43" s="18" t="s">
        <v>116</v>
      </c>
      <c r="BR43" s="18" t="s">
        <v>98</v>
      </c>
      <c r="BS43" s="18" t="s">
        <v>111</v>
      </c>
      <c r="BT43" s="18" t="s">
        <v>101</v>
      </c>
    </row>
    <row r="44" spans="1:72" ht="17.25" customHeight="1">
      <c r="A44" s="1" t="s">
        <v>267</v>
      </c>
      <c r="B44" s="12" t="s">
        <v>268</v>
      </c>
      <c r="C44" s="12">
        <v>48</v>
      </c>
      <c r="D44" s="28">
        <v>0</v>
      </c>
      <c r="E44" s="11">
        <v>1</v>
      </c>
      <c r="F44" s="28">
        <v>0</v>
      </c>
      <c r="G44" t="str">
        <f t="shared" si="3"/>
        <v>073</v>
      </c>
      <c r="H44" s="3" t="s">
        <v>213</v>
      </c>
      <c r="I44" s="1" t="s">
        <v>214</v>
      </c>
      <c r="J44" s="1">
        <v>1</v>
      </c>
      <c r="K44" s="1">
        <v>1</v>
      </c>
      <c r="L44" s="1">
        <v>1</v>
      </c>
      <c r="M44" s="1">
        <v>1</v>
      </c>
      <c r="N44" s="1" t="s">
        <v>269</v>
      </c>
      <c r="O44" s="2" t="s">
        <v>106</v>
      </c>
      <c r="P44" s="2">
        <v>21</v>
      </c>
      <c r="Q44" s="2">
        <f t="shared" si="4"/>
        <v>1</v>
      </c>
      <c r="R44" s="2">
        <f t="shared" si="5"/>
        <v>1</v>
      </c>
      <c r="S44">
        <v>47</v>
      </c>
      <c r="T44" s="3">
        <v>31</v>
      </c>
      <c r="U44">
        <v>70</v>
      </c>
      <c r="V44">
        <v>74</v>
      </c>
      <c r="W44">
        <v>0.55300000000000005</v>
      </c>
      <c r="X44">
        <v>30</v>
      </c>
      <c r="Y44" s="18">
        <v>0.2344</v>
      </c>
      <c r="Z44" s="18">
        <v>-1.5215000000000001</v>
      </c>
      <c r="AA44" s="18">
        <v>-0.45229999999999998</v>
      </c>
      <c r="AB44" s="18">
        <v>2.1023999999999998</v>
      </c>
      <c r="AC44" s="18">
        <v>23.276</v>
      </c>
      <c r="AD44" s="18">
        <v>5.87</v>
      </c>
      <c r="AE44" s="18">
        <v>48.936</v>
      </c>
      <c r="AF44" s="18">
        <v>5.9290000000000003</v>
      </c>
      <c r="AG44" s="18">
        <v>0</v>
      </c>
      <c r="AH44" s="18">
        <v>1</v>
      </c>
      <c r="AI44" t="s">
        <v>130</v>
      </c>
      <c r="AJ44">
        <v>25</v>
      </c>
      <c r="AK44" s="19">
        <v>8</v>
      </c>
      <c r="AL44" s="19">
        <v>13</v>
      </c>
      <c r="AM44" s="19">
        <v>7</v>
      </c>
      <c r="AN44" s="19">
        <v>10</v>
      </c>
      <c r="AO44" s="9">
        <v>120</v>
      </c>
      <c r="AP44" s="9">
        <v>2.0274999999999999</v>
      </c>
      <c r="AQ44" s="9">
        <v>2.6164999999999998</v>
      </c>
      <c r="AR44" s="9">
        <v>1.3312999999999999</v>
      </c>
      <c r="AS44" s="9">
        <v>2.0815999999999999</v>
      </c>
      <c r="AT44" s="9">
        <v>0.79569999999999996</v>
      </c>
      <c r="AU44" s="9">
        <v>1.5896999999999999</v>
      </c>
      <c r="AV44" s="9">
        <v>0.1026</v>
      </c>
      <c r="AW44" s="9" t="s">
        <v>189</v>
      </c>
      <c r="AX44" s="9" t="s">
        <v>79</v>
      </c>
      <c r="AY44" s="9" t="s">
        <v>99</v>
      </c>
      <c r="AZ44" s="9" t="s">
        <v>85</v>
      </c>
      <c r="BA44" s="9" t="s">
        <v>219</v>
      </c>
      <c r="BB44" s="9" t="s">
        <v>84</v>
      </c>
      <c r="BC44" s="18">
        <v>0.75580000000000003</v>
      </c>
      <c r="BD44" s="18">
        <v>1.1489</v>
      </c>
      <c r="BE44" s="18">
        <v>1.5782</v>
      </c>
      <c r="BF44" s="18">
        <v>1.5927</v>
      </c>
      <c r="BG44" s="18">
        <v>1.7554000000000001</v>
      </c>
      <c r="BH44" s="18">
        <v>2.1899999999999999E-2</v>
      </c>
      <c r="BI44" s="18">
        <v>0.51149999999999995</v>
      </c>
      <c r="BJ44" s="18">
        <v>2.1398999999999999</v>
      </c>
      <c r="BK44" s="18">
        <v>3.9639000000000002</v>
      </c>
      <c r="BL44" s="18" t="s">
        <v>107</v>
      </c>
      <c r="BM44" s="18" t="s">
        <v>86</v>
      </c>
      <c r="BN44" s="18" t="s">
        <v>86</v>
      </c>
      <c r="BO44" s="18" t="s">
        <v>102</v>
      </c>
      <c r="BP44" s="18" t="s">
        <v>116</v>
      </c>
      <c r="BQ44" s="18" t="s">
        <v>107</v>
      </c>
      <c r="BR44" s="18" t="s">
        <v>98</v>
      </c>
      <c r="BS44" s="18" t="s">
        <v>84</v>
      </c>
      <c r="BT44" s="18" t="s">
        <v>86</v>
      </c>
    </row>
    <row r="45" spans="1:72" ht="17.25" customHeight="1">
      <c r="A45" s="1" t="s">
        <v>270</v>
      </c>
      <c r="B45" s="12" t="s">
        <v>271</v>
      </c>
      <c r="C45" s="12">
        <v>49</v>
      </c>
      <c r="D45" s="11">
        <v>1</v>
      </c>
      <c r="E45" s="11">
        <v>1</v>
      </c>
      <c r="F45" s="11">
        <v>1</v>
      </c>
      <c r="G45" t="str">
        <f t="shared" si="3"/>
        <v>074</v>
      </c>
      <c r="H45" s="3" t="s">
        <v>213</v>
      </c>
      <c r="I45" s="1" t="s">
        <v>75</v>
      </c>
      <c r="J45" s="1">
        <v>1</v>
      </c>
      <c r="K45" s="1">
        <v>1</v>
      </c>
      <c r="L45" s="1">
        <v>1</v>
      </c>
      <c r="M45" s="1">
        <v>1</v>
      </c>
      <c r="N45" s="1" t="s">
        <v>272</v>
      </c>
      <c r="O45" s="2" t="s">
        <v>77</v>
      </c>
      <c r="P45" s="2">
        <v>28</v>
      </c>
      <c r="Q45" s="2">
        <f t="shared" si="4"/>
        <v>2</v>
      </c>
      <c r="R45" s="2">
        <f t="shared" si="5"/>
        <v>1</v>
      </c>
      <c r="S45">
        <v>58</v>
      </c>
      <c r="T45" s="3">
        <v>23</v>
      </c>
      <c r="U45">
        <v>68</v>
      </c>
      <c r="V45">
        <v>58</v>
      </c>
      <c r="W45">
        <v>0.55300000000000005</v>
      </c>
      <c r="X45">
        <v>30</v>
      </c>
      <c r="Y45" s="18">
        <v>0.7</v>
      </c>
      <c r="Z45" s="18">
        <v>-0.95979999999999999</v>
      </c>
      <c r="AA45" s="18">
        <v>2.0367000000000002</v>
      </c>
      <c r="AB45" s="18">
        <v>3.7256999999999998</v>
      </c>
      <c r="AC45" s="18">
        <v>17.198</v>
      </c>
      <c r="AD45" s="18">
        <v>2.99</v>
      </c>
      <c r="AE45" s="18">
        <v>64.073999999999998</v>
      </c>
      <c r="AF45" s="18">
        <v>5.19</v>
      </c>
      <c r="AG45" s="18">
        <v>0</v>
      </c>
      <c r="AH45" s="18">
        <v>0</v>
      </c>
      <c r="AI45" t="s">
        <v>78</v>
      </c>
      <c r="AJ45">
        <v>19</v>
      </c>
      <c r="AK45" s="19">
        <v>8</v>
      </c>
      <c r="AL45" s="19">
        <v>13</v>
      </c>
      <c r="AM45" s="19">
        <v>4</v>
      </c>
      <c r="AN45" s="19">
        <v>6</v>
      </c>
      <c r="AO45" s="9">
        <v>124</v>
      </c>
      <c r="AP45" s="9">
        <v>2.3065000000000002</v>
      </c>
      <c r="AQ45" s="9">
        <v>1.7738</v>
      </c>
      <c r="AR45" s="9">
        <v>0.90310000000000001</v>
      </c>
      <c r="AS45" s="9">
        <v>0.53380000000000005</v>
      </c>
      <c r="AT45" s="9">
        <v>1.462</v>
      </c>
      <c r="AU45" s="9">
        <v>1.5607</v>
      </c>
      <c r="AV45" s="9">
        <v>3.3405999999999998</v>
      </c>
      <c r="AW45" s="9" t="s">
        <v>87</v>
      </c>
      <c r="AX45" s="9" t="s">
        <v>87</v>
      </c>
      <c r="AY45" s="9" t="s">
        <v>97</v>
      </c>
      <c r="AZ45" s="9" t="s">
        <v>160</v>
      </c>
      <c r="BA45" s="9" t="s">
        <v>219</v>
      </c>
      <c r="BB45" s="9" t="s">
        <v>160</v>
      </c>
      <c r="BC45" s="18">
        <v>2.3062</v>
      </c>
      <c r="BD45" s="18">
        <v>-0.62409999999999999</v>
      </c>
      <c r="BE45" s="18">
        <v>1.2381</v>
      </c>
      <c r="BF45" s="18">
        <v>-1.0563</v>
      </c>
      <c r="BG45" s="18">
        <v>-0.40289999999999998</v>
      </c>
      <c r="BH45" s="18">
        <v>0.33439999999999998</v>
      </c>
      <c r="BI45" s="18">
        <v>1.1672</v>
      </c>
      <c r="BJ45" s="18">
        <v>8.2299999999999998E-2</v>
      </c>
      <c r="BK45" s="18">
        <v>0.87109999999999999</v>
      </c>
      <c r="BL45" s="18" t="s">
        <v>86</v>
      </c>
      <c r="BM45" s="18" t="s">
        <v>89</v>
      </c>
      <c r="BN45" s="18" t="s">
        <v>102</v>
      </c>
      <c r="BO45" s="18" t="s">
        <v>88</v>
      </c>
      <c r="BP45" s="18" t="s">
        <v>98</v>
      </c>
      <c r="BQ45" s="18" t="s">
        <v>98</v>
      </c>
      <c r="BR45" s="18" t="s">
        <v>102</v>
      </c>
      <c r="BS45" s="18" t="s">
        <v>111</v>
      </c>
      <c r="BT45" s="18" t="s">
        <v>90</v>
      </c>
    </row>
    <row r="46" spans="1:72" ht="17.25" customHeight="1">
      <c r="A46" s="1" t="s">
        <v>279</v>
      </c>
      <c r="B46" s="11" t="s">
        <v>280</v>
      </c>
      <c r="C46" s="11">
        <v>50</v>
      </c>
      <c r="D46" s="28">
        <v>0</v>
      </c>
      <c r="E46" s="11">
        <v>1</v>
      </c>
      <c r="F46" s="28">
        <v>0</v>
      </c>
      <c r="G46" t="str">
        <f t="shared" si="3"/>
        <v>079</v>
      </c>
      <c r="H46" s="3" t="s">
        <v>119</v>
      </c>
      <c r="I46" s="1" t="s">
        <v>94</v>
      </c>
      <c r="J46" s="1">
        <v>1</v>
      </c>
      <c r="K46" s="1">
        <v>1</v>
      </c>
      <c r="L46" s="1">
        <v>1</v>
      </c>
      <c r="M46" s="1">
        <v>1</v>
      </c>
      <c r="N46" s="1" t="s">
        <v>281</v>
      </c>
      <c r="O46" s="2" t="s">
        <v>77</v>
      </c>
      <c r="P46" s="2">
        <v>21</v>
      </c>
      <c r="Q46" s="2">
        <f t="shared" si="4"/>
        <v>2</v>
      </c>
      <c r="R46" s="2">
        <f t="shared" si="5"/>
        <v>2</v>
      </c>
      <c r="S46">
        <v>52</v>
      </c>
      <c r="T46" s="3">
        <v>2</v>
      </c>
      <c r="U46">
        <v>40</v>
      </c>
      <c r="V46">
        <v>45</v>
      </c>
      <c r="W46">
        <v>0.30499999999999999</v>
      </c>
      <c r="X46">
        <v>29</v>
      </c>
      <c r="Y46" s="18">
        <v>0.7</v>
      </c>
      <c r="Z46" s="18">
        <v>-0.98070000000000002</v>
      </c>
      <c r="AA46" s="18">
        <v>0.75180000000000002</v>
      </c>
      <c r="AB46" s="18">
        <v>2.8262999999999998</v>
      </c>
      <c r="AC46" s="18">
        <v>22.417999999999999</v>
      </c>
      <c r="AD46" s="18">
        <v>2.4380000000000002</v>
      </c>
      <c r="AE46" s="18">
        <v>63.359000000000002</v>
      </c>
      <c r="AF46" s="18">
        <v>4.4039999999999999</v>
      </c>
      <c r="AG46" s="18">
        <v>0</v>
      </c>
      <c r="AH46" s="18">
        <v>0</v>
      </c>
      <c r="AI46" t="s">
        <v>96</v>
      </c>
      <c r="AJ46" t="s">
        <v>96</v>
      </c>
      <c r="AK46" s="19">
        <v>7</v>
      </c>
      <c r="AL46" s="19">
        <v>10</v>
      </c>
      <c r="AM46" s="19">
        <v>6</v>
      </c>
      <c r="AN46" s="19">
        <v>8</v>
      </c>
      <c r="AO46" s="9">
        <v>57</v>
      </c>
      <c r="AP46" s="9">
        <v>-1.2592000000000001</v>
      </c>
      <c r="AQ46" s="9">
        <v>-0.60709999999999997</v>
      </c>
      <c r="AR46" s="9">
        <v>-1.2286999999999999</v>
      </c>
      <c r="AS46" s="9">
        <v>-1.2092000000000001</v>
      </c>
      <c r="AT46" s="9">
        <v>-0.70720000000000005</v>
      </c>
      <c r="AU46" s="9">
        <v>-0.67569999999999997</v>
      </c>
      <c r="AV46" s="9">
        <v>-0.47410000000000002</v>
      </c>
      <c r="AW46" s="9" t="s">
        <v>107</v>
      </c>
      <c r="AX46" s="9" t="s">
        <v>89</v>
      </c>
      <c r="AY46" s="9" t="s">
        <v>111</v>
      </c>
      <c r="AZ46" s="9" t="s">
        <v>86</v>
      </c>
      <c r="BA46" s="9" t="s">
        <v>102</v>
      </c>
      <c r="BB46" s="9" t="s">
        <v>107</v>
      </c>
      <c r="BC46" s="18">
        <v>1.5309999999999999</v>
      </c>
      <c r="BD46" s="18">
        <v>1.5035000000000001</v>
      </c>
      <c r="BE46" s="18">
        <v>-0.12239999999999999</v>
      </c>
      <c r="BF46" s="18">
        <v>2.9171999999999998</v>
      </c>
      <c r="BG46" s="18">
        <v>0.3165</v>
      </c>
      <c r="BH46" s="18">
        <v>0.64690000000000003</v>
      </c>
      <c r="BI46" s="18">
        <v>2.8066</v>
      </c>
      <c r="BJ46" s="18">
        <v>-0.32919999999999999</v>
      </c>
      <c r="BK46" s="18">
        <v>0.87109999999999999</v>
      </c>
      <c r="BL46" s="18" t="s">
        <v>84</v>
      </c>
      <c r="BM46" s="18" t="s">
        <v>97</v>
      </c>
      <c r="BN46" s="18" t="s">
        <v>89</v>
      </c>
      <c r="BO46" s="18" t="s">
        <v>116</v>
      </c>
      <c r="BP46" s="18" t="s">
        <v>102</v>
      </c>
      <c r="BQ46" s="18" t="s">
        <v>84</v>
      </c>
      <c r="BR46" s="18" t="s">
        <v>100</v>
      </c>
      <c r="BS46" s="18" t="s">
        <v>101</v>
      </c>
      <c r="BT46" s="18" t="s">
        <v>90</v>
      </c>
    </row>
    <row r="47" spans="1:72" ht="17.25" customHeight="1">
      <c r="A47" s="1" t="s">
        <v>282</v>
      </c>
      <c r="B47" s="11" t="s">
        <v>283</v>
      </c>
      <c r="C47" s="11">
        <v>51</v>
      </c>
      <c r="D47" s="11">
        <v>1</v>
      </c>
      <c r="E47" s="11">
        <v>1</v>
      </c>
      <c r="F47" s="11">
        <v>1</v>
      </c>
      <c r="G47" t="str">
        <f t="shared" si="3"/>
        <v>080</v>
      </c>
      <c r="H47" s="3" t="s">
        <v>119</v>
      </c>
      <c r="I47" s="1" t="s">
        <v>94</v>
      </c>
      <c r="J47" s="1">
        <v>1</v>
      </c>
      <c r="K47" s="1">
        <v>1</v>
      </c>
      <c r="L47" s="1">
        <v>1</v>
      </c>
      <c r="M47" s="1">
        <v>1</v>
      </c>
      <c r="N47" s="1" t="s">
        <v>284</v>
      </c>
      <c r="O47" s="2" t="s">
        <v>77</v>
      </c>
      <c r="P47" s="2">
        <v>27</v>
      </c>
      <c r="Q47" s="2">
        <f t="shared" si="4"/>
        <v>2</v>
      </c>
      <c r="R47" s="2">
        <f t="shared" si="5"/>
        <v>2</v>
      </c>
      <c r="S47">
        <v>49</v>
      </c>
      <c r="T47" s="3">
        <v>3</v>
      </c>
      <c r="U47">
        <v>38</v>
      </c>
      <c r="V47">
        <v>39</v>
      </c>
      <c r="W47">
        <v>0.30499999999999999</v>
      </c>
      <c r="X47">
        <v>29</v>
      </c>
      <c r="Y47" s="18">
        <v>2.7900000000000001E-2</v>
      </c>
      <c r="Z47" s="18">
        <v>-1.6097999999999999</v>
      </c>
      <c r="AA47" s="18">
        <v>1.2192000000000001</v>
      </c>
      <c r="AB47" s="18">
        <v>3.1534</v>
      </c>
      <c r="AC47" s="18">
        <v>13.27</v>
      </c>
      <c r="AD47" s="18">
        <v>2.8420000000000001</v>
      </c>
      <c r="AE47" s="18">
        <v>41.845999999999997</v>
      </c>
      <c r="AF47" s="18">
        <v>5.157</v>
      </c>
      <c r="AG47" s="18">
        <v>0</v>
      </c>
      <c r="AH47" s="18">
        <v>0</v>
      </c>
      <c r="AI47" t="s">
        <v>96</v>
      </c>
      <c r="AJ47" t="s">
        <v>96</v>
      </c>
      <c r="AK47" s="19">
        <v>8</v>
      </c>
      <c r="AL47" s="19">
        <v>14</v>
      </c>
      <c r="AM47" s="19">
        <v>6</v>
      </c>
      <c r="AN47" s="19">
        <v>8</v>
      </c>
      <c r="AO47" s="9">
        <v>67</v>
      </c>
      <c r="AP47" s="9">
        <v>-0.72699999999999998</v>
      </c>
      <c r="AQ47" s="9">
        <v>0.1071</v>
      </c>
      <c r="AR47" s="9">
        <v>-1.0348999999999999</v>
      </c>
      <c r="AS47" s="9">
        <v>-0.3377</v>
      </c>
      <c r="AT47" s="9">
        <v>-5.6399999999999999E-2</v>
      </c>
      <c r="AU47" s="9">
        <v>-0.67569999999999997</v>
      </c>
      <c r="AV47" s="9">
        <v>-0.74660000000000004</v>
      </c>
      <c r="AW47" s="9" t="s">
        <v>102</v>
      </c>
      <c r="AX47" s="9" t="s">
        <v>107</v>
      </c>
      <c r="AY47" s="9" t="s">
        <v>98</v>
      </c>
      <c r="AZ47" s="9" t="s">
        <v>116</v>
      </c>
      <c r="BA47" s="9" t="s">
        <v>102</v>
      </c>
      <c r="BB47" s="9" t="s">
        <v>89</v>
      </c>
      <c r="BC47" s="18">
        <v>0.75580000000000003</v>
      </c>
      <c r="BD47" s="18">
        <v>1.1489</v>
      </c>
      <c r="BE47" s="18">
        <v>0.55779999999999996</v>
      </c>
      <c r="BF47" s="18">
        <v>2.5861000000000001</v>
      </c>
      <c r="BG47" s="18">
        <v>2.1151</v>
      </c>
      <c r="BH47" s="18">
        <v>0.64690000000000003</v>
      </c>
      <c r="BI47" s="18">
        <v>0.83930000000000005</v>
      </c>
      <c r="BJ47" s="18">
        <v>8.2299999999999998E-2</v>
      </c>
      <c r="BK47" s="18">
        <v>-0.67530000000000001</v>
      </c>
      <c r="BL47" s="18" t="s">
        <v>107</v>
      </c>
      <c r="BM47" s="18" t="s">
        <v>86</v>
      </c>
      <c r="BN47" s="18" t="s">
        <v>98</v>
      </c>
      <c r="BO47" s="18" t="s">
        <v>82</v>
      </c>
      <c r="BP47" s="18" t="s">
        <v>100</v>
      </c>
      <c r="BQ47" s="18" t="s">
        <v>84</v>
      </c>
      <c r="BR47" s="18" t="s">
        <v>84</v>
      </c>
      <c r="BS47" s="18" t="s">
        <v>111</v>
      </c>
      <c r="BT47" s="18" t="s">
        <v>88</v>
      </c>
    </row>
    <row r="48" spans="1:72" ht="17.25" customHeight="1">
      <c r="A48" s="1" t="s">
        <v>285</v>
      </c>
      <c r="B48" s="11" t="s">
        <v>286</v>
      </c>
      <c r="C48" s="11">
        <v>52</v>
      </c>
      <c r="D48" s="11">
        <v>1</v>
      </c>
      <c r="E48" s="11">
        <v>1</v>
      </c>
      <c r="F48" s="11">
        <v>1</v>
      </c>
      <c r="G48" t="str">
        <f t="shared" si="3"/>
        <v>081</v>
      </c>
      <c r="H48" s="3" t="s">
        <v>119</v>
      </c>
      <c r="I48" s="1" t="s">
        <v>94</v>
      </c>
      <c r="J48" s="1">
        <v>1</v>
      </c>
      <c r="K48" s="1">
        <v>1</v>
      </c>
      <c r="L48" s="1">
        <v>1</v>
      </c>
      <c r="M48" s="1">
        <v>1</v>
      </c>
      <c r="N48" s="1" t="s">
        <v>287</v>
      </c>
      <c r="O48" s="2" t="s">
        <v>77</v>
      </c>
      <c r="P48" s="2">
        <v>33</v>
      </c>
      <c r="Q48" s="2">
        <f t="shared" si="4"/>
        <v>2</v>
      </c>
      <c r="R48" s="2">
        <f t="shared" si="5"/>
        <v>2</v>
      </c>
      <c r="S48">
        <v>49</v>
      </c>
      <c r="T48" s="3">
        <v>5</v>
      </c>
      <c r="U48">
        <v>42</v>
      </c>
      <c r="V48">
        <v>54</v>
      </c>
      <c r="W48">
        <v>1.2270000000000001</v>
      </c>
      <c r="X48">
        <v>32</v>
      </c>
      <c r="Y48" s="18">
        <v>2.7900000000000001E-2</v>
      </c>
      <c r="Z48" s="18">
        <v>-1.7484</v>
      </c>
      <c r="AA48" s="18">
        <v>-0.46029999999999999</v>
      </c>
      <c r="AB48" s="18">
        <v>1.9778</v>
      </c>
      <c r="AC48" s="18">
        <v>18.760999999999999</v>
      </c>
      <c r="AD48" s="18">
        <v>4.4160000000000004</v>
      </c>
      <c r="AE48" s="18">
        <v>37.104999999999997</v>
      </c>
      <c r="AF48" s="18">
        <v>3.331</v>
      </c>
      <c r="AG48" s="18">
        <v>0</v>
      </c>
      <c r="AH48" s="18">
        <v>0</v>
      </c>
      <c r="AI48" t="s">
        <v>96</v>
      </c>
      <c r="AJ48" t="s">
        <v>96</v>
      </c>
      <c r="AK48" s="19">
        <v>6</v>
      </c>
      <c r="AL48" s="19">
        <v>10</v>
      </c>
      <c r="AM48" s="19">
        <v>7</v>
      </c>
      <c r="AN48" s="19">
        <v>9</v>
      </c>
      <c r="AO48" s="9">
        <v>72</v>
      </c>
      <c r="AP48" s="9">
        <v>-0.46089999999999998</v>
      </c>
      <c r="AQ48" s="9">
        <v>-0.13100000000000001</v>
      </c>
      <c r="AR48" s="9">
        <v>-0.64729999999999999</v>
      </c>
      <c r="AS48" s="9">
        <v>-0.77339999999999998</v>
      </c>
      <c r="AT48" s="9">
        <v>0.1605</v>
      </c>
      <c r="AU48" s="9">
        <v>-0.67569999999999997</v>
      </c>
      <c r="AV48" s="9">
        <v>0.61580000000000001</v>
      </c>
      <c r="AW48" s="9" t="s">
        <v>84</v>
      </c>
      <c r="AX48" s="9" t="s">
        <v>84</v>
      </c>
      <c r="AY48" s="9" t="s">
        <v>89</v>
      </c>
      <c r="AZ48" s="9" t="s">
        <v>100</v>
      </c>
      <c r="BA48" s="9" t="s">
        <v>102</v>
      </c>
      <c r="BB48" s="9" t="s">
        <v>86</v>
      </c>
      <c r="BC48" s="18">
        <v>0.75580000000000003</v>
      </c>
      <c r="BD48" s="18">
        <v>1.1489</v>
      </c>
      <c r="BE48" s="18">
        <v>0.55779999999999996</v>
      </c>
      <c r="BF48" s="18">
        <v>2.2549999999999999</v>
      </c>
      <c r="BG48" s="18">
        <v>1.036</v>
      </c>
      <c r="BH48" s="18">
        <v>0.95940000000000003</v>
      </c>
      <c r="BI48" s="18">
        <v>1.4951000000000001</v>
      </c>
      <c r="BJ48" s="18">
        <v>8.2299999999999998E-2</v>
      </c>
      <c r="BK48" s="18">
        <v>0.35570000000000002</v>
      </c>
      <c r="BL48" s="18" t="s">
        <v>107</v>
      </c>
      <c r="BM48" s="18" t="s">
        <v>86</v>
      </c>
      <c r="BN48" s="18" t="s">
        <v>98</v>
      </c>
      <c r="BO48" s="18" t="s">
        <v>97</v>
      </c>
      <c r="BP48" s="18" t="s">
        <v>97</v>
      </c>
      <c r="BQ48" s="18" t="s">
        <v>102</v>
      </c>
      <c r="BR48" s="18" t="s">
        <v>86</v>
      </c>
      <c r="BS48" s="18" t="s">
        <v>111</v>
      </c>
      <c r="BT48" s="18" t="s">
        <v>111</v>
      </c>
    </row>
    <row r="49" spans="1:72" ht="17.25" customHeight="1">
      <c r="A49" s="1" t="s">
        <v>273</v>
      </c>
      <c r="B49" s="11" t="s">
        <v>274</v>
      </c>
      <c r="C49" s="11">
        <v>53</v>
      </c>
      <c r="D49" s="11">
        <v>1</v>
      </c>
      <c r="E49" s="11">
        <v>1</v>
      </c>
      <c r="F49" s="11">
        <v>1</v>
      </c>
      <c r="G49" t="str">
        <f t="shared" si="3"/>
        <v>076</v>
      </c>
      <c r="H49" s="3" t="s">
        <v>119</v>
      </c>
      <c r="I49" s="1" t="s">
        <v>94</v>
      </c>
      <c r="J49" s="1">
        <v>1</v>
      </c>
      <c r="K49" s="1">
        <v>1</v>
      </c>
      <c r="L49" s="1">
        <v>1</v>
      </c>
      <c r="M49" s="1">
        <v>1</v>
      </c>
      <c r="N49" s="1" t="s">
        <v>275</v>
      </c>
      <c r="O49" s="2" t="s">
        <v>106</v>
      </c>
      <c r="P49" s="2">
        <v>36</v>
      </c>
      <c r="Q49" s="2">
        <f t="shared" si="4"/>
        <v>1</v>
      </c>
      <c r="R49" s="2">
        <f t="shared" si="5"/>
        <v>2</v>
      </c>
      <c r="S49">
        <v>40</v>
      </c>
      <c r="T49" s="3">
        <v>4</v>
      </c>
      <c r="U49">
        <v>36</v>
      </c>
      <c r="V49">
        <v>44</v>
      </c>
      <c r="W49">
        <v>0.55300000000000005</v>
      </c>
      <c r="X49">
        <v>30</v>
      </c>
      <c r="Y49" s="18">
        <v>0.7</v>
      </c>
      <c r="Z49" s="18">
        <v>-1.6800999999999999</v>
      </c>
      <c r="AA49" s="18">
        <v>-0.99319999999999997</v>
      </c>
      <c r="AB49" s="18">
        <v>1.7055</v>
      </c>
      <c r="AC49" s="18">
        <v>20.395</v>
      </c>
      <c r="AD49" s="18">
        <v>2.528</v>
      </c>
      <c r="AE49" s="18">
        <v>34.783000000000001</v>
      </c>
      <c r="AF49" s="18">
        <v>4.0110000000000001</v>
      </c>
      <c r="AG49" s="18">
        <v>0</v>
      </c>
      <c r="AH49" s="18">
        <v>0</v>
      </c>
      <c r="AI49" t="s">
        <v>96</v>
      </c>
      <c r="AJ49" t="s">
        <v>96</v>
      </c>
      <c r="AK49" s="19">
        <v>9</v>
      </c>
      <c r="AL49" s="19">
        <v>15</v>
      </c>
      <c r="AM49" s="19">
        <v>7</v>
      </c>
      <c r="AN49" s="19">
        <v>11</v>
      </c>
      <c r="AO49" s="9">
        <v>46</v>
      </c>
      <c r="AP49" s="9">
        <v>-1.5439000000000001</v>
      </c>
      <c r="AQ49" s="9">
        <v>-0.77329999999999999</v>
      </c>
      <c r="AR49" s="9">
        <v>-1.4970000000000001</v>
      </c>
      <c r="AS49" s="9">
        <v>-1.093</v>
      </c>
      <c r="AT49" s="9">
        <v>-0.72609999999999997</v>
      </c>
      <c r="AU49" s="9">
        <v>-1.1567000000000001</v>
      </c>
      <c r="AV49" s="9">
        <v>-1.4762999999999999</v>
      </c>
      <c r="AW49" s="9" t="s">
        <v>89</v>
      </c>
      <c r="AX49" s="9" t="s">
        <v>90</v>
      </c>
      <c r="AY49" s="9" t="s">
        <v>111</v>
      </c>
      <c r="AZ49" s="9" t="s">
        <v>84</v>
      </c>
      <c r="BA49" s="9" t="s">
        <v>107</v>
      </c>
      <c r="BB49" s="9" t="s">
        <v>101</v>
      </c>
      <c r="BC49" s="18">
        <v>-1.9400000000000001E-2</v>
      </c>
      <c r="BD49" s="18">
        <v>2.5674000000000001</v>
      </c>
      <c r="BE49" s="18">
        <v>-0.46260000000000001</v>
      </c>
      <c r="BF49" s="18">
        <v>0.93049999999999999</v>
      </c>
      <c r="BG49" s="18">
        <v>2.1151</v>
      </c>
      <c r="BH49" s="18">
        <v>3.4594</v>
      </c>
      <c r="BI49" s="18">
        <v>1.823</v>
      </c>
      <c r="BJ49" s="18">
        <v>8.2299999999999998E-2</v>
      </c>
      <c r="BK49" s="18">
        <v>-0.1598</v>
      </c>
      <c r="BL49" s="18" t="s">
        <v>90</v>
      </c>
      <c r="BM49" s="18" t="s">
        <v>100</v>
      </c>
      <c r="BN49" s="18" t="s">
        <v>90</v>
      </c>
      <c r="BO49" s="18" t="s">
        <v>98</v>
      </c>
      <c r="BP49" s="18" t="s">
        <v>100</v>
      </c>
      <c r="BQ49" s="18" t="s">
        <v>99</v>
      </c>
      <c r="BR49" s="18" t="s">
        <v>97</v>
      </c>
      <c r="BS49" s="18" t="s">
        <v>111</v>
      </c>
      <c r="BT49" s="18" t="s">
        <v>101</v>
      </c>
    </row>
    <row r="50" spans="1:72" ht="17.25" customHeight="1">
      <c r="A50" s="1" t="s">
        <v>251</v>
      </c>
      <c r="B50" s="11" t="s">
        <v>252</v>
      </c>
      <c r="C50" s="11">
        <v>54</v>
      </c>
      <c r="D50" s="11">
        <v>1</v>
      </c>
      <c r="E50" s="11">
        <v>1</v>
      </c>
      <c r="F50" s="11">
        <v>1</v>
      </c>
      <c r="G50" t="str">
        <f t="shared" si="3"/>
        <v>067</v>
      </c>
      <c r="H50" s="3" t="s">
        <v>119</v>
      </c>
      <c r="I50" s="1" t="s">
        <v>94</v>
      </c>
      <c r="J50" s="1">
        <v>1</v>
      </c>
      <c r="K50" s="1">
        <v>1</v>
      </c>
      <c r="L50" s="1">
        <v>1</v>
      </c>
      <c r="M50" s="20">
        <v>1</v>
      </c>
      <c r="N50" s="1" t="s">
        <v>253</v>
      </c>
      <c r="O50" s="2" t="s">
        <v>106</v>
      </c>
      <c r="P50" s="2">
        <v>23</v>
      </c>
      <c r="Q50" s="2">
        <f t="shared" si="4"/>
        <v>1</v>
      </c>
      <c r="R50" s="2">
        <f t="shared" si="5"/>
        <v>2</v>
      </c>
      <c r="S50">
        <v>57</v>
      </c>
      <c r="T50" s="3">
        <v>2</v>
      </c>
      <c r="U50">
        <v>43</v>
      </c>
      <c r="V50">
        <v>42</v>
      </c>
      <c r="W50">
        <v>0.878</v>
      </c>
      <c r="X50">
        <v>31</v>
      </c>
      <c r="Y50" s="18">
        <v>0.7</v>
      </c>
      <c r="Z50" s="18">
        <v>-2.0703999999999998</v>
      </c>
      <c r="AA50" s="18">
        <v>-1.4995000000000001</v>
      </c>
      <c r="AB50" s="18">
        <v>1.3004</v>
      </c>
      <c r="AC50" s="18">
        <v>15.973000000000001</v>
      </c>
      <c r="AD50" s="18">
        <v>2.5179999999999998</v>
      </c>
      <c r="AE50" s="18">
        <v>20.771000000000001</v>
      </c>
      <c r="AF50" s="18">
        <v>4.42</v>
      </c>
      <c r="AG50" s="18">
        <v>0</v>
      </c>
      <c r="AH50" s="18">
        <v>0</v>
      </c>
      <c r="AI50" t="s">
        <v>96</v>
      </c>
      <c r="AJ50" t="s">
        <v>96</v>
      </c>
      <c r="AK50" s="19">
        <v>8</v>
      </c>
      <c r="AL50" s="19">
        <v>14</v>
      </c>
      <c r="AM50" s="19">
        <v>6</v>
      </c>
      <c r="AN50" s="19">
        <v>8</v>
      </c>
      <c r="AO50" s="9">
        <v>70</v>
      </c>
      <c r="AP50" s="9">
        <v>-0.3856</v>
      </c>
      <c r="AQ50" s="9">
        <v>7.4200000000000002E-2</v>
      </c>
      <c r="AR50" s="9">
        <v>-1.2948999999999999</v>
      </c>
      <c r="AS50" s="9">
        <v>0.2676</v>
      </c>
      <c r="AT50" s="9">
        <v>0.79569999999999996</v>
      </c>
      <c r="AU50" s="9">
        <v>-0.99519999999999997</v>
      </c>
      <c r="AV50" s="9">
        <v>-0.1605</v>
      </c>
      <c r="AW50" s="9" t="s">
        <v>102</v>
      </c>
      <c r="AX50" s="9" t="s">
        <v>89</v>
      </c>
      <c r="AY50" s="9" t="s">
        <v>102</v>
      </c>
      <c r="AZ50" s="9" t="s">
        <v>85</v>
      </c>
      <c r="BA50" s="9" t="s">
        <v>98</v>
      </c>
      <c r="BB50" s="9" t="s">
        <v>98</v>
      </c>
      <c r="BC50" s="18">
        <v>3.4689999999999999</v>
      </c>
      <c r="BD50" s="18">
        <v>1.8582000000000001</v>
      </c>
      <c r="BE50" s="18">
        <v>0.2177</v>
      </c>
      <c r="BF50" s="18">
        <v>0.26819999999999999</v>
      </c>
      <c r="BG50" s="18">
        <v>1.3956999999999999</v>
      </c>
      <c r="BH50" s="18">
        <v>0.33439999999999998</v>
      </c>
      <c r="BI50" s="18">
        <v>3.1343999999999999</v>
      </c>
      <c r="BJ50" s="18">
        <v>0.49380000000000002</v>
      </c>
      <c r="BK50" s="18">
        <v>1.3866000000000001</v>
      </c>
      <c r="BL50" s="18" t="s">
        <v>116</v>
      </c>
      <c r="BM50" s="18" t="s">
        <v>82</v>
      </c>
      <c r="BN50" s="18" t="s">
        <v>107</v>
      </c>
      <c r="BO50" s="18" t="s">
        <v>89</v>
      </c>
      <c r="BP50" s="18" t="s">
        <v>82</v>
      </c>
      <c r="BQ50" s="18" t="s">
        <v>98</v>
      </c>
      <c r="BR50" s="18" t="s">
        <v>85</v>
      </c>
      <c r="BS50" s="18" t="s">
        <v>90</v>
      </c>
      <c r="BT50" s="18" t="s">
        <v>89</v>
      </c>
    </row>
    <row r="51" spans="1:72" ht="17.25" customHeight="1">
      <c r="A51" s="1" t="s">
        <v>264</v>
      </c>
      <c r="B51" s="11" t="s">
        <v>265</v>
      </c>
      <c r="C51" s="11">
        <v>55</v>
      </c>
      <c r="D51" s="28">
        <v>0</v>
      </c>
      <c r="E51" s="11">
        <v>1</v>
      </c>
      <c r="F51" s="28">
        <v>0</v>
      </c>
      <c r="G51" t="str">
        <f t="shared" si="3"/>
        <v>072</v>
      </c>
      <c r="H51" s="3" t="s">
        <v>119</v>
      </c>
      <c r="I51" s="1" t="s">
        <v>94</v>
      </c>
      <c r="J51" s="1">
        <v>1</v>
      </c>
      <c r="K51" s="1">
        <v>1</v>
      </c>
      <c r="L51" s="1">
        <v>1</v>
      </c>
      <c r="M51" s="1">
        <v>1</v>
      </c>
      <c r="N51" s="1" t="s">
        <v>266</v>
      </c>
      <c r="O51" s="2" t="s">
        <v>106</v>
      </c>
      <c r="P51" s="2">
        <v>22</v>
      </c>
      <c r="Q51" s="2">
        <f t="shared" si="4"/>
        <v>1</v>
      </c>
      <c r="R51" s="2">
        <f t="shared" si="5"/>
        <v>2</v>
      </c>
      <c r="S51">
        <v>42</v>
      </c>
      <c r="T51" s="3">
        <v>0</v>
      </c>
      <c r="U51">
        <v>39</v>
      </c>
      <c r="V51">
        <v>38</v>
      </c>
      <c r="W51">
        <v>0.126</v>
      </c>
      <c r="X51">
        <v>28</v>
      </c>
      <c r="Y51" s="18">
        <v>-2.5</v>
      </c>
      <c r="Z51" s="18">
        <v>-1.0693999999999999</v>
      </c>
      <c r="AA51" s="18">
        <v>0.95120000000000005</v>
      </c>
      <c r="AB51" s="18">
        <v>3.6463000000000001</v>
      </c>
      <c r="AC51" s="18">
        <v>18.119</v>
      </c>
      <c r="AD51" s="18">
        <v>2.8809999999999998</v>
      </c>
      <c r="AE51" s="18">
        <v>66.067999999999998</v>
      </c>
      <c r="AF51" s="18">
        <v>3.4889999999999999</v>
      </c>
      <c r="AG51" s="18">
        <v>0</v>
      </c>
      <c r="AH51" s="18">
        <v>8</v>
      </c>
      <c r="AI51" t="s">
        <v>96</v>
      </c>
      <c r="AJ51" t="s">
        <v>96</v>
      </c>
      <c r="AK51" s="19">
        <v>6</v>
      </c>
      <c r="AL51" s="19">
        <v>10</v>
      </c>
      <c r="AM51" s="19">
        <v>5</v>
      </c>
      <c r="AN51" s="19">
        <v>8</v>
      </c>
      <c r="AO51" s="9">
        <v>64</v>
      </c>
      <c r="AP51" s="9">
        <v>-0.67520000000000002</v>
      </c>
      <c r="AQ51" s="9">
        <v>0.28599999999999998</v>
      </c>
      <c r="AR51" s="9">
        <v>-8.2799999999999999E-2</v>
      </c>
      <c r="AS51" s="9">
        <v>-0.63949999999999996</v>
      </c>
      <c r="AT51" s="9">
        <v>-0.94350000000000001</v>
      </c>
      <c r="AU51" s="9">
        <v>-0.67210000000000003</v>
      </c>
      <c r="AV51" s="9">
        <v>-0.95</v>
      </c>
      <c r="AW51" s="9" t="s">
        <v>86</v>
      </c>
      <c r="AX51" s="9" t="s">
        <v>97</v>
      </c>
      <c r="AY51" s="9" t="s">
        <v>89</v>
      </c>
      <c r="AZ51" s="9" t="s">
        <v>98</v>
      </c>
      <c r="BA51" s="9" t="s">
        <v>102</v>
      </c>
      <c r="BB51" s="9" t="s">
        <v>90</v>
      </c>
      <c r="BC51" s="18">
        <v>1.1434</v>
      </c>
      <c r="BD51" s="18">
        <v>1.1489</v>
      </c>
      <c r="BE51" s="18">
        <v>0.89800000000000002</v>
      </c>
      <c r="BF51" s="18">
        <v>1.9238</v>
      </c>
      <c r="BG51" s="18">
        <v>1.7554000000000001</v>
      </c>
      <c r="BH51" s="18">
        <v>1.8969</v>
      </c>
      <c r="BI51" s="18">
        <v>1.4951000000000001</v>
      </c>
      <c r="BJ51" s="18">
        <v>0.90529999999999999</v>
      </c>
      <c r="BK51" s="18">
        <v>1.3866000000000001</v>
      </c>
      <c r="BL51" s="18" t="s">
        <v>98</v>
      </c>
      <c r="BM51" s="18" t="s">
        <v>86</v>
      </c>
      <c r="BN51" s="18" t="s">
        <v>84</v>
      </c>
      <c r="BO51" s="18" t="s">
        <v>86</v>
      </c>
      <c r="BP51" s="18" t="s">
        <v>116</v>
      </c>
      <c r="BQ51" s="18" t="s">
        <v>82</v>
      </c>
      <c r="BR51" s="18" t="s">
        <v>86</v>
      </c>
      <c r="BS51" s="18" t="s">
        <v>89</v>
      </c>
      <c r="BT51" s="18" t="s">
        <v>89</v>
      </c>
    </row>
    <row r="52" spans="1:72" ht="17.25" customHeight="1">
      <c r="A52" s="1" t="s">
        <v>288</v>
      </c>
      <c r="B52" s="11" t="s">
        <v>289</v>
      </c>
      <c r="C52" s="11">
        <v>56</v>
      </c>
      <c r="D52" s="11">
        <v>1</v>
      </c>
      <c r="E52" s="11">
        <v>1</v>
      </c>
      <c r="F52" s="11">
        <v>1</v>
      </c>
      <c r="G52" t="str">
        <f t="shared" si="3"/>
        <v>082</v>
      </c>
      <c r="H52" s="3" t="s">
        <v>119</v>
      </c>
      <c r="I52" s="1" t="s">
        <v>94</v>
      </c>
      <c r="J52" s="1">
        <v>1</v>
      </c>
      <c r="K52" s="1">
        <v>1</v>
      </c>
      <c r="L52" s="1">
        <v>1</v>
      </c>
      <c r="M52" s="1">
        <v>1</v>
      </c>
      <c r="N52" s="1" t="s">
        <v>290</v>
      </c>
      <c r="O52" s="2" t="s">
        <v>77</v>
      </c>
      <c r="P52" s="2">
        <v>24</v>
      </c>
      <c r="Q52" s="2">
        <f t="shared" si="4"/>
        <v>2</v>
      </c>
      <c r="R52" s="2">
        <f t="shared" si="5"/>
        <v>2</v>
      </c>
      <c r="S52">
        <v>58</v>
      </c>
      <c r="T52" s="3">
        <v>0</v>
      </c>
      <c r="U52">
        <v>28</v>
      </c>
      <c r="V52">
        <v>38</v>
      </c>
      <c r="W52">
        <v>0.30499999999999999</v>
      </c>
      <c r="X52">
        <v>29</v>
      </c>
      <c r="Y52" s="18">
        <v>0.7</v>
      </c>
      <c r="Z52" s="18">
        <v>-1.339</v>
      </c>
      <c r="AA52" s="18">
        <v>-0.31259999999999999</v>
      </c>
      <c r="AB52" s="18">
        <v>2.0811999999999999</v>
      </c>
      <c r="AC52" s="18">
        <v>24.556000000000001</v>
      </c>
      <c r="AD52" s="18">
        <v>2.589</v>
      </c>
      <c r="AE52" s="18">
        <v>51.106000000000002</v>
      </c>
      <c r="AF52" s="18">
        <v>2.82</v>
      </c>
      <c r="AG52" s="18">
        <v>0</v>
      </c>
      <c r="AH52" s="18">
        <v>0</v>
      </c>
      <c r="AI52" t="s">
        <v>96</v>
      </c>
      <c r="AJ52" t="s">
        <v>96</v>
      </c>
      <c r="AK52" s="19">
        <v>8</v>
      </c>
      <c r="AL52" s="19">
        <v>13</v>
      </c>
      <c r="AM52" s="19">
        <v>7</v>
      </c>
      <c r="AN52" s="19">
        <v>11</v>
      </c>
      <c r="AO52" s="9">
        <v>66</v>
      </c>
      <c r="AP52" s="9">
        <v>-0.7802</v>
      </c>
      <c r="AQ52" s="9">
        <v>0.1071</v>
      </c>
      <c r="AR52" s="9">
        <v>-1.2286999999999999</v>
      </c>
      <c r="AS52" s="9">
        <v>-1.2092000000000001</v>
      </c>
      <c r="AT52" s="9">
        <v>1.679</v>
      </c>
      <c r="AU52" s="9">
        <v>-1.3147</v>
      </c>
      <c r="AV52" s="9">
        <v>-0.74660000000000004</v>
      </c>
      <c r="AW52" s="9" t="s">
        <v>102</v>
      </c>
      <c r="AX52" s="9" t="s">
        <v>89</v>
      </c>
      <c r="AY52" s="9" t="s">
        <v>111</v>
      </c>
      <c r="AZ52" s="9" t="s">
        <v>189</v>
      </c>
      <c r="BA52" s="9" t="s">
        <v>89</v>
      </c>
      <c r="BB52" s="9" t="s">
        <v>89</v>
      </c>
      <c r="BC52" s="18">
        <v>0.36820000000000003</v>
      </c>
      <c r="BD52" s="18">
        <v>0.43969999999999998</v>
      </c>
      <c r="BE52" s="18">
        <v>-1.1429</v>
      </c>
      <c r="BF52" s="18">
        <v>0.93049999999999999</v>
      </c>
      <c r="BG52" s="18">
        <v>3.1941999999999999</v>
      </c>
      <c r="BH52" s="18">
        <v>3.1469</v>
      </c>
      <c r="BI52" s="18">
        <v>1.823</v>
      </c>
      <c r="BJ52" s="18">
        <v>8.2299999999999998E-2</v>
      </c>
      <c r="BK52" s="18">
        <v>0.87109999999999999</v>
      </c>
      <c r="BL52" s="18" t="s">
        <v>89</v>
      </c>
      <c r="BM52" s="18" t="s">
        <v>84</v>
      </c>
      <c r="BN52" s="18" t="s">
        <v>101</v>
      </c>
      <c r="BO52" s="18" t="s">
        <v>98</v>
      </c>
      <c r="BP52" s="18" t="s">
        <v>99</v>
      </c>
      <c r="BQ52" s="18" t="s">
        <v>87</v>
      </c>
      <c r="BR52" s="18" t="s">
        <v>97</v>
      </c>
      <c r="BS52" s="18" t="s">
        <v>111</v>
      </c>
      <c r="BT52" s="18" t="s">
        <v>90</v>
      </c>
    </row>
    <row r="53" spans="1:72" ht="17.25" customHeight="1">
      <c r="A53" s="1" t="s">
        <v>261</v>
      </c>
      <c r="B53" s="11" t="s">
        <v>262</v>
      </c>
      <c r="C53" s="11">
        <v>57</v>
      </c>
      <c r="D53" s="11">
        <v>1</v>
      </c>
      <c r="E53" s="11">
        <v>1</v>
      </c>
      <c r="F53" s="11">
        <v>1</v>
      </c>
      <c r="G53" t="str">
        <f t="shared" si="3"/>
        <v>071</v>
      </c>
      <c r="H53" s="3" t="s">
        <v>119</v>
      </c>
      <c r="I53" s="1" t="s">
        <v>94</v>
      </c>
      <c r="J53" s="1">
        <v>1</v>
      </c>
      <c r="K53" s="1">
        <v>1</v>
      </c>
      <c r="L53" s="1">
        <v>1</v>
      </c>
      <c r="M53" s="1">
        <v>1</v>
      </c>
      <c r="N53" s="1" t="s">
        <v>263</v>
      </c>
      <c r="O53" s="2" t="s">
        <v>106</v>
      </c>
      <c r="P53" s="2">
        <v>25</v>
      </c>
      <c r="Q53" s="2">
        <f t="shared" si="4"/>
        <v>1</v>
      </c>
      <c r="R53" s="2">
        <f t="shared" si="5"/>
        <v>2</v>
      </c>
      <c r="S53">
        <v>54</v>
      </c>
      <c r="T53" s="3">
        <v>6</v>
      </c>
      <c r="U53">
        <v>44</v>
      </c>
      <c r="V53">
        <v>40</v>
      </c>
      <c r="W53">
        <v>0.30499999999999999</v>
      </c>
      <c r="X53">
        <v>29</v>
      </c>
      <c r="Y53" s="18">
        <v>0.7</v>
      </c>
      <c r="Z53" s="18">
        <v>-1.5295000000000001</v>
      </c>
      <c r="AA53" s="18">
        <v>-1.2451000000000001</v>
      </c>
      <c r="AB53" s="18">
        <v>1.5039</v>
      </c>
      <c r="AC53" s="18">
        <v>26.724</v>
      </c>
      <c r="AD53" s="18">
        <v>3.7559999999999998</v>
      </c>
      <c r="AE53" s="18">
        <v>40.19</v>
      </c>
      <c r="AF53" s="18">
        <v>4.1070000000000002</v>
      </c>
      <c r="AG53" s="18">
        <v>10</v>
      </c>
      <c r="AH53" s="18">
        <v>0</v>
      </c>
      <c r="AI53" t="s">
        <v>96</v>
      </c>
      <c r="AJ53" t="s">
        <v>96</v>
      </c>
      <c r="AK53" s="19">
        <v>5</v>
      </c>
      <c r="AL53" s="19">
        <v>8</v>
      </c>
      <c r="AM53" s="19">
        <v>4</v>
      </c>
      <c r="AN53" s="19">
        <v>4</v>
      </c>
      <c r="AO53" s="9">
        <v>69</v>
      </c>
      <c r="AP53" s="9">
        <v>-0.43390000000000001</v>
      </c>
      <c r="AQ53" s="9">
        <v>-0.77329999999999999</v>
      </c>
      <c r="AR53" s="9">
        <v>-1.0929</v>
      </c>
      <c r="AS53" s="9">
        <v>0.2676</v>
      </c>
      <c r="AT53" s="9">
        <v>1.0129999999999999</v>
      </c>
      <c r="AU53" s="9">
        <v>-0.67210000000000003</v>
      </c>
      <c r="AV53" s="9">
        <v>-0.42370000000000002</v>
      </c>
      <c r="AW53" s="9" t="s">
        <v>89</v>
      </c>
      <c r="AX53" s="9" t="s">
        <v>107</v>
      </c>
      <c r="AY53" s="9" t="s">
        <v>102</v>
      </c>
      <c r="AZ53" s="9" t="s">
        <v>87</v>
      </c>
      <c r="BA53" s="9" t="s">
        <v>102</v>
      </c>
      <c r="BB53" s="9" t="s">
        <v>107</v>
      </c>
      <c r="BC53" s="18">
        <v>-1.9400000000000001E-2</v>
      </c>
      <c r="BD53" s="18">
        <v>0.43969999999999998</v>
      </c>
      <c r="BE53" s="18">
        <v>-0.80269999999999997</v>
      </c>
      <c r="BF53" s="18">
        <v>0.59930000000000005</v>
      </c>
      <c r="BG53" s="18">
        <v>-4.3200000000000002E-2</v>
      </c>
      <c r="BH53" s="18">
        <v>1.2719</v>
      </c>
      <c r="BI53" s="18">
        <v>2.4786999999999999</v>
      </c>
      <c r="BJ53" s="18">
        <v>0.49380000000000002</v>
      </c>
      <c r="BK53" s="18">
        <v>-0.67530000000000001</v>
      </c>
      <c r="BL53" s="18" t="s">
        <v>90</v>
      </c>
      <c r="BM53" s="18" t="s">
        <v>84</v>
      </c>
      <c r="BN53" s="18" t="s">
        <v>111</v>
      </c>
      <c r="BO53" s="18" t="s">
        <v>107</v>
      </c>
      <c r="BP53" s="18" t="s">
        <v>84</v>
      </c>
      <c r="BQ53" s="18" t="s">
        <v>86</v>
      </c>
      <c r="BR53" s="18" t="s">
        <v>116</v>
      </c>
      <c r="BS53" s="18" t="s">
        <v>90</v>
      </c>
      <c r="BT53" s="18" t="s">
        <v>88</v>
      </c>
    </row>
    <row r="54" spans="1:72" ht="17.25" customHeight="1">
      <c r="A54" s="1" t="s">
        <v>254</v>
      </c>
      <c r="B54" s="11" t="s">
        <v>255</v>
      </c>
      <c r="C54" s="11">
        <v>58</v>
      </c>
      <c r="D54" s="28">
        <v>0</v>
      </c>
      <c r="E54" s="28">
        <v>0</v>
      </c>
      <c r="F54" s="28">
        <v>0</v>
      </c>
      <c r="G54" t="str">
        <f t="shared" si="3"/>
        <v>069</v>
      </c>
      <c r="H54" s="3" t="s">
        <v>119</v>
      </c>
      <c r="I54" s="1" t="s">
        <v>94</v>
      </c>
      <c r="J54" s="1">
        <v>1</v>
      </c>
      <c r="K54" s="1">
        <v>0</v>
      </c>
      <c r="L54" s="1">
        <v>0</v>
      </c>
      <c r="M54" s="1">
        <v>1</v>
      </c>
      <c r="N54" s="1" t="s">
        <v>256</v>
      </c>
      <c r="O54" s="2" t="s">
        <v>106</v>
      </c>
      <c r="P54" s="2">
        <v>24</v>
      </c>
      <c r="Q54" s="2">
        <f t="shared" si="4"/>
        <v>1</v>
      </c>
      <c r="R54" s="2">
        <f t="shared" si="5"/>
        <v>2</v>
      </c>
      <c r="S54">
        <v>41</v>
      </c>
      <c r="T54" s="3">
        <v>9</v>
      </c>
      <c r="U54">
        <v>49</v>
      </c>
      <c r="V54">
        <v>44</v>
      </c>
      <c r="W54">
        <v>-2.5000000000000001E-2</v>
      </c>
      <c r="X54">
        <v>27</v>
      </c>
      <c r="Y54" s="18">
        <v>-0.3</v>
      </c>
      <c r="Z54" s="18">
        <v>-1.4258999999999999</v>
      </c>
      <c r="AA54" s="18">
        <v>1.0960000000000001</v>
      </c>
      <c r="AB54" s="18">
        <v>3.3767999999999998</v>
      </c>
      <c r="AC54" s="18">
        <v>13.003</v>
      </c>
      <c r="AD54" s="18">
        <v>3.69</v>
      </c>
      <c r="AE54" s="18">
        <v>43.908999999999999</v>
      </c>
      <c r="AF54" s="18">
        <v>4.4450000000000003</v>
      </c>
      <c r="AG54" s="18">
        <v>0</v>
      </c>
      <c r="AH54" s="18">
        <v>2</v>
      </c>
      <c r="AI54" t="s">
        <v>96</v>
      </c>
      <c r="AJ54" t="s">
        <v>96</v>
      </c>
      <c r="AK54" s="19">
        <v>4</v>
      </c>
      <c r="AL54" s="19">
        <v>6</v>
      </c>
      <c r="AM54" s="19">
        <v>4</v>
      </c>
      <c r="AN54" s="19">
        <v>6</v>
      </c>
      <c r="AO54" s="9">
        <v>111</v>
      </c>
      <c r="AP54" s="9">
        <v>1.5931</v>
      </c>
      <c r="AQ54" s="9">
        <v>-0.13769999999999999</v>
      </c>
      <c r="AR54" s="9">
        <v>0.5232</v>
      </c>
      <c r="AS54" s="9">
        <v>2.9887000000000001</v>
      </c>
      <c r="AT54" s="9">
        <v>0.57830000000000004</v>
      </c>
      <c r="AU54" s="9">
        <v>2.5590000000000002</v>
      </c>
      <c r="AV54" s="9">
        <v>-0.1605</v>
      </c>
      <c r="AW54" s="9" t="s">
        <v>84</v>
      </c>
      <c r="AX54" s="9" t="s">
        <v>100</v>
      </c>
      <c r="AY54" s="9" t="s">
        <v>189</v>
      </c>
      <c r="AZ54" s="9" t="s">
        <v>100</v>
      </c>
      <c r="BA54" s="9" t="s">
        <v>257</v>
      </c>
      <c r="BB54" s="9" t="s">
        <v>98</v>
      </c>
      <c r="BC54" s="18">
        <v>4.2442000000000002</v>
      </c>
      <c r="BD54" s="18">
        <v>-0.26950000000000002</v>
      </c>
      <c r="BE54" s="18">
        <v>0.55779999999999996</v>
      </c>
      <c r="BF54" s="18">
        <v>-1.0563</v>
      </c>
      <c r="BG54" s="18">
        <v>-1.482</v>
      </c>
      <c r="BH54" s="18">
        <v>-1.2281</v>
      </c>
      <c r="BI54" s="18">
        <v>-1.4557</v>
      </c>
      <c r="BJ54" s="18">
        <v>2.9630000000000001</v>
      </c>
      <c r="BK54" s="18">
        <v>-0.1598</v>
      </c>
      <c r="BL54" s="18" t="s">
        <v>85</v>
      </c>
      <c r="BM54" s="18" t="s">
        <v>107</v>
      </c>
      <c r="BN54" s="18" t="s">
        <v>98</v>
      </c>
      <c r="BO54" s="18" t="s">
        <v>88</v>
      </c>
      <c r="BP54" s="18" t="s">
        <v>90</v>
      </c>
      <c r="BQ54" s="18" t="s">
        <v>101</v>
      </c>
      <c r="BR54" s="18" t="s">
        <v>88</v>
      </c>
      <c r="BS54" s="18" t="s">
        <v>86</v>
      </c>
      <c r="BT54" s="18" t="s">
        <v>101</v>
      </c>
    </row>
    <row r="55" spans="1:72" ht="17.25" customHeight="1">
      <c r="A55" s="1" t="s">
        <v>208</v>
      </c>
      <c r="B55" s="11" t="s">
        <v>209</v>
      </c>
      <c r="C55" s="11">
        <v>59</v>
      </c>
      <c r="D55" s="11">
        <v>1</v>
      </c>
      <c r="E55" s="11">
        <v>1</v>
      </c>
      <c r="F55" s="11">
        <v>1</v>
      </c>
      <c r="G55" t="str">
        <f t="shared" si="3"/>
        <v>047</v>
      </c>
      <c r="H55" s="3" t="s">
        <v>119</v>
      </c>
      <c r="I55" s="1" t="s">
        <v>94</v>
      </c>
      <c r="J55" s="1">
        <v>1</v>
      </c>
      <c r="K55" s="1">
        <v>1</v>
      </c>
      <c r="L55" s="1">
        <v>1</v>
      </c>
      <c r="M55" s="1">
        <v>1</v>
      </c>
      <c r="N55" s="1" t="s">
        <v>210</v>
      </c>
      <c r="O55" s="2" t="s">
        <v>106</v>
      </c>
      <c r="P55" s="2">
        <v>25</v>
      </c>
      <c r="Q55" s="2">
        <f t="shared" si="4"/>
        <v>1</v>
      </c>
      <c r="R55" s="2">
        <f t="shared" si="5"/>
        <v>2</v>
      </c>
      <c r="S55">
        <v>57</v>
      </c>
      <c r="T55" s="3">
        <v>5</v>
      </c>
      <c r="U55">
        <v>40</v>
      </c>
      <c r="V55">
        <v>44</v>
      </c>
      <c r="W55">
        <v>0.126</v>
      </c>
      <c r="X55">
        <v>28</v>
      </c>
      <c r="Y55" s="18">
        <v>0.7</v>
      </c>
      <c r="Z55" s="18">
        <v>-1.8513999999999999</v>
      </c>
      <c r="AA55" s="18">
        <v>-0.83630000000000004</v>
      </c>
      <c r="AB55" s="18">
        <v>1.831</v>
      </c>
      <c r="AC55" s="18">
        <v>15.638</v>
      </c>
      <c r="AD55" s="18">
        <v>2.8849999999999998</v>
      </c>
      <c r="AE55" s="18">
        <v>28.632999999999999</v>
      </c>
      <c r="AF55" s="18">
        <v>2.831</v>
      </c>
      <c r="AG55" s="18">
        <v>0</v>
      </c>
      <c r="AH55" s="18">
        <v>0</v>
      </c>
      <c r="AI55" t="s">
        <v>96</v>
      </c>
      <c r="AJ55" t="s">
        <v>96</v>
      </c>
      <c r="AK55" s="19">
        <v>9</v>
      </c>
      <c r="AL55" s="19">
        <v>15</v>
      </c>
      <c r="AM55" s="19">
        <v>7</v>
      </c>
      <c r="AN55" s="19">
        <v>11</v>
      </c>
      <c r="AO55" s="9">
        <v>85</v>
      </c>
      <c r="AP55" s="9">
        <v>0.33829999999999999</v>
      </c>
      <c r="AQ55" s="9">
        <v>1.7690999999999999</v>
      </c>
      <c r="AR55" s="9">
        <v>-0.68889999999999996</v>
      </c>
      <c r="AS55" s="9">
        <v>0.72109999999999996</v>
      </c>
      <c r="AT55" s="9">
        <v>0.57830000000000004</v>
      </c>
      <c r="AU55" s="9">
        <v>-0.67210000000000003</v>
      </c>
      <c r="AV55" s="9">
        <v>0.1026</v>
      </c>
      <c r="AW55" s="9" t="s">
        <v>99</v>
      </c>
      <c r="AX55" s="9" t="s">
        <v>84</v>
      </c>
      <c r="AY55" s="9" t="s">
        <v>97</v>
      </c>
      <c r="AZ55" s="9" t="s">
        <v>100</v>
      </c>
      <c r="BA55" s="9" t="s">
        <v>102</v>
      </c>
      <c r="BB55" s="9" t="s">
        <v>84</v>
      </c>
      <c r="BC55" s="18">
        <v>-1.9400000000000001E-2</v>
      </c>
      <c r="BD55" s="18">
        <v>0.79430000000000001</v>
      </c>
      <c r="BE55" s="18">
        <v>0.89800000000000002</v>
      </c>
      <c r="BF55" s="18">
        <v>2.5861000000000001</v>
      </c>
      <c r="BG55" s="18">
        <v>2.1151</v>
      </c>
      <c r="BH55" s="18">
        <v>2.1899999999999999E-2</v>
      </c>
      <c r="BI55" s="18">
        <v>1.4951000000000001</v>
      </c>
      <c r="BJ55" s="18">
        <v>-0.32919999999999999</v>
      </c>
      <c r="BK55" s="18">
        <v>0.87109999999999999</v>
      </c>
      <c r="BL55" s="18" t="s">
        <v>90</v>
      </c>
      <c r="BM55" s="18" t="s">
        <v>102</v>
      </c>
      <c r="BN55" s="18" t="s">
        <v>84</v>
      </c>
      <c r="BO55" s="18" t="s">
        <v>82</v>
      </c>
      <c r="BP55" s="18" t="s">
        <v>100</v>
      </c>
      <c r="BQ55" s="18" t="s">
        <v>107</v>
      </c>
      <c r="BR55" s="18" t="s">
        <v>86</v>
      </c>
      <c r="BS55" s="18" t="s">
        <v>101</v>
      </c>
      <c r="BT55" s="18" t="s">
        <v>90</v>
      </c>
    </row>
    <row r="56" spans="1:72" ht="17.25" customHeight="1">
      <c r="A56" s="1" t="s">
        <v>291</v>
      </c>
      <c r="B56" s="12" t="s">
        <v>292</v>
      </c>
      <c r="C56" s="12">
        <v>60</v>
      </c>
      <c r="D56" s="28">
        <v>0</v>
      </c>
      <c r="E56" s="28">
        <v>0</v>
      </c>
      <c r="F56" s="28">
        <v>0</v>
      </c>
      <c r="G56" t="str">
        <f t="shared" si="3"/>
        <v>083</v>
      </c>
      <c r="H56" s="3" t="s">
        <v>213</v>
      </c>
      <c r="I56" s="1" t="s">
        <v>214</v>
      </c>
      <c r="J56" s="1">
        <v>0</v>
      </c>
      <c r="K56" s="1">
        <v>0</v>
      </c>
      <c r="L56" s="1">
        <v>0</v>
      </c>
      <c r="M56" s="1">
        <v>1</v>
      </c>
      <c r="N56" s="1" t="s">
        <v>291</v>
      </c>
      <c r="O56" s="2" t="s">
        <v>106</v>
      </c>
      <c r="P56" s="2">
        <v>40</v>
      </c>
      <c r="Q56" s="2">
        <f t="shared" si="4"/>
        <v>1</v>
      </c>
      <c r="R56" s="2">
        <f t="shared" si="5"/>
        <v>1</v>
      </c>
      <c r="S56">
        <v>66</v>
      </c>
      <c r="T56" s="3">
        <v>31</v>
      </c>
      <c r="U56">
        <v>70</v>
      </c>
      <c r="V56">
        <v>67</v>
      </c>
      <c r="W56">
        <v>0.126</v>
      </c>
      <c r="X56">
        <v>28</v>
      </c>
      <c r="Y56" s="18">
        <v>0.76039999999999996</v>
      </c>
      <c r="Z56" s="18">
        <v>-1.3168</v>
      </c>
      <c r="AA56" s="18">
        <v>-0.26150000000000001</v>
      </c>
      <c r="AB56" s="18">
        <v>2.3123</v>
      </c>
      <c r="AC56" s="18">
        <v>24.518000000000001</v>
      </c>
      <c r="AD56" s="18">
        <v>3.786</v>
      </c>
      <c r="AE56" s="18">
        <v>56.692999999999998</v>
      </c>
      <c r="AF56" s="18">
        <v>5.1269999999999998</v>
      </c>
      <c r="AG56" s="18">
        <v>2</v>
      </c>
      <c r="AH56" s="18">
        <v>0</v>
      </c>
      <c r="AI56" t="s">
        <v>130</v>
      </c>
      <c r="AJ56">
        <v>30</v>
      </c>
      <c r="AK56" s="19">
        <v>6</v>
      </c>
      <c r="AL56" s="19">
        <v>8</v>
      </c>
      <c r="AM56" s="19">
        <v>3</v>
      </c>
      <c r="AN56" s="19">
        <v>4</v>
      </c>
      <c r="AO56" s="9">
        <v>105</v>
      </c>
      <c r="AP56" s="9">
        <v>1.3036000000000001</v>
      </c>
      <c r="AQ56" s="9">
        <v>0.92159999999999997</v>
      </c>
      <c r="AR56" s="9">
        <v>0.32119999999999999</v>
      </c>
      <c r="AS56" s="9">
        <v>0.49430000000000002</v>
      </c>
      <c r="AT56" s="9">
        <v>2.7522000000000002</v>
      </c>
      <c r="AU56" s="9">
        <v>0.29730000000000001</v>
      </c>
      <c r="AV56" s="9">
        <v>1.1553</v>
      </c>
      <c r="AW56" s="9" t="s">
        <v>116</v>
      </c>
      <c r="AX56" s="9" t="s">
        <v>116</v>
      </c>
      <c r="AY56" s="9" t="s">
        <v>86</v>
      </c>
      <c r="AZ56" s="9" t="s">
        <v>147</v>
      </c>
      <c r="BA56" s="9" t="s">
        <v>85</v>
      </c>
      <c r="BB56" s="9" t="s">
        <v>82</v>
      </c>
      <c r="BC56" s="18">
        <v>3.4689999999999999</v>
      </c>
      <c r="BD56" s="18">
        <v>-0.97870000000000001</v>
      </c>
      <c r="BE56" s="18">
        <v>0.2177</v>
      </c>
      <c r="BF56" s="18">
        <v>-6.2899999999999998E-2</v>
      </c>
      <c r="BG56" s="18">
        <v>-1.8416999999999999</v>
      </c>
      <c r="BH56" s="18">
        <v>-0.91559999999999997</v>
      </c>
      <c r="BI56" s="18">
        <v>-0.8</v>
      </c>
      <c r="BJ56" s="18">
        <v>3.786</v>
      </c>
      <c r="BK56" s="18">
        <v>-0.67530000000000001</v>
      </c>
      <c r="BL56" s="18" t="s">
        <v>116</v>
      </c>
      <c r="BM56" s="18" t="s">
        <v>90</v>
      </c>
      <c r="BN56" s="18" t="s">
        <v>107</v>
      </c>
      <c r="BO56" s="18" t="s">
        <v>90</v>
      </c>
      <c r="BP56" s="18" t="s">
        <v>111</v>
      </c>
      <c r="BQ56" s="18" t="s">
        <v>111</v>
      </c>
      <c r="BR56" s="18" t="s">
        <v>111</v>
      </c>
      <c r="BS56" s="18" t="s">
        <v>82</v>
      </c>
      <c r="BT56" s="18" t="s">
        <v>88</v>
      </c>
    </row>
    <row r="57" spans="1:72" ht="17.25" customHeight="1">
      <c r="A57" s="1" t="s">
        <v>293</v>
      </c>
      <c r="B57" s="12" t="s">
        <v>294</v>
      </c>
      <c r="C57" s="12">
        <v>61</v>
      </c>
      <c r="D57" s="28">
        <v>0</v>
      </c>
      <c r="E57" s="11">
        <v>1</v>
      </c>
      <c r="F57" s="28">
        <v>0</v>
      </c>
      <c r="G57" t="str">
        <f t="shared" si="3"/>
        <v>085</v>
      </c>
      <c r="H57" s="3" t="s">
        <v>213</v>
      </c>
      <c r="I57" s="1" t="s">
        <v>214</v>
      </c>
      <c r="J57" s="1">
        <v>1</v>
      </c>
      <c r="K57" s="1">
        <v>1</v>
      </c>
      <c r="L57" s="1">
        <v>1</v>
      </c>
      <c r="M57" s="1">
        <v>1</v>
      </c>
      <c r="N57" s="1" t="s">
        <v>295</v>
      </c>
      <c r="O57" s="2" t="s">
        <v>106</v>
      </c>
      <c r="P57" s="2">
        <v>41</v>
      </c>
      <c r="Q57" s="2">
        <f t="shared" si="4"/>
        <v>1</v>
      </c>
      <c r="R57" s="2">
        <f t="shared" si="5"/>
        <v>1</v>
      </c>
      <c r="S57">
        <v>55</v>
      </c>
      <c r="T57" s="3">
        <v>24</v>
      </c>
      <c r="U57">
        <v>63</v>
      </c>
      <c r="V57">
        <v>56</v>
      </c>
      <c r="W57">
        <v>0.878</v>
      </c>
      <c r="X57">
        <v>31</v>
      </c>
      <c r="Y57" s="18">
        <v>0.625</v>
      </c>
      <c r="Z57" s="18">
        <v>-0.75039999999999996</v>
      </c>
      <c r="AA57" s="18">
        <v>-0.2402</v>
      </c>
      <c r="AB57" s="18">
        <v>2.3357999999999999</v>
      </c>
      <c r="AC57" s="18">
        <v>33.460999999999999</v>
      </c>
      <c r="AD57" s="18">
        <v>4.2560000000000002</v>
      </c>
      <c r="AE57" s="18">
        <v>78.158000000000001</v>
      </c>
      <c r="AF57" s="18">
        <v>4.7869999999999999</v>
      </c>
      <c r="AG57" s="18">
        <v>0</v>
      </c>
      <c r="AH57" s="18">
        <v>0</v>
      </c>
      <c r="AI57" t="s">
        <v>78</v>
      </c>
      <c r="AJ57">
        <v>16</v>
      </c>
      <c r="AK57" s="19">
        <v>4</v>
      </c>
      <c r="AL57" s="19">
        <v>6</v>
      </c>
      <c r="AM57" s="19">
        <v>4</v>
      </c>
      <c r="AN57" s="19">
        <v>5</v>
      </c>
      <c r="AO57" s="9">
        <v>102</v>
      </c>
      <c r="AP57" s="9">
        <v>1.1588000000000001</v>
      </c>
      <c r="AQ57" s="9">
        <v>0.92159999999999997</v>
      </c>
      <c r="AR57" s="9">
        <v>0.5232</v>
      </c>
      <c r="AS57" s="9">
        <v>-0.41270000000000001</v>
      </c>
      <c r="AT57" s="9">
        <v>1.8826000000000001</v>
      </c>
      <c r="AU57" s="9">
        <v>0.62039999999999995</v>
      </c>
      <c r="AV57" s="9">
        <v>1.6816</v>
      </c>
      <c r="AW57" s="9" t="s">
        <v>116</v>
      </c>
      <c r="AX57" s="9" t="s">
        <v>100</v>
      </c>
      <c r="AY57" s="9" t="s">
        <v>107</v>
      </c>
      <c r="AZ57" s="9" t="s">
        <v>160</v>
      </c>
      <c r="BA57" s="9" t="s">
        <v>99</v>
      </c>
      <c r="BB57" s="9" t="s">
        <v>100</v>
      </c>
      <c r="BC57" s="18">
        <v>0.75580000000000003</v>
      </c>
      <c r="BD57" s="18">
        <v>8.5099999999999995E-2</v>
      </c>
      <c r="BE57" s="18">
        <v>1.2381</v>
      </c>
      <c r="BF57" s="18">
        <v>0.93049999999999999</v>
      </c>
      <c r="BG57" s="18">
        <v>-4.3200000000000002E-2</v>
      </c>
      <c r="BH57" s="18">
        <v>2.1899999999999999E-2</v>
      </c>
      <c r="BI57" s="18">
        <v>0.83930000000000005</v>
      </c>
      <c r="BJ57" s="18">
        <v>0.49380000000000002</v>
      </c>
      <c r="BK57" s="18">
        <v>0.35570000000000002</v>
      </c>
      <c r="BL57" s="18" t="s">
        <v>107</v>
      </c>
      <c r="BM57" s="18" t="s">
        <v>98</v>
      </c>
      <c r="BN57" s="18" t="s">
        <v>102</v>
      </c>
      <c r="BO57" s="18" t="s">
        <v>98</v>
      </c>
      <c r="BP57" s="18" t="s">
        <v>84</v>
      </c>
      <c r="BQ57" s="18" t="s">
        <v>107</v>
      </c>
      <c r="BR57" s="18" t="s">
        <v>84</v>
      </c>
      <c r="BS57" s="18" t="s">
        <v>90</v>
      </c>
      <c r="BT57" s="18" t="s">
        <v>111</v>
      </c>
    </row>
    <row r="58" spans="1:72" ht="17.25" customHeight="1">
      <c r="A58" s="1" t="s">
        <v>298</v>
      </c>
      <c r="B58" s="11" t="s">
        <v>299</v>
      </c>
      <c r="C58" s="11">
        <v>62</v>
      </c>
      <c r="D58" s="11">
        <v>1</v>
      </c>
      <c r="E58" s="11">
        <v>1</v>
      </c>
      <c r="F58" s="11">
        <v>1</v>
      </c>
      <c r="G58" t="str">
        <f t="shared" si="3"/>
        <v>087</v>
      </c>
      <c r="H58" s="3" t="s">
        <v>119</v>
      </c>
      <c r="I58" s="1" t="s">
        <v>94</v>
      </c>
      <c r="J58" s="1">
        <v>1</v>
      </c>
      <c r="K58" s="1">
        <v>1</v>
      </c>
      <c r="L58" s="1">
        <v>1</v>
      </c>
      <c r="M58" s="1">
        <v>1</v>
      </c>
      <c r="N58" s="1" t="s">
        <v>300</v>
      </c>
      <c r="O58" s="2" t="s">
        <v>106</v>
      </c>
      <c r="P58" s="2">
        <v>24</v>
      </c>
      <c r="Q58" s="2">
        <f t="shared" si="4"/>
        <v>1</v>
      </c>
      <c r="R58" s="2">
        <f t="shared" si="5"/>
        <v>2</v>
      </c>
      <c r="S58">
        <v>54</v>
      </c>
      <c r="T58" s="3">
        <v>5</v>
      </c>
      <c r="U58">
        <v>36</v>
      </c>
      <c r="V58">
        <v>35</v>
      </c>
      <c r="W58">
        <v>0.878</v>
      </c>
      <c r="X58">
        <v>31</v>
      </c>
      <c r="Y58" s="18">
        <v>0.625</v>
      </c>
      <c r="Z58" s="18">
        <v>-1.7718</v>
      </c>
      <c r="AA58" s="18">
        <v>-0.49230000000000002</v>
      </c>
      <c r="AB58" s="18">
        <v>2.0583999999999998</v>
      </c>
      <c r="AC58" s="18">
        <v>19.164000000000001</v>
      </c>
      <c r="AD58" s="18">
        <v>2.4359999999999999</v>
      </c>
      <c r="AE58" s="18">
        <v>39.448</v>
      </c>
      <c r="AF58" s="18">
        <v>3.34</v>
      </c>
      <c r="AG58" s="18">
        <v>0</v>
      </c>
      <c r="AH58" s="18">
        <v>0</v>
      </c>
      <c r="AI58" t="s">
        <v>96</v>
      </c>
      <c r="AJ58" t="s">
        <v>96</v>
      </c>
      <c r="AK58" s="19">
        <v>9</v>
      </c>
      <c r="AL58" s="19">
        <v>16</v>
      </c>
      <c r="AM58" s="19">
        <v>8</v>
      </c>
      <c r="AN58" s="19">
        <v>11</v>
      </c>
      <c r="AO58" s="9">
        <v>55</v>
      </c>
      <c r="AP58" s="9">
        <v>-1.1095999999999999</v>
      </c>
      <c r="AQ58" s="9">
        <v>-0.77329999999999999</v>
      </c>
      <c r="AR58" s="9">
        <v>-1.4970000000000001</v>
      </c>
      <c r="AS58" s="9">
        <v>-0.18590000000000001</v>
      </c>
      <c r="AT58" s="9">
        <v>-0.2913</v>
      </c>
      <c r="AU58" s="9">
        <v>-0.99519999999999997</v>
      </c>
      <c r="AV58" s="9">
        <v>-0.95</v>
      </c>
      <c r="AW58" s="9" t="s">
        <v>89</v>
      </c>
      <c r="AX58" s="9" t="s">
        <v>90</v>
      </c>
      <c r="AY58" s="9" t="s">
        <v>98</v>
      </c>
      <c r="AZ58" s="9" t="s">
        <v>86</v>
      </c>
      <c r="BA58" s="9" t="s">
        <v>98</v>
      </c>
      <c r="BB58" s="9" t="s">
        <v>90</v>
      </c>
      <c r="BC58" s="18">
        <v>0.75580000000000003</v>
      </c>
      <c r="BD58" s="18">
        <v>0.79430000000000001</v>
      </c>
      <c r="BE58" s="18">
        <v>-0.80269999999999997</v>
      </c>
      <c r="BF58" s="18">
        <v>0.93049999999999999</v>
      </c>
      <c r="BG58" s="18">
        <v>1.3956999999999999</v>
      </c>
      <c r="BH58" s="18">
        <v>2.2094</v>
      </c>
      <c r="BI58" s="18">
        <v>2.8066</v>
      </c>
      <c r="BJ58" s="18">
        <v>-0.32919999999999999</v>
      </c>
      <c r="BK58" s="18">
        <v>-0.1598</v>
      </c>
      <c r="BL58" s="18" t="s">
        <v>107</v>
      </c>
      <c r="BM58" s="18" t="s">
        <v>102</v>
      </c>
      <c r="BN58" s="18" t="s">
        <v>111</v>
      </c>
      <c r="BO58" s="18" t="s">
        <v>98</v>
      </c>
      <c r="BP58" s="18" t="s">
        <v>82</v>
      </c>
      <c r="BQ58" s="18" t="s">
        <v>116</v>
      </c>
      <c r="BR58" s="18" t="s">
        <v>100</v>
      </c>
      <c r="BS58" s="18" t="s">
        <v>101</v>
      </c>
      <c r="BT58" s="18" t="s">
        <v>101</v>
      </c>
    </row>
    <row r="59" spans="1:72" ht="17.25" customHeight="1">
      <c r="A59" s="1" t="s">
        <v>296</v>
      </c>
      <c r="B59" s="11" t="s">
        <v>297</v>
      </c>
      <c r="C59" s="11">
        <v>63</v>
      </c>
      <c r="D59" s="28">
        <v>0</v>
      </c>
      <c r="E59" s="28">
        <v>0</v>
      </c>
      <c r="F59" s="28">
        <v>0</v>
      </c>
      <c r="G59" t="str">
        <f t="shared" si="3"/>
        <v>086</v>
      </c>
      <c r="H59" s="3" t="s">
        <v>119</v>
      </c>
      <c r="I59" s="1" t="s">
        <v>94</v>
      </c>
      <c r="J59" s="1">
        <v>0</v>
      </c>
      <c r="K59" s="1">
        <v>0</v>
      </c>
      <c r="L59" s="1">
        <v>0</v>
      </c>
      <c r="M59" s="1">
        <v>1</v>
      </c>
      <c r="N59" s="1" t="s">
        <v>296</v>
      </c>
      <c r="O59" s="2" t="s">
        <v>106</v>
      </c>
      <c r="P59" s="2">
        <v>24</v>
      </c>
      <c r="Q59" s="2">
        <f t="shared" si="4"/>
        <v>1</v>
      </c>
      <c r="R59" s="2">
        <f t="shared" si="5"/>
        <v>2</v>
      </c>
      <c r="S59">
        <v>36</v>
      </c>
      <c r="T59" s="3">
        <v>3</v>
      </c>
      <c r="U59">
        <v>30</v>
      </c>
      <c r="V59">
        <v>42</v>
      </c>
      <c r="W59">
        <v>0.30499999999999999</v>
      </c>
      <c r="X59">
        <v>29</v>
      </c>
      <c r="Y59" s="18">
        <v>0.7</v>
      </c>
      <c r="Z59" s="18">
        <v>-1.1003000000000001</v>
      </c>
      <c r="AA59" s="18">
        <v>1.3015000000000001</v>
      </c>
      <c r="AB59" s="18">
        <v>3.5411999999999999</v>
      </c>
      <c r="AC59" s="18">
        <v>15.701000000000001</v>
      </c>
      <c r="AD59" s="18">
        <v>3.1549999999999998</v>
      </c>
      <c r="AE59" s="18">
        <v>55.6</v>
      </c>
      <c r="AF59" s="18">
        <v>3.286</v>
      </c>
      <c r="AG59" s="18">
        <v>0</v>
      </c>
      <c r="AH59" s="18">
        <v>0</v>
      </c>
      <c r="AI59" t="s">
        <v>96</v>
      </c>
      <c r="AJ59" t="s">
        <v>96</v>
      </c>
      <c r="AK59" s="19">
        <v>6</v>
      </c>
      <c r="AL59" s="19">
        <v>10</v>
      </c>
      <c r="AM59" s="19">
        <v>4</v>
      </c>
      <c r="AN59" s="19">
        <v>5</v>
      </c>
      <c r="AO59" s="9">
        <v>76</v>
      </c>
      <c r="AP59" s="9">
        <v>-9.6000000000000002E-2</v>
      </c>
      <c r="AQ59" s="9">
        <v>-0.34960000000000002</v>
      </c>
      <c r="AR59" s="9">
        <v>1.3312999999999999</v>
      </c>
      <c r="AS59" s="9">
        <v>0.94779999999999998</v>
      </c>
      <c r="AT59" s="9">
        <v>-0.94350000000000001</v>
      </c>
      <c r="AU59" s="9">
        <v>-0.34889999999999999</v>
      </c>
      <c r="AV59" s="9">
        <v>-1.2132000000000001</v>
      </c>
      <c r="AW59" s="9" t="s">
        <v>98</v>
      </c>
      <c r="AX59" s="9" t="s">
        <v>79</v>
      </c>
      <c r="AY59" s="9" t="s">
        <v>82</v>
      </c>
      <c r="AZ59" s="9" t="s">
        <v>98</v>
      </c>
      <c r="BA59" s="9" t="s">
        <v>97</v>
      </c>
      <c r="BB59" s="9" t="s">
        <v>111</v>
      </c>
      <c r="BC59" s="18">
        <v>0.36820000000000003</v>
      </c>
      <c r="BD59" s="18">
        <v>-0.97870000000000001</v>
      </c>
      <c r="BE59" s="18">
        <v>0.55779999999999996</v>
      </c>
      <c r="BF59" s="18">
        <v>3.9106000000000001</v>
      </c>
      <c r="BG59" s="18">
        <v>2.4748000000000001</v>
      </c>
      <c r="BH59" s="18">
        <v>3.4594</v>
      </c>
      <c r="BI59" s="18">
        <v>3.1343999999999999</v>
      </c>
      <c r="BJ59" s="18">
        <v>-0.74070000000000003</v>
      </c>
      <c r="BK59" s="18">
        <v>-0.1598</v>
      </c>
      <c r="BL59" s="18" t="s">
        <v>89</v>
      </c>
      <c r="BM59" s="18" t="s">
        <v>90</v>
      </c>
      <c r="BN59" s="18" t="s">
        <v>98</v>
      </c>
      <c r="BO59" s="18" t="s">
        <v>87</v>
      </c>
      <c r="BP59" s="18" t="s">
        <v>85</v>
      </c>
      <c r="BQ59" s="18" t="s">
        <v>99</v>
      </c>
      <c r="BR59" s="18" t="s">
        <v>85</v>
      </c>
      <c r="BS59" s="18" t="s">
        <v>88</v>
      </c>
      <c r="BT59" s="18" t="s">
        <v>101</v>
      </c>
    </row>
    <row r="60" spans="1:72" ht="17.25" customHeight="1">
      <c r="A60" s="1" t="s">
        <v>301</v>
      </c>
      <c r="B60" s="12" t="s">
        <v>302</v>
      </c>
      <c r="C60" s="12">
        <v>64</v>
      </c>
      <c r="D60" s="11">
        <v>1</v>
      </c>
      <c r="E60" s="11">
        <v>1</v>
      </c>
      <c r="F60" s="11">
        <v>1</v>
      </c>
      <c r="G60" t="str">
        <f t="shared" si="3"/>
        <v>088</v>
      </c>
      <c r="H60" s="3" t="s">
        <v>213</v>
      </c>
      <c r="I60" s="1" t="s">
        <v>75</v>
      </c>
      <c r="J60" s="1">
        <v>1</v>
      </c>
      <c r="K60" s="1">
        <v>1</v>
      </c>
      <c r="L60" s="1">
        <v>1</v>
      </c>
      <c r="M60" s="1">
        <v>1</v>
      </c>
      <c r="N60" s="1" t="s">
        <v>303</v>
      </c>
      <c r="O60" s="2" t="s">
        <v>77</v>
      </c>
      <c r="P60" s="2">
        <v>22</v>
      </c>
      <c r="Q60" s="2">
        <f t="shared" si="4"/>
        <v>2</v>
      </c>
      <c r="R60" s="2">
        <f t="shared" si="5"/>
        <v>1</v>
      </c>
      <c r="S60">
        <v>62</v>
      </c>
      <c r="T60" s="3">
        <v>8</v>
      </c>
      <c r="U60">
        <v>67</v>
      </c>
      <c r="V60">
        <v>49</v>
      </c>
      <c r="W60">
        <v>1.2270000000000001</v>
      </c>
      <c r="X60">
        <v>32</v>
      </c>
      <c r="Y60" s="18">
        <v>0.7</v>
      </c>
      <c r="Z60" s="18">
        <v>-1.6593</v>
      </c>
      <c r="AA60" s="18">
        <v>-0.1053</v>
      </c>
      <c r="AB60" s="18">
        <v>2.2263000000000002</v>
      </c>
      <c r="AC60" s="18">
        <v>18.036000000000001</v>
      </c>
      <c r="AD60" s="18">
        <v>2.226</v>
      </c>
      <c r="AE60" s="18">
        <v>40.152999999999999</v>
      </c>
      <c r="AF60" s="18">
        <v>4.2569999999999997</v>
      </c>
      <c r="AG60" s="18">
        <v>1</v>
      </c>
      <c r="AH60" s="18">
        <v>0</v>
      </c>
      <c r="AI60" t="s">
        <v>304</v>
      </c>
      <c r="AJ60">
        <v>8</v>
      </c>
      <c r="AK60" s="19">
        <v>7</v>
      </c>
      <c r="AL60" s="19">
        <v>12</v>
      </c>
      <c r="AM60" s="19">
        <v>7</v>
      </c>
      <c r="AN60" s="19">
        <v>12</v>
      </c>
      <c r="AO60" s="9">
        <v>115</v>
      </c>
      <c r="AP60" s="9">
        <v>1.8275999999999999</v>
      </c>
      <c r="AQ60" s="9">
        <v>0.58330000000000004</v>
      </c>
      <c r="AR60" s="9">
        <v>1.2907</v>
      </c>
      <c r="AS60" s="9">
        <v>0.75160000000000005</v>
      </c>
      <c r="AT60" s="9">
        <v>0.59440000000000004</v>
      </c>
      <c r="AU60" s="9">
        <v>1.7203999999999999</v>
      </c>
      <c r="AV60" s="9">
        <v>2.2507000000000001</v>
      </c>
      <c r="AW60" s="9" t="s">
        <v>97</v>
      </c>
      <c r="AX60" s="9" t="s">
        <v>79</v>
      </c>
      <c r="AY60" s="9" t="s">
        <v>82</v>
      </c>
      <c r="AZ60" s="9" t="s">
        <v>87</v>
      </c>
      <c r="BA60" s="9" t="s">
        <v>147</v>
      </c>
      <c r="BB60" s="9" t="s">
        <v>87</v>
      </c>
      <c r="BC60" s="18">
        <v>2.3062</v>
      </c>
      <c r="BD60" s="18">
        <v>8.5099999999999995E-2</v>
      </c>
      <c r="BE60" s="18">
        <v>2.9388000000000001</v>
      </c>
      <c r="BF60" s="18">
        <v>-1.0563</v>
      </c>
      <c r="BG60" s="18">
        <v>-1.1223000000000001</v>
      </c>
      <c r="BH60" s="18">
        <v>-0.91559999999999997</v>
      </c>
      <c r="BI60" s="18">
        <v>-0.14430000000000001</v>
      </c>
      <c r="BJ60" s="18">
        <v>1.3169</v>
      </c>
      <c r="BK60" s="18">
        <v>1.3866000000000001</v>
      </c>
      <c r="BL60" s="18" t="s">
        <v>86</v>
      </c>
      <c r="BM60" s="18" t="s">
        <v>98</v>
      </c>
      <c r="BN60" s="18" t="s">
        <v>100</v>
      </c>
      <c r="BO60" s="18" t="s">
        <v>88</v>
      </c>
      <c r="BP60" s="18" t="s">
        <v>89</v>
      </c>
      <c r="BQ60" s="18" t="s">
        <v>111</v>
      </c>
      <c r="BR60" s="18" t="s">
        <v>89</v>
      </c>
      <c r="BS60" s="18" t="s">
        <v>107</v>
      </c>
      <c r="BT60" s="18" t="s">
        <v>89</v>
      </c>
    </row>
    <row r="61" spans="1:72" ht="17.25" customHeight="1">
      <c r="A61" s="1" t="s">
        <v>305</v>
      </c>
      <c r="B61" s="12" t="s">
        <v>306</v>
      </c>
      <c r="C61" s="12">
        <v>65</v>
      </c>
      <c r="D61" s="11">
        <v>1</v>
      </c>
      <c r="E61" s="11">
        <v>1</v>
      </c>
      <c r="F61" s="11">
        <v>1</v>
      </c>
      <c r="G61" t="str">
        <f t="shared" si="3"/>
        <v>089</v>
      </c>
      <c r="H61" s="3" t="s">
        <v>213</v>
      </c>
      <c r="I61" s="1" t="s">
        <v>75</v>
      </c>
      <c r="J61" s="1">
        <v>1</v>
      </c>
      <c r="K61" s="1">
        <v>1</v>
      </c>
      <c r="L61" s="1">
        <v>1</v>
      </c>
      <c r="M61" s="1">
        <v>1</v>
      </c>
      <c r="N61" s="1" t="s">
        <v>307</v>
      </c>
      <c r="O61" s="2" t="s">
        <v>77</v>
      </c>
      <c r="P61" s="2">
        <v>26</v>
      </c>
      <c r="Q61" s="2">
        <f t="shared" si="4"/>
        <v>2</v>
      </c>
      <c r="R61" s="2">
        <f t="shared" si="5"/>
        <v>1</v>
      </c>
      <c r="S61">
        <v>75</v>
      </c>
      <c r="T61" s="3">
        <v>12</v>
      </c>
      <c r="U61">
        <v>62</v>
      </c>
      <c r="V61">
        <v>56</v>
      </c>
      <c r="W61">
        <v>2.0539999999999998</v>
      </c>
      <c r="X61">
        <v>34</v>
      </c>
      <c r="Y61" s="18">
        <v>0.625</v>
      </c>
      <c r="Z61" s="18">
        <v>-1.4023000000000001</v>
      </c>
      <c r="AA61" s="18">
        <v>-0.47</v>
      </c>
      <c r="AB61" s="18">
        <v>2.2770000000000001</v>
      </c>
      <c r="AC61" s="18">
        <v>20.388000000000002</v>
      </c>
      <c r="AD61" s="18">
        <v>4.1029999999999998</v>
      </c>
      <c r="AE61" s="18">
        <v>46.423999999999999</v>
      </c>
      <c r="AF61" s="18">
        <v>4.5030000000000001</v>
      </c>
      <c r="AG61" s="18">
        <v>1</v>
      </c>
      <c r="AH61" s="18">
        <v>0</v>
      </c>
      <c r="AI61" t="s">
        <v>304</v>
      </c>
      <c r="AJ61">
        <v>9</v>
      </c>
      <c r="AK61" s="19">
        <v>8</v>
      </c>
      <c r="AL61" s="19">
        <v>13</v>
      </c>
      <c r="AM61" s="19">
        <v>6</v>
      </c>
      <c r="AN61" s="19">
        <v>9</v>
      </c>
      <c r="AO61" s="9">
        <v>130</v>
      </c>
      <c r="AP61" s="9">
        <v>2.6259000000000001</v>
      </c>
      <c r="AQ61" s="9">
        <v>1.0595000000000001</v>
      </c>
      <c r="AR61" s="9">
        <v>1.0969</v>
      </c>
      <c r="AS61" s="9">
        <v>2.7124000000000001</v>
      </c>
      <c r="AT61" s="9">
        <v>0.59440000000000004</v>
      </c>
      <c r="AU61" s="9">
        <v>2.5192000000000001</v>
      </c>
      <c r="AV61" s="9">
        <v>2.2507000000000001</v>
      </c>
      <c r="AW61" s="9" t="s">
        <v>116</v>
      </c>
      <c r="AX61" s="9" t="s">
        <v>99</v>
      </c>
      <c r="AY61" s="9" t="s">
        <v>189</v>
      </c>
      <c r="AZ61" s="9" t="s">
        <v>87</v>
      </c>
      <c r="BA61" s="9" t="s">
        <v>257</v>
      </c>
      <c r="BB61" s="9" t="s">
        <v>87</v>
      </c>
      <c r="BC61" s="18">
        <v>1.5309999999999999</v>
      </c>
      <c r="BD61" s="18">
        <v>1.1489</v>
      </c>
      <c r="BE61" s="18">
        <v>1.2381</v>
      </c>
      <c r="BF61" s="18">
        <v>-1.0563</v>
      </c>
      <c r="BG61" s="18">
        <v>-0.76259999999999994</v>
      </c>
      <c r="BH61" s="18">
        <v>-1.2281</v>
      </c>
      <c r="BI61" s="18">
        <v>-0.47210000000000002</v>
      </c>
      <c r="BJ61" s="18">
        <v>1.3169</v>
      </c>
      <c r="BK61" s="18">
        <v>1.3866000000000001</v>
      </c>
      <c r="BL61" s="18" t="s">
        <v>84</v>
      </c>
      <c r="BM61" s="18" t="s">
        <v>86</v>
      </c>
      <c r="BN61" s="18" t="s">
        <v>102</v>
      </c>
      <c r="BO61" s="18" t="s">
        <v>88</v>
      </c>
      <c r="BP61" s="18" t="s">
        <v>107</v>
      </c>
      <c r="BQ61" s="18" t="s">
        <v>101</v>
      </c>
      <c r="BR61" s="18" t="s">
        <v>90</v>
      </c>
      <c r="BS61" s="18" t="s">
        <v>107</v>
      </c>
      <c r="BT61" s="18" t="s">
        <v>89</v>
      </c>
    </row>
    <row r="62" spans="1:72" ht="17.25" customHeight="1">
      <c r="A62" s="1" t="s">
        <v>314</v>
      </c>
      <c r="B62" s="13" t="s">
        <v>315</v>
      </c>
      <c r="C62" s="13">
        <v>66</v>
      </c>
      <c r="D62" s="11">
        <v>1</v>
      </c>
      <c r="E62" s="11">
        <v>1</v>
      </c>
      <c r="F62" s="11">
        <v>1</v>
      </c>
      <c r="G62" t="str">
        <f t="shared" si="3"/>
        <v>092</v>
      </c>
      <c r="H62" s="3" t="s">
        <v>213</v>
      </c>
      <c r="I62" s="1" t="s">
        <v>75</v>
      </c>
      <c r="J62" s="1">
        <v>1</v>
      </c>
      <c r="K62" s="1">
        <v>1</v>
      </c>
      <c r="L62" s="1">
        <v>1</v>
      </c>
      <c r="M62" s="1">
        <v>1</v>
      </c>
      <c r="N62" s="1" t="s">
        <v>316</v>
      </c>
      <c r="O62" s="2" t="s">
        <v>106</v>
      </c>
      <c r="P62" s="2">
        <v>18</v>
      </c>
      <c r="Q62" s="2">
        <f t="shared" si="4"/>
        <v>1</v>
      </c>
      <c r="R62" s="2">
        <f t="shared" si="5"/>
        <v>1</v>
      </c>
      <c r="S62">
        <v>58</v>
      </c>
      <c r="T62" s="3">
        <v>32</v>
      </c>
      <c r="U62">
        <v>72</v>
      </c>
      <c r="V62">
        <v>66</v>
      </c>
      <c r="W62">
        <v>-2.5000000000000001E-2</v>
      </c>
      <c r="X62">
        <v>27</v>
      </c>
      <c r="Y62" s="18">
        <v>0.2344</v>
      </c>
      <c r="Z62" s="18">
        <v>-1.4308000000000001</v>
      </c>
      <c r="AA62" s="18">
        <v>0.17929999999999999</v>
      </c>
      <c r="AB62" s="18">
        <v>2.7972000000000001</v>
      </c>
      <c r="AC62" s="18">
        <v>18.722999999999999</v>
      </c>
      <c r="AD62" s="18">
        <v>3.9740000000000002</v>
      </c>
      <c r="AE62" s="18">
        <v>52.372</v>
      </c>
      <c r="AF62" s="18">
        <v>3.5110000000000001</v>
      </c>
      <c r="AG62" s="18">
        <v>0</v>
      </c>
      <c r="AH62" s="18">
        <v>1</v>
      </c>
      <c r="AI62" t="s">
        <v>130</v>
      </c>
      <c r="AJ62">
        <v>27</v>
      </c>
      <c r="AK62" s="19">
        <v>6</v>
      </c>
      <c r="AL62" s="19">
        <v>8</v>
      </c>
      <c r="AM62" s="19">
        <v>4</v>
      </c>
      <c r="AN62" s="19">
        <v>5</v>
      </c>
      <c r="AO62" s="9">
        <v>127</v>
      </c>
      <c r="AP62" s="9">
        <v>2.3653</v>
      </c>
      <c r="AQ62" s="9">
        <v>2.8283999999999998</v>
      </c>
      <c r="AR62" s="9">
        <v>-0.89090000000000003</v>
      </c>
      <c r="AS62" s="9">
        <v>1.4014</v>
      </c>
      <c r="AT62" s="9">
        <v>1.6652</v>
      </c>
      <c r="AU62" s="9">
        <v>2.3974000000000002</v>
      </c>
      <c r="AV62" s="9">
        <v>2.9973999999999998</v>
      </c>
      <c r="AW62" s="9" t="s">
        <v>80</v>
      </c>
      <c r="AX62" s="9" t="s">
        <v>98</v>
      </c>
      <c r="AY62" s="9" t="s">
        <v>100</v>
      </c>
      <c r="AZ62" s="9" t="s">
        <v>81</v>
      </c>
      <c r="BA62" s="9" t="s">
        <v>317</v>
      </c>
      <c r="BB62" s="9" t="s">
        <v>81</v>
      </c>
      <c r="BC62" s="18">
        <v>3.4689999999999999</v>
      </c>
      <c r="BD62" s="18">
        <v>1.5035000000000001</v>
      </c>
      <c r="BE62" s="18">
        <v>3.2789000000000001</v>
      </c>
      <c r="BF62" s="18">
        <v>1.2616000000000001</v>
      </c>
      <c r="BG62" s="18">
        <v>1.036</v>
      </c>
      <c r="BH62" s="18">
        <v>0.95940000000000003</v>
      </c>
      <c r="BI62" s="18">
        <v>1.1672</v>
      </c>
      <c r="BJ62" s="18">
        <v>1.7283999999999999</v>
      </c>
      <c r="BK62" s="18">
        <v>2.9329999999999998</v>
      </c>
      <c r="BL62" s="18" t="s">
        <v>116</v>
      </c>
      <c r="BM62" s="18" t="s">
        <v>97</v>
      </c>
      <c r="BN62" s="18" t="s">
        <v>85</v>
      </c>
      <c r="BO62" s="18" t="s">
        <v>84</v>
      </c>
      <c r="BP62" s="18" t="s">
        <v>97</v>
      </c>
      <c r="BQ62" s="18" t="s">
        <v>102</v>
      </c>
      <c r="BR62" s="18" t="s">
        <v>102</v>
      </c>
      <c r="BS62" s="18" t="s">
        <v>98</v>
      </c>
      <c r="BT62" s="18" t="s">
        <v>84</v>
      </c>
    </row>
    <row r="63" spans="1:72" ht="17.25" customHeight="1">
      <c r="A63" s="1" t="s">
        <v>308</v>
      </c>
      <c r="B63" s="13" t="s">
        <v>309</v>
      </c>
      <c r="C63" s="13">
        <v>67</v>
      </c>
      <c r="D63" s="28">
        <v>0</v>
      </c>
      <c r="E63" s="11">
        <v>1</v>
      </c>
      <c r="F63" s="28">
        <v>0</v>
      </c>
      <c r="G63" t="str">
        <f t="shared" si="3"/>
        <v>090</v>
      </c>
      <c r="H63" s="3" t="s">
        <v>213</v>
      </c>
      <c r="I63" s="1" t="s">
        <v>75</v>
      </c>
      <c r="J63" s="1">
        <v>1</v>
      </c>
      <c r="K63" s="1">
        <v>1</v>
      </c>
      <c r="L63" s="1">
        <v>1</v>
      </c>
      <c r="M63" s="1">
        <v>1</v>
      </c>
      <c r="N63" s="1" t="s">
        <v>310</v>
      </c>
      <c r="O63" s="2" t="s">
        <v>77</v>
      </c>
      <c r="P63" s="2">
        <v>37</v>
      </c>
      <c r="Q63" s="2">
        <f t="shared" si="4"/>
        <v>2</v>
      </c>
      <c r="R63" s="2">
        <f t="shared" si="5"/>
        <v>1</v>
      </c>
      <c r="S63">
        <v>57</v>
      </c>
      <c r="T63" s="3">
        <v>16</v>
      </c>
      <c r="U63">
        <v>62</v>
      </c>
      <c r="V63">
        <v>55</v>
      </c>
      <c r="W63">
        <v>-2.5000000000000001E-2</v>
      </c>
      <c r="X63">
        <v>27</v>
      </c>
      <c r="Y63" s="18">
        <v>0.625</v>
      </c>
      <c r="Z63" s="18">
        <v>-0.96889999999999998</v>
      </c>
      <c r="AA63" s="18">
        <v>0.69899999999999995</v>
      </c>
      <c r="AB63" s="18">
        <v>3.3290999999999999</v>
      </c>
      <c r="AC63" s="18">
        <v>20.571000000000002</v>
      </c>
      <c r="AD63" s="18">
        <v>3.9980000000000002</v>
      </c>
      <c r="AE63" s="18">
        <v>68.481999999999999</v>
      </c>
      <c r="AF63" s="18">
        <v>7.492</v>
      </c>
      <c r="AG63" s="18">
        <v>0</v>
      </c>
      <c r="AH63" s="18">
        <v>0</v>
      </c>
      <c r="AI63" t="s">
        <v>78</v>
      </c>
      <c r="AJ63">
        <v>19</v>
      </c>
      <c r="AK63" s="19">
        <v>4</v>
      </c>
      <c r="AL63" s="19">
        <v>5</v>
      </c>
      <c r="AM63" s="19">
        <v>3</v>
      </c>
      <c r="AN63" s="19">
        <v>3</v>
      </c>
      <c r="AO63" s="9">
        <v>105</v>
      </c>
      <c r="AP63" s="9">
        <v>1.2954000000000001</v>
      </c>
      <c r="AQ63" s="9">
        <v>2.25</v>
      </c>
      <c r="AR63" s="9">
        <v>1.0969</v>
      </c>
      <c r="AS63" s="9">
        <v>9.8000000000000004E-2</v>
      </c>
      <c r="AT63" s="9">
        <v>0.59440000000000004</v>
      </c>
      <c r="AU63" s="9">
        <v>0.76200000000000001</v>
      </c>
      <c r="AV63" s="9">
        <v>0.34329999999999999</v>
      </c>
      <c r="AW63" s="9" t="s">
        <v>79</v>
      </c>
      <c r="AX63" s="9" t="s">
        <v>99</v>
      </c>
      <c r="AY63" s="9" t="s">
        <v>102</v>
      </c>
      <c r="AZ63" s="9" t="s">
        <v>87</v>
      </c>
      <c r="BA63" s="9" t="s">
        <v>79</v>
      </c>
      <c r="BB63" s="9" t="s">
        <v>102</v>
      </c>
      <c r="BC63" s="18">
        <v>1.5309999999999999</v>
      </c>
      <c r="BD63" s="18">
        <v>0.43969999999999998</v>
      </c>
      <c r="BE63" s="18">
        <v>0.89800000000000002</v>
      </c>
      <c r="BF63" s="18">
        <v>1.9238</v>
      </c>
      <c r="BG63" s="18">
        <v>-4.3200000000000002E-2</v>
      </c>
      <c r="BH63" s="18">
        <v>0.33439999999999998</v>
      </c>
      <c r="BI63" s="18">
        <v>1.1672</v>
      </c>
      <c r="BJ63" s="18">
        <v>0.49380000000000002</v>
      </c>
      <c r="BK63" s="18">
        <v>-0.1598</v>
      </c>
      <c r="BL63" s="18" t="s">
        <v>84</v>
      </c>
      <c r="BM63" s="18" t="s">
        <v>84</v>
      </c>
      <c r="BN63" s="18" t="s">
        <v>84</v>
      </c>
      <c r="BO63" s="18" t="s">
        <v>86</v>
      </c>
      <c r="BP63" s="18" t="s">
        <v>84</v>
      </c>
      <c r="BQ63" s="18" t="s">
        <v>98</v>
      </c>
      <c r="BR63" s="18" t="s">
        <v>102</v>
      </c>
      <c r="BS63" s="18" t="s">
        <v>90</v>
      </c>
      <c r="BT63" s="18" t="s">
        <v>101</v>
      </c>
    </row>
    <row r="64" spans="1:72" ht="17.25" customHeight="1">
      <c r="A64" s="1" t="s">
        <v>117</v>
      </c>
      <c r="B64" s="11" t="s">
        <v>118</v>
      </c>
      <c r="C64" s="11">
        <v>68</v>
      </c>
      <c r="D64" s="11">
        <v>1</v>
      </c>
      <c r="E64" s="11">
        <v>1</v>
      </c>
      <c r="F64" s="11">
        <v>1</v>
      </c>
      <c r="G64" t="str">
        <f t="shared" si="3"/>
        <v>009</v>
      </c>
      <c r="H64" s="3" t="s">
        <v>119</v>
      </c>
      <c r="I64" s="1" t="s">
        <v>94</v>
      </c>
      <c r="J64" s="1">
        <v>1</v>
      </c>
      <c r="K64" s="1">
        <v>1</v>
      </c>
      <c r="L64" s="1">
        <v>1</v>
      </c>
      <c r="M64" s="1">
        <v>1</v>
      </c>
      <c r="N64" s="1" t="s">
        <v>120</v>
      </c>
      <c r="O64" s="2" t="s">
        <v>77</v>
      </c>
      <c r="P64" s="2">
        <v>24</v>
      </c>
      <c r="Q64" s="2">
        <f t="shared" si="4"/>
        <v>2</v>
      </c>
      <c r="R64" s="2">
        <f t="shared" si="5"/>
        <v>2</v>
      </c>
      <c r="S64">
        <v>51</v>
      </c>
      <c r="T64" s="3">
        <v>4</v>
      </c>
      <c r="U64">
        <v>33</v>
      </c>
      <c r="V64">
        <v>42</v>
      </c>
      <c r="W64">
        <v>-2.5000000000000001E-2</v>
      </c>
      <c r="X64">
        <v>27</v>
      </c>
      <c r="Y64" s="18">
        <v>2.7900000000000001E-2</v>
      </c>
      <c r="Z64" s="18">
        <v>-1.2747999999999999</v>
      </c>
      <c r="AA64" s="18">
        <v>5.5E-2</v>
      </c>
      <c r="AB64" s="18">
        <v>2.3384999999999998</v>
      </c>
      <c r="AC64" s="18">
        <v>22.792999999999999</v>
      </c>
      <c r="AD64" s="18">
        <v>2.8149999999999999</v>
      </c>
      <c r="AE64" s="18">
        <v>53.301000000000002</v>
      </c>
      <c r="AF64" s="18">
        <v>2.7839999999999998</v>
      </c>
      <c r="AG64" s="18">
        <v>0</v>
      </c>
      <c r="AH64" s="18">
        <v>0</v>
      </c>
      <c r="AI64" t="s">
        <v>96</v>
      </c>
      <c r="AJ64" t="s">
        <v>96</v>
      </c>
      <c r="AK64" s="19">
        <v>6</v>
      </c>
      <c r="AL64" s="19">
        <v>9</v>
      </c>
      <c r="AM64" s="19">
        <v>4</v>
      </c>
      <c r="AN64" s="19">
        <v>6</v>
      </c>
      <c r="AO64" s="9">
        <v>58</v>
      </c>
      <c r="AP64" s="9">
        <v>-1.206</v>
      </c>
      <c r="AQ64" s="9">
        <v>-1.3213999999999999</v>
      </c>
      <c r="AR64" s="9">
        <v>-0.64729999999999999</v>
      </c>
      <c r="AS64" s="9">
        <v>-0.55559999999999998</v>
      </c>
      <c r="AT64" s="9">
        <v>-0.49020000000000002</v>
      </c>
      <c r="AU64" s="9">
        <v>-0.99519999999999997</v>
      </c>
      <c r="AV64" s="9">
        <v>-0.74660000000000004</v>
      </c>
      <c r="AW64" s="9" t="s">
        <v>111</v>
      </c>
      <c r="AX64" s="9" t="s">
        <v>84</v>
      </c>
      <c r="AY64" s="9" t="s">
        <v>107</v>
      </c>
      <c r="AZ64" s="9" t="s">
        <v>97</v>
      </c>
      <c r="BA64" s="9" t="s">
        <v>98</v>
      </c>
      <c r="BB64" s="9" t="s">
        <v>89</v>
      </c>
      <c r="BC64" s="18">
        <v>1.5309999999999999</v>
      </c>
      <c r="BD64" s="18">
        <v>0.79430000000000001</v>
      </c>
      <c r="BE64" s="18">
        <v>-1.1429</v>
      </c>
      <c r="BF64" s="18">
        <v>1.5927</v>
      </c>
      <c r="BG64" s="18">
        <v>1.7554000000000001</v>
      </c>
      <c r="BH64" s="18">
        <v>2.8344</v>
      </c>
      <c r="BI64" s="18">
        <v>0.83930000000000005</v>
      </c>
      <c r="BJ64" s="18">
        <v>-0.74070000000000003</v>
      </c>
      <c r="BK64" s="18">
        <v>-0.67530000000000001</v>
      </c>
      <c r="BL64" s="18" t="s">
        <v>84</v>
      </c>
      <c r="BM64" s="18" t="s">
        <v>102</v>
      </c>
      <c r="BN64" s="18" t="s">
        <v>101</v>
      </c>
      <c r="BO64" s="18" t="s">
        <v>102</v>
      </c>
      <c r="BP64" s="18" t="s">
        <v>116</v>
      </c>
      <c r="BQ64" s="18" t="s">
        <v>85</v>
      </c>
      <c r="BR64" s="18" t="s">
        <v>84</v>
      </c>
      <c r="BS64" s="18" t="s">
        <v>88</v>
      </c>
      <c r="BT64" s="18" t="s">
        <v>88</v>
      </c>
    </row>
    <row r="65" spans="1:72" ht="17.25" customHeight="1">
      <c r="A65" s="1" t="s">
        <v>321</v>
      </c>
      <c r="B65" s="11" t="s">
        <v>322</v>
      </c>
      <c r="C65" s="11">
        <v>69</v>
      </c>
      <c r="D65" s="11">
        <v>1</v>
      </c>
      <c r="E65" s="11">
        <v>1</v>
      </c>
      <c r="F65" s="11">
        <v>1</v>
      </c>
      <c r="G65" t="str">
        <f t="shared" si="3"/>
        <v>094</v>
      </c>
      <c r="H65" s="3" t="s">
        <v>119</v>
      </c>
      <c r="I65" s="1" t="s">
        <v>94</v>
      </c>
      <c r="J65" s="1">
        <v>1</v>
      </c>
      <c r="K65" s="1">
        <v>1</v>
      </c>
      <c r="L65" s="1">
        <v>1</v>
      </c>
      <c r="M65" s="1">
        <v>1</v>
      </c>
      <c r="N65" s="1" t="s">
        <v>323</v>
      </c>
      <c r="O65" s="2" t="s">
        <v>77</v>
      </c>
      <c r="P65" s="2">
        <v>35</v>
      </c>
      <c r="Q65" s="2">
        <f t="shared" si="4"/>
        <v>2</v>
      </c>
      <c r="R65" s="2">
        <f t="shared" si="5"/>
        <v>2</v>
      </c>
      <c r="S65">
        <v>56</v>
      </c>
      <c r="T65" s="3">
        <v>1</v>
      </c>
      <c r="U65">
        <v>31</v>
      </c>
      <c r="V65">
        <v>39</v>
      </c>
      <c r="W65">
        <v>2.3260000000000001</v>
      </c>
      <c r="X65">
        <v>35</v>
      </c>
      <c r="Y65" s="18">
        <v>0</v>
      </c>
      <c r="Z65" s="18">
        <v>-0.99539999999999995</v>
      </c>
      <c r="AA65" s="18">
        <v>1.1641999999999999</v>
      </c>
      <c r="AB65" s="18">
        <v>3.1150000000000002</v>
      </c>
      <c r="AC65" s="18">
        <v>20.178999999999998</v>
      </c>
      <c r="AD65" s="18">
        <v>2.3559999999999999</v>
      </c>
      <c r="AE65" s="18">
        <v>62.856999999999999</v>
      </c>
      <c r="AF65" s="18">
        <v>4.7229999999999999</v>
      </c>
      <c r="AG65" s="18">
        <v>0</v>
      </c>
      <c r="AH65" s="18">
        <v>1</v>
      </c>
      <c r="AI65" t="s">
        <v>96</v>
      </c>
      <c r="AJ65" t="s">
        <v>96</v>
      </c>
      <c r="AK65" s="19">
        <v>8</v>
      </c>
      <c r="AL65" s="19">
        <v>13</v>
      </c>
      <c r="AM65" s="19">
        <v>7</v>
      </c>
      <c r="AN65" s="19">
        <v>11</v>
      </c>
      <c r="AO65" s="9">
        <v>69</v>
      </c>
      <c r="AP65" s="9">
        <v>-0.62050000000000005</v>
      </c>
      <c r="AQ65" s="9">
        <v>1.0595000000000001</v>
      </c>
      <c r="AR65" s="9">
        <v>-0.84109999999999996</v>
      </c>
      <c r="AS65" s="9">
        <v>-0.99129999999999996</v>
      </c>
      <c r="AT65" s="9">
        <v>0.37740000000000001</v>
      </c>
      <c r="AU65" s="9">
        <v>-1.155</v>
      </c>
      <c r="AV65" s="9">
        <v>-0.47410000000000002</v>
      </c>
      <c r="AW65" s="9" t="s">
        <v>116</v>
      </c>
      <c r="AX65" s="9" t="s">
        <v>98</v>
      </c>
      <c r="AY65" s="9" t="s">
        <v>90</v>
      </c>
      <c r="AZ65" s="9" t="s">
        <v>85</v>
      </c>
      <c r="BA65" s="9" t="s">
        <v>107</v>
      </c>
      <c r="BB65" s="9" t="s">
        <v>107</v>
      </c>
      <c r="BC65" s="18">
        <v>0.36820000000000003</v>
      </c>
      <c r="BD65" s="18">
        <v>3.2766000000000002</v>
      </c>
      <c r="BE65" s="18">
        <v>-0.46260000000000001</v>
      </c>
      <c r="BF65" s="18">
        <v>3.9106000000000001</v>
      </c>
      <c r="BG65" s="18">
        <v>-0.40289999999999998</v>
      </c>
      <c r="BH65" s="18">
        <v>2.5219</v>
      </c>
      <c r="BI65" s="18">
        <v>3.7902</v>
      </c>
      <c r="BJ65" s="18">
        <v>0.90529999999999999</v>
      </c>
      <c r="BK65" s="18">
        <v>1.3866000000000001</v>
      </c>
      <c r="BL65" s="18" t="s">
        <v>89</v>
      </c>
      <c r="BM65" s="18" t="s">
        <v>87</v>
      </c>
      <c r="BN65" s="18" t="s">
        <v>90</v>
      </c>
      <c r="BO65" s="18" t="s">
        <v>87</v>
      </c>
      <c r="BP65" s="18" t="s">
        <v>98</v>
      </c>
      <c r="BQ65" s="18" t="s">
        <v>100</v>
      </c>
      <c r="BR65" s="18" t="s">
        <v>99</v>
      </c>
      <c r="BS65" s="18" t="s">
        <v>89</v>
      </c>
      <c r="BT65" s="18" t="s">
        <v>89</v>
      </c>
    </row>
    <row r="66" spans="1:72" ht="17.25" customHeight="1">
      <c r="A66" s="1" t="s">
        <v>327</v>
      </c>
      <c r="B66" s="11" t="s">
        <v>328</v>
      </c>
      <c r="C66" s="11">
        <v>70</v>
      </c>
      <c r="D66" s="11">
        <v>1</v>
      </c>
      <c r="E66" s="11">
        <v>1</v>
      </c>
      <c r="F66" s="11">
        <v>1</v>
      </c>
      <c r="G66" t="str">
        <f t="shared" ref="G66:G97" si="6">RIGHT(A66,3)</f>
        <v>096</v>
      </c>
      <c r="H66" s="3" t="s">
        <v>119</v>
      </c>
      <c r="I66" s="1" t="s">
        <v>94</v>
      </c>
      <c r="J66" s="1">
        <v>1</v>
      </c>
      <c r="K66" s="1">
        <v>1</v>
      </c>
      <c r="L66" s="1">
        <v>1</v>
      </c>
      <c r="M66" s="1">
        <v>1</v>
      </c>
      <c r="N66" s="1" t="s">
        <v>329</v>
      </c>
      <c r="O66" s="2" t="s">
        <v>77</v>
      </c>
      <c r="P66" s="2">
        <v>19</v>
      </c>
      <c r="Q66" s="2">
        <f t="shared" ref="Q66:Q97" si="7">IF(O66="male",2,1)</f>
        <v>2</v>
      </c>
      <c r="R66" s="2">
        <f t="shared" ref="R66:R97" si="8">IF(I66="HC",2,1)</f>
        <v>2</v>
      </c>
      <c r="S66">
        <v>41</v>
      </c>
      <c r="T66" s="3">
        <v>3</v>
      </c>
      <c r="U66">
        <v>41</v>
      </c>
      <c r="V66">
        <v>44</v>
      </c>
      <c r="W66">
        <v>-2.5000000000000001E-2</v>
      </c>
      <c r="X66">
        <v>27</v>
      </c>
      <c r="Y66" s="18">
        <v>0.2</v>
      </c>
      <c r="Z66" s="18">
        <v>-1.1620999999999999</v>
      </c>
      <c r="AA66" s="18">
        <v>-2.1700000000000001E-2</v>
      </c>
      <c r="AB66" s="18">
        <v>2.2848000000000002</v>
      </c>
      <c r="AC66" s="18">
        <v>25.015000000000001</v>
      </c>
      <c r="AD66" s="18">
        <v>3.948</v>
      </c>
      <c r="AE66" s="18">
        <v>57.155000000000001</v>
      </c>
      <c r="AF66" s="18">
        <v>2.593</v>
      </c>
      <c r="AG66" s="18">
        <v>0</v>
      </c>
      <c r="AH66" s="18">
        <v>1</v>
      </c>
      <c r="AI66" t="s">
        <v>96</v>
      </c>
      <c r="AJ66" t="s">
        <v>96</v>
      </c>
      <c r="AK66" s="19">
        <v>7</v>
      </c>
      <c r="AL66" s="19">
        <v>12</v>
      </c>
      <c r="AM66" s="19">
        <v>6</v>
      </c>
      <c r="AN66" s="19">
        <v>10</v>
      </c>
      <c r="AO66" s="9">
        <v>59</v>
      </c>
      <c r="AP66" s="9">
        <v>-1.1527000000000001</v>
      </c>
      <c r="AQ66" s="9">
        <v>-1.0832999999999999</v>
      </c>
      <c r="AR66" s="9">
        <v>-1.2286999999999999</v>
      </c>
      <c r="AS66" s="9">
        <v>-0.99129999999999996</v>
      </c>
      <c r="AT66" s="9">
        <v>-0.49020000000000002</v>
      </c>
      <c r="AU66" s="9">
        <v>-0.99519999999999997</v>
      </c>
      <c r="AV66" s="9">
        <v>0.61580000000000001</v>
      </c>
      <c r="AW66" s="9" t="s">
        <v>90</v>
      </c>
      <c r="AX66" s="9" t="s">
        <v>89</v>
      </c>
      <c r="AY66" s="9" t="s">
        <v>90</v>
      </c>
      <c r="AZ66" s="9" t="s">
        <v>97</v>
      </c>
      <c r="BA66" s="9" t="s">
        <v>98</v>
      </c>
      <c r="BB66" s="9" t="s">
        <v>86</v>
      </c>
      <c r="BC66" s="18">
        <v>-1.9400000000000001E-2</v>
      </c>
      <c r="BD66" s="18">
        <v>2.5674000000000001</v>
      </c>
      <c r="BE66" s="18">
        <v>0.2177</v>
      </c>
      <c r="BF66" s="18">
        <v>2.2549999999999999</v>
      </c>
      <c r="BG66" s="18">
        <v>1.3956999999999999</v>
      </c>
      <c r="BH66" s="18">
        <v>0.95940000000000003</v>
      </c>
      <c r="BI66" s="18">
        <v>2.4786999999999999</v>
      </c>
      <c r="BJ66" s="18">
        <v>-0.32919999999999999</v>
      </c>
      <c r="BK66" s="18">
        <v>0.87109999999999999</v>
      </c>
      <c r="BL66" s="18" t="s">
        <v>90</v>
      </c>
      <c r="BM66" s="18" t="s">
        <v>100</v>
      </c>
      <c r="BN66" s="18" t="s">
        <v>107</v>
      </c>
      <c r="BO66" s="18" t="s">
        <v>97</v>
      </c>
      <c r="BP66" s="18" t="s">
        <v>82</v>
      </c>
      <c r="BQ66" s="18" t="s">
        <v>102</v>
      </c>
      <c r="BR66" s="18" t="s">
        <v>116</v>
      </c>
      <c r="BS66" s="18" t="s">
        <v>101</v>
      </c>
      <c r="BT66" s="18" t="s">
        <v>90</v>
      </c>
    </row>
    <row r="67" spans="1:72" ht="17.25" customHeight="1">
      <c r="A67" s="1" t="s">
        <v>324</v>
      </c>
      <c r="B67" s="11" t="s">
        <v>325</v>
      </c>
      <c r="C67" s="11">
        <v>71</v>
      </c>
      <c r="D67" s="11">
        <v>1</v>
      </c>
      <c r="E67" s="11">
        <v>1</v>
      </c>
      <c r="F67" s="11">
        <v>1</v>
      </c>
      <c r="G67" t="str">
        <f t="shared" si="6"/>
        <v>095</v>
      </c>
      <c r="H67" s="3" t="s">
        <v>119</v>
      </c>
      <c r="I67" s="1" t="s">
        <v>94</v>
      </c>
      <c r="J67" s="1">
        <v>1</v>
      </c>
      <c r="K67" s="1">
        <v>1</v>
      </c>
      <c r="L67" s="1">
        <v>1</v>
      </c>
      <c r="M67" s="1">
        <v>1</v>
      </c>
      <c r="N67" s="1" t="s">
        <v>326</v>
      </c>
      <c r="O67" s="2" t="s">
        <v>106</v>
      </c>
      <c r="P67" s="2">
        <v>26</v>
      </c>
      <c r="Q67" s="2">
        <f t="shared" si="7"/>
        <v>1</v>
      </c>
      <c r="R67" s="2">
        <f t="shared" si="8"/>
        <v>2</v>
      </c>
      <c r="S67">
        <v>51</v>
      </c>
      <c r="T67" s="3">
        <v>8</v>
      </c>
      <c r="U67">
        <v>37</v>
      </c>
      <c r="V67">
        <v>45</v>
      </c>
      <c r="W67">
        <v>-2.5000000000000001E-2</v>
      </c>
      <c r="X67">
        <v>27</v>
      </c>
      <c r="Y67" s="18">
        <v>0.7</v>
      </c>
      <c r="Z67" s="18">
        <v>-0.76480000000000004</v>
      </c>
      <c r="AA67" s="18">
        <v>-0.37090000000000001</v>
      </c>
      <c r="AB67" s="18">
        <v>2.2033</v>
      </c>
      <c r="AC67" s="18">
        <v>30.701000000000001</v>
      </c>
      <c r="AD67" s="18">
        <v>7.8250000000000002</v>
      </c>
      <c r="AE67" s="18">
        <v>67.641999999999996</v>
      </c>
      <c r="AF67" s="18">
        <v>4.9850000000000003</v>
      </c>
      <c r="AG67" s="18">
        <v>1</v>
      </c>
      <c r="AH67" s="18">
        <v>0</v>
      </c>
      <c r="AI67" t="s">
        <v>96</v>
      </c>
      <c r="AJ67" t="s">
        <v>96</v>
      </c>
      <c r="AK67" s="19">
        <v>7</v>
      </c>
      <c r="AL67" s="19">
        <v>12</v>
      </c>
      <c r="AM67" s="19">
        <v>6</v>
      </c>
      <c r="AN67" s="19">
        <v>9</v>
      </c>
      <c r="AO67" s="9">
        <v>57</v>
      </c>
      <c r="AP67" s="9">
        <v>-1.0129999999999999</v>
      </c>
      <c r="AQ67" s="9">
        <v>-0.56140000000000001</v>
      </c>
      <c r="AR67" s="9">
        <v>-8.2799999999999999E-2</v>
      </c>
      <c r="AS67" s="9">
        <v>-1.093</v>
      </c>
      <c r="AT67" s="9">
        <v>-0.72609999999999997</v>
      </c>
      <c r="AU67" s="9">
        <v>-0.67210000000000003</v>
      </c>
      <c r="AV67" s="9">
        <v>-1.4762999999999999</v>
      </c>
      <c r="AW67" s="9" t="s">
        <v>107</v>
      </c>
      <c r="AX67" s="9" t="s">
        <v>97</v>
      </c>
      <c r="AY67" s="9" t="s">
        <v>111</v>
      </c>
      <c r="AZ67" s="9" t="s">
        <v>84</v>
      </c>
      <c r="BA67" s="9" t="s">
        <v>102</v>
      </c>
      <c r="BB67" s="9" t="s">
        <v>101</v>
      </c>
      <c r="BC67" s="18">
        <v>-1.9400000000000001E-2</v>
      </c>
      <c r="BD67" s="18">
        <v>-0.26950000000000002</v>
      </c>
      <c r="BE67" s="18">
        <v>0.2177</v>
      </c>
      <c r="BF67" s="18">
        <v>2.2549999999999999</v>
      </c>
      <c r="BG67" s="18">
        <v>1.3956999999999999</v>
      </c>
      <c r="BH67" s="18">
        <v>0.95940000000000003</v>
      </c>
      <c r="BI67" s="18">
        <v>3.1343999999999999</v>
      </c>
      <c r="BJ67" s="18">
        <v>-0.32919999999999999</v>
      </c>
      <c r="BK67" s="18">
        <v>3.4485000000000001</v>
      </c>
      <c r="BL67" s="18" t="s">
        <v>90</v>
      </c>
      <c r="BM67" s="18" t="s">
        <v>107</v>
      </c>
      <c r="BN67" s="18" t="s">
        <v>107</v>
      </c>
      <c r="BO67" s="18" t="s">
        <v>97</v>
      </c>
      <c r="BP67" s="18" t="s">
        <v>82</v>
      </c>
      <c r="BQ67" s="18" t="s">
        <v>102</v>
      </c>
      <c r="BR67" s="18" t="s">
        <v>85</v>
      </c>
      <c r="BS67" s="18" t="s">
        <v>101</v>
      </c>
      <c r="BT67" s="18" t="s">
        <v>102</v>
      </c>
    </row>
    <row r="68" spans="1:72" ht="17.25" customHeight="1">
      <c r="A68" s="1" t="s">
        <v>311</v>
      </c>
      <c r="B68" s="12" t="s">
        <v>312</v>
      </c>
      <c r="C68" s="12">
        <v>72</v>
      </c>
      <c r="D68" s="11">
        <v>1</v>
      </c>
      <c r="E68" s="11">
        <v>1</v>
      </c>
      <c r="F68" s="11">
        <v>1</v>
      </c>
      <c r="G68" t="str">
        <f t="shared" si="6"/>
        <v>091</v>
      </c>
      <c r="H68" s="3" t="s">
        <v>213</v>
      </c>
      <c r="I68" s="1" t="s">
        <v>214</v>
      </c>
      <c r="J68" s="1">
        <v>1</v>
      </c>
      <c r="K68" s="1">
        <v>1</v>
      </c>
      <c r="L68" s="1">
        <v>1</v>
      </c>
      <c r="M68" s="1">
        <v>1</v>
      </c>
      <c r="N68" s="1" t="s">
        <v>313</v>
      </c>
      <c r="O68" s="2" t="s">
        <v>106</v>
      </c>
      <c r="P68" s="2">
        <v>18</v>
      </c>
      <c r="Q68" s="2">
        <f t="shared" si="7"/>
        <v>1</v>
      </c>
      <c r="R68" s="2">
        <f t="shared" si="8"/>
        <v>1</v>
      </c>
      <c r="S68">
        <v>48</v>
      </c>
      <c r="T68" s="3">
        <v>22</v>
      </c>
      <c r="U68">
        <v>62</v>
      </c>
      <c r="V68">
        <v>69</v>
      </c>
      <c r="W68">
        <v>-2.5000000000000001E-2</v>
      </c>
      <c r="X68">
        <v>27</v>
      </c>
      <c r="Y68" s="18">
        <v>0.625</v>
      </c>
      <c r="Z68" s="18">
        <v>-1.5608</v>
      </c>
      <c r="AA68" s="18">
        <v>0.72960000000000003</v>
      </c>
      <c r="AB68" s="18">
        <v>3.4024999999999999</v>
      </c>
      <c r="AC68" s="18">
        <v>13.944000000000001</v>
      </c>
      <c r="AD68" s="18">
        <v>1.8140000000000001</v>
      </c>
      <c r="AE68" s="18">
        <v>47.445</v>
      </c>
      <c r="AF68" s="18">
        <v>2.597</v>
      </c>
      <c r="AG68" s="18">
        <v>0</v>
      </c>
      <c r="AH68" s="18">
        <v>0</v>
      </c>
      <c r="AI68" t="s">
        <v>78</v>
      </c>
      <c r="AJ68">
        <v>11</v>
      </c>
      <c r="AK68" s="19">
        <v>8</v>
      </c>
      <c r="AL68" s="19">
        <v>13</v>
      </c>
      <c r="AM68" s="19">
        <v>3</v>
      </c>
      <c r="AN68" s="19">
        <v>3</v>
      </c>
      <c r="AO68" s="9">
        <v>93</v>
      </c>
      <c r="AP68" s="9">
        <v>0.72440000000000004</v>
      </c>
      <c r="AQ68" s="9">
        <v>1.1335</v>
      </c>
      <c r="AR68" s="9">
        <v>-0.2848</v>
      </c>
      <c r="AS68" s="9">
        <v>1.1746000000000001</v>
      </c>
      <c r="AT68" s="9">
        <v>-0.72609999999999997</v>
      </c>
      <c r="AU68" s="9">
        <v>0.78190000000000004</v>
      </c>
      <c r="AV68" s="9">
        <v>1.1553</v>
      </c>
      <c r="AW68" s="9" t="s">
        <v>100</v>
      </c>
      <c r="AX68" s="9" t="s">
        <v>86</v>
      </c>
      <c r="AY68" s="9" t="s">
        <v>116</v>
      </c>
      <c r="AZ68" s="9" t="s">
        <v>84</v>
      </c>
      <c r="BA68" s="9" t="s">
        <v>79</v>
      </c>
      <c r="BB68" s="9" t="s">
        <v>82</v>
      </c>
      <c r="BC68" s="18">
        <v>0.36820000000000003</v>
      </c>
      <c r="BD68" s="18">
        <v>1.5035000000000001</v>
      </c>
      <c r="BE68" s="18">
        <v>0.89800000000000002</v>
      </c>
      <c r="BF68" s="18">
        <v>0.93049999999999999</v>
      </c>
      <c r="BG68" s="18">
        <v>1.7554000000000001</v>
      </c>
      <c r="BH68" s="18">
        <v>2.2094</v>
      </c>
      <c r="BI68" s="18">
        <v>1.1672</v>
      </c>
      <c r="BJ68" s="18">
        <v>2.1398999999999999</v>
      </c>
      <c r="BK68" s="18">
        <v>1.9020999999999999</v>
      </c>
      <c r="BL68" s="18" t="s">
        <v>89</v>
      </c>
      <c r="BM68" s="18" t="s">
        <v>97</v>
      </c>
      <c r="BN68" s="18" t="s">
        <v>84</v>
      </c>
      <c r="BO68" s="18" t="s">
        <v>98</v>
      </c>
      <c r="BP68" s="18" t="s">
        <v>116</v>
      </c>
      <c r="BQ68" s="18" t="s">
        <v>116</v>
      </c>
      <c r="BR68" s="18" t="s">
        <v>102</v>
      </c>
      <c r="BS68" s="18" t="s">
        <v>84</v>
      </c>
      <c r="BT68" s="18" t="s">
        <v>107</v>
      </c>
    </row>
    <row r="69" spans="1:72" ht="17.25" customHeight="1">
      <c r="A69" s="1" t="s">
        <v>336</v>
      </c>
      <c r="B69" s="11" t="s">
        <v>337</v>
      </c>
      <c r="C69" s="11">
        <v>73</v>
      </c>
      <c r="D69" s="11">
        <v>1</v>
      </c>
      <c r="E69" s="11">
        <v>1</v>
      </c>
      <c r="F69" s="11">
        <v>1</v>
      </c>
      <c r="G69" t="str">
        <f t="shared" si="6"/>
        <v>100</v>
      </c>
      <c r="H69" s="3" t="s">
        <v>119</v>
      </c>
      <c r="I69" s="1" t="s">
        <v>94</v>
      </c>
      <c r="J69" s="1">
        <v>1</v>
      </c>
      <c r="K69" s="1">
        <v>1</v>
      </c>
      <c r="L69" s="1">
        <v>1</v>
      </c>
      <c r="M69" s="1">
        <v>1</v>
      </c>
      <c r="N69" s="1" t="s">
        <v>338</v>
      </c>
      <c r="O69" s="2" t="s">
        <v>106</v>
      </c>
      <c r="P69" s="2">
        <v>22</v>
      </c>
      <c r="Q69" s="2">
        <f t="shared" si="7"/>
        <v>1</v>
      </c>
      <c r="R69" s="2">
        <f t="shared" si="8"/>
        <v>2</v>
      </c>
      <c r="S69">
        <v>56</v>
      </c>
      <c r="T69" s="3">
        <v>9</v>
      </c>
      <c r="U69">
        <v>53</v>
      </c>
      <c r="V69">
        <v>57</v>
      </c>
      <c r="W69">
        <v>-0.27900000000000003</v>
      </c>
      <c r="X69">
        <v>25</v>
      </c>
      <c r="Y69" s="18">
        <v>-0.1671</v>
      </c>
      <c r="Z69" s="18">
        <v>-0.96079999999999999</v>
      </c>
      <c r="AA69" s="18">
        <v>-0.30249999999999999</v>
      </c>
      <c r="AB69" s="18">
        <v>2.258</v>
      </c>
      <c r="AC69" s="18">
        <v>26.841000000000001</v>
      </c>
      <c r="AD69" s="18">
        <v>3.9780000000000002</v>
      </c>
      <c r="AE69" s="18">
        <v>60.606999999999999</v>
      </c>
      <c r="AF69" s="18">
        <v>3.3780000000000001</v>
      </c>
      <c r="AG69" s="18">
        <v>0</v>
      </c>
      <c r="AH69" s="18">
        <v>7</v>
      </c>
      <c r="AI69" t="s">
        <v>96</v>
      </c>
      <c r="AJ69" t="s">
        <v>96</v>
      </c>
      <c r="AK69" s="19">
        <v>6</v>
      </c>
      <c r="AL69" s="19">
        <v>10</v>
      </c>
      <c r="AM69" s="19">
        <v>3</v>
      </c>
      <c r="AN69" s="19">
        <v>4</v>
      </c>
      <c r="AO69" s="9">
        <v>81</v>
      </c>
      <c r="AP69" s="9">
        <v>0.14530000000000001</v>
      </c>
      <c r="AQ69" s="9">
        <v>-0.13769999999999999</v>
      </c>
      <c r="AR69" s="9">
        <v>-0.2848</v>
      </c>
      <c r="AS69" s="9">
        <v>-0.63949999999999996</v>
      </c>
      <c r="AT69" s="9">
        <v>2.1</v>
      </c>
      <c r="AU69" s="9">
        <v>-0.51049999999999995</v>
      </c>
      <c r="AV69" s="9">
        <v>0.36580000000000001</v>
      </c>
      <c r="AW69" s="9" t="s">
        <v>84</v>
      </c>
      <c r="AX69" s="9" t="s">
        <v>86</v>
      </c>
      <c r="AY69" s="9" t="s">
        <v>89</v>
      </c>
      <c r="AZ69" s="9" t="s">
        <v>189</v>
      </c>
      <c r="BA69" s="9" t="s">
        <v>86</v>
      </c>
      <c r="BB69" s="9" t="s">
        <v>102</v>
      </c>
      <c r="BC69" s="18">
        <v>-1.9400000000000001E-2</v>
      </c>
      <c r="BD69" s="18">
        <v>-0.97870000000000001</v>
      </c>
      <c r="BE69" s="18">
        <v>-0.12239999999999999</v>
      </c>
      <c r="BF69" s="18">
        <v>1.2616000000000001</v>
      </c>
      <c r="BG69" s="18">
        <v>1.7554000000000001</v>
      </c>
      <c r="BH69" s="18">
        <v>1.8969</v>
      </c>
      <c r="BI69" s="18">
        <v>2.4786999999999999</v>
      </c>
      <c r="BJ69" s="18">
        <v>8.2299999999999998E-2</v>
      </c>
      <c r="BK69" s="18">
        <v>1.3866000000000001</v>
      </c>
      <c r="BL69" s="18" t="s">
        <v>90</v>
      </c>
      <c r="BM69" s="18" t="s">
        <v>90</v>
      </c>
      <c r="BN69" s="18" t="s">
        <v>89</v>
      </c>
      <c r="BO69" s="18" t="s">
        <v>84</v>
      </c>
      <c r="BP69" s="18" t="s">
        <v>116</v>
      </c>
      <c r="BQ69" s="18" t="s">
        <v>82</v>
      </c>
      <c r="BR69" s="18" t="s">
        <v>116</v>
      </c>
      <c r="BS69" s="18" t="s">
        <v>111</v>
      </c>
      <c r="BT69" s="18" t="s">
        <v>89</v>
      </c>
    </row>
    <row r="70" spans="1:72" ht="17.25" customHeight="1">
      <c r="A70" s="1" t="s">
        <v>258</v>
      </c>
      <c r="B70" s="11" t="s">
        <v>259</v>
      </c>
      <c r="C70" s="11">
        <v>74</v>
      </c>
      <c r="D70" s="11">
        <v>1</v>
      </c>
      <c r="E70" s="11">
        <v>1</v>
      </c>
      <c r="F70" s="11">
        <v>1</v>
      </c>
      <c r="G70" t="str">
        <f t="shared" si="6"/>
        <v>070</v>
      </c>
      <c r="H70" s="3" t="s">
        <v>119</v>
      </c>
      <c r="I70" s="1" t="s">
        <v>94</v>
      </c>
      <c r="J70" s="1">
        <v>1</v>
      </c>
      <c r="K70" s="1">
        <v>1</v>
      </c>
      <c r="L70" s="1">
        <v>1</v>
      </c>
      <c r="M70" s="1">
        <v>1</v>
      </c>
      <c r="N70" s="1" t="s">
        <v>260</v>
      </c>
      <c r="O70" s="2" t="s">
        <v>77</v>
      </c>
      <c r="P70" s="2">
        <v>41</v>
      </c>
      <c r="Q70" s="2">
        <f t="shared" si="7"/>
        <v>2</v>
      </c>
      <c r="R70" s="2">
        <f t="shared" si="8"/>
        <v>2</v>
      </c>
      <c r="S70">
        <v>53</v>
      </c>
      <c r="T70" s="3">
        <v>0</v>
      </c>
      <c r="U70">
        <v>34</v>
      </c>
      <c r="V70">
        <v>38</v>
      </c>
      <c r="W70">
        <v>1.2270000000000001</v>
      </c>
      <c r="X70">
        <v>32</v>
      </c>
      <c r="Y70" s="18">
        <v>0.7</v>
      </c>
      <c r="Z70" s="18">
        <v>-1.8779999999999999</v>
      </c>
      <c r="AA70" s="18">
        <v>-0.24260000000000001</v>
      </c>
      <c r="AB70" s="18">
        <v>2.1301999999999999</v>
      </c>
      <c r="AC70" s="18">
        <v>15.337999999999999</v>
      </c>
      <c r="AD70" s="18">
        <v>3.4809999999999999</v>
      </c>
      <c r="AE70" s="18">
        <v>32.673000000000002</v>
      </c>
      <c r="AF70" s="18">
        <v>3.4420000000000002</v>
      </c>
      <c r="AG70" s="18">
        <v>0</v>
      </c>
      <c r="AH70" s="18">
        <v>0</v>
      </c>
      <c r="AI70" t="s">
        <v>96</v>
      </c>
      <c r="AJ70" t="s">
        <v>96</v>
      </c>
      <c r="AK70" s="19">
        <v>9</v>
      </c>
      <c r="AL70" s="19">
        <v>16</v>
      </c>
      <c r="AM70" s="19">
        <v>8</v>
      </c>
      <c r="AN70" s="19">
        <v>13</v>
      </c>
      <c r="AO70" s="9">
        <v>54</v>
      </c>
      <c r="AP70" s="9">
        <v>-1.4188000000000001</v>
      </c>
      <c r="AQ70" s="9">
        <v>-1.0832999999999999</v>
      </c>
      <c r="AR70" s="9">
        <v>-1.0348999999999999</v>
      </c>
      <c r="AS70" s="9">
        <v>-0.3377</v>
      </c>
      <c r="AT70" s="9">
        <v>-0.49020000000000002</v>
      </c>
      <c r="AU70" s="9">
        <v>-1.155</v>
      </c>
      <c r="AV70" s="9">
        <v>-1.5640000000000001</v>
      </c>
      <c r="AW70" s="9" t="s">
        <v>90</v>
      </c>
      <c r="AX70" s="9" t="s">
        <v>107</v>
      </c>
      <c r="AY70" s="9" t="s">
        <v>98</v>
      </c>
      <c r="AZ70" s="9" t="s">
        <v>97</v>
      </c>
      <c r="BA70" s="9" t="s">
        <v>107</v>
      </c>
      <c r="BB70" s="9" t="s">
        <v>101</v>
      </c>
      <c r="BC70" s="18">
        <v>0.36820000000000003</v>
      </c>
      <c r="BD70" s="18">
        <v>0.43969999999999998</v>
      </c>
      <c r="BE70" s="18">
        <v>0.2177</v>
      </c>
      <c r="BF70" s="18">
        <v>0.26819999999999999</v>
      </c>
      <c r="BG70" s="18">
        <v>0.67630000000000001</v>
      </c>
      <c r="BH70" s="18">
        <v>1.5844</v>
      </c>
      <c r="BI70" s="18">
        <v>1.4951000000000001</v>
      </c>
      <c r="BJ70" s="18">
        <v>-0.74070000000000003</v>
      </c>
      <c r="BK70" s="18">
        <v>0.87109999999999999</v>
      </c>
      <c r="BL70" s="18" t="s">
        <v>89</v>
      </c>
      <c r="BM70" s="18" t="s">
        <v>84</v>
      </c>
      <c r="BN70" s="18" t="s">
        <v>107</v>
      </c>
      <c r="BO70" s="18" t="s">
        <v>89</v>
      </c>
      <c r="BP70" s="18" t="s">
        <v>86</v>
      </c>
      <c r="BQ70" s="18" t="s">
        <v>97</v>
      </c>
      <c r="BR70" s="18" t="s">
        <v>86</v>
      </c>
      <c r="BS70" s="18" t="s">
        <v>88</v>
      </c>
      <c r="BT70" s="18" t="s">
        <v>90</v>
      </c>
    </row>
    <row r="71" spans="1:72" ht="17.25" customHeight="1">
      <c r="A71" s="1" t="s">
        <v>342</v>
      </c>
      <c r="B71" s="12" t="s">
        <v>343</v>
      </c>
      <c r="C71" s="12">
        <v>75</v>
      </c>
      <c r="D71" s="11">
        <v>1</v>
      </c>
      <c r="E71" s="11">
        <v>1</v>
      </c>
      <c r="F71" s="11">
        <v>1</v>
      </c>
      <c r="G71" t="str">
        <f t="shared" si="6"/>
        <v>102</v>
      </c>
      <c r="H71" s="3" t="s">
        <v>213</v>
      </c>
      <c r="I71" s="1" t="s">
        <v>75</v>
      </c>
      <c r="J71" s="1">
        <v>1</v>
      </c>
      <c r="K71" s="1">
        <v>1</v>
      </c>
      <c r="L71" s="1">
        <v>1</v>
      </c>
      <c r="M71" s="1">
        <v>1</v>
      </c>
      <c r="N71" s="1" t="s">
        <v>344</v>
      </c>
      <c r="O71" s="2" t="s">
        <v>77</v>
      </c>
      <c r="P71" s="2">
        <v>39</v>
      </c>
      <c r="Q71" s="2">
        <f t="shared" si="7"/>
        <v>2</v>
      </c>
      <c r="R71" s="2">
        <f t="shared" si="8"/>
        <v>1</v>
      </c>
      <c r="S71">
        <v>61</v>
      </c>
      <c r="T71" s="3">
        <v>30</v>
      </c>
      <c r="U71">
        <v>69</v>
      </c>
      <c r="V71">
        <v>71</v>
      </c>
      <c r="W71">
        <v>-0.151</v>
      </c>
      <c r="X71">
        <v>26</v>
      </c>
      <c r="Y71" s="18">
        <v>0</v>
      </c>
      <c r="Z71" s="18">
        <v>-1.5089999999999999</v>
      </c>
      <c r="AA71" s="18">
        <v>0.40400000000000003</v>
      </c>
      <c r="AB71" s="18">
        <v>2.5828000000000002</v>
      </c>
      <c r="AC71" s="18">
        <v>17.536000000000001</v>
      </c>
      <c r="AD71" s="18">
        <v>3.081</v>
      </c>
      <c r="AE71" s="18">
        <v>45.292000000000002</v>
      </c>
      <c r="AF71" s="18">
        <v>4.0149999999999997</v>
      </c>
      <c r="AG71" s="18">
        <v>0</v>
      </c>
      <c r="AH71" s="18">
        <v>1</v>
      </c>
      <c r="AI71" t="s">
        <v>130</v>
      </c>
      <c r="AJ71">
        <v>21</v>
      </c>
      <c r="AK71" s="19">
        <v>9</v>
      </c>
      <c r="AL71" s="19">
        <v>13</v>
      </c>
      <c r="AM71" s="19">
        <v>7</v>
      </c>
      <c r="AN71" s="19">
        <v>11</v>
      </c>
      <c r="AO71" s="9">
        <v>102</v>
      </c>
      <c r="AP71" s="9">
        <v>1.1356999999999999</v>
      </c>
      <c r="AQ71" s="9">
        <v>2.4881000000000002</v>
      </c>
      <c r="AR71" s="9">
        <v>-0.84109999999999996</v>
      </c>
      <c r="AS71" s="9">
        <v>-1.2092000000000001</v>
      </c>
      <c r="AT71" s="9">
        <v>1.679</v>
      </c>
      <c r="AU71" s="9">
        <v>0.28270000000000001</v>
      </c>
      <c r="AV71" s="9">
        <v>3.0680999999999998</v>
      </c>
      <c r="AW71" s="9" t="s">
        <v>81</v>
      </c>
      <c r="AX71" s="9" t="s">
        <v>98</v>
      </c>
      <c r="AY71" s="9" t="s">
        <v>111</v>
      </c>
      <c r="AZ71" s="9" t="s">
        <v>189</v>
      </c>
      <c r="BA71" s="9" t="s">
        <v>85</v>
      </c>
      <c r="BB71" s="9" t="s">
        <v>81</v>
      </c>
      <c r="BC71" s="18">
        <v>1.1434</v>
      </c>
      <c r="BD71" s="18">
        <v>2.2128000000000001</v>
      </c>
      <c r="BE71" s="18">
        <v>1.2381</v>
      </c>
      <c r="BF71" s="18">
        <v>-6.2899999999999998E-2</v>
      </c>
      <c r="BG71" s="18">
        <v>2.8344999999999998</v>
      </c>
      <c r="BH71" s="18">
        <v>1.2719</v>
      </c>
      <c r="BI71" s="18">
        <v>1.1672</v>
      </c>
      <c r="BJ71" s="18">
        <v>1.7283999999999999</v>
      </c>
      <c r="BK71" s="18">
        <v>-0.1598</v>
      </c>
      <c r="BL71" s="18" t="s">
        <v>98</v>
      </c>
      <c r="BM71" s="18" t="s">
        <v>116</v>
      </c>
      <c r="BN71" s="18" t="s">
        <v>102</v>
      </c>
      <c r="BO71" s="18" t="s">
        <v>90</v>
      </c>
      <c r="BP71" s="18" t="s">
        <v>87</v>
      </c>
      <c r="BQ71" s="18" t="s">
        <v>86</v>
      </c>
      <c r="BR71" s="18" t="s">
        <v>102</v>
      </c>
      <c r="BS71" s="18" t="s">
        <v>98</v>
      </c>
      <c r="BT71" s="18" t="s">
        <v>101</v>
      </c>
    </row>
    <row r="72" spans="1:72" ht="17.25" customHeight="1">
      <c r="A72" s="1" t="s">
        <v>348</v>
      </c>
      <c r="B72" s="12" t="s">
        <v>349</v>
      </c>
      <c r="C72" s="12">
        <v>76</v>
      </c>
      <c r="D72" s="11">
        <v>1</v>
      </c>
      <c r="E72" s="11">
        <v>1</v>
      </c>
      <c r="F72" s="11">
        <v>1</v>
      </c>
      <c r="G72" t="str">
        <f t="shared" si="6"/>
        <v>104</v>
      </c>
      <c r="H72" s="3" t="s">
        <v>213</v>
      </c>
      <c r="I72" s="1" t="s">
        <v>214</v>
      </c>
      <c r="J72" s="1">
        <v>1</v>
      </c>
      <c r="K72" s="1">
        <v>1</v>
      </c>
      <c r="L72" s="1">
        <v>1</v>
      </c>
      <c r="M72" s="1">
        <v>1</v>
      </c>
      <c r="N72" s="1" t="s">
        <v>350</v>
      </c>
      <c r="O72" s="2" t="s">
        <v>106</v>
      </c>
      <c r="P72" s="2">
        <v>22</v>
      </c>
      <c r="Q72" s="2">
        <f t="shared" si="7"/>
        <v>1</v>
      </c>
      <c r="R72" s="2">
        <f t="shared" si="8"/>
        <v>1</v>
      </c>
      <c r="S72">
        <v>60</v>
      </c>
      <c r="T72" s="3">
        <v>29</v>
      </c>
      <c r="U72">
        <v>61</v>
      </c>
      <c r="V72">
        <v>61</v>
      </c>
      <c r="W72">
        <v>-2.5000000000000001E-2</v>
      </c>
      <c r="X72">
        <v>27</v>
      </c>
      <c r="Y72" s="18">
        <v>0.625</v>
      </c>
      <c r="Z72" s="18">
        <v>-1.8914</v>
      </c>
      <c r="AA72" s="18">
        <v>-0.65849999999999997</v>
      </c>
      <c r="AB72" s="18">
        <v>1.8756999999999999</v>
      </c>
      <c r="AC72" s="18">
        <v>18.614999999999998</v>
      </c>
      <c r="AD72" s="18">
        <v>4.0949999999999998</v>
      </c>
      <c r="AE72" s="18">
        <v>34.915999999999997</v>
      </c>
      <c r="AF72" s="18">
        <v>4.1109999999999998</v>
      </c>
      <c r="AG72" s="18">
        <v>0</v>
      </c>
      <c r="AH72" s="18">
        <v>0</v>
      </c>
      <c r="AI72" t="s">
        <v>78</v>
      </c>
      <c r="AJ72">
        <v>19</v>
      </c>
      <c r="AK72" s="19">
        <v>7</v>
      </c>
      <c r="AL72" s="19">
        <v>11</v>
      </c>
      <c r="AM72" s="19">
        <v>5</v>
      </c>
      <c r="AN72" s="19">
        <v>7</v>
      </c>
      <c r="AO72" s="9">
        <v>124</v>
      </c>
      <c r="AP72" s="9">
        <v>2.2206000000000001</v>
      </c>
      <c r="AQ72" s="9">
        <v>1.5571999999999999</v>
      </c>
      <c r="AR72" s="9">
        <v>0.72529999999999994</v>
      </c>
      <c r="AS72" s="9">
        <v>2.0815999999999999</v>
      </c>
      <c r="AT72" s="9">
        <v>1.6652</v>
      </c>
      <c r="AU72" s="9">
        <v>1.7512000000000001</v>
      </c>
      <c r="AV72" s="9">
        <v>1.9447000000000001</v>
      </c>
      <c r="AW72" s="9" t="s">
        <v>87</v>
      </c>
      <c r="AX72" s="9" t="s">
        <v>85</v>
      </c>
      <c r="AY72" s="9" t="s">
        <v>99</v>
      </c>
      <c r="AZ72" s="9" t="s">
        <v>81</v>
      </c>
      <c r="BA72" s="9" t="s">
        <v>147</v>
      </c>
      <c r="BB72" s="9" t="s">
        <v>85</v>
      </c>
      <c r="BC72" s="18">
        <v>1.5309999999999999</v>
      </c>
      <c r="BD72" s="18">
        <v>1.5035000000000001</v>
      </c>
      <c r="BE72" s="18">
        <v>1.2381</v>
      </c>
      <c r="BF72" s="18">
        <v>0.26819999999999999</v>
      </c>
      <c r="BG72" s="18">
        <v>1.036</v>
      </c>
      <c r="BH72" s="18">
        <v>2.1899999999999999E-2</v>
      </c>
      <c r="BI72" s="18">
        <v>1.4951000000000001</v>
      </c>
      <c r="BJ72" s="18">
        <v>-0.32919999999999999</v>
      </c>
      <c r="BK72" s="18">
        <v>1.3866000000000001</v>
      </c>
      <c r="BL72" s="18" t="s">
        <v>84</v>
      </c>
      <c r="BM72" s="18" t="s">
        <v>97</v>
      </c>
      <c r="BN72" s="18" t="s">
        <v>102</v>
      </c>
      <c r="BO72" s="18" t="s">
        <v>89</v>
      </c>
      <c r="BP72" s="18" t="s">
        <v>97</v>
      </c>
      <c r="BQ72" s="18" t="s">
        <v>107</v>
      </c>
      <c r="BR72" s="18" t="s">
        <v>86</v>
      </c>
      <c r="BS72" s="18" t="s">
        <v>101</v>
      </c>
      <c r="BT72" s="18" t="s">
        <v>89</v>
      </c>
    </row>
    <row r="73" spans="1:72" ht="17.25" customHeight="1">
      <c r="A73" s="1" t="s">
        <v>351</v>
      </c>
      <c r="B73" s="12" t="s">
        <v>352</v>
      </c>
      <c r="C73" s="12">
        <v>77</v>
      </c>
      <c r="D73" s="11">
        <v>1</v>
      </c>
      <c r="E73" s="11">
        <v>1</v>
      </c>
      <c r="F73" s="11">
        <v>1</v>
      </c>
      <c r="G73" t="str">
        <f t="shared" si="6"/>
        <v>105</v>
      </c>
      <c r="H73" s="3" t="s">
        <v>213</v>
      </c>
      <c r="I73" s="1" t="s">
        <v>214</v>
      </c>
      <c r="J73" s="1">
        <v>1</v>
      </c>
      <c r="K73" s="1">
        <v>1</v>
      </c>
      <c r="L73" s="1">
        <v>1</v>
      </c>
      <c r="M73" s="1">
        <v>1</v>
      </c>
      <c r="N73" s="1" t="s">
        <v>353</v>
      </c>
      <c r="O73" s="2" t="s">
        <v>106</v>
      </c>
      <c r="P73" s="2">
        <v>23</v>
      </c>
      <c r="Q73" s="2">
        <f t="shared" si="7"/>
        <v>1</v>
      </c>
      <c r="R73" s="2">
        <f t="shared" si="8"/>
        <v>1</v>
      </c>
      <c r="S73">
        <v>40</v>
      </c>
      <c r="T73" s="3">
        <v>31</v>
      </c>
      <c r="U73">
        <v>72</v>
      </c>
      <c r="V73">
        <v>57</v>
      </c>
      <c r="W73">
        <v>0.126</v>
      </c>
      <c r="X73">
        <v>28</v>
      </c>
      <c r="Y73" s="18">
        <v>0.625</v>
      </c>
      <c r="Z73" s="18">
        <v>-1.7642</v>
      </c>
      <c r="AA73" s="18">
        <v>-0.16769999999999999</v>
      </c>
      <c r="AB73" s="18">
        <v>2.4156</v>
      </c>
      <c r="AC73" s="18">
        <v>16.45</v>
      </c>
      <c r="AD73" s="18">
        <v>3.1360000000000001</v>
      </c>
      <c r="AE73" s="18">
        <v>39.735999999999997</v>
      </c>
      <c r="AF73" s="18">
        <v>3.5670000000000002</v>
      </c>
      <c r="AG73" s="18">
        <v>0</v>
      </c>
      <c r="AH73" s="18">
        <v>0</v>
      </c>
      <c r="AI73" t="s">
        <v>130</v>
      </c>
      <c r="AJ73">
        <v>28</v>
      </c>
      <c r="AK73" s="19">
        <v>8</v>
      </c>
      <c r="AL73" s="19">
        <v>14</v>
      </c>
      <c r="AM73" s="19">
        <v>7</v>
      </c>
      <c r="AN73" s="19">
        <v>9</v>
      </c>
      <c r="AO73" s="9">
        <v>124</v>
      </c>
      <c r="AP73" s="9">
        <v>2.2206000000000001</v>
      </c>
      <c r="AQ73" s="9">
        <v>1.3452999999999999</v>
      </c>
      <c r="AR73" s="9">
        <v>1.7354000000000001</v>
      </c>
      <c r="AS73" s="9">
        <v>3.4422000000000001</v>
      </c>
      <c r="AT73" s="9">
        <v>-1.3783000000000001</v>
      </c>
      <c r="AU73" s="9">
        <v>3.3666999999999998</v>
      </c>
      <c r="AV73" s="9">
        <v>0.36580000000000001</v>
      </c>
      <c r="AW73" s="9" t="s">
        <v>85</v>
      </c>
      <c r="AX73" s="9" t="s">
        <v>160</v>
      </c>
      <c r="AY73" s="9" t="s">
        <v>219</v>
      </c>
      <c r="AZ73" s="9" t="s">
        <v>89</v>
      </c>
      <c r="BA73" s="9" t="s">
        <v>354</v>
      </c>
      <c r="BB73" s="9" t="s">
        <v>102</v>
      </c>
      <c r="BC73" s="18">
        <v>1.9186000000000001</v>
      </c>
      <c r="BD73" s="18">
        <v>-0.97870000000000001</v>
      </c>
      <c r="BE73" s="18">
        <v>2.2585000000000002</v>
      </c>
      <c r="BF73" s="18">
        <v>-6.2899999999999998E-2</v>
      </c>
      <c r="BG73" s="18">
        <v>1.7554000000000001</v>
      </c>
      <c r="BH73" s="18">
        <v>-0.29060000000000002</v>
      </c>
      <c r="BI73" s="18">
        <v>-0.8</v>
      </c>
      <c r="BJ73" s="18">
        <v>4.6090999999999998</v>
      </c>
      <c r="BK73" s="18">
        <v>6.5411999999999999</v>
      </c>
      <c r="BL73" s="18" t="s">
        <v>102</v>
      </c>
      <c r="BM73" s="18" t="s">
        <v>90</v>
      </c>
      <c r="BN73" s="18" t="s">
        <v>82</v>
      </c>
      <c r="BO73" s="18" t="s">
        <v>90</v>
      </c>
      <c r="BP73" s="18" t="s">
        <v>116</v>
      </c>
      <c r="BQ73" s="18" t="s">
        <v>89</v>
      </c>
      <c r="BR73" s="18" t="s">
        <v>111</v>
      </c>
      <c r="BS73" s="18" t="s">
        <v>100</v>
      </c>
      <c r="BT73" s="18" t="s">
        <v>85</v>
      </c>
    </row>
    <row r="74" spans="1:72" ht="17.25" customHeight="1">
      <c r="A74" s="1" t="s">
        <v>361</v>
      </c>
      <c r="B74" s="11" t="s">
        <v>362</v>
      </c>
      <c r="C74" s="11">
        <v>78</v>
      </c>
      <c r="D74" s="11">
        <v>1</v>
      </c>
      <c r="E74" s="28">
        <v>0</v>
      </c>
      <c r="F74" s="28">
        <v>0</v>
      </c>
      <c r="G74" t="str">
        <f t="shared" si="6"/>
        <v>108</v>
      </c>
      <c r="H74" s="3" t="s">
        <v>119</v>
      </c>
      <c r="I74" s="1" t="s">
        <v>94</v>
      </c>
      <c r="J74" s="1">
        <v>1</v>
      </c>
      <c r="K74" s="1">
        <v>1</v>
      </c>
      <c r="L74" s="1">
        <v>1</v>
      </c>
      <c r="M74" s="1">
        <v>1</v>
      </c>
      <c r="N74" s="1" t="s">
        <v>363</v>
      </c>
      <c r="O74" s="2" t="s">
        <v>77</v>
      </c>
      <c r="P74" s="2">
        <v>22</v>
      </c>
      <c r="Q74" s="2">
        <f t="shared" si="7"/>
        <v>2</v>
      </c>
      <c r="R74" s="2">
        <f t="shared" si="8"/>
        <v>2</v>
      </c>
      <c r="S74">
        <v>55</v>
      </c>
      <c r="T74" s="3">
        <v>3</v>
      </c>
      <c r="U74">
        <v>31</v>
      </c>
      <c r="V74">
        <v>32</v>
      </c>
      <c r="W74">
        <v>0.126</v>
      </c>
      <c r="X74">
        <v>28</v>
      </c>
      <c r="Y74" s="18">
        <v>0.625</v>
      </c>
      <c r="Z74" s="18">
        <v>-1.4779</v>
      </c>
      <c r="AA74" s="18">
        <v>-1.0197000000000001</v>
      </c>
      <c r="AB74" s="18">
        <v>1.7822</v>
      </c>
      <c r="AC74" s="18">
        <v>23.888999999999999</v>
      </c>
      <c r="AD74" s="18">
        <v>3.3610000000000002</v>
      </c>
      <c r="AE74" s="18">
        <v>42.576000000000001</v>
      </c>
      <c r="AF74" s="18">
        <v>4.4269999999999996</v>
      </c>
      <c r="AG74" s="18">
        <v>0</v>
      </c>
      <c r="AH74" s="18">
        <v>0</v>
      </c>
      <c r="AI74" t="s">
        <v>96</v>
      </c>
      <c r="AJ74" t="s">
        <v>96</v>
      </c>
      <c r="AK74" s="19">
        <v>8</v>
      </c>
      <c r="AL74" s="19">
        <v>12</v>
      </c>
      <c r="AM74" s="19">
        <v>6</v>
      </c>
      <c r="AN74" s="19">
        <v>9</v>
      </c>
      <c r="AO74" s="9">
        <v>48</v>
      </c>
      <c r="AP74" s="9">
        <v>-1.7382</v>
      </c>
      <c r="AQ74" s="9">
        <v>-1.0832999999999999</v>
      </c>
      <c r="AR74" s="9">
        <v>-1.4225000000000001</v>
      </c>
      <c r="AS74" s="9">
        <v>-0.99129999999999996</v>
      </c>
      <c r="AT74" s="9">
        <v>-0.92410000000000003</v>
      </c>
      <c r="AU74" s="9">
        <v>-1.3147</v>
      </c>
      <c r="AV74" s="9">
        <v>-1.0190999999999999</v>
      </c>
      <c r="AW74" s="9" t="s">
        <v>90</v>
      </c>
      <c r="AX74" s="9" t="s">
        <v>90</v>
      </c>
      <c r="AY74" s="9" t="s">
        <v>90</v>
      </c>
      <c r="AZ74" s="9" t="s">
        <v>102</v>
      </c>
      <c r="BA74" s="9" t="s">
        <v>89</v>
      </c>
      <c r="BB74" s="9" t="s">
        <v>90</v>
      </c>
      <c r="BC74" s="18">
        <v>3.0813999999999999</v>
      </c>
      <c r="BD74" s="18">
        <v>0.43969999999999998</v>
      </c>
      <c r="BE74" s="18">
        <v>1.2381</v>
      </c>
      <c r="BF74" s="18">
        <v>-1.0563</v>
      </c>
      <c r="BG74" s="18">
        <v>2.8344999999999998</v>
      </c>
      <c r="BH74" s="18">
        <v>2.5219</v>
      </c>
      <c r="BI74" s="18">
        <v>-1.1278999999999999</v>
      </c>
      <c r="BJ74" s="18">
        <v>-0.74070000000000003</v>
      </c>
      <c r="BK74" s="18">
        <v>-0.67530000000000001</v>
      </c>
      <c r="BL74" s="18" t="s">
        <v>82</v>
      </c>
      <c r="BM74" s="18" t="s">
        <v>84</v>
      </c>
      <c r="BN74" s="18" t="s">
        <v>102</v>
      </c>
      <c r="BO74" s="18" t="s">
        <v>88</v>
      </c>
      <c r="BP74" s="18" t="s">
        <v>87</v>
      </c>
      <c r="BQ74" s="18" t="s">
        <v>100</v>
      </c>
      <c r="BR74" s="18" t="s">
        <v>101</v>
      </c>
      <c r="BS74" s="18" t="s">
        <v>88</v>
      </c>
      <c r="BT74" s="18" t="s">
        <v>88</v>
      </c>
    </row>
    <row r="75" spans="1:72" ht="17.25" customHeight="1">
      <c r="A75" s="1" t="s">
        <v>330</v>
      </c>
      <c r="B75" s="11" t="s">
        <v>331</v>
      </c>
      <c r="C75" s="11">
        <v>79</v>
      </c>
      <c r="D75" s="11">
        <v>1</v>
      </c>
      <c r="E75" s="11">
        <v>1</v>
      </c>
      <c r="F75" s="11">
        <v>1</v>
      </c>
      <c r="G75" t="str">
        <f t="shared" si="6"/>
        <v>098</v>
      </c>
      <c r="H75" s="3" t="s">
        <v>119</v>
      </c>
      <c r="I75" s="1" t="s">
        <v>94</v>
      </c>
      <c r="J75" s="1">
        <v>1</v>
      </c>
      <c r="K75" s="1">
        <v>1</v>
      </c>
      <c r="L75" s="1">
        <v>1</v>
      </c>
      <c r="M75" s="1">
        <v>1</v>
      </c>
      <c r="N75" s="1" t="s">
        <v>332</v>
      </c>
      <c r="O75" s="2" t="s">
        <v>77</v>
      </c>
      <c r="P75" s="2">
        <v>21</v>
      </c>
      <c r="Q75" s="2">
        <f t="shared" si="7"/>
        <v>2</v>
      </c>
      <c r="R75" s="2">
        <f t="shared" si="8"/>
        <v>2</v>
      </c>
      <c r="S75">
        <v>58</v>
      </c>
      <c r="T75" s="3">
        <v>10</v>
      </c>
      <c r="U75">
        <v>39</v>
      </c>
      <c r="V75">
        <v>39</v>
      </c>
      <c r="W75">
        <v>0.126</v>
      </c>
      <c r="X75">
        <v>28</v>
      </c>
      <c r="Y75" s="18">
        <v>0.625</v>
      </c>
      <c r="Z75" s="18">
        <v>-1.6068</v>
      </c>
      <c r="AA75" s="18">
        <v>-0.40060000000000001</v>
      </c>
      <c r="AB75" s="18">
        <v>2.3395000000000001</v>
      </c>
      <c r="AC75" s="18">
        <v>15.393000000000001</v>
      </c>
      <c r="AD75" s="18">
        <v>2.5310000000000001</v>
      </c>
      <c r="AE75" s="18">
        <v>36.012</v>
      </c>
      <c r="AF75" s="18">
        <v>5.19</v>
      </c>
      <c r="AG75" s="18">
        <v>0</v>
      </c>
      <c r="AH75" s="18">
        <v>0</v>
      </c>
      <c r="AI75" t="s">
        <v>96</v>
      </c>
      <c r="AJ75" t="s">
        <v>96</v>
      </c>
      <c r="AK75" s="19">
        <v>9</v>
      </c>
      <c r="AL75" s="19">
        <v>14</v>
      </c>
      <c r="AM75" s="19">
        <v>7</v>
      </c>
      <c r="AN75" s="19">
        <v>10</v>
      </c>
      <c r="AO75" s="9">
        <v>66</v>
      </c>
      <c r="AP75" s="9">
        <v>-0.7802</v>
      </c>
      <c r="AQ75" s="9">
        <v>0.34520000000000001</v>
      </c>
      <c r="AR75" s="9">
        <v>-0.45350000000000001</v>
      </c>
      <c r="AS75" s="9">
        <v>-0.99129999999999996</v>
      </c>
      <c r="AT75" s="9">
        <v>-0.92410000000000003</v>
      </c>
      <c r="AU75" s="9">
        <v>-0.35620000000000002</v>
      </c>
      <c r="AV75" s="9">
        <v>-0.74660000000000004</v>
      </c>
      <c r="AW75" s="9" t="s">
        <v>86</v>
      </c>
      <c r="AX75" s="9" t="s">
        <v>102</v>
      </c>
      <c r="AY75" s="9" t="s">
        <v>90</v>
      </c>
      <c r="AZ75" s="9" t="s">
        <v>102</v>
      </c>
      <c r="BA75" s="9" t="s">
        <v>97</v>
      </c>
      <c r="BB75" s="9" t="s">
        <v>89</v>
      </c>
      <c r="BC75" s="18">
        <v>2.6938</v>
      </c>
      <c r="BD75" s="18">
        <v>1.8582000000000001</v>
      </c>
      <c r="BE75" s="18">
        <v>-0.12239999999999999</v>
      </c>
      <c r="BF75" s="18">
        <v>0.26819999999999999</v>
      </c>
      <c r="BG75" s="18">
        <v>1.3956999999999999</v>
      </c>
      <c r="BH75" s="18">
        <v>1.8969</v>
      </c>
      <c r="BI75" s="18">
        <v>3.1343999999999999</v>
      </c>
      <c r="BJ75" s="18">
        <v>8.2299999999999998E-2</v>
      </c>
      <c r="BK75" s="18">
        <v>-0.1598</v>
      </c>
      <c r="BL75" s="18" t="s">
        <v>97</v>
      </c>
      <c r="BM75" s="18" t="s">
        <v>82</v>
      </c>
      <c r="BN75" s="18" t="s">
        <v>89</v>
      </c>
      <c r="BO75" s="18" t="s">
        <v>89</v>
      </c>
      <c r="BP75" s="18" t="s">
        <v>82</v>
      </c>
      <c r="BQ75" s="18" t="s">
        <v>82</v>
      </c>
      <c r="BR75" s="18" t="s">
        <v>85</v>
      </c>
      <c r="BS75" s="18" t="s">
        <v>111</v>
      </c>
      <c r="BT75" s="18" t="s">
        <v>101</v>
      </c>
    </row>
    <row r="76" spans="1:72" ht="17.25" customHeight="1">
      <c r="A76" s="1" t="s">
        <v>358</v>
      </c>
      <c r="B76" s="11" t="s">
        <v>359</v>
      </c>
      <c r="C76" s="11">
        <v>80</v>
      </c>
      <c r="D76" s="28">
        <v>0</v>
      </c>
      <c r="E76" s="11">
        <v>1</v>
      </c>
      <c r="F76" s="28">
        <v>0</v>
      </c>
      <c r="G76" t="str">
        <f t="shared" si="6"/>
        <v>107</v>
      </c>
      <c r="H76" s="3" t="s">
        <v>119</v>
      </c>
      <c r="I76" s="1" t="s">
        <v>94</v>
      </c>
      <c r="J76" s="1">
        <v>1</v>
      </c>
      <c r="K76" s="1">
        <v>1</v>
      </c>
      <c r="L76" s="1">
        <v>1</v>
      </c>
      <c r="M76" s="1">
        <v>1</v>
      </c>
      <c r="N76" s="1" t="s">
        <v>360</v>
      </c>
      <c r="O76" s="2" t="s">
        <v>106</v>
      </c>
      <c r="P76" s="2">
        <v>24</v>
      </c>
      <c r="Q76" s="2">
        <f t="shared" si="7"/>
        <v>1</v>
      </c>
      <c r="R76" s="2">
        <f t="shared" si="8"/>
        <v>2</v>
      </c>
      <c r="S76">
        <v>51</v>
      </c>
      <c r="T76" s="3">
        <v>2</v>
      </c>
      <c r="U76">
        <v>39</v>
      </c>
      <c r="V76">
        <v>42</v>
      </c>
      <c r="W76">
        <v>-0.151</v>
      </c>
      <c r="X76">
        <v>26</v>
      </c>
      <c r="Y76" s="18">
        <v>0.2</v>
      </c>
      <c r="Z76" s="18">
        <v>-1.9026000000000001</v>
      </c>
      <c r="AA76" s="18">
        <v>0.3085</v>
      </c>
      <c r="AB76" s="18">
        <v>2.7467999999999999</v>
      </c>
      <c r="AC76" s="18">
        <v>9.7550000000000008</v>
      </c>
      <c r="AD76" s="18">
        <v>2.5720000000000001</v>
      </c>
      <c r="AE76" s="18">
        <v>26.795000000000002</v>
      </c>
      <c r="AF76" s="18">
        <v>2.2679999999999998</v>
      </c>
      <c r="AG76" s="18">
        <v>0</v>
      </c>
      <c r="AH76" s="18">
        <v>1</v>
      </c>
      <c r="AI76" t="s">
        <v>96</v>
      </c>
      <c r="AJ76" t="s">
        <v>96</v>
      </c>
      <c r="AK76" s="19">
        <v>8</v>
      </c>
      <c r="AL76" s="19">
        <v>13</v>
      </c>
      <c r="AM76" s="19">
        <v>8</v>
      </c>
      <c r="AN76" s="19">
        <v>12</v>
      </c>
      <c r="AO76" s="9">
        <v>82</v>
      </c>
      <c r="AP76" s="9">
        <v>0.19350000000000001</v>
      </c>
      <c r="AQ76" s="9">
        <v>0.28599999999999998</v>
      </c>
      <c r="AR76" s="9">
        <v>-0.4869</v>
      </c>
      <c r="AS76" s="9">
        <v>0.2676</v>
      </c>
      <c r="AT76" s="9">
        <v>0.79569999999999996</v>
      </c>
      <c r="AU76" s="9">
        <v>0.29730000000000001</v>
      </c>
      <c r="AV76" s="9">
        <v>-0.42370000000000002</v>
      </c>
      <c r="AW76" s="9" t="s">
        <v>86</v>
      </c>
      <c r="AX76" s="9" t="s">
        <v>102</v>
      </c>
      <c r="AY76" s="9" t="s">
        <v>102</v>
      </c>
      <c r="AZ76" s="9" t="s">
        <v>85</v>
      </c>
      <c r="BA76" s="9" t="s">
        <v>85</v>
      </c>
      <c r="BB76" s="9" t="s">
        <v>107</v>
      </c>
      <c r="BC76" s="18">
        <v>1.1434</v>
      </c>
      <c r="BD76" s="18">
        <v>1.5035000000000001</v>
      </c>
      <c r="BE76" s="18">
        <v>1.2381</v>
      </c>
      <c r="BF76" s="18">
        <v>0.59930000000000005</v>
      </c>
      <c r="BG76" s="18">
        <v>-0.76259999999999994</v>
      </c>
      <c r="BH76" s="18">
        <v>1.2719</v>
      </c>
      <c r="BI76" s="18">
        <v>1.4951000000000001</v>
      </c>
      <c r="BJ76" s="18">
        <v>8.2299999999999998E-2</v>
      </c>
      <c r="BK76" s="18">
        <v>0.87109999999999999</v>
      </c>
      <c r="BL76" s="18" t="s">
        <v>98</v>
      </c>
      <c r="BM76" s="18" t="s">
        <v>97</v>
      </c>
      <c r="BN76" s="18" t="s">
        <v>102</v>
      </c>
      <c r="BO76" s="18" t="s">
        <v>107</v>
      </c>
      <c r="BP76" s="18" t="s">
        <v>107</v>
      </c>
      <c r="BQ76" s="18" t="s">
        <v>86</v>
      </c>
      <c r="BR76" s="18" t="s">
        <v>86</v>
      </c>
      <c r="BS76" s="18" t="s">
        <v>111</v>
      </c>
      <c r="BT76" s="18" t="s">
        <v>90</v>
      </c>
    </row>
    <row r="77" spans="1:72" ht="17.25" customHeight="1">
      <c r="A77" s="1" t="s">
        <v>345</v>
      </c>
      <c r="B77" s="12" t="s">
        <v>346</v>
      </c>
      <c r="C77" s="12">
        <v>81</v>
      </c>
      <c r="D77" s="11">
        <v>1</v>
      </c>
      <c r="E77" s="11">
        <v>1</v>
      </c>
      <c r="F77" s="11">
        <v>1</v>
      </c>
      <c r="G77" t="str">
        <f t="shared" si="6"/>
        <v>103</v>
      </c>
      <c r="H77" s="3" t="s">
        <v>213</v>
      </c>
      <c r="I77" s="1" t="s">
        <v>214</v>
      </c>
      <c r="J77" s="1">
        <v>1</v>
      </c>
      <c r="K77" s="1">
        <v>1</v>
      </c>
      <c r="L77" s="1">
        <v>1</v>
      </c>
      <c r="M77" s="1">
        <v>1</v>
      </c>
      <c r="N77" s="1" t="s">
        <v>347</v>
      </c>
      <c r="O77" s="2" t="s">
        <v>106</v>
      </c>
      <c r="P77" s="2">
        <v>32</v>
      </c>
      <c r="Q77" s="2">
        <f t="shared" si="7"/>
        <v>1</v>
      </c>
      <c r="R77" s="2">
        <f t="shared" si="8"/>
        <v>1</v>
      </c>
      <c r="S77">
        <v>36</v>
      </c>
      <c r="T77" s="3">
        <v>31</v>
      </c>
      <c r="U77">
        <v>72</v>
      </c>
      <c r="V77">
        <v>65</v>
      </c>
      <c r="W77">
        <v>0.55300000000000005</v>
      </c>
      <c r="X77">
        <v>30</v>
      </c>
      <c r="Y77" s="18">
        <v>0.7</v>
      </c>
      <c r="Z77" s="18">
        <v>-1.5107999999999999</v>
      </c>
      <c r="AA77" s="18">
        <v>-0.71379999999999999</v>
      </c>
      <c r="AB77" s="18">
        <v>1.929</v>
      </c>
      <c r="AC77" s="18">
        <v>21.183</v>
      </c>
      <c r="AD77" s="18">
        <v>2.81</v>
      </c>
      <c r="AE77" s="18">
        <v>40.862000000000002</v>
      </c>
      <c r="AF77" s="18">
        <v>4.6820000000000004</v>
      </c>
      <c r="AG77" s="18">
        <v>1</v>
      </c>
      <c r="AH77" s="18">
        <v>0</v>
      </c>
      <c r="AI77" t="s">
        <v>130</v>
      </c>
      <c r="AJ77">
        <v>23</v>
      </c>
      <c r="AK77" s="19">
        <v>7</v>
      </c>
      <c r="AL77" s="19">
        <v>11</v>
      </c>
      <c r="AM77" s="19">
        <v>6</v>
      </c>
      <c r="AN77" s="19">
        <v>9</v>
      </c>
      <c r="AO77" s="9">
        <v>106</v>
      </c>
      <c r="AP77" s="9">
        <v>1.3517999999999999</v>
      </c>
      <c r="AQ77" s="9">
        <v>1.7690999999999999</v>
      </c>
      <c r="AR77" s="9">
        <v>1.3312999999999999</v>
      </c>
      <c r="AS77" s="9">
        <v>1.6281000000000001</v>
      </c>
      <c r="AT77" s="9">
        <v>-0.94350000000000001</v>
      </c>
      <c r="AU77" s="9">
        <v>1.5896999999999999</v>
      </c>
      <c r="AV77" s="9">
        <v>0.1026</v>
      </c>
      <c r="AW77" s="9" t="s">
        <v>99</v>
      </c>
      <c r="AX77" s="9" t="s">
        <v>79</v>
      </c>
      <c r="AY77" s="9" t="s">
        <v>85</v>
      </c>
      <c r="AZ77" s="9" t="s">
        <v>98</v>
      </c>
      <c r="BA77" s="9" t="s">
        <v>219</v>
      </c>
      <c r="BB77" s="9" t="s">
        <v>84</v>
      </c>
      <c r="BC77" s="18">
        <v>3.4689999999999999</v>
      </c>
      <c r="BD77" s="18">
        <v>0.79430000000000001</v>
      </c>
      <c r="BE77" s="18">
        <v>1.5782</v>
      </c>
      <c r="BF77" s="18">
        <v>0.59930000000000005</v>
      </c>
      <c r="BG77" s="18">
        <v>2.4748000000000001</v>
      </c>
      <c r="BH77" s="18">
        <v>2.1899999999999999E-2</v>
      </c>
      <c r="BI77" s="18">
        <v>2.4786999999999999</v>
      </c>
      <c r="BJ77" s="18">
        <v>1.7283999999999999</v>
      </c>
      <c r="BK77" s="18">
        <v>2.4175</v>
      </c>
      <c r="BL77" s="18" t="s">
        <v>116</v>
      </c>
      <c r="BM77" s="18" t="s">
        <v>102</v>
      </c>
      <c r="BN77" s="18" t="s">
        <v>86</v>
      </c>
      <c r="BO77" s="18" t="s">
        <v>107</v>
      </c>
      <c r="BP77" s="18" t="s">
        <v>85</v>
      </c>
      <c r="BQ77" s="18" t="s">
        <v>107</v>
      </c>
      <c r="BR77" s="18" t="s">
        <v>116</v>
      </c>
      <c r="BS77" s="18" t="s">
        <v>98</v>
      </c>
      <c r="BT77" s="18" t="s">
        <v>98</v>
      </c>
    </row>
    <row r="78" spans="1:72" ht="17.25" customHeight="1">
      <c r="A78" s="1" t="s">
        <v>355</v>
      </c>
      <c r="B78" s="12" t="s">
        <v>356</v>
      </c>
      <c r="C78" s="12">
        <v>82</v>
      </c>
      <c r="D78" s="11">
        <v>1</v>
      </c>
      <c r="E78" s="11">
        <v>1</v>
      </c>
      <c r="F78" s="11">
        <v>1</v>
      </c>
      <c r="G78" t="str">
        <f t="shared" si="6"/>
        <v>106</v>
      </c>
      <c r="H78" s="3" t="s">
        <v>213</v>
      </c>
      <c r="I78" s="1" t="s">
        <v>75</v>
      </c>
      <c r="J78" s="1">
        <v>1</v>
      </c>
      <c r="K78" s="1">
        <v>1</v>
      </c>
      <c r="L78" s="1">
        <v>1</v>
      </c>
      <c r="M78" s="1">
        <v>1</v>
      </c>
      <c r="N78" s="1" t="s">
        <v>357</v>
      </c>
      <c r="O78" s="2" t="s">
        <v>77</v>
      </c>
      <c r="P78" s="2">
        <v>27</v>
      </c>
      <c r="Q78" s="2">
        <f t="shared" si="7"/>
        <v>2</v>
      </c>
      <c r="R78" s="2">
        <f t="shared" si="8"/>
        <v>1</v>
      </c>
      <c r="S78">
        <v>41</v>
      </c>
      <c r="T78" s="3">
        <v>35</v>
      </c>
      <c r="U78">
        <v>68</v>
      </c>
      <c r="V78">
        <v>70</v>
      </c>
      <c r="W78">
        <v>0.878</v>
      </c>
      <c r="X78">
        <v>31</v>
      </c>
      <c r="Y78" s="18">
        <v>2.7900000000000001E-2</v>
      </c>
      <c r="Z78" s="18">
        <v>-2.0634000000000001</v>
      </c>
      <c r="AA78" s="18">
        <v>-0.90559999999999996</v>
      </c>
      <c r="AB78" s="18">
        <v>1.6660999999999999</v>
      </c>
      <c r="AC78" s="18">
        <v>15.805</v>
      </c>
      <c r="AD78" s="18">
        <v>3.7429999999999999</v>
      </c>
      <c r="AE78" s="18">
        <v>26.332000000000001</v>
      </c>
      <c r="AF78" s="18">
        <v>3.8439999999999999</v>
      </c>
      <c r="AG78" s="18">
        <v>0</v>
      </c>
      <c r="AH78" s="18">
        <v>0</v>
      </c>
      <c r="AI78" t="s">
        <v>78</v>
      </c>
      <c r="AJ78">
        <v>16</v>
      </c>
      <c r="AK78" s="19">
        <v>7</v>
      </c>
      <c r="AL78" s="19">
        <v>11</v>
      </c>
      <c r="AM78" s="19">
        <v>4</v>
      </c>
      <c r="AN78" s="19">
        <v>5</v>
      </c>
      <c r="AO78" s="9">
        <v>117</v>
      </c>
      <c r="AP78" s="9">
        <v>1.9339999999999999</v>
      </c>
      <c r="AQ78" s="9">
        <v>1.2976000000000001</v>
      </c>
      <c r="AR78" s="9">
        <v>1.8721000000000001</v>
      </c>
      <c r="AS78" s="9">
        <v>2.2766999999999999</v>
      </c>
      <c r="AT78" s="9">
        <v>-0.27329999999999999</v>
      </c>
      <c r="AU78" s="9">
        <v>2.0398999999999998</v>
      </c>
      <c r="AV78" s="9">
        <v>-0.2016</v>
      </c>
      <c r="AW78" s="9" t="s">
        <v>100</v>
      </c>
      <c r="AX78" s="9" t="s">
        <v>189</v>
      </c>
      <c r="AY78" s="9" t="s">
        <v>81</v>
      </c>
      <c r="AZ78" s="9" t="s">
        <v>82</v>
      </c>
      <c r="BA78" s="9" t="s">
        <v>131</v>
      </c>
      <c r="BB78" s="9" t="s">
        <v>98</v>
      </c>
      <c r="BC78" s="18">
        <v>0.36820000000000003</v>
      </c>
      <c r="BD78" s="18">
        <v>0.79430000000000001</v>
      </c>
      <c r="BE78" s="18">
        <v>1.9184000000000001</v>
      </c>
      <c r="BF78" s="18">
        <v>-0.72519999999999996</v>
      </c>
      <c r="BG78" s="18">
        <v>-0.76259999999999994</v>
      </c>
      <c r="BH78" s="18">
        <v>-0.91559999999999997</v>
      </c>
      <c r="BI78" s="18">
        <v>-0.8</v>
      </c>
      <c r="BJ78" s="18">
        <v>2.5514000000000001</v>
      </c>
      <c r="BK78" s="18">
        <v>4.9947999999999997</v>
      </c>
      <c r="BL78" s="18" t="s">
        <v>89</v>
      </c>
      <c r="BM78" s="18" t="s">
        <v>102</v>
      </c>
      <c r="BN78" s="18" t="s">
        <v>97</v>
      </c>
      <c r="BO78" s="18" t="s">
        <v>101</v>
      </c>
      <c r="BP78" s="18" t="s">
        <v>107</v>
      </c>
      <c r="BQ78" s="18" t="s">
        <v>111</v>
      </c>
      <c r="BR78" s="18" t="s">
        <v>111</v>
      </c>
      <c r="BS78" s="18" t="s">
        <v>102</v>
      </c>
      <c r="BT78" s="18" t="s">
        <v>82</v>
      </c>
    </row>
    <row r="79" spans="1:72" ht="17.25" customHeight="1">
      <c r="A79" s="1" t="s">
        <v>364</v>
      </c>
      <c r="B79" s="11" t="s">
        <v>365</v>
      </c>
      <c r="C79" s="11">
        <v>83</v>
      </c>
      <c r="D79" s="11">
        <v>1</v>
      </c>
      <c r="E79" s="11">
        <v>1</v>
      </c>
      <c r="F79" s="11">
        <v>1</v>
      </c>
      <c r="G79" t="str">
        <f t="shared" si="6"/>
        <v>110</v>
      </c>
      <c r="H79" s="3" t="s">
        <v>119</v>
      </c>
      <c r="I79" s="1" t="s">
        <v>94</v>
      </c>
      <c r="J79" s="1">
        <v>1</v>
      </c>
      <c r="K79" s="1">
        <v>1</v>
      </c>
      <c r="L79" s="1">
        <v>1</v>
      </c>
      <c r="M79" s="1">
        <v>1</v>
      </c>
      <c r="N79" s="1" t="s">
        <v>366</v>
      </c>
      <c r="O79" s="2" t="s">
        <v>77</v>
      </c>
      <c r="P79" s="2">
        <v>24</v>
      </c>
      <c r="Q79" s="2">
        <f t="shared" si="7"/>
        <v>2</v>
      </c>
      <c r="R79" s="2">
        <f t="shared" si="8"/>
        <v>2</v>
      </c>
      <c r="S79">
        <v>46</v>
      </c>
      <c r="T79" s="3">
        <v>0</v>
      </c>
      <c r="U79">
        <v>36</v>
      </c>
      <c r="V79">
        <v>39</v>
      </c>
      <c r="W79">
        <v>1.2270000000000001</v>
      </c>
      <c r="X79">
        <v>32</v>
      </c>
      <c r="Y79" s="18">
        <v>0.2344</v>
      </c>
      <c r="Z79" s="18">
        <v>-1.4613</v>
      </c>
      <c r="AA79" s="18">
        <v>-1.5004</v>
      </c>
      <c r="AB79" s="18">
        <v>1.3495999999999999</v>
      </c>
      <c r="AC79" s="18">
        <v>32.173000000000002</v>
      </c>
      <c r="AD79" s="18">
        <v>3.649</v>
      </c>
      <c r="AE79" s="18">
        <v>43.420999999999999</v>
      </c>
      <c r="AF79" s="18">
        <v>4.1289999999999996</v>
      </c>
      <c r="AG79" s="18">
        <v>0</v>
      </c>
      <c r="AH79" s="18">
        <v>1</v>
      </c>
      <c r="AI79" t="s">
        <v>96</v>
      </c>
      <c r="AJ79" t="s">
        <v>96</v>
      </c>
      <c r="AK79" s="19">
        <v>8</v>
      </c>
      <c r="AL79" s="19">
        <v>13</v>
      </c>
      <c r="AM79" s="19">
        <v>7</v>
      </c>
      <c r="AN79" s="19">
        <v>9</v>
      </c>
      <c r="AO79" s="9">
        <v>52</v>
      </c>
      <c r="AP79" s="9">
        <v>-1.5253000000000001</v>
      </c>
      <c r="AQ79" s="9">
        <v>-1.3213999999999999</v>
      </c>
      <c r="AR79" s="9">
        <v>-1.0348999999999999</v>
      </c>
      <c r="AS79" s="9">
        <v>-1.2092000000000001</v>
      </c>
      <c r="AT79" s="9">
        <v>-1.5748</v>
      </c>
      <c r="AU79" s="9">
        <v>-1.155</v>
      </c>
      <c r="AV79" s="9">
        <v>0.61580000000000001</v>
      </c>
      <c r="AW79" s="9" t="s">
        <v>111</v>
      </c>
      <c r="AX79" s="9" t="s">
        <v>107</v>
      </c>
      <c r="AY79" s="9" t="s">
        <v>111</v>
      </c>
      <c r="AZ79" s="9" t="s">
        <v>107</v>
      </c>
      <c r="BA79" s="9" t="s">
        <v>107</v>
      </c>
      <c r="BB79" s="9" t="s">
        <v>86</v>
      </c>
      <c r="BC79" s="18">
        <v>3.0813999999999999</v>
      </c>
      <c r="BD79" s="18">
        <v>1.8582000000000001</v>
      </c>
      <c r="BE79" s="18">
        <v>1.2381</v>
      </c>
      <c r="BF79" s="18">
        <v>1.2616000000000001</v>
      </c>
      <c r="BG79" s="18">
        <v>2.1151</v>
      </c>
      <c r="BH79" s="18">
        <v>3.4594</v>
      </c>
      <c r="BI79" s="18">
        <v>2.8066</v>
      </c>
      <c r="BJ79" s="18">
        <v>-0.74070000000000003</v>
      </c>
      <c r="BK79" s="18">
        <v>0.35570000000000002</v>
      </c>
      <c r="BL79" s="18" t="s">
        <v>82</v>
      </c>
      <c r="BM79" s="18" t="s">
        <v>82</v>
      </c>
      <c r="BN79" s="18" t="s">
        <v>102</v>
      </c>
      <c r="BO79" s="18" t="s">
        <v>84</v>
      </c>
      <c r="BP79" s="18" t="s">
        <v>100</v>
      </c>
      <c r="BQ79" s="18" t="s">
        <v>99</v>
      </c>
      <c r="BR79" s="18" t="s">
        <v>100</v>
      </c>
      <c r="BS79" s="18" t="s">
        <v>88</v>
      </c>
      <c r="BT79" s="18" t="s">
        <v>111</v>
      </c>
    </row>
    <row r="80" spans="1:72" ht="17.25" customHeight="1">
      <c r="A80" s="1" t="s">
        <v>339</v>
      </c>
      <c r="B80" s="12" t="s">
        <v>340</v>
      </c>
      <c r="C80" s="12">
        <v>84</v>
      </c>
      <c r="D80" s="11">
        <v>1</v>
      </c>
      <c r="E80" s="11">
        <v>1</v>
      </c>
      <c r="F80" s="11">
        <v>1</v>
      </c>
      <c r="G80" t="str">
        <f t="shared" si="6"/>
        <v>101</v>
      </c>
      <c r="H80" s="3" t="s">
        <v>213</v>
      </c>
      <c r="I80" s="1" t="s">
        <v>75</v>
      </c>
      <c r="J80" s="1">
        <v>1</v>
      </c>
      <c r="K80" s="1">
        <v>1</v>
      </c>
      <c r="L80" s="1">
        <v>1</v>
      </c>
      <c r="M80" s="1">
        <v>1</v>
      </c>
      <c r="N80" s="1" t="s">
        <v>341</v>
      </c>
      <c r="O80" s="2" t="s">
        <v>77</v>
      </c>
      <c r="P80" s="2">
        <v>20</v>
      </c>
      <c r="Q80" s="2">
        <f t="shared" si="7"/>
        <v>2</v>
      </c>
      <c r="R80" s="2">
        <f t="shared" si="8"/>
        <v>1</v>
      </c>
      <c r="S80">
        <v>63</v>
      </c>
      <c r="T80" s="3">
        <v>35</v>
      </c>
      <c r="U80">
        <v>62</v>
      </c>
      <c r="V80">
        <v>63</v>
      </c>
      <c r="W80">
        <v>-0.64300000000000002</v>
      </c>
      <c r="X80">
        <v>21</v>
      </c>
      <c r="Y80" s="18">
        <v>6.9099999999999995E-2</v>
      </c>
      <c r="Z80" s="18">
        <v>-0.82040000000000002</v>
      </c>
      <c r="AA80" s="18">
        <v>0.74129999999999996</v>
      </c>
      <c r="AB80" s="18">
        <v>3.3672</v>
      </c>
      <c r="AC80" s="18">
        <v>22.582999999999998</v>
      </c>
      <c r="AD80" s="18">
        <v>5.6479999999999997</v>
      </c>
      <c r="AE80" s="18">
        <v>76.040999999999997</v>
      </c>
      <c r="AF80" s="18">
        <v>10.657</v>
      </c>
      <c r="AG80" s="18">
        <v>0</v>
      </c>
      <c r="AH80" s="18">
        <v>3</v>
      </c>
      <c r="AI80" t="s">
        <v>78</v>
      </c>
      <c r="AJ80">
        <v>16</v>
      </c>
      <c r="AK80" s="19">
        <v>6</v>
      </c>
      <c r="AL80" s="19">
        <v>10</v>
      </c>
      <c r="AM80" s="19">
        <v>5</v>
      </c>
      <c r="AN80" s="19">
        <v>6</v>
      </c>
      <c r="AO80" s="9">
        <v>139</v>
      </c>
      <c r="AP80" s="9">
        <v>3.1048</v>
      </c>
      <c r="AQ80" s="9">
        <v>2.9643000000000002</v>
      </c>
      <c r="AR80" s="9">
        <v>1.2907</v>
      </c>
      <c r="AS80" s="9">
        <v>3.3660000000000001</v>
      </c>
      <c r="AT80" s="9">
        <v>-5.6399999999999999E-2</v>
      </c>
      <c r="AU80" s="9">
        <v>2.6789000000000001</v>
      </c>
      <c r="AV80" s="9">
        <v>1.9782</v>
      </c>
      <c r="AW80" s="9" t="s">
        <v>189</v>
      </c>
      <c r="AX80" s="9" t="s">
        <v>79</v>
      </c>
      <c r="AY80" s="9" t="s">
        <v>147</v>
      </c>
      <c r="AZ80" s="9" t="s">
        <v>116</v>
      </c>
      <c r="BA80" s="9" t="s">
        <v>220</v>
      </c>
      <c r="BB80" s="9" t="s">
        <v>85</v>
      </c>
      <c r="BC80" s="18">
        <v>4.2442000000000002</v>
      </c>
      <c r="BD80" s="18">
        <v>2.9220000000000002</v>
      </c>
      <c r="BE80" s="18">
        <v>2.2585000000000002</v>
      </c>
      <c r="BF80" s="18">
        <v>-0.39400000000000002</v>
      </c>
      <c r="BG80" s="18">
        <v>-1.1223000000000001</v>
      </c>
      <c r="BH80" s="18">
        <v>0.64690000000000003</v>
      </c>
      <c r="BI80" s="18">
        <v>0.18360000000000001</v>
      </c>
      <c r="BJ80" s="18">
        <v>2.9630000000000001</v>
      </c>
      <c r="BK80" s="18">
        <v>2.4175</v>
      </c>
      <c r="BL80" s="18" t="s">
        <v>85</v>
      </c>
      <c r="BM80" s="18" t="s">
        <v>85</v>
      </c>
      <c r="BN80" s="18" t="s">
        <v>82</v>
      </c>
      <c r="BO80" s="18" t="s">
        <v>111</v>
      </c>
      <c r="BP80" s="18" t="s">
        <v>89</v>
      </c>
      <c r="BQ80" s="18" t="s">
        <v>84</v>
      </c>
      <c r="BR80" s="18" t="s">
        <v>107</v>
      </c>
      <c r="BS80" s="18" t="s">
        <v>86</v>
      </c>
      <c r="BT80" s="18" t="s">
        <v>98</v>
      </c>
    </row>
    <row r="81" spans="1:72" ht="17.25" customHeight="1">
      <c r="A81" s="1" t="s">
        <v>373</v>
      </c>
      <c r="B81" s="11" t="s">
        <v>374</v>
      </c>
      <c r="C81" s="11">
        <v>85</v>
      </c>
      <c r="D81" s="11">
        <v>1</v>
      </c>
      <c r="E81" s="11">
        <v>1</v>
      </c>
      <c r="F81" s="11">
        <v>1</v>
      </c>
      <c r="G81" t="str">
        <f t="shared" si="6"/>
        <v>114</v>
      </c>
      <c r="H81" s="3" t="s">
        <v>119</v>
      </c>
      <c r="I81" s="1" t="s">
        <v>94</v>
      </c>
      <c r="J81" s="1">
        <v>1</v>
      </c>
      <c r="K81" s="1">
        <v>1</v>
      </c>
      <c r="L81" s="1">
        <v>1</v>
      </c>
      <c r="M81" s="1">
        <v>1</v>
      </c>
      <c r="N81" s="1" t="s">
        <v>375</v>
      </c>
      <c r="O81" s="2" t="s">
        <v>77</v>
      </c>
      <c r="P81" s="2">
        <v>21</v>
      </c>
      <c r="Q81" s="2">
        <f t="shared" si="7"/>
        <v>2</v>
      </c>
      <c r="R81" s="2">
        <f t="shared" si="8"/>
        <v>2</v>
      </c>
      <c r="S81">
        <v>45</v>
      </c>
      <c r="T81" s="3">
        <v>4</v>
      </c>
      <c r="U81">
        <v>36</v>
      </c>
      <c r="V81">
        <v>40</v>
      </c>
      <c r="W81">
        <v>-2.5000000000000001E-2</v>
      </c>
      <c r="X81">
        <v>27</v>
      </c>
      <c r="Y81" s="18">
        <v>-0.54690000000000005</v>
      </c>
      <c r="Z81" s="18">
        <v>-1.6044</v>
      </c>
      <c r="AA81" s="18">
        <v>-0.66120000000000001</v>
      </c>
      <c r="AB81" s="18">
        <v>2.1049000000000002</v>
      </c>
      <c r="AC81" s="18">
        <v>17.167999999999999</v>
      </c>
      <c r="AD81" s="18">
        <v>3.5569999999999999</v>
      </c>
      <c r="AE81" s="18">
        <v>36.137</v>
      </c>
      <c r="AF81" s="18">
        <v>5.8869999999999996</v>
      </c>
      <c r="AG81" s="18">
        <v>0</v>
      </c>
      <c r="AH81" s="18">
        <v>3</v>
      </c>
      <c r="AI81" t="s">
        <v>96</v>
      </c>
      <c r="AJ81" t="s">
        <v>96</v>
      </c>
      <c r="AK81" s="19">
        <v>7</v>
      </c>
      <c r="AL81" s="19">
        <v>12</v>
      </c>
      <c r="AM81" s="19">
        <v>7</v>
      </c>
      <c r="AN81" s="19">
        <v>11</v>
      </c>
      <c r="AO81" s="9">
        <v>57</v>
      </c>
      <c r="AP81" s="9">
        <v>-1.2592000000000001</v>
      </c>
      <c r="AQ81" s="9">
        <v>-1.0832999999999999</v>
      </c>
      <c r="AR81" s="9">
        <v>0.51549999999999996</v>
      </c>
      <c r="AS81" s="9">
        <v>-0.55559999999999998</v>
      </c>
      <c r="AT81" s="9">
        <v>-1.7918000000000001</v>
      </c>
      <c r="AU81" s="9">
        <v>-1.155</v>
      </c>
      <c r="AV81" s="9">
        <v>-1.0190999999999999</v>
      </c>
      <c r="AW81" s="9" t="s">
        <v>90</v>
      </c>
      <c r="AX81" s="9" t="s">
        <v>100</v>
      </c>
      <c r="AY81" s="9" t="s">
        <v>107</v>
      </c>
      <c r="AZ81" s="9" t="s">
        <v>89</v>
      </c>
      <c r="BA81" s="9" t="s">
        <v>107</v>
      </c>
      <c r="BB81" s="9" t="s">
        <v>90</v>
      </c>
      <c r="BC81" s="18">
        <v>2.6938</v>
      </c>
      <c r="BD81" s="18">
        <v>2.9220000000000002</v>
      </c>
      <c r="BE81" s="18">
        <v>0.89800000000000002</v>
      </c>
      <c r="BF81" s="18">
        <v>2.5861000000000001</v>
      </c>
      <c r="BG81" s="18">
        <v>3.1941999999999999</v>
      </c>
      <c r="BH81" s="18">
        <v>3.4594</v>
      </c>
      <c r="BI81" s="18">
        <v>3.4622999999999999</v>
      </c>
      <c r="BJ81" s="18">
        <v>-0.74070000000000003</v>
      </c>
      <c r="BK81" s="18">
        <v>0.35570000000000002</v>
      </c>
      <c r="BL81" s="18" t="s">
        <v>97</v>
      </c>
      <c r="BM81" s="18" t="s">
        <v>85</v>
      </c>
      <c r="BN81" s="18" t="s">
        <v>84</v>
      </c>
      <c r="BO81" s="18" t="s">
        <v>82</v>
      </c>
      <c r="BP81" s="18" t="s">
        <v>99</v>
      </c>
      <c r="BQ81" s="18" t="s">
        <v>99</v>
      </c>
      <c r="BR81" s="18" t="s">
        <v>87</v>
      </c>
      <c r="BS81" s="18" t="s">
        <v>88</v>
      </c>
      <c r="BT81" s="18" t="s">
        <v>111</v>
      </c>
    </row>
    <row r="82" spans="1:72" ht="17.25" customHeight="1">
      <c r="A82" s="1" t="s">
        <v>376</v>
      </c>
      <c r="B82" s="11" t="s">
        <v>377</v>
      </c>
      <c r="C82" s="11">
        <v>86</v>
      </c>
      <c r="D82" s="11">
        <v>1</v>
      </c>
      <c r="E82" s="11">
        <v>1</v>
      </c>
      <c r="F82" s="11">
        <v>1</v>
      </c>
      <c r="G82" t="str">
        <f t="shared" si="6"/>
        <v>115</v>
      </c>
      <c r="H82" s="3" t="s">
        <v>119</v>
      </c>
      <c r="I82" s="1" t="s">
        <v>94</v>
      </c>
      <c r="J82" s="1">
        <v>1</v>
      </c>
      <c r="K82" s="1">
        <v>1</v>
      </c>
      <c r="L82" s="1">
        <v>1</v>
      </c>
      <c r="M82" s="1">
        <v>1</v>
      </c>
      <c r="N82" s="1" t="s">
        <v>378</v>
      </c>
      <c r="O82" s="2" t="s">
        <v>106</v>
      </c>
      <c r="P82" s="2">
        <v>22</v>
      </c>
      <c r="Q82" s="2">
        <f t="shared" si="7"/>
        <v>1</v>
      </c>
      <c r="R82" s="2">
        <f t="shared" si="8"/>
        <v>2</v>
      </c>
      <c r="S82">
        <v>35</v>
      </c>
      <c r="T82" s="3">
        <v>4</v>
      </c>
      <c r="U82">
        <v>35</v>
      </c>
      <c r="V82">
        <v>44</v>
      </c>
      <c r="W82">
        <v>2.0539999999999998</v>
      </c>
      <c r="X82">
        <v>34</v>
      </c>
      <c r="Y82" s="18">
        <v>0.625</v>
      </c>
      <c r="Z82" s="18">
        <v>-2.0085000000000002</v>
      </c>
      <c r="AA82" s="18">
        <v>-0.53</v>
      </c>
      <c r="AB82" s="18">
        <v>2.0169999999999999</v>
      </c>
      <c r="AC82" s="18">
        <v>15.11</v>
      </c>
      <c r="AD82" s="18">
        <v>2.66</v>
      </c>
      <c r="AE82" s="18">
        <v>30.477</v>
      </c>
      <c r="AF82" s="18">
        <v>3.2850000000000001</v>
      </c>
      <c r="AG82" s="18">
        <v>0</v>
      </c>
      <c r="AH82" s="18">
        <v>0</v>
      </c>
      <c r="AI82" t="s">
        <v>96</v>
      </c>
      <c r="AJ82" t="s">
        <v>96</v>
      </c>
      <c r="AK82" s="19">
        <v>7</v>
      </c>
      <c r="AL82" s="19">
        <v>11</v>
      </c>
      <c r="AM82" s="19">
        <v>6</v>
      </c>
      <c r="AN82" s="19">
        <v>9</v>
      </c>
      <c r="AO82" s="9">
        <v>78</v>
      </c>
      <c r="AP82" s="9">
        <v>5.0000000000000001E-4</v>
      </c>
      <c r="AQ82" s="9">
        <v>1.9809000000000001</v>
      </c>
      <c r="AR82" s="9">
        <v>-8.2799999999999999E-2</v>
      </c>
      <c r="AS82" s="9">
        <v>-0.86619999999999997</v>
      </c>
      <c r="AT82" s="9">
        <v>-0.50870000000000004</v>
      </c>
      <c r="AU82" s="9">
        <v>-0.18740000000000001</v>
      </c>
      <c r="AV82" s="9">
        <v>-0.42370000000000002</v>
      </c>
      <c r="AW82" s="9" t="s">
        <v>79</v>
      </c>
      <c r="AX82" s="9" t="s">
        <v>97</v>
      </c>
      <c r="AY82" s="9" t="s">
        <v>90</v>
      </c>
      <c r="AZ82" s="9" t="s">
        <v>102</v>
      </c>
      <c r="BA82" s="9" t="s">
        <v>82</v>
      </c>
      <c r="BB82" s="9" t="s">
        <v>107</v>
      </c>
      <c r="BC82" s="18">
        <v>2.3062</v>
      </c>
      <c r="BD82" s="18">
        <v>2.9220000000000002</v>
      </c>
      <c r="BE82" s="18">
        <v>1.2381</v>
      </c>
      <c r="BF82" s="18">
        <v>3.5794999999999999</v>
      </c>
      <c r="BG82" s="18">
        <v>2.8344999999999998</v>
      </c>
      <c r="BH82" s="18">
        <v>2.5219</v>
      </c>
      <c r="BI82" s="18">
        <v>2.8066</v>
      </c>
      <c r="BJ82" s="18">
        <v>2.9630000000000001</v>
      </c>
      <c r="BK82" s="18">
        <v>3.9639000000000002</v>
      </c>
      <c r="BL82" s="18" t="s">
        <v>86</v>
      </c>
      <c r="BM82" s="18" t="s">
        <v>85</v>
      </c>
      <c r="BN82" s="18" t="s">
        <v>102</v>
      </c>
      <c r="BO82" s="18" t="s">
        <v>85</v>
      </c>
      <c r="BP82" s="18" t="s">
        <v>87</v>
      </c>
      <c r="BQ82" s="18" t="s">
        <v>100</v>
      </c>
      <c r="BR82" s="18" t="s">
        <v>100</v>
      </c>
      <c r="BS82" s="18" t="s">
        <v>86</v>
      </c>
      <c r="BT82" s="18" t="s">
        <v>86</v>
      </c>
    </row>
    <row r="83" spans="1:72" ht="17.25" customHeight="1">
      <c r="A83" s="1" t="s">
        <v>370</v>
      </c>
      <c r="B83" s="12" t="s">
        <v>371</v>
      </c>
      <c r="C83" s="12">
        <v>87</v>
      </c>
      <c r="D83" s="28">
        <v>0</v>
      </c>
      <c r="E83" s="11">
        <v>1</v>
      </c>
      <c r="F83" s="28">
        <v>0</v>
      </c>
      <c r="G83" t="str">
        <f t="shared" si="6"/>
        <v>113</v>
      </c>
      <c r="H83" s="3" t="s">
        <v>213</v>
      </c>
      <c r="I83" s="1" t="s">
        <v>214</v>
      </c>
      <c r="J83" s="1">
        <v>1</v>
      </c>
      <c r="K83" s="1">
        <v>1</v>
      </c>
      <c r="L83" s="1">
        <v>1</v>
      </c>
      <c r="M83" s="1">
        <v>1</v>
      </c>
      <c r="N83" s="1" t="s">
        <v>372</v>
      </c>
      <c r="O83" s="2" t="s">
        <v>106</v>
      </c>
      <c r="P83" s="2">
        <v>21</v>
      </c>
      <c r="Q83" s="2">
        <f t="shared" si="7"/>
        <v>1</v>
      </c>
      <c r="R83" s="2">
        <f t="shared" si="8"/>
        <v>1</v>
      </c>
      <c r="S83">
        <v>35</v>
      </c>
      <c r="T83" s="3">
        <v>25</v>
      </c>
      <c r="U83">
        <v>68</v>
      </c>
      <c r="V83">
        <v>49</v>
      </c>
      <c r="W83">
        <v>0.878</v>
      </c>
      <c r="X83">
        <v>31</v>
      </c>
      <c r="Y83" s="18">
        <v>-10.3</v>
      </c>
      <c r="Z83" s="18">
        <v>-0.9889</v>
      </c>
      <c r="AA83" s="18">
        <v>2.0156000000000001</v>
      </c>
      <c r="AB83" s="18">
        <v>4.1124999999999998</v>
      </c>
      <c r="AC83" s="18">
        <v>14.492000000000001</v>
      </c>
      <c r="AD83" s="18">
        <v>9.9856999999999996</v>
      </c>
      <c r="AE83" s="18">
        <v>59.597900000000003</v>
      </c>
      <c r="AF83" s="18">
        <v>3.7519999999999998</v>
      </c>
      <c r="AG83" s="18">
        <v>1</v>
      </c>
      <c r="AH83" s="18">
        <v>22</v>
      </c>
      <c r="AI83" t="s">
        <v>130</v>
      </c>
      <c r="AJ83">
        <v>22</v>
      </c>
      <c r="AK83" s="19">
        <v>6</v>
      </c>
      <c r="AL83" s="19">
        <v>10</v>
      </c>
      <c r="AM83" s="19">
        <v>6</v>
      </c>
      <c r="AN83" s="19">
        <v>8</v>
      </c>
      <c r="AO83" s="9">
        <v>87</v>
      </c>
      <c r="AP83" s="9">
        <v>0.43480000000000002</v>
      </c>
      <c r="AQ83" s="9">
        <v>0.49790000000000001</v>
      </c>
      <c r="AR83" s="9">
        <v>0.5232</v>
      </c>
      <c r="AS83" s="9">
        <v>-0.18590000000000001</v>
      </c>
      <c r="AT83" s="9">
        <v>0.14349999999999999</v>
      </c>
      <c r="AU83" s="9">
        <v>0.78190000000000004</v>
      </c>
      <c r="AV83" s="9">
        <v>-0.1605</v>
      </c>
      <c r="AW83" s="9" t="s">
        <v>97</v>
      </c>
      <c r="AX83" s="9" t="s">
        <v>100</v>
      </c>
      <c r="AY83" s="9" t="s">
        <v>98</v>
      </c>
      <c r="AZ83" s="9" t="s">
        <v>82</v>
      </c>
      <c r="BA83" s="9" t="s">
        <v>79</v>
      </c>
      <c r="BB83" s="9" t="s">
        <v>98</v>
      </c>
      <c r="BC83" s="18">
        <v>4.2442000000000002</v>
      </c>
      <c r="BD83" s="18">
        <v>2.5674000000000001</v>
      </c>
      <c r="BE83" s="18">
        <v>1.2381</v>
      </c>
      <c r="BF83" s="18">
        <v>0.59930000000000005</v>
      </c>
      <c r="BG83" s="18">
        <v>0.67630000000000001</v>
      </c>
      <c r="BH83" s="18">
        <v>2.2094</v>
      </c>
      <c r="BI83" s="18">
        <v>2.1507999999999998</v>
      </c>
      <c r="BJ83" s="18">
        <v>0.49380000000000002</v>
      </c>
      <c r="BK83" s="18">
        <v>-0.67530000000000001</v>
      </c>
      <c r="BL83" s="18" t="s">
        <v>85</v>
      </c>
      <c r="BM83" s="18" t="s">
        <v>100</v>
      </c>
      <c r="BN83" s="18" t="s">
        <v>102</v>
      </c>
      <c r="BO83" s="18" t="s">
        <v>107</v>
      </c>
      <c r="BP83" s="18" t="s">
        <v>86</v>
      </c>
      <c r="BQ83" s="18" t="s">
        <v>116</v>
      </c>
      <c r="BR83" s="18" t="s">
        <v>82</v>
      </c>
      <c r="BS83" s="18" t="s">
        <v>90</v>
      </c>
      <c r="BT83" s="18" t="s">
        <v>88</v>
      </c>
    </row>
    <row r="84" spans="1:72" ht="17.25" customHeight="1">
      <c r="A84" s="1" t="s">
        <v>318</v>
      </c>
      <c r="B84" s="11" t="s">
        <v>319</v>
      </c>
      <c r="C84" s="11">
        <v>88</v>
      </c>
      <c r="D84" s="11">
        <v>1</v>
      </c>
      <c r="E84" s="11">
        <v>1</v>
      </c>
      <c r="F84" s="11">
        <v>1</v>
      </c>
      <c r="G84" t="str">
        <f t="shared" si="6"/>
        <v>093</v>
      </c>
      <c r="H84" s="3" t="s">
        <v>119</v>
      </c>
      <c r="I84" s="1" t="s">
        <v>94</v>
      </c>
      <c r="J84" s="1">
        <v>1</v>
      </c>
      <c r="K84" s="1">
        <v>1</v>
      </c>
      <c r="L84" s="1">
        <v>1</v>
      </c>
      <c r="M84" s="1">
        <v>1</v>
      </c>
      <c r="N84" s="1" t="s">
        <v>320</v>
      </c>
      <c r="O84" s="2" t="s">
        <v>77</v>
      </c>
      <c r="P84" s="2">
        <v>27</v>
      </c>
      <c r="Q84" s="2">
        <f t="shared" si="7"/>
        <v>2</v>
      </c>
      <c r="R84" s="2">
        <f t="shared" si="8"/>
        <v>2</v>
      </c>
      <c r="S84">
        <v>41</v>
      </c>
      <c r="T84" s="3">
        <v>9</v>
      </c>
      <c r="U84">
        <v>38</v>
      </c>
      <c r="V84">
        <v>37</v>
      </c>
      <c r="W84">
        <v>0.126</v>
      </c>
      <c r="X84">
        <v>28</v>
      </c>
      <c r="Y84" s="18">
        <v>2.7900000000000001E-2</v>
      </c>
      <c r="Z84" s="18">
        <v>-1.2982</v>
      </c>
      <c r="AA84" s="18">
        <v>0.1137</v>
      </c>
      <c r="AB84" s="18">
        <v>2.3795999999999999</v>
      </c>
      <c r="AC84" s="18">
        <v>22.062999999999999</v>
      </c>
      <c r="AD84" s="18">
        <v>3.831</v>
      </c>
      <c r="AE84" s="18">
        <v>52.500999999999998</v>
      </c>
      <c r="AF84" s="18">
        <v>4.1749999999999998</v>
      </c>
      <c r="AG84" s="18">
        <v>0</v>
      </c>
      <c r="AH84" s="18">
        <v>0</v>
      </c>
      <c r="AI84" t="s">
        <v>96</v>
      </c>
      <c r="AJ84" t="s">
        <v>96</v>
      </c>
      <c r="AK84" s="19">
        <v>6</v>
      </c>
      <c r="AL84" s="19">
        <v>10</v>
      </c>
      <c r="AM84" s="19">
        <v>4</v>
      </c>
      <c r="AN84" s="19">
        <v>4</v>
      </c>
      <c r="AO84" s="9">
        <v>59</v>
      </c>
      <c r="AP84" s="9">
        <v>-1.1527000000000001</v>
      </c>
      <c r="AQ84" s="9">
        <v>-1.0832999999999999</v>
      </c>
      <c r="AR84" s="9">
        <v>-1.0348999999999999</v>
      </c>
      <c r="AS84" s="9">
        <v>-0.99129999999999996</v>
      </c>
      <c r="AT84" s="9">
        <v>0.37740000000000001</v>
      </c>
      <c r="AU84" s="9">
        <v>-1.155</v>
      </c>
      <c r="AV84" s="9">
        <v>-0.47410000000000002</v>
      </c>
      <c r="AW84" s="9" t="s">
        <v>90</v>
      </c>
      <c r="AX84" s="9" t="s">
        <v>107</v>
      </c>
      <c r="AY84" s="9" t="s">
        <v>90</v>
      </c>
      <c r="AZ84" s="9" t="s">
        <v>85</v>
      </c>
      <c r="BA84" s="9" t="s">
        <v>107</v>
      </c>
      <c r="BB84" s="9" t="s">
        <v>107</v>
      </c>
      <c r="BC84" s="18">
        <v>1.9186000000000001</v>
      </c>
      <c r="BD84" s="18">
        <v>1.5035000000000001</v>
      </c>
      <c r="BE84" s="18">
        <v>0.55779999999999996</v>
      </c>
      <c r="BF84" s="18">
        <v>1.5927</v>
      </c>
      <c r="BG84" s="18">
        <v>2.8344999999999998</v>
      </c>
      <c r="BH84" s="18">
        <v>2.8344</v>
      </c>
      <c r="BI84" s="18">
        <v>0.83930000000000005</v>
      </c>
      <c r="BJ84" s="18">
        <v>0.90529999999999999</v>
      </c>
      <c r="BK84" s="18">
        <v>1.9020999999999999</v>
      </c>
      <c r="BL84" s="18" t="s">
        <v>102</v>
      </c>
      <c r="BM84" s="18" t="s">
        <v>97</v>
      </c>
      <c r="BN84" s="18" t="s">
        <v>98</v>
      </c>
      <c r="BO84" s="18" t="s">
        <v>102</v>
      </c>
      <c r="BP84" s="18" t="s">
        <v>87</v>
      </c>
      <c r="BQ84" s="18" t="s">
        <v>85</v>
      </c>
      <c r="BR84" s="18" t="s">
        <v>84</v>
      </c>
      <c r="BS84" s="18" t="s">
        <v>89</v>
      </c>
      <c r="BT84" s="18" t="s">
        <v>107</v>
      </c>
    </row>
    <row r="85" spans="1:72" ht="17.25" customHeight="1">
      <c r="A85" s="1" t="s">
        <v>379</v>
      </c>
      <c r="B85" s="11" t="s">
        <v>380</v>
      </c>
      <c r="C85" s="11">
        <v>89</v>
      </c>
      <c r="D85" s="11">
        <v>1</v>
      </c>
      <c r="E85" s="11">
        <v>1</v>
      </c>
      <c r="F85" s="11">
        <v>1</v>
      </c>
      <c r="G85" t="str">
        <f t="shared" si="6"/>
        <v>117</v>
      </c>
      <c r="H85" s="3" t="s">
        <v>119</v>
      </c>
      <c r="I85" s="1" t="s">
        <v>94</v>
      </c>
      <c r="J85" s="1">
        <v>1</v>
      </c>
      <c r="K85" s="1">
        <v>1</v>
      </c>
      <c r="L85" s="1">
        <v>1</v>
      </c>
      <c r="M85" s="1">
        <v>1</v>
      </c>
      <c r="N85" s="1" t="s">
        <v>381</v>
      </c>
      <c r="O85" s="2" t="s">
        <v>106</v>
      </c>
      <c r="P85" s="2">
        <v>52</v>
      </c>
      <c r="Q85" s="2">
        <f t="shared" si="7"/>
        <v>1</v>
      </c>
      <c r="R85" s="2">
        <f t="shared" si="8"/>
        <v>2</v>
      </c>
      <c r="S85">
        <v>43</v>
      </c>
      <c r="T85" s="3">
        <v>3</v>
      </c>
      <c r="U85">
        <v>38</v>
      </c>
      <c r="V85">
        <v>40</v>
      </c>
      <c r="W85">
        <v>-0.151</v>
      </c>
      <c r="X85">
        <v>26</v>
      </c>
      <c r="Y85" s="18">
        <v>-11.3</v>
      </c>
      <c r="Z85" s="18">
        <v>1.0177</v>
      </c>
      <c r="AA85" s="18">
        <v>6.6611000000000002</v>
      </c>
      <c r="AB85" s="18">
        <v>7.8289</v>
      </c>
      <c r="AC85" s="18">
        <v>16.814</v>
      </c>
      <c r="AD85" s="18">
        <v>3.452</v>
      </c>
      <c r="AE85" s="18">
        <v>131.63499999999999</v>
      </c>
      <c r="AF85" s="18">
        <v>5.0369999999999999</v>
      </c>
      <c r="AG85" s="18">
        <v>0</v>
      </c>
      <c r="AH85" s="18">
        <v>24</v>
      </c>
      <c r="AI85" t="s">
        <v>96</v>
      </c>
      <c r="AJ85" t="s">
        <v>96</v>
      </c>
      <c r="AK85" s="19">
        <v>7</v>
      </c>
      <c r="AL85" s="19">
        <v>11</v>
      </c>
      <c r="AM85" s="19">
        <v>4</v>
      </c>
      <c r="AN85" s="19">
        <v>5</v>
      </c>
      <c r="AO85" s="9">
        <v>64</v>
      </c>
      <c r="AP85" s="9">
        <v>-0.67520000000000002</v>
      </c>
      <c r="AQ85" s="9">
        <v>-0.56140000000000001</v>
      </c>
      <c r="AR85" s="9">
        <v>-0.89090000000000003</v>
      </c>
      <c r="AS85" s="9">
        <v>-0.63949999999999996</v>
      </c>
      <c r="AT85" s="9">
        <v>-0.2913</v>
      </c>
      <c r="AU85" s="9">
        <v>-0.51049999999999995</v>
      </c>
      <c r="AV85" s="9">
        <v>0.1026</v>
      </c>
      <c r="AW85" s="9" t="s">
        <v>107</v>
      </c>
      <c r="AX85" s="9" t="s">
        <v>98</v>
      </c>
      <c r="AY85" s="9" t="s">
        <v>89</v>
      </c>
      <c r="AZ85" s="9" t="s">
        <v>86</v>
      </c>
      <c r="BA85" s="9" t="s">
        <v>86</v>
      </c>
      <c r="BB85" s="9" t="s">
        <v>84</v>
      </c>
      <c r="BC85" s="18">
        <v>0.75580000000000003</v>
      </c>
      <c r="BD85" s="18">
        <v>1.8582000000000001</v>
      </c>
      <c r="BE85" s="18">
        <v>1.9184000000000001</v>
      </c>
      <c r="BF85" s="18">
        <v>-6.2899999999999998E-2</v>
      </c>
      <c r="BG85" s="18">
        <v>2.8344999999999998</v>
      </c>
      <c r="BH85" s="18">
        <v>3.4594</v>
      </c>
      <c r="BI85" s="18">
        <v>-0.14430000000000001</v>
      </c>
      <c r="BJ85" s="18">
        <v>-0.74070000000000003</v>
      </c>
      <c r="BK85" s="18">
        <v>0.87109999999999999</v>
      </c>
      <c r="BL85" s="18" t="s">
        <v>107</v>
      </c>
      <c r="BM85" s="18" t="s">
        <v>82</v>
      </c>
      <c r="BN85" s="18" t="s">
        <v>97</v>
      </c>
      <c r="BO85" s="18" t="s">
        <v>90</v>
      </c>
      <c r="BP85" s="18" t="s">
        <v>87</v>
      </c>
      <c r="BQ85" s="18" t="s">
        <v>99</v>
      </c>
      <c r="BR85" s="18" t="s">
        <v>89</v>
      </c>
      <c r="BS85" s="18" t="s">
        <v>88</v>
      </c>
      <c r="BT85" s="18" t="s">
        <v>90</v>
      </c>
    </row>
    <row r="86" spans="1:72" ht="17.25" customHeight="1">
      <c r="A86" s="1" t="s">
        <v>248</v>
      </c>
      <c r="B86" s="11" t="s">
        <v>249</v>
      </c>
      <c r="C86" s="11">
        <v>90</v>
      </c>
      <c r="D86" s="11">
        <v>1</v>
      </c>
      <c r="E86" s="11">
        <v>1</v>
      </c>
      <c r="F86" s="11">
        <v>1</v>
      </c>
      <c r="G86" t="str">
        <f t="shared" si="6"/>
        <v>065</v>
      </c>
      <c r="H86" s="3" t="s">
        <v>119</v>
      </c>
      <c r="I86" s="1" t="s">
        <v>94</v>
      </c>
      <c r="J86" s="1">
        <v>1</v>
      </c>
      <c r="K86" s="1">
        <v>1</v>
      </c>
      <c r="L86" s="1">
        <v>1</v>
      </c>
      <c r="M86" s="1">
        <v>1</v>
      </c>
      <c r="N86" s="1" t="s">
        <v>250</v>
      </c>
      <c r="O86" s="2" t="s">
        <v>106</v>
      </c>
      <c r="P86" s="2">
        <v>35</v>
      </c>
      <c r="Q86" s="2">
        <f t="shared" si="7"/>
        <v>1</v>
      </c>
      <c r="R86" s="2">
        <f t="shared" si="8"/>
        <v>2</v>
      </c>
      <c r="S86">
        <v>41</v>
      </c>
      <c r="T86" s="3">
        <v>1</v>
      </c>
      <c r="U86">
        <v>34</v>
      </c>
      <c r="V86">
        <v>38</v>
      </c>
      <c r="W86">
        <v>0.126</v>
      </c>
      <c r="X86">
        <v>28</v>
      </c>
      <c r="Y86" s="18">
        <v>-1.8</v>
      </c>
      <c r="Z86" s="18">
        <v>0.12690000000000001</v>
      </c>
      <c r="AA86" s="18">
        <v>0.49840000000000001</v>
      </c>
      <c r="AB86" s="18">
        <v>2.8986999999999998</v>
      </c>
      <c r="AC86" s="18">
        <v>34.378999999999998</v>
      </c>
      <c r="AD86" s="18">
        <v>5.24</v>
      </c>
      <c r="AE86" s="18">
        <v>99.655000000000001</v>
      </c>
      <c r="AF86" s="18">
        <v>8.9209999999999994</v>
      </c>
      <c r="AG86" s="18">
        <v>0</v>
      </c>
      <c r="AH86" s="18">
        <v>5</v>
      </c>
      <c r="AI86" t="s">
        <v>96</v>
      </c>
      <c r="AJ86" t="s">
        <v>96</v>
      </c>
      <c r="AK86" s="19">
        <v>8</v>
      </c>
      <c r="AL86" s="19">
        <v>14</v>
      </c>
      <c r="AM86" s="19">
        <v>7</v>
      </c>
      <c r="AN86" s="19">
        <v>10</v>
      </c>
      <c r="AO86" s="9">
        <v>54</v>
      </c>
      <c r="AP86" s="9">
        <v>-1.1577999999999999</v>
      </c>
      <c r="AQ86" s="9">
        <v>-0.56140000000000001</v>
      </c>
      <c r="AR86" s="9">
        <v>-0.68889999999999996</v>
      </c>
      <c r="AS86" s="9">
        <v>-0.18590000000000001</v>
      </c>
      <c r="AT86" s="9">
        <v>-1.3783000000000001</v>
      </c>
      <c r="AU86" s="9">
        <v>-1.1567000000000001</v>
      </c>
      <c r="AV86" s="9">
        <v>-0.95</v>
      </c>
      <c r="AW86" s="9" t="s">
        <v>107</v>
      </c>
      <c r="AX86" s="9" t="s">
        <v>84</v>
      </c>
      <c r="AY86" s="9" t="s">
        <v>98</v>
      </c>
      <c r="AZ86" s="9" t="s">
        <v>89</v>
      </c>
      <c r="BA86" s="9" t="s">
        <v>107</v>
      </c>
      <c r="BB86" s="9" t="s">
        <v>90</v>
      </c>
      <c r="BC86" s="18">
        <v>0.75580000000000003</v>
      </c>
      <c r="BD86" s="18">
        <v>2.2128000000000001</v>
      </c>
      <c r="BE86" s="18">
        <v>1.5782</v>
      </c>
      <c r="BF86" s="18">
        <v>2.5861000000000001</v>
      </c>
      <c r="BG86" s="18">
        <v>2.4748000000000001</v>
      </c>
      <c r="BH86" s="18">
        <v>2.2094</v>
      </c>
      <c r="BI86" s="18">
        <v>2.4786999999999999</v>
      </c>
      <c r="BJ86" s="18">
        <v>-0.32919999999999999</v>
      </c>
      <c r="BK86" s="18">
        <v>0.35570000000000002</v>
      </c>
      <c r="BL86" s="18" t="s">
        <v>107</v>
      </c>
      <c r="BM86" s="18" t="s">
        <v>116</v>
      </c>
      <c r="BN86" s="18" t="s">
        <v>86</v>
      </c>
      <c r="BO86" s="18" t="s">
        <v>82</v>
      </c>
      <c r="BP86" s="18" t="s">
        <v>85</v>
      </c>
      <c r="BQ86" s="18" t="s">
        <v>116</v>
      </c>
      <c r="BR86" s="18" t="s">
        <v>116</v>
      </c>
      <c r="BS86" s="18" t="s">
        <v>101</v>
      </c>
      <c r="BT86" s="18" t="s">
        <v>111</v>
      </c>
    </row>
    <row r="87" spans="1:72" ht="17.25" customHeight="1">
      <c r="A87" s="5" t="s">
        <v>382</v>
      </c>
      <c r="B87" s="11" t="s">
        <v>383</v>
      </c>
      <c r="C87" s="11">
        <v>91</v>
      </c>
      <c r="D87" s="11">
        <v>1</v>
      </c>
      <c r="E87" s="11">
        <v>1</v>
      </c>
      <c r="F87" s="11">
        <v>1</v>
      </c>
      <c r="G87" t="str">
        <f t="shared" si="6"/>
        <v>119</v>
      </c>
      <c r="H87" s="3" t="s">
        <v>119</v>
      </c>
      <c r="I87" s="1" t="s">
        <v>94</v>
      </c>
      <c r="J87" s="1">
        <v>1</v>
      </c>
      <c r="K87" s="1">
        <v>1</v>
      </c>
      <c r="L87" s="1">
        <v>1</v>
      </c>
      <c r="M87" s="1">
        <v>1</v>
      </c>
      <c r="N87" s="1" t="s">
        <v>384</v>
      </c>
      <c r="O87" s="2" t="s">
        <v>77</v>
      </c>
      <c r="P87" s="2">
        <v>30</v>
      </c>
      <c r="Q87" s="2">
        <f t="shared" si="7"/>
        <v>2</v>
      </c>
      <c r="R87" s="2">
        <f t="shared" si="8"/>
        <v>2</v>
      </c>
      <c r="S87">
        <v>46</v>
      </c>
      <c r="T87" s="3">
        <v>0</v>
      </c>
      <c r="U87">
        <v>29</v>
      </c>
      <c r="V87">
        <v>33</v>
      </c>
      <c r="W87">
        <v>0.30499999999999999</v>
      </c>
      <c r="X87">
        <v>29</v>
      </c>
      <c r="Y87" s="18">
        <v>-5.57E-2</v>
      </c>
      <c r="Z87" s="18">
        <v>-1.2115</v>
      </c>
      <c r="AA87" s="18">
        <v>0.61019999999999996</v>
      </c>
      <c r="AB87" s="18">
        <v>2.7271999999999998</v>
      </c>
      <c r="AC87" s="18">
        <v>20.338000000000001</v>
      </c>
      <c r="AD87" s="18">
        <v>2.0350000000000001</v>
      </c>
      <c r="AE87" s="18">
        <v>55.465000000000003</v>
      </c>
      <c r="AF87" s="18">
        <v>3.0230000000000001</v>
      </c>
      <c r="AG87" s="18">
        <v>3</v>
      </c>
      <c r="AH87" s="18">
        <v>3</v>
      </c>
      <c r="AI87" t="s">
        <v>96</v>
      </c>
      <c r="AJ87" t="s">
        <v>96</v>
      </c>
      <c r="AK87" s="19">
        <v>7</v>
      </c>
      <c r="AL87" s="19">
        <v>12</v>
      </c>
      <c r="AM87" s="19">
        <v>5</v>
      </c>
      <c r="AN87" s="19">
        <v>7</v>
      </c>
      <c r="AO87" s="9">
        <v>55</v>
      </c>
      <c r="AP87" s="9">
        <v>-1.3655999999999999</v>
      </c>
      <c r="AQ87" s="9">
        <v>-0.84519999999999995</v>
      </c>
      <c r="AR87" s="9">
        <v>-0.64729999999999999</v>
      </c>
      <c r="AS87" s="9">
        <v>-1.2092000000000001</v>
      </c>
      <c r="AT87" s="9">
        <v>-0.27329999999999999</v>
      </c>
      <c r="AU87" s="9">
        <v>-1.155</v>
      </c>
      <c r="AV87" s="9">
        <v>-1.2916000000000001</v>
      </c>
      <c r="AW87" s="9" t="s">
        <v>89</v>
      </c>
      <c r="AX87" s="9" t="s">
        <v>84</v>
      </c>
      <c r="AY87" s="9" t="s">
        <v>111</v>
      </c>
      <c r="AZ87" s="9" t="s">
        <v>82</v>
      </c>
      <c r="BA87" s="9" t="s">
        <v>107</v>
      </c>
      <c r="BB87" s="9" t="s">
        <v>111</v>
      </c>
      <c r="BC87" s="18">
        <v>-0.40699999999999997</v>
      </c>
      <c r="BD87" s="18">
        <v>-0.62409999999999999</v>
      </c>
      <c r="BE87" s="18">
        <v>0.89800000000000002</v>
      </c>
      <c r="BF87" s="18">
        <v>1.2616000000000001</v>
      </c>
      <c r="BG87" s="18">
        <v>2.4748000000000001</v>
      </c>
      <c r="BH87" s="18">
        <v>3.1469</v>
      </c>
      <c r="BI87" s="18">
        <v>3.7902</v>
      </c>
      <c r="BJ87" s="18">
        <v>-0.74070000000000003</v>
      </c>
      <c r="BK87" s="18">
        <v>0.87109999999999999</v>
      </c>
      <c r="BL87" s="18" t="s">
        <v>111</v>
      </c>
      <c r="BM87" s="18" t="s">
        <v>89</v>
      </c>
      <c r="BN87" s="18" t="s">
        <v>84</v>
      </c>
      <c r="BO87" s="18" t="s">
        <v>84</v>
      </c>
      <c r="BP87" s="18" t="s">
        <v>85</v>
      </c>
      <c r="BQ87" s="18" t="s">
        <v>87</v>
      </c>
      <c r="BR87" s="18" t="s">
        <v>99</v>
      </c>
      <c r="BS87" s="18" t="s">
        <v>88</v>
      </c>
      <c r="BT87" s="18" t="s">
        <v>90</v>
      </c>
    </row>
    <row r="88" spans="1:72" ht="17.25" customHeight="1">
      <c r="A88" s="5" t="s">
        <v>276</v>
      </c>
      <c r="B88" s="14" t="s">
        <v>277</v>
      </c>
      <c r="C88" s="14">
        <v>92</v>
      </c>
      <c r="D88" s="28">
        <v>0</v>
      </c>
      <c r="E88" s="11">
        <v>1</v>
      </c>
      <c r="F88" s="28">
        <v>0</v>
      </c>
      <c r="G88" t="str">
        <f t="shared" si="6"/>
        <v>078</v>
      </c>
      <c r="H88" s="3" t="s">
        <v>213</v>
      </c>
      <c r="I88" s="5" t="s">
        <v>75</v>
      </c>
      <c r="J88" s="5">
        <v>1</v>
      </c>
      <c r="K88" s="5">
        <v>1</v>
      </c>
      <c r="L88" s="5">
        <v>1</v>
      </c>
      <c r="M88" s="5">
        <v>1</v>
      </c>
      <c r="N88" s="5" t="s">
        <v>278</v>
      </c>
      <c r="O88" s="2" t="s">
        <v>77</v>
      </c>
      <c r="P88" s="2">
        <v>22</v>
      </c>
      <c r="Q88" s="2">
        <f t="shared" si="7"/>
        <v>2</v>
      </c>
      <c r="R88" s="2">
        <f t="shared" si="8"/>
        <v>1</v>
      </c>
      <c r="S88">
        <v>42</v>
      </c>
      <c r="T88" s="3">
        <v>17</v>
      </c>
      <c r="U88">
        <v>65</v>
      </c>
      <c r="V88">
        <v>62</v>
      </c>
      <c r="W88">
        <v>-0.46800000000000003</v>
      </c>
      <c r="X88">
        <v>23</v>
      </c>
      <c r="Y88" s="18">
        <v>0.625</v>
      </c>
      <c r="Z88" s="18">
        <v>-1.4849000000000001</v>
      </c>
      <c r="AA88" s="18">
        <v>-0.35639999999999999</v>
      </c>
      <c r="AB88" s="18">
        <v>2.3792</v>
      </c>
      <c r="AC88" s="18">
        <v>17.744</v>
      </c>
      <c r="AD88" s="18">
        <v>3.593</v>
      </c>
      <c r="AE88" s="18">
        <v>42.216999999999999</v>
      </c>
      <c r="AF88" s="18">
        <v>3.2229999999999999</v>
      </c>
      <c r="AG88" s="18">
        <v>4</v>
      </c>
      <c r="AH88" s="18">
        <v>0</v>
      </c>
      <c r="AI88" t="s">
        <v>78</v>
      </c>
      <c r="AJ88">
        <v>16</v>
      </c>
      <c r="AK88" s="19">
        <v>8</v>
      </c>
      <c r="AL88" s="19">
        <v>14</v>
      </c>
      <c r="AM88" s="19">
        <v>5</v>
      </c>
      <c r="AN88" s="19">
        <v>7</v>
      </c>
      <c r="AO88" s="9">
        <v>101</v>
      </c>
      <c r="AP88" s="9">
        <v>1.0825</v>
      </c>
      <c r="AQ88" s="9">
        <v>0.82140000000000002</v>
      </c>
      <c r="AR88" s="9">
        <v>1.4844999999999999</v>
      </c>
      <c r="AS88" s="9">
        <v>0.31590000000000001</v>
      </c>
      <c r="AT88" s="9">
        <v>0.81130000000000002</v>
      </c>
      <c r="AU88" s="9">
        <v>0.76200000000000001</v>
      </c>
      <c r="AV88" s="9">
        <v>-0.2016</v>
      </c>
      <c r="AW88" s="9" t="s">
        <v>82</v>
      </c>
      <c r="AX88" s="9" t="s">
        <v>81</v>
      </c>
      <c r="AY88" s="9" t="s">
        <v>86</v>
      </c>
      <c r="AZ88" s="9" t="s">
        <v>99</v>
      </c>
      <c r="BA88" s="9" t="s">
        <v>79</v>
      </c>
      <c r="BB88" s="9" t="s">
        <v>98</v>
      </c>
      <c r="BC88" s="18">
        <v>1.5309999999999999</v>
      </c>
      <c r="BD88" s="18">
        <v>0.43969999999999998</v>
      </c>
      <c r="BE88" s="18">
        <v>0.2177</v>
      </c>
      <c r="BF88" s="18">
        <v>-1.0563</v>
      </c>
      <c r="BG88" s="18">
        <v>-0.76259999999999994</v>
      </c>
      <c r="BH88" s="18">
        <v>-0.29060000000000002</v>
      </c>
      <c r="BI88" s="18">
        <v>1.823</v>
      </c>
      <c r="BJ88" s="18">
        <v>0.90529999999999999</v>
      </c>
      <c r="BK88" s="18">
        <v>-0.67530000000000001</v>
      </c>
      <c r="BL88" s="18" t="s">
        <v>84</v>
      </c>
      <c r="BM88" s="18" t="s">
        <v>84</v>
      </c>
      <c r="BN88" s="18" t="s">
        <v>107</v>
      </c>
      <c r="BO88" s="18" t="s">
        <v>88</v>
      </c>
      <c r="BP88" s="18" t="s">
        <v>107</v>
      </c>
      <c r="BQ88" s="18" t="s">
        <v>89</v>
      </c>
      <c r="BR88" s="18" t="s">
        <v>97</v>
      </c>
      <c r="BS88" s="18" t="s">
        <v>89</v>
      </c>
      <c r="BT88" s="18" t="s">
        <v>88</v>
      </c>
    </row>
    <row r="89" spans="1:72" ht="17.25" customHeight="1">
      <c r="A89" s="5" t="s">
        <v>333</v>
      </c>
      <c r="B89" s="11" t="s">
        <v>334</v>
      </c>
      <c r="C89" s="11">
        <v>93</v>
      </c>
      <c r="D89" s="11">
        <v>1</v>
      </c>
      <c r="E89" s="11">
        <v>1</v>
      </c>
      <c r="F89" s="11">
        <v>1</v>
      </c>
      <c r="G89" t="str">
        <f t="shared" si="6"/>
        <v>099</v>
      </c>
      <c r="H89" s="3" t="s">
        <v>119</v>
      </c>
      <c r="I89" s="5" t="s">
        <v>94</v>
      </c>
      <c r="J89" s="5">
        <v>1</v>
      </c>
      <c r="K89" s="5">
        <v>1</v>
      </c>
      <c r="L89" s="5">
        <v>1</v>
      </c>
      <c r="M89" s="5">
        <v>1</v>
      </c>
      <c r="N89" s="5" t="s">
        <v>335</v>
      </c>
      <c r="O89" s="2" t="s">
        <v>77</v>
      </c>
      <c r="P89" s="2">
        <v>19</v>
      </c>
      <c r="Q89" s="2">
        <f t="shared" si="7"/>
        <v>2</v>
      </c>
      <c r="R89" s="2">
        <f t="shared" si="8"/>
        <v>2</v>
      </c>
      <c r="S89">
        <v>47</v>
      </c>
      <c r="T89" s="3">
        <v>1</v>
      </c>
      <c r="U89">
        <v>46</v>
      </c>
      <c r="V89">
        <v>51</v>
      </c>
      <c r="W89">
        <v>1.2270000000000001</v>
      </c>
      <c r="X89">
        <v>32</v>
      </c>
      <c r="Y89" s="18">
        <v>0.625</v>
      </c>
      <c r="Z89" s="18">
        <v>-1.5456000000000001</v>
      </c>
      <c r="AA89" s="18">
        <v>-1.3469</v>
      </c>
      <c r="AB89" s="18">
        <v>1.4878</v>
      </c>
      <c r="AC89" s="18">
        <v>26.298999999999999</v>
      </c>
      <c r="AD89" s="18">
        <v>3.1366999999999998</v>
      </c>
      <c r="AE89" s="18">
        <v>39.127699999999997</v>
      </c>
      <c r="AF89" s="18">
        <v>4.2793000000000001</v>
      </c>
      <c r="AG89" s="18">
        <v>0</v>
      </c>
      <c r="AH89" s="18">
        <v>0</v>
      </c>
      <c r="AI89" t="s">
        <v>96</v>
      </c>
      <c r="AJ89" t="s">
        <v>96</v>
      </c>
      <c r="AK89" s="19">
        <v>8</v>
      </c>
      <c r="AL89" s="19">
        <v>11</v>
      </c>
      <c r="AM89" s="19">
        <v>6</v>
      </c>
      <c r="AN89" s="19">
        <v>8</v>
      </c>
      <c r="AO89" s="9">
        <v>65</v>
      </c>
      <c r="AP89" s="9">
        <v>-0.83340000000000003</v>
      </c>
      <c r="AQ89" s="9">
        <v>-0.84519999999999995</v>
      </c>
      <c r="AR89" s="9">
        <v>-0.64729999999999999</v>
      </c>
      <c r="AS89" s="9">
        <v>-0.55559999999999998</v>
      </c>
      <c r="AT89" s="9">
        <v>-5.6399999999999999E-2</v>
      </c>
      <c r="AU89" s="9">
        <v>-0.51600000000000001</v>
      </c>
      <c r="AV89" s="9">
        <v>-0.74660000000000004</v>
      </c>
      <c r="AW89" s="9" t="s">
        <v>89</v>
      </c>
      <c r="AX89" s="9" t="s">
        <v>84</v>
      </c>
      <c r="AY89" s="9" t="s">
        <v>107</v>
      </c>
      <c r="AZ89" s="9" t="s">
        <v>116</v>
      </c>
      <c r="BA89" s="9" t="s">
        <v>86</v>
      </c>
      <c r="BB89" s="9" t="s">
        <v>89</v>
      </c>
      <c r="BC89" s="18">
        <v>2.6938</v>
      </c>
      <c r="BD89" s="18">
        <v>0.43969999999999998</v>
      </c>
      <c r="BE89" s="18">
        <v>1.2381</v>
      </c>
      <c r="BF89" s="18">
        <v>0.59930000000000005</v>
      </c>
      <c r="BG89" s="18">
        <v>2.4748000000000001</v>
      </c>
      <c r="BH89" s="18">
        <v>0.95940000000000003</v>
      </c>
      <c r="BI89" s="18">
        <v>-0.47210000000000002</v>
      </c>
      <c r="BJ89" s="18">
        <v>0.90529999999999999</v>
      </c>
      <c r="BK89" s="18">
        <v>0.35570000000000002</v>
      </c>
      <c r="BL89" s="18" t="s">
        <v>97</v>
      </c>
      <c r="BM89" s="18" t="s">
        <v>84</v>
      </c>
      <c r="BN89" s="18" t="s">
        <v>102</v>
      </c>
      <c r="BO89" s="18" t="s">
        <v>107</v>
      </c>
      <c r="BP89" s="18" t="s">
        <v>85</v>
      </c>
      <c r="BQ89" s="18" t="s">
        <v>102</v>
      </c>
      <c r="BR89" s="18" t="s">
        <v>90</v>
      </c>
      <c r="BS89" s="18" t="s">
        <v>89</v>
      </c>
      <c r="BT89" s="18" t="s">
        <v>111</v>
      </c>
    </row>
    <row r="90" spans="1:72" ht="17.25" customHeight="1">
      <c r="A90" s="5" t="s">
        <v>388</v>
      </c>
      <c r="B90" s="14" t="s">
        <v>389</v>
      </c>
      <c r="C90" s="14">
        <v>94</v>
      </c>
      <c r="D90" s="11">
        <v>1</v>
      </c>
      <c r="E90" s="28">
        <v>0</v>
      </c>
      <c r="F90" s="28">
        <v>0</v>
      </c>
      <c r="G90" t="str">
        <f t="shared" si="6"/>
        <v>122</v>
      </c>
      <c r="H90" s="3" t="s">
        <v>213</v>
      </c>
      <c r="I90" s="5" t="s">
        <v>75</v>
      </c>
      <c r="J90" s="5">
        <v>1</v>
      </c>
      <c r="K90" s="5">
        <v>1</v>
      </c>
      <c r="L90" s="5">
        <v>1</v>
      </c>
      <c r="M90" s="5">
        <v>1</v>
      </c>
      <c r="N90" s="5" t="s">
        <v>390</v>
      </c>
      <c r="O90" s="2" t="s">
        <v>77</v>
      </c>
      <c r="P90" s="2">
        <v>20</v>
      </c>
      <c r="Q90" s="2">
        <f t="shared" si="7"/>
        <v>2</v>
      </c>
      <c r="R90" s="2">
        <f t="shared" si="8"/>
        <v>1</v>
      </c>
      <c r="S90">
        <v>51</v>
      </c>
      <c r="T90" s="3">
        <v>32</v>
      </c>
      <c r="U90">
        <v>58</v>
      </c>
      <c r="V90">
        <v>65</v>
      </c>
      <c r="W90">
        <v>-0.27900000000000003</v>
      </c>
      <c r="X90">
        <v>25</v>
      </c>
      <c r="Y90" s="18">
        <v>0.625</v>
      </c>
      <c r="Z90" s="18">
        <v>-1.5422</v>
      </c>
      <c r="AA90" s="18">
        <v>-0.2782</v>
      </c>
      <c r="AB90" s="18">
        <v>2.4496000000000002</v>
      </c>
      <c r="AC90" s="18">
        <v>16.044</v>
      </c>
      <c r="AD90" s="18">
        <v>3.0910000000000002</v>
      </c>
      <c r="AE90" s="18">
        <v>39.302</v>
      </c>
      <c r="AF90" s="18">
        <v>3.16</v>
      </c>
      <c r="AG90" s="18">
        <v>0</v>
      </c>
      <c r="AH90" s="18">
        <v>0</v>
      </c>
      <c r="AI90" t="s">
        <v>78</v>
      </c>
      <c r="AJ90">
        <v>20</v>
      </c>
      <c r="AK90" s="19">
        <v>7</v>
      </c>
      <c r="AL90" s="19">
        <v>10</v>
      </c>
      <c r="AM90" s="19">
        <v>6</v>
      </c>
      <c r="AN90" s="19">
        <v>8</v>
      </c>
      <c r="AO90" s="9">
        <v>114</v>
      </c>
      <c r="AP90" s="9">
        <v>1.7743</v>
      </c>
      <c r="AQ90" s="9">
        <v>0.82140000000000002</v>
      </c>
      <c r="AR90" s="9">
        <v>1.2907</v>
      </c>
      <c r="AS90" s="9">
        <v>-0.3377</v>
      </c>
      <c r="AT90" s="9">
        <v>-0.27329999999999999</v>
      </c>
      <c r="AU90" s="9">
        <v>2.1997</v>
      </c>
      <c r="AV90" s="9">
        <v>3.3405999999999998</v>
      </c>
      <c r="AW90" s="9" t="s">
        <v>82</v>
      </c>
      <c r="AX90" s="9" t="s">
        <v>79</v>
      </c>
      <c r="AY90" s="9" t="s">
        <v>98</v>
      </c>
      <c r="AZ90" s="9" t="s">
        <v>82</v>
      </c>
      <c r="BA90" s="9" t="s">
        <v>143</v>
      </c>
      <c r="BB90" s="9" t="s">
        <v>160</v>
      </c>
      <c r="BC90" s="18">
        <v>1.5309999999999999</v>
      </c>
      <c r="BD90" s="18">
        <v>2.2128000000000001</v>
      </c>
      <c r="BE90" s="18">
        <v>0.55779999999999996</v>
      </c>
      <c r="BF90" s="18">
        <v>0.59930000000000005</v>
      </c>
      <c r="BG90" s="18">
        <v>-1.1223000000000001</v>
      </c>
      <c r="BH90" s="18">
        <v>-1.2281</v>
      </c>
      <c r="BI90" s="18">
        <v>0.18360000000000001</v>
      </c>
      <c r="BJ90" s="18">
        <v>-0.32919999999999999</v>
      </c>
      <c r="BK90" s="18">
        <v>2.9329999999999998</v>
      </c>
      <c r="BL90" s="18" t="s">
        <v>84</v>
      </c>
      <c r="BM90" s="18" t="s">
        <v>116</v>
      </c>
      <c r="BN90" s="18" t="s">
        <v>98</v>
      </c>
      <c r="BO90" s="18" t="s">
        <v>107</v>
      </c>
      <c r="BP90" s="18" t="s">
        <v>89</v>
      </c>
      <c r="BQ90" s="18" t="s">
        <v>101</v>
      </c>
      <c r="BR90" s="18" t="s">
        <v>107</v>
      </c>
      <c r="BS90" s="18" t="s">
        <v>101</v>
      </c>
      <c r="BT90" s="18" t="s">
        <v>84</v>
      </c>
    </row>
    <row r="91" spans="1:72" ht="17.25" customHeight="1">
      <c r="A91" s="5" t="s">
        <v>367</v>
      </c>
      <c r="B91" s="14" t="s">
        <v>368</v>
      </c>
      <c r="C91" s="14">
        <v>95</v>
      </c>
      <c r="D91" s="28">
        <v>0</v>
      </c>
      <c r="E91" s="11">
        <v>1</v>
      </c>
      <c r="F91" s="28">
        <v>0</v>
      </c>
      <c r="G91" t="str">
        <f t="shared" si="6"/>
        <v>112</v>
      </c>
      <c r="H91" s="3" t="s">
        <v>213</v>
      </c>
      <c r="I91" s="5" t="s">
        <v>214</v>
      </c>
      <c r="J91" s="5">
        <v>1</v>
      </c>
      <c r="K91" s="5">
        <v>1</v>
      </c>
      <c r="L91" s="5">
        <v>1</v>
      </c>
      <c r="M91" s="5">
        <v>1</v>
      </c>
      <c r="N91" s="5" t="s">
        <v>369</v>
      </c>
      <c r="O91" s="2" t="s">
        <v>106</v>
      </c>
      <c r="P91" s="2">
        <v>25</v>
      </c>
      <c r="Q91" s="2">
        <f t="shared" si="7"/>
        <v>1</v>
      </c>
      <c r="R91" s="2">
        <f t="shared" si="8"/>
        <v>1</v>
      </c>
      <c r="S91">
        <v>44</v>
      </c>
      <c r="T91" s="3">
        <v>35</v>
      </c>
      <c r="U91">
        <v>65</v>
      </c>
      <c r="V91">
        <v>56</v>
      </c>
      <c r="W91">
        <v>0.30499999999999999</v>
      </c>
      <c r="X91">
        <v>29</v>
      </c>
      <c r="Y91" s="18">
        <v>-0.3</v>
      </c>
      <c r="Z91" s="18">
        <v>-1.1535</v>
      </c>
      <c r="AA91" s="18">
        <v>1.1082000000000001</v>
      </c>
      <c r="AB91" s="18">
        <v>3.3864999999999998</v>
      </c>
      <c r="AC91" s="18">
        <v>15.853999999999999</v>
      </c>
      <c r="AD91" s="18">
        <v>3.4980000000000002</v>
      </c>
      <c r="AE91" s="18">
        <v>53.69</v>
      </c>
      <c r="AF91" s="18">
        <v>4.2859999999999996</v>
      </c>
      <c r="AG91" s="18">
        <v>0</v>
      </c>
      <c r="AH91" s="18">
        <v>2</v>
      </c>
      <c r="AI91" t="s">
        <v>78</v>
      </c>
      <c r="AJ91">
        <v>19</v>
      </c>
      <c r="AK91" s="19">
        <v>7</v>
      </c>
      <c r="AL91" s="19">
        <v>10</v>
      </c>
      <c r="AM91" s="19">
        <v>4</v>
      </c>
      <c r="AN91" s="19">
        <v>5</v>
      </c>
      <c r="AO91" s="9">
        <v>93</v>
      </c>
      <c r="AP91" s="9">
        <v>0.72440000000000004</v>
      </c>
      <c r="AQ91" s="9">
        <v>0.49790000000000001</v>
      </c>
      <c r="AR91" s="9">
        <v>1.1293</v>
      </c>
      <c r="AS91" s="9">
        <v>0.49430000000000002</v>
      </c>
      <c r="AT91" s="9">
        <v>-7.3899999999999993E-2</v>
      </c>
      <c r="AU91" s="9">
        <v>0.78190000000000004</v>
      </c>
      <c r="AV91" s="9">
        <v>0.1026</v>
      </c>
      <c r="AW91" s="9" t="s">
        <v>97</v>
      </c>
      <c r="AX91" s="9" t="s">
        <v>99</v>
      </c>
      <c r="AY91" s="9" t="s">
        <v>86</v>
      </c>
      <c r="AZ91" s="9" t="s">
        <v>97</v>
      </c>
      <c r="BA91" s="9" t="s">
        <v>79</v>
      </c>
      <c r="BB91" s="9" t="s">
        <v>84</v>
      </c>
      <c r="BC91" s="18">
        <v>3.8565999999999998</v>
      </c>
      <c r="BD91" s="18">
        <v>2.5674000000000001</v>
      </c>
      <c r="BE91" s="18">
        <v>0.55779999999999996</v>
      </c>
      <c r="BF91" s="18">
        <v>1.9238</v>
      </c>
      <c r="BG91" s="18">
        <v>0.67630000000000001</v>
      </c>
      <c r="BH91" s="18">
        <v>0.33439999999999998</v>
      </c>
      <c r="BI91" s="18">
        <v>2.1507999999999998</v>
      </c>
      <c r="BJ91" s="18">
        <v>8.2299999999999998E-2</v>
      </c>
      <c r="BK91" s="18">
        <v>0.35570000000000002</v>
      </c>
      <c r="BL91" s="18" t="s">
        <v>100</v>
      </c>
      <c r="BM91" s="18" t="s">
        <v>100</v>
      </c>
      <c r="BN91" s="18" t="s">
        <v>98</v>
      </c>
      <c r="BO91" s="18" t="s">
        <v>86</v>
      </c>
      <c r="BP91" s="18" t="s">
        <v>86</v>
      </c>
      <c r="BQ91" s="18" t="s">
        <v>98</v>
      </c>
      <c r="BR91" s="18" t="s">
        <v>82</v>
      </c>
      <c r="BS91" s="18" t="s">
        <v>111</v>
      </c>
      <c r="BT91" s="18" t="s">
        <v>111</v>
      </c>
    </row>
    <row r="92" spans="1:72" ht="17.25" customHeight="1">
      <c r="A92" s="5" t="s">
        <v>385</v>
      </c>
      <c r="B92" s="11" t="s">
        <v>386</v>
      </c>
      <c r="C92" s="11">
        <v>96</v>
      </c>
      <c r="D92" s="11">
        <v>1</v>
      </c>
      <c r="E92" s="11">
        <v>1</v>
      </c>
      <c r="F92" s="11">
        <v>1</v>
      </c>
      <c r="G92" t="str">
        <f t="shared" si="6"/>
        <v>120</v>
      </c>
      <c r="H92" s="3" t="s">
        <v>119</v>
      </c>
      <c r="I92" s="5" t="s">
        <v>94</v>
      </c>
      <c r="J92" s="5">
        <v>1</v>
      </c>
      <c r="K92" s="5">
        <v>1</v>
      </c>
      <c r="L92" s="5">
        <v>1</v>
      </c>
      <c r="M92" s="5">
        <v>1</v>
      </c>
      <c r="N92" s="5" t="s">
        <v>387</v>
      </c>
      <c r="O92" s="2" t="s">
        <v>77</v>
      </c>
      <c r="P92" s="2">
        <v>23</v>
      </c>
      <c r="Q92" s="2">
        <f t="shared" si="7"/>
        <v>2</v>
      </c>
      <c r="R92" s="2">
        <f t="shared" si="8"/>
        <v>2</v>
      </c>
      <c r="S92">
        <v>46</v>
      </c>
      <c r="T92" s="3">
        <v>9</v>
      </c>
      <c r="U92">
        <v>41</v>
      </c>
      <c r="V92">
        <v>40</v>
      </c>
      <c r="W92">
        <v>1.5549999999999999</v>
      </c>
      <c r="X92">
        <v>33</v>
      </c>
      <c r="Y92" s="18">
        <v>0.7</v>
      </c>
      <c r="Z92" s="18">
        <v>-1.6645000000000001</v>
      </c>
      <c r="AA92" s="18">
        <v>0.10639999999999999</v>
      </c>
      <c r="AB92" s="18">
        <v>2.3744999999999998</v>
      </c>
      <c r="AC92" s="18">
        <v>16.835000000000001</v>
      </c>
      <c r="AD92" s="18">
        <v>3.577</v>
      </c>
      <c r="AE92" s="18">
        <v>39.973999999999997</v>
      </c>
      <c r="AF92" s="18">
        <v>4.3979999999999997</v>
      </c>
      <c r="AG92" s="18">
        <v>0</v>
      </c>
      <c r="AH92" s="18">
        <v>0</v>
      </c>
      <c r="AI92" t="s">
        <v>96</v>
      </c>
      <c r="AJ92" t="s">
        <v>96</v>
      </c>
      <c r="AK92" s="19">
        <v>9</v>
      </c>
      <c r="AL92" s="19">
        <v>15</v>
      </c>
      <c r="AM92" s="19">
        <v>7</v>
      </c>
      <c r="AN92" s="19">
        <v>12</v>
      </c>
      <c r="AO92" s="9">
        <v>60</v>
      </c>
      <c r="AP92" s="9">
        <v>-1.0994999999999999</v>
      </c>
      <c r="AQ92" s="9">
        <v>0.58330000000000004</v>
      </c>
      <c r="AR92" s="9">
        <v>-0.84109999999999996</v>
      </c>
      <c r="AS92" s="9">
        <v>-0.99129999999999996</v>
      </c>
      <c r="AT92" s="9">
        <v>-2.2256</v>
      </c>
      <c r="AU92" s="9">
        <v>-0.19650000000000001</v>
      </c>
      <c r="AV92" s="9">
        <v>-0.74660000000000004</v>
      </c>
      <c r="AW92" s="9" t="s">
        <v>97</v>
      </c>
      <c r="AX92" s="9" t="s">
        <v>98</v>
      </c>
      <c r="AY92" s="9" t="s">
        <v>90</v>
      </c>
      <c r="AZ92" s="9" t="s">
        <v>111</v>
      </c>
      <c r="BA92" s="9" t="s">
        <v>82</v>
      </c>
      <c r="BB92" s="9" t="s">
        <v>89</v>
      </c>
      <c r="BC92" s="18">
        <v>-0.79459999999999997</v>
      </c>
      <c r="BD92" s="18">
        <v>1.8582000000000001</v>
      </c>
      <c r="BE92" s="18">
        <v>3.2789000000000001</v>
      </c>
      <c r="BF92" s="18">
        <v>1.5927</v>
      </c>
      <c r="BG92" s="18">
        <v>3.1941999999999999</v>
      </c>
      <c r="BH92" s="18">
        <v>1.2719</v>
      </c>
      <c r="BI92" s="18">
        <v>3.1343999999999999</v>
      </c>
      <c r="BJ92" s="18">
        <v>0.90529999999999999</v>
      </c>
      <c r="BK92" s="18">
        <v>7.0567000000000002</v>
      </c>
      <c r="BL92" s="18" t="s">
        <v>101</v>
      </c>
      <c r="BM92" s="18" t="s">
        <v>82</v>
      </c>
      <c r="BN92" s="18" t="s">
        <v>85</v>
      </c>
      <c r="BO92" s="18" t="s">
        <v>102</v>
      </c>
      <c r="BP92" s="18" t="s">
        <v>99</v>
      </c>
      <c r="BQ92" s="18" t="s">
        <v>86</v>
      </c>
      <c r="BR92" s="18" t="s">
        <v>85</v>
      </c>
      <c r="BS92" s="18" t="s">
        <v>89</v>
      </c>
      <c r="BT92" s="18" t="s">
        <v>87</v>
      </c>
    </row>
    <row r="93" spans="1:72" ht="17.25" customHeight="1">
      <c r="A93" s="5" t="s">
        <v>391</v>
      </c>
      <c r="B93" s="14" t="s">
        <v>392</v>
      </c>
      <c r="C93" s="14">
        <v>97</v>
      </c>
      <c r="D93" s="11">
        <v>1</v>
      </c>
      <c r="E93" s="11">
        <v>1</v>
      </c>
      <c r="F93" s="11">
        <v>1</v>
      </c>
      <c r="G93" t="str">
        <f t="shared" si="6"/>
        <v>125</v>
      </c>
      <c r="H93" s="3" t="s">
        <v>213</v>
      </c>
      <c r="I93" s="5" t="s">
        <v>75</v>
      </c>
      <c r="J93" s="5">
        <v>1</v>
      </c>
      <c r="K93" s="5">
        <v>1</v>
      </c>
      <c r="L93" s="5">
        <v>1</v>
      </c>
      <c r="M93" s="5">
        <v>1</v>
      </c>
      <c r="N93" s="5" t="s">
        <v>393</v>
      </c>
      <c r="O93" s="2" t="s">
        <v>77</v>
      </c>
      <c r="P93" s="2">
        <v>22</v>
      </c>
      <c r="Q93" s="2">
        <f t="shared" si="7"/>
        <v>2</v>
      </c>
      <c r="R93" s="2">
        <f t="shared" si="8"/>
        <v>1</v>
      </c>
      <c r="S93">
        <v>65</v>
      </c>
      <c r="T93" s="3">
        <v>17</v>
      </c>
      <c r="U93">
        <v>59</v>
      </c>
      <c r="V93">
        <v>49</v>
      </c>
      <c r="W93">
        <v>-0.27900000000000003</v>
      </c>
      <c r="X93">
        <v>25</v>
      </c>
      <c r="Y93" s="18">
        <v>0.625</v>
      </c>
      <c r="Z93" s="18">
        <v>-1.2786999999999999</v>
      </c>
      <c r="AA93" s="18">
        <v>0.33950000000000002</v>
      </c>
      <c r="AB93" s="18">
        <v>3.0055999999999998</v>
      </c>
      <c r="AC93" s="18">
        <v>17.539000000000001</v>
      </c>
      <c r="AD93" s="18">
        <v>4.2690000000000001</v>
      </c>
      <c r="AE93" s="18">
        <v>52.715000000000003</v>
      </c>
      <c r="AF93" s="18">
        <v>7.0039999999999996</v>
      </c>
      <c r="AG93" s="18">
        <v>0</v>
      </c>
      <c r="AH93" s="18">
        <v>0</v>
      </c>
      <c r="AI93" t="s">
        <v>78</v>
      </c>
      <c r="AJ93">
        <v>20</v>
      </c>
      <c r="AK93" s="19">
        <v>7</v>
      </c>
      <c r="AL93" s="19">
        <v>10</v>
      </c>
      <c r="AM93" s="19">
        <v>5</v>
      </c>
      <c r="AN93" s="19">
        <v>7</v>
      </c>
      <c r="AO93" s="9">
        <v>97</v>
      </c>
      <c r="AP93" s="9">
        <v>0.86960000000000004</v>
      </c>
      <c r="AQ93" s="9">
        <v>-0.36899999999999999</v>
      </c>
      <c r="AR93" s="9">
        <v>1.0969</v>
      </c>
      <c r="AS93" s="9">
        <v>-0.55559999999999998</v>
      </c>
      <c r="AT93" s="9">
        <v>0.37740000000000001</v>
      </c>
      <c r="AU93" s="9">
        <v>1.401</v>
      </c>
      <c r="AV93" s="9">
        <v>1.1608000000000001</v>
      </c>
      <c r="AW93" s="9" t="s">
        <v>98</v>
      </c>
      <c r="AX93" s="9" t="s">
        <v>99</v>
      </c>
      <c r="AY93" s="9" t="s">
        <v>107</v>
      </c>
      <c r="AZ93" s="9" t="s">
        <v>85</v>
      </c>
      <c r="BA93" s="9" t="s">
        <v>80</v>
      </c>
      <c r="BB93" s="9" t="s">
        <v>82</v>
      </c>
      <c r="BC93" s="18">
        <v>2.3062</v>
      </c>
      <c r="BD93" s="18">
        <v>-0.26950000000000002</v>
      </c>
      <c r="BE93" s="18">
        <v>0.55779999999999996</v>
      </c>
      <c r="BF93" s="18">
        <v>-6.2899999999999998E-2</v>
      </c>
      <c r="BG93" s="18">
        <v>0.3165</v>
      </c>
      <c r="BH93" s="18">
        <v>0.33439999999999998</v>
      </c>
      <c r="BI93" s="18">
        <v>1.1672</v>
      </c>
      <c r="BJ93" s="18">
        <v>8.2299999999999998E-2</v>
      </c>
      <c r="BK93" s="18">
        <v>1.3866000000000001</v>
      </c>
      <c r="BL93" s="18" t="s">
        <v>86</v>
      </c>
      <c r="BM93" s="18" t="s">
        <v>107</v>
      </c>
      <c r="BN93" s="18" t="s">
        <v>98</v>
      </c>
      <c r="BO93" s="18" t="s">
        <v>90</v>
      </c>
      <c r="BP93" s="18" t="s">
        <v>102</v>
      </c>
      <c r="BQ93" s="18" t="s">
        <v>98</v>
      </c>
      <c r="BR93" s="18" t="s">
        <v>102</v>
      </c>
      <c r="BS93" s="18" t="s">
        <v>111</v>
      </c>
      <c r="BT93" s="18" t="s">
        <v>89</v>
      </c>
    </row>
    <row r="94" spans="1:72" ht="17.25" customHeight="1">
      <c r="A94" s="20" t="s">
        <v>394</v>
      </c>
      <c r="B94" s="14" t="s">
        <v>395</v>
      </c>
      <c r="C94" s="14">
        <v>98</v>
      </c>
      <c r="D94" s="11">
        <v>1</v>
      </c>
      <c r="E94" s="11">
        <v>1</v>
      </c>
      <c r="F94" s="11">
        <v>1</v>
      </c>
      <c r="G94" t="str">
        <f t="shared" si="6"/>
        <v>127</v>
      </c>
      <c r="H94" s="3" t="s">
        <v>213</v>
      </c>
      <c r="I94" s="20" t="s">
        <v>214</v>
      </c>
      <c r="J94" s="20">
        <v>1</v>
      </c>
      <c r="K94" s="20">
        <v>1</v>
      </c>
      <c r="L94" s="20">
        <v>1</v>
      </c>
      <c r="M94" s="20">
        <v>1</v>
      </c>
      <c r="N94" s="5" t="s">
        <v>396</v>
      </c>
      <c r="O94" s="2" t="s">
        <v>106</v>
      </c>
      <c r="P94" s="2">
        <v>25</v>
      </c>
      <c r="Q94" s="2">
        <f t="shared" si="7"/>
        <v>1</v>
      </c>
      <c r="R94" s="2">
        <f t="shared" si="8"/>
        <v>1</v>
      </c>
      <c r="S94">
        <v>53</v>
      </c>
      <c r="T94" s="3">
        <v>15</v>
      </c>
      <c r="U94">
        <v>49</v>
      </c>
      <c r="V94">
        <v>38</v>
      </c>
      <c r="W94">
        <v>0.55300000000000005</v>
      </c>
      <c r="X94">
        <v>30</v>
      </c>
      <c r="Y94" s="18">
        <v>0.2</v>
      </c>
      <c r="Z94" s="18">
        <v>-1.5124</v>
      </c>
      <c r="AA94" s="18">
        <v>-0.59570000000000001</v>
      </c>
      <c r="AB94" s="18">
        <v>2.0234000000000001</v>
      </c>
      <c r="AC94" s="18">
        <v>20.166</v>
      </c>
      <c r="AD94" s="18">
        <v>1.827</v>
      </c>
      <c r="AE94" s="18">
        <v>40.804000000000002</v>
      </c>
      <c r="AF94" s="18">
        <v>2.0979999999999999</v>
      </c>
      <c r="AG94" s="18">
        <v>0</v>
      </c>
      <c r="AH94" s="18">
        <v>1</v>
      </c>
      <c r="AI94" t="s">
        <v>78</v>
      </c>
      <c r="AJ94">
        <v>18</v>
      </c>
      <c r="AK94" s="19">
        <v>8</v>
      </c>
      <c r="AL94" s="19">
        <v>12</v>
      </c>
      <c r="AM94" s="19">
        <v>6</v>
      </c>
      <c r="AN94" s="19">
        <v>10</v>
      </c>
      <c r="AO94" s="9">
        <v>88</v>
      </c>
      <c r="AP94" s="9">
        <v>0.48309999999999997</v>
      </c>
      <c r="AQ94" s="9">
        <v>1.5571999999999999</v>
      </c>
      <c r="AR94" s="9">
        <v>-0.2848</v>
      </c>
      <c r="AS94" s="9">
        <v>-1.093</v>
      </c>
      <c r="AT94" s="9">
        <v>2.5348000000000002</v>
      </c>
      <c r="AU94" s="9">
        <v>0.29730000000000001</v>
      </c>
      <c r="AV94" s="9">
        <v>-1.2132000000000001</v>
      </c>
      <c r="AW94" s="9" t="s">
        <v>87</v>
      </c>
      <c r="AX94" s="9" t="s">
        <v>86</v>
      </c>
      <c r="AY94" s="9" t="s">
        <v>111</v>
      </c>
      <c r="AZ94" s="9" t="s">
        <v>219</v>
      </c>
      <c r="BA94" s="9" t="s">
        <v>85</v>
      </c>
      <c r="BB94" s="9" t="s">
        <v>111</v>
      </c>
      <c r="BC94" s="18">
        <v>1.9186000000000001</v>
      </c>
      <c r="BD94" s="18">
        <v>1.1489</v>
      </c>
      <c r="BE94" s="18">
        <v>-0.46260000000000001</v>
      </c>
      <c r="BF94" s="18">
        <v>3.5794999999999999</v>
      </c>
      <c r="BG94" s="18">
        <v>2.1151</v>
      </c>
      <c r="BH94" s="18">
        <v>0.64690000000000003</v>
      </c>
      <c r="BI94" s="18">
        <v>1.823</v>
      </c>
      <c r="BJ94" s="18">
        <v>0.90529999999999999</v>
      </c>
      <c r="BK94" s="18">
        <v>3.9639000000000002</v>
      </c>
      <c r="BL94" s="18" t="s">
        <v>102</v>
      </c>
      <c r="BM94" s="18" t="s">
        <v>86</v>
      </c>
      <c r="BN94" s="18" t="s">
        <v>90</v>
      </c>
      <c r="BO94" s="18" t="s">
        <v>85</v>
      </c>
      <c r="BP94" s="18" t="s">
        <v>100</v>
      </c>
      <c r="BQ94" s="18" t="s">
        <v>84</v>
      </c>
      <c r="BR94" s="18" t="s">
        <v>97</v>
      </c>
      <c r="BS94" s="18" t="s">
        <v>89</v>
      </c>
      <c r="BT94" s="18" t="s">
        <v>86</v>
      </c>
    </row>
    <row r="95" spans="1:72" ht="17.25" customHeight="1">
      <c r="A95" s="5" t="s">
        <v>397</v>
      </c>
      <c r="B95" s="14" t="s">
        <v>398</v>
      </c>
      <c r="C95" s="14">
        <v>99</v>
      </c>
      <c r="D95" s="11">
        <v>1</v>
      </c>
      <c r="E95" s="11">
        <v>1</v>
      </c>
      <c r="F95" s="11">
        <v>1</v>
      </c>
      <c r="G95" t="str">
        <f t="shared" si="6"/>
        <v>128</v>
      </c>
      <c r="H95" s="3" t="s">
        <v>213</v>
      </c>
      <c r="I95" s="5" t="s">
        <v>75</v>
      </c>
      <c r="J95" s="5">
        <v>1</v>
      </c>
      <c r="K95" s="5">
        <v>1</v>
      </c>
      <c r="L95" s="5">
        <v>1</v>
      </c>
      <c r="M95" s="5">
        <v>1</v>
      </c>
      <c r="N95" s="5" t="s">
        <v>399</v>
      </c>
      <c r="O95" s="2" t="s">
        <v>77</v>
      </c>
      <c r="P95" s="2">
        <v>31</v>
      </c>
      <c r="Q95" s="2">
        <f t="shared" si="7"/>
        <v>2</v>
      </c>
      <c r="R95" s="2">
        <f t="shared" si="8"/>
        <v>1</v>
      </c>
      <c r="S95">
        <v>58</v>
      </c>
      <c r="T95" s="3">
        <v>13</v>
      </c>
      <c r="U95">
        <v>56</v>
      </c>
      <c r="V95">
        <v>48</v>
      </c>
      <c r="W95">
        <v>-2.5000000000000001E-2</v>
      </c>
      <c r="X95">
        <v>27</v>
      </c>
      <c r="Y95" s="18">
        <v>0.2</v>
      </c>
      <c r="Z95" s="18">
        <v>-1.4241999999999999</v>
      </c>
      <c r="AA95" s="18">
        <v>0.65820000000000001</v>
      </c>
      <c r="AB95" s="18">
        <v>2.7606999999999999</v>
      </c>
      <c r="AC95" s="18">
        <v>17.456</v>
      </c>
      <c r="AD95" s="18">
        <v>2.2559999999999998</v>
      </c>
      <c r="AE95" s="18">
        <v>48.191000000000003</v>
      </c>
      <c r="AF95" s="18">
        <v>5.032</v>
      </c>
      <c r="AG95" s="18">
        <v>0</v>
      </c>
      <c r="AH95" s="18">
        <v>1</v>
      </c>
      <c r="AI95" t="s">
        <v>130</v>
      </c>
      <c r="AJ95">
        <v>22</v>
      </c>
      <c r="AK95" s="19">
        <v>9</v>
      </c>
      <c r="AL95" s="19">
        <v>14</v>
      </c>
      <c r="AM95" s="19">
        <v>7</v>
      </c>
      <c r="AN95" s="19">
        <v>12</v>
      </c>
      <c r="AO95" s="9">
        <v>72</v>
      </c>
      <c r="AP95" s="9">
        <v>-0.46089999999999998</v>
      </c>
      <c r="AQ95" s="9">
        <v>-1.0832999999999999</v>
      </c>
      <c r="AR95" s="9">
        <v>0.32169999999999999</v>
      </c>
      <c r="AS95" s="9">
        <v>-0.77339999999999998</v>
      </c>
      <c r="AT95" s="9">
        <v>-0.70720000000000005</v>
      </c>
      <c r="AU95" s="9">
        <v>0.123</v>
      </c>
      <c r="AV95" s="9">
        <v>7.0800000000000002E-2</v>
      </c>
      <c r="AW95" s="9" t="s">
        <v>90</v>
      </c>
      <c r="AX95" s="9" t="s">
        <v>116</v>
      </c>
      <c r="AY95" s="9" t="s">
        <v>89</v>
      </c>
      <c r="AZ95" s="9" t="s">
        <v>86</v>
      </c>
      <c r="BA95" s="9" t="s">
        <v>100</v>
      </c>
      <c r="BB95" s="9" t="s">
        <v>84</v>
      </c>
      <c r="BC95" s="18">
        <v>1.9186000000000001</v>
      </c>
      <c r="BD95" s="18">
        <v>1.5035000000000001</v>
      </c>
      <c r="BE95" s="18">
        <v>1.2381</v>
      </c>
      <c r="BF95" s="18">
        <v>1.2616000000000001</v>
      </c>
      <c r="BG95" s="18">
        <v>1.7554000000000001</v>
      </c>
      <c r="BH95" s="18">
        <v>2.2094</v>
      </c>
      <c r="BI95" s="18">
        <v>0.18360000000000001</v>
      </c>
      <c r="BJ95" s="18">
        <v>-0.32919999999999999</v>
      </c>
      <c r="BK95" s="18">
        <v>-0.1598</v>
      </c>
      <c r="BL95" s="18" t="s">
        <v>102</v>
      </c>
      <c r="BM95" s="18" t="s">
        <v>97</v>
      </c>
      <c r="BN95" s="18" t="s">
        <v>102</v>
      </c>
      <c r="BO95" s="18" t="s">
        <v>84</v>
      </c>
      <c r="BP95" s="18" t="s">
        <v>116</v>
      </c>
      <c r="BQ95" s="18" t="s">
        <v>116</v>
      </c>
      <c r="BR95" s="18" t="s">
        <v>107</v>
      </c>
      <c r="BS95" s="18" t="s">
        <v>101</v>
      </c>
      <c r="BT95" s="18" t="s">
        <v>101</v>
      </c>
    </row>
    <row r="96" spans="1:72" ht="17.25" customHeight="1">
      <c r="A96" s="5" t="s">
        <v>403</v>
      </c>
      <c r="B96" s="14" t="s">
        <v>404</v>
      </c>
      <c r="C96" s="14">
        <v>100</v>
      </c>
      <c r="D96" s="11">
        <v>1</v>
      </c>
      <c r="E96" s="11">
        <v>1</v>
      </c>
      <c r="F96" s="11">
        <v>1</v>
      </c>
      <c r="G96" t="str">
        <f t="shared" si="6"/>
        <v>134</v>
      </c>
      <c r="H96" s="3" t="s">
        <v>213</v>
      </c>
      <c r="I96" s="5" t="s">
        <v>214</v>
      </c>
      <c r="J96" s="5">
        <v>1</v>
      </c>
      <c r="K96" s="5">
        <v>1</v>
      </c>
      <c r="L96" s="5">
        <v>1</v>
      </c>
      <c r="M96" s="5">
        <v>1</v>
      </c>
      <c r="N96" s="5" t="s">
        <v>405</v>
      </c>
      <c r="O96" s="2" t="s">
        <v>106</v>
      </c>
      <c r="P96" s="2">
        <v>27</v>
      </c>
      <c r="Q96" s="2">
        <f t="shared" si="7"/>
        <v>1</v>
      </c>
      <c r="R96" s="2">
        <f t="shared" si="8"/>
        <v>1</v>
      </c>
      <c r="S96">
        <v>36</v>
      </c>
      <c r="T96" s="3">
        <v>31</v>
      </c>
      <c r="U96">
        <v>66</v>
      </c>
      <c r="V96">
        <v>54</v>
      </c>
      <c r="W96">
        <v>-2.5000000000000001E-2</v>
      </c>
      <c r="X96">
        <v>27</v>
      </c>
      <c r="Y96" s="18">
        <v>2.7900000000000001E-2</v>
      </c>
      <c r="Z96" s="18">
        <v>-0.78120000000000001</v>
      </c>
      <c r="AA96" s="18">
        <v>2.4459</v>
      </c>
      <c r="AB96" s="18">
        <v>4.4566999999999997</v>
      </c>
      <c r="AC96" s="18">
        <v>15.045999999999999</v>
      </c>
      <c r="AD96" s="18">
        <v>2.8149999999999999</v>
      </c>
      <c r="AE96" s="18">
        <v>67.055999999999997</v>
      </c>
      <c r="AF96" s="18">
        <v>4.04</v>
      </c>
      <c r="AG96" s="18">
        <v>1</v>
      </c>
      <c r="AH96" s="18">
        <v>0</v>
      </c>
      <c r="AI96" t="s">
        <v>78</v>
      </c>
      <c r="AJ96">
        <v>20</v>
      </c>
      <c r="AK96" s="19">
        <v>9</v>
      </c>
      <c r="AL96" s="19">
        <v>14</v>
      </c>
      <c r="AM96" s="19">
        <v>5</v>
      </c>
      <c r="AN96" s="19">
        <v>8</v>
      </c>
      <c r="AO96" s="9">
        <v>78</v>
      </c>
      <c r="AP96" s="9">
        <v>5.0000000000000001E-4</v>
      </c>
      <c r="AQ96" s="9">
        <v>0.92159999999999997</v>
      </c>
      <c r="AR96" s="9">
        <v>-0.89090000000000003</v>
      </c>
      <c r="AS96" s="9">
        <v>-0.63949999999999996</v>
      </c>
      <c r="AT96" s="9">
        <v>-0.72609999999999997</v>
      </c>
      <c r="AU96" s="9">
        <v>1.5896999999999999</v>
      </c>
      <c r="AV96" s="9">
        <v>-0.95</v>
      </c>
      <c r="AW96" s="9" t="s">
        <v>116</v>
      </c>
      <c r="AX96" s="9" t="s">
        <v>98</v>
      </c>
      <c r="AY96" s="9" t="s">
        <v>89</v>
      </c>
      <c r="AZ96" s="9" t="s">
        <v>84</v>
      </c>
      <c r="BA96" s="9" t="s">
        <v>219</v>
      </c>
      <c r="BB96" s="9" t="s">
        <v>90</v>
      </c>
      <c r="BC96" s="18">
        <v>5.0194000000000001</v>
      </c>
      <c r="BD96" s="18">
        <v>1.8582000000000001</v>
      </c>
      <c r="BE96" s="18">
        <v>2.2585000000000002</v>
      </c>
      <c r="BF96" s="18">
        <v>-0.39400000000000002</v>
      </c>
      <c r="BG96" s="18">
        <v>1.036</v>
      </c>
      <c r="BH96" s="18">
        <v>-0.29060000000000002</v>
      </c>
      <c r="BI96" s="18">
        <v>2.1507999999999998</v>
      </c>
      <c r="BJ96" s="18">
        <v>1.7283999999999999</v>
      </c>
      <c r="BK96" s="18">
        <v>-0.67530000000000001</v>
      </c>
      <c r="BL96" s="18" t="s">
        <v>99</v>
      </c>
      <c r="BM96" s="18" t="s">
        <v>82</v>
      </c>
      <c r="BN96" s="18" t="s">
        <v>82</v>
      </c>
      <c r="BO96" s="18" t="s">
        <v>111</v>
      </c>
      <c r="BP96" s="18" t="s">
        <v>97</v>
      </c>
      <c r="BQ96" s="18" t="s">
        <v>89</v>
      </c>
      <c r="BR96" s="18" t="s">
        <v>82</v>
      </c>
      <c r="BS96" s="18" t="s">
        <v>98</v>
      </c>
      <c r="BT96" s="18" t="s">
        <v>88</v>
      </c>
    </row>
    <row r="97" spans="1:72" ht="17.25" customHeight="1">
      <c r="A97" s="5" t="s">
        <v>409</v>
      </c>
      <c r="B97" s="11" t="s">
        <v>410</v>
      </c>
      <c r="C97" s="11">
        <v>101</v>
      </c>
      <c r="D97" s="11">
        <v>1</v>
      </c>
      <c r="E97" s="28">
        <v>0</v>
      </c>
      <c r="F97" s="28">
        <v>0</v>
      </c>
      <c r="G97" t="str">
        <f t="shared" si="6"/>
        <v>136</v>
      </c>
      <c r="H97" s="3" t="s">
        <v>119</v>
      </c>
      <c r="I97" s="5" t="s">
        <v>94</v>
      </c>
      <c r="J97" s="5">
        <v>1</v>
      </c>
      <c r="K97" s="5">
        <v>1</v>
      </c>
      <c r="L97" s="5">
        <v>1</v>
      </c>
      <c r="M97" s="5">
        <v>1</v>
      </c>
      <c r="N97" s="5" t="s">
        <v>411</v>
      </c>
      <c r="O97" s="2" t="s">
        <v>106</v>
      </c>
      <c r="P97" s="2">
        <v>34</v>
      </c>
      <c r="Q97" s="2">
        <f t="shared" si="7"/>
        <v>1</v>
      </c>
      <c r="R97" s="2">
        <f t="shared" si="8"/>
        <v>2</v>
      </c>
      <c r="S97">
        <v>46</v>
      </c>
      <c r="T97" s="3">
        <v>2</v>
      </c>
      <c r="U97">
        <v>33</v>
      </c>
      <c r="V97">
        <v>44</v>
      </c>
      <c r="W97">
        <v>0.30499999999999999</v>
      </c>
      <c r="X97">
        <v>29</v>
      </c>
      <c r="Y97" s="18">
        <v>2.7900000000000001E-2</v>
      </c>
      <c r="Z97" s="18">
        <v>-1.7748999999999999</v>
      </c>
      <c r="AA97" s="18">
        <v>-1.4985999999999999</v>
      </c>
      <c r="AB97" s="18">
        <v>1.3010999999999999</v>
      </c>
      <c r="AC97" s="18">
        <v>24.117999999999999</v>
      </c>
      <c r="AD97" s="18">
        <v>3.0990000000000002</v>
      </c>
      <c r="AE97" s="18">
        <v>31.381</v>
      </c>
      <c r="AF97" s="18">
        <v>2.1930000000000001</v>
      </c>
      <c r="AG97" s="18">
        <v>1</v>
      </c>
      <c r="AH97" s="18">
        <v>0</v>
      </c>
      <c r="AI97" t="s">
        <v>96</v>
      </c>
      <c r="AJ97" t="s">
        <v>96</v>
      </c>
      <c r="AK97" s="19">
        <v>8</v>
      </c>
      <c r="AL97" s="19">
        <v>12</v>
      </c>
      <c r="AM97" s="19">
        <v>5</v>
      </c>
      <c r="AN97" s="19">
        <v>7</v>
      </c>
      <c r="AO97" s="9">
        <v>52</v>
      </c>
      <c r="AP97" s="9">
        <v>-1.2543</v>
      </c>
      <c r="AQ97" s="9">
        <v>7.4200000000000002E-2</v>
      </c>
      <c r="AR97" s="9">
        <v>-1.0929</v>
      </c>
      <c r="AS97" s="9">
        <v>-1.093</v>
      </c>
      <c r="AT97" s="9">
        <v>-0.72609999999999997</v>
      </c>
      <c r="AU97" s="9">
        <v>-1.3183</v>
      </c>
      <c r="AV97" s="9">
        <v>-1.2132000000000001</v>
      </c>
      <c r="AW97" s="9" t="s">
        <v>102</v>
      </c>
      <c r="AX97" s="9" t="s">
        <v>107</v>
      </c>
      <c r="AY97" s="9" t="s">
        <v>111</v>
      </c>
      <c r="AZ97" s="9" t="s">
        <v>84</v>
      </c>
      <c r="BA97" s="9" t="s">
        <v>89</v>
      </c>
      <c r="BB97" s="9" t="s">
        <v>111</v>
      </c>
      <c r="BC97" s="18">
        <v>1.9186000000000001</v>
      </c>
      <c r="BD97" s="18">
        <v>0.79430000000000001</v>
      </c>
      <c r="BE97" s="18">
        <v>-0.12239999999999999</v>
      </c>
      <c r="BF97" s="18">
        <v>3.2483</v>
      </c>
      <c r="BG97" s="18">
        <v>2.1151</v>
      </c>
      <c r="BH97" s="18">
        <v>2.5219</v>
      </c>
      <c r="BI97" s="18">
        <v>2.8066</v>
      </c>
      <c r="BJ97" s="18">
        <v>-0.74070000000000003</v>
      </c>
      <c r="BK97" s="18">
        <v>-0.1598</v>
      </c>
      <c r="BL97" s="18" t="s">
        <v>102</v>
      </c>
      <c r="BM97" s="18" t="s">
        <v>102</v>
      </c>
      <c r="BN97" s="18" t="s">
        <v>89</v>
      </c>
      <c r="BO97" s="18" t="s">
        <v>100</v>
      </c>
      <c r="BP97" s="18" t="s">
        <v>100</v>
      </c>
      <c r="BQ97" s="18" t="s">
        <v>100</v>
      </c>
      <c r="BR97" s="18" t="s">
        <v>100</v>
      </c>
      <c r="BS97" s="18" t="s">
        <v>88</v>
      </c>
      <c r="BT97" s="18" t="s">
        <v>101</v>
      </c>
    </row>
    <row r="98" spans="1:72" ht="17.25" customHeight="1">
      <c r="A98" s="5" t="s">
        <v>400</v>
      </c>
      <c r="B98" s="14" t="s">
        <v>401</v>
      </c>
      <c r="C98" s="14">
        <v>102</v>
      </c>
      <c r="D98" s="11">
        <v>1</v>
      </c>
      <c r="E98" s="11">
        <v>1</v>
      </c>
      <c r="F98" s="11">
        <v>1</v>
      </c>
      <c r="G98" t="str">
        <f t="shared" ref="G98:G127" si="9">RIGHT(A98,3)</f>
        <v>133</v>
      </c>
      <c r="H98" s="3" t="s">
        <v>213</v>
      </c>
      <c r="I98" s="5" t="s">
        <v>214</v>
      </c>
      <c r="J98" s="5">
        <v>1</v>
      </c>
      <c r="K98" s="5">
        <v>1</v>
      </c>
      <c r="L98" s="5">
        <v>1</v>
      </c>
      <c r="M98" s="5">
        <v>1</v>
      </c>
      <c r="N98" s="5" t="s">
        <v>402</v>
      </c>
      <c r="O98" s="2" t="s">
        <v>106</v>
      </c>
      <c r="P98" s="2">
        <v>22</v>
      </c>
      <c r="Q98" s="2">
        <f t="shared" ref="Q98:Q127" si="10">IF(O98="male",2,1)</f>
        <v>1</v>
      </c>
      <c r="R98" s="2">
        <f t="shared" ref="R98:R127" si="11">IF(I98="HC",2,1)</f>
        <v>1</v>
      </c>
      <c r="S98">
        <v>55</v>
      </c>
      <c r="T98" s="3">
        <v>16</v>
      </c>
      <c r="U98">
        <v>63</v>
      </c>
      <c r="V98">
        <v>54</v>
      </c>
      <c r="W98">
        <v>0.126</v>
      </c>
      <c r="X98">
        <v>28</v>
      </c>
      <c r="Y98" s="18">
        <v>0.625</v>
      </c>
      <c r="Z98" s="18">
        <v>-1.9089</v>
      </c>
      <c r="AA98" s="18">
        <v>-0.10970000000000001</v>
      </c>
      <c r="AB98" s="18">
        <v>2.4792999999999998</v>
      </c>
      <c r="AC98" s="18">
        <v>13.816000000000001</v>
      </c>
      <c r="AD98" s="18">
        <v>2.1720000000000002</v>
      </c>
      <c r="AE98" s="18">
        <v>34.253999999999998</v>
      </c>
      <c r="AF98" s="18">
        <v>2.7320000000000002</v>
      </c>
      <c r="AG98" s="18">
        <v>2</v>
      </c>
      <c r="AH98" s="18">
        <v>0</v>
      </c>
      <c r="AI98" t="s">
        <v>78</v>
      </c>
      <c r="AJ98">
        <v>18</v>
      </c>
      <c r="AK98" s="19">
        <v>7</v>
      </c>
      <c r="AL98" s="19">
        <v>10</v>
      </c>
      <c r="AM98" s="19">
        <v>4</v>
      </c>
      <c r="AN98" s="19">
        <v>4</v>
      </c>
      <c r="AO98" s="9">
        <v>120</v>
      </c>
      <c r="AP98" s="9">
        <v>2.0274999999999999</v>
      </c>
      <c r="AQ98" s="9">
        <v>0.7097</v>
      </c>
      <c r="AR98" s="9">
        <v>0.72529999999999994</v>
      </c>
      <c r="AS98" s="9">
        <v>0.2676</v>
      </c>
      <c r="AT98" s="9">
        <v>1.4478</v>
      </c>
      <c r="AU98" s="9">
        <v>2.5590000000000002</v>
      </c>
      <c r="AV98" s="9">
        <v>2.9973999999999998</v>
      </c>
      <c r="AW98" s="9" t="s">
        <v>82</v>
      </c>
      <c r="AX98" s="9" t="s">
        <v>85</v>
      </c>
      <c r="AY98" s="9" t="s">
        <v>102</v>
      </c>
      <c r="AZ98" s="9" t="s">
        <v>79</v>
      </c>
      <c r="BA98" s="9" t="s">
        <v>257</v>
      </c>
      <c r="BB98" s="9" t="s">
        <v>81</v>
      </c>
      <c r="BC98" s="18">
        <v>1.1434</v>
      </c>
      <c r="BD98" s="18">
        <v>1.8582000000000001</v>
      </c>
      <c r="BE98" s="18">
        <v>1.2381</v>
      </c>
      <c r="BF98" s="18">
        <v>-1.0563</v>
      </c>
      <c r="BG98" s="18">
        <v>-1.1223000000000001</v>
      </c>
      <c r="BH98" s="18">
        <v>0.95940000000000003</v>
      </c>
      <c r="BI98" s="18">
        <v>0.51149999999999995</v>
      </c>
      <c r="BJ98" s="18">
        <v>1.7283999999999999</v>
      </c>
      <c r="BK98" s="18">
        <v>4.9947999999999997</v>
      </c>
      <c r="BL98" s="18" t="s">
        <v>98</v>
      </c>
      <c r="BM98" s="18" t="s">
        <v>82</v>
      </c>
      <c r="BN98" s="18" t="s">
        <v>102</v>
      </c>
      <c r="BO98" s="18" t="s">
        <v>88</v>
      </c>
      <c r="BP98" s="18" t="s">
        <v>89</v>
      </c>
      <c r="BQ98" s="18" t="s">
        <v>102</v>
      </c>
      <c r="BR98" s="18" t="s">
        <v>98</v>
      </c>
      <c r="BS98" s="18" t="s">
        <v>98</v>
      </c>
      <c r="BT98" s="18" t="s">
        <v>82</v>
      </c>
    </row>
    <row r="99" spans="1:72" ht="17.25" customHeight="1">
      <c r="A99" s="5" t="s">
        <v>412</v>
      </c>
      <c r="B99" s="11" t="s">
        <v>413</v>
      </c>
      <c r="C99" s="11">
        <v>103</v>
      </c>
      <c r="D99" s="11">
        <v>1</v>
      </c>
      <c r="E99" s="11">
        <v>1</v>
      </c>
      <c r="F99" s="11">
        <v>1</v>
      </c>
      <c r="G99" t="str">
        <f t="shared" si="9"/>
        <v>137</v>
      </c>
      <c r="H99" s="3" t="s">
        <v>119</v>
      </c>
      <c r="I99" s="5" t="s">
        <v>94</v>
      </c>
      <c r="J99" s="5">
        <v>1</v>
      </c>
      <c r="K99" s="5">
        <v>1</v>
      </c>
      <c r="L99" s="5">
        <v>1</v>
      </c>
      <c r="M99" s="5">
        <v>1</v>
      </c>
      <c r="N99" s="5" t="s">
        <v>414</v>
      </c>
      <c r="O99" s="2" t="s">
        <v>106</v>
      </c>
      <c r="P99" s="2">
        <v>43</v>
      </c>
      <c r="Q99" s="2">
        <f t="shared" si="10"/>
        <v>1</v>
      </c>
      <c r="R99" s="2">
        <f t="shared" si="11"/>
        <v>2</v>
      </c>
      <c r="S99">
        <v>53</v>
      </c>
      <c r="T99" s="3">
        <v>5</v>
      </c>
      <c r="U99">
        <v>39</v>
      </c>
      <c r="V99">
        <v>53</v>
      </c>
      <c r="W99">
        <v>1.5549999999999999</v>
      </c>
      <c r="X99">
        <v>33</v>
      </c>
      <c r="Y99" s="18">
        <v>0</v>
      </c>
      <c r="Z99" s="18">
        <v>-1.2411000000000001</v>
      </c>
      <c r="AA99" s="18">
        <v>-0.18160000000000001</v>
      </c>
      <c r="AB99" s="18">
        <v>2.3546999999999998</v>
      </c>
      <c r="AC99" s="18">
        <v>21.466000000000001</v>
      </c>
      <c r="AD99" s="18">
        <v>4.2770000000000001</v>
      </c>
      <c r="AE99" s="18">
        <v>50.545999999999999</v>
      </c>
      <c r="AF99" s="18">
        <v>3.5779999999999998</v>
      </c>
      <c r="AG99" s="18">
        <v>0</v>
      </c>
      <c r="AH99" s="18">
        <v>1</v>
      </c>
      <c r="AI99" t="s">
        <v>96</v>
      </c>
      <c r="AJ99" t="s">
        <v>96</v>
      </c>
      <c r="AK99" s="19">
        <v>8</v>
      </c>
      <c r="AL99" s="19">
        <v>14</v>
      </c>
      <c r="AM99" s="19">
        <v>4</v>
      </c>
      <c r="AN99" s="19">
        <v>6</v>
      </c>
      <c r="AO99" s="9">
        <v>86</v>
      </c>
      <c r="AP99" s="9">
        <v>0.3866</v>
      </c>
      <c r="AQ99" s="9">
        <v>2.1928000000000001</v>
      </c>
      <c r="AR99" s="9">
        <v>-0.89090000000000003</v>
      </c>
      <c r="AS99" s="9">
        <v>4.0800000000000003E-2</v>
      </c>
      <c r="AT99" s="9">
        <v>0.57830000000000004</v>
      </c>
      <c r="AU99" s="9">
        <v>-2.58E-2</v>
      </c>
      <c r="AV99" s="9">
        <v>-0.1605</v>
      </c>
      <c r="AW99" s="9" t="s">
        <v>81</v>
      </c>
      <c r="AX99" s="9" t="s">
        <v>98</v>
      </c>
      <c r="AY99" s="9" t="s">
        <v>84</v>
      </c>
      <c r="AZ99" s="9" t="s">
        <v>100</v>
      </c>
      <c r="BA99" s="9" t="s">
        <v>116</v>
      </c>
      <c r="BB99" s="9" t="s">
        <v>98</v>
      </c>
      <c r="BC99" s="18">
        <v>3.0813999999999999</v>
      </c>
      <c r="BD99" s="18">
        <v>1.5035000000000001</v>
      </c>
      <c r="BE99" s="18">
        <v>-0.12239999999999999</v>
      </c>
      <c r="BF99" s="18">
        <v>2.2549999999999999</v>
      </c>
      <c r="BG99" s="18">
        <v>1.036</v>
      </c>
      <c r="BH99" s="18">
        <v>2.2094</v>
      </c>
      <c r="BI99" s="18">
        <v>1.823</v>
      </c>
      <c r="BJ99" s="18">
        <v>8.2299999999999998E-2</v>
      </c>
      <c r="BK99" s="18">
        <v>-0.67530000000000001</v>
      </c>
      <c r="BL99" s="18" t="s">
        <v>82</v>
      </c>
      <c r="BM99" s="18" t="s">
        <v>97</v>
      </c>
      <c r="BN99" s="18" t="s">
        <v>89</v>
      </c>
      <c r="BO99" s="18" t="s">
        <v>97</v>
      </c>
      <c r="BP99" s="18" t="s">
        <v>97</v>
      </c>
      <c r="BQ99" s="18" t="s">
        <v>116</v>
      </c>
      <c r="BR99" s="18" t="s">
        <v>97</v>
      </c>
      <c r="BS99" s="18" t="s">
        <v>111</v>
      </c>
      <c r="BT99" s="18" t="s">
        <v>88</v>
      </c>
    </row>
    <row r="100" spans="1:72" ht="17.25" customHeight="1">
      <c r="A100" s="5" t="s">
        <v>406</v>
      </c>
      <c r="B100" s="14" t="s">
        <v>407</v>
      </c>
      <c r="C100" s="14">
        <v>104</v>
      </c>
      <c r="D100" s="11">
        <v>1</v>
      </c>
      <c r="E100" s="11">
        <v>1</v>
      </c>
      <c r="F100" s="11">
        <v>1</v>
      </c>
      <c r="G100" t="str">
        <f t="shared" si="9"/>
        <v>135</v>
      </c>
      <c r="H100" s="3" t="s">
        <v>213</v>
      </c>
      <c r="I100" s="5" t="s">
        <v>75</v>
      </c>
      <c r="J100" s="5">
        <v>1</v>
      </c>
      <c r="K100" s="5">
        <v>1</v>
      </c>
      <c r="L100" s="5">
        <v>1</v>
      </c>
      <c r="M100" s="5">
        <v>1</v>
      </c>
      <c r="N100" s="5" t="s">
        <v>408</v>
      </c>
      <c r="O100" s="2" t="s">
        <v>77</v>
      </c>
      <c r="P100" s="2">
        <v>28</v>
      </c>
      <c r="Q100" s="2">
        <f t="shared" si="10"/>
        <v>2</v>
      </c>
      <c r="R100" s="2">
        <f t="shared" si="11"/>
        <v>1</v>
      </c>
      <c r="S100">
        <v>64</v>
      </c>
      <c r="T100" s="3">
        <v>31</v>
      </c>
      <c r="U100">
        <v>65</v>
      </c>
      <c r="V100">
        <v>66</v>
      </c>
      <c r="W100">
        <v>-0.46800000000000003</v>
      </c>
      <c r="X100">
        <v>23</v>
      </c>
      <c r="Y100" s="18">
        <v>-2.2999999999999998</v>
      </c>
      <c r="Z100" s="18">
        <v>-1.3875</v>
      </c>
      <c r="AA100" s="18">
        <v>0.68269999999999997</v>
      </c>
      <c r="AB100" s="18">
        <v>2.7778999999999998</v>
      </c>
      <c r="AC100" s="18">
        <v>17.800999999999998</v>
      </c>
      <c r="AD100" s="18">
        <v>4.7480000000000002</v>
      </c>
      <c r="AE100" s="18">
        <v>49.448999999999998</v>
      </c>
      <c r="AF100" s="18">
        <v>1.988</v>
      </c>
      <c r="AG100" s="18">
        <v>1</v>
      </c>
      <c r="AH100" s="18">
        <v>6</v>
      </c>
      <c r="AI100" t="s">
        <v>130</v>
      </c>
      <c r="AJ100">
        <v>29</v>
      </c>
      <c r="AK100" s="19">
        <v>7</v>
      </c>
      <c r="AL100" s="19">
        <v>10</v>
      </c>
      <c r="AM100" s="19">
        <v>7</v>
      </c>
      <c r="AN100" s="19">
        <v>9</v>
      </c>
      <c r="AO100" s="9">
        <v>95</v>
      </c>
      <c r="AP100" s="9">
        <v>0.76319999999999999</v>
      </c>
      <c r="AQ100" s="9">
        <v>1.0595000000000001</v>
      </c>
      <c r="AR100" s="9">
        <v>-0.25969999999999999</v>
      </c>
      <c r="AS100" s="9">
        <v>9.8000000000000004E-2</v>
      </c>
      <c r="AT100" s="9">
        <v>0.59440000000000004</v>
      </c>
      <c r="AU100" s="9">
        <v>0.60219999999999996</v>
      </c>
      <c r="AV100" s="9">
        <v>1.1608000000000001</v>
      </c>
      <c r="AW100" s="9" t="s">
        <v>116</v>
      </c>
      <c r="AX100" s="9" t="s">
        <v>86</v>
      </c>
      <c r="AY100" s="9" t="s">
        <v>102</v>
      </c>
      <c r="AZ100" s="9" t="s">
        <v>87</v>
      </c>
      <c r="BA100" s="9" t="s">
        <v>99</v>
      </c>
      <c r="BB100" s="9" t="s">
        <v>82</v>
      </c>
      <c r="BC100" s="18">
        <v>1.9186000000000001</v>
      </c>
      <c r="BD100" s="18">
        <v>0.79430000000000001</v>
      </c>
      <c r="BE100" s="18">
        <v>1.2381</v>
      </c>
      <c r="BF100" s="18">
        <v>0.93049999999999999</v>
      </c>
      <c r="BG100" s="18">
        <v>0.67630000000000001</v>
      </c>
      <c r="BH100" s="18">
        <v>0.64690000000000003</v>
      </c>
      <c r="BI100" s="18">
        <v>-0.8</v>
      </c>
      <c r="BJ100" s="18">
        <v>1.7283999999999999</v>
      </c>
      <c r="BK100" s="18">
        <v>2.4175</v>
      </c>
      <c r="BL100" s="18" t="s">
        <v>102</v>
      </c>
      <c r="BM100" s="18" t="s">
        <v>102</v>
      </c>
      <c r="BN100" s="18" t="s">
        <v>102</v>
      </c>
      <c r="BO100" s="18" t="s">
        <v>98</v>
      </c>
      <c r="BP100" s="18" t="s">
        <v>86</v>
      </c>
      <c r="BQ100" s="18" t="s">
        <v>84</v>
      </c>
      <c r="BR100" s="18" t="s">
        <v>111</v>
      </c>
      <c r="BS100" s="18" t="s">
        <v>98</v>
      </c>
      <c r="BT100" s="18" t="s">
        <v>98</v>
      </c>
    </row>
    <row r="101" spans="1:72" ht="17.25" customHeight="1">
      <c r="A101" s="5" t="s">
        <v>415</v>
      </c>
      <c r="B101" s="11" t="s">
        <v>416</v>
      </c>
      <c r="C101" s="11">
        <v>105</v>
      </c>
      <c r="D101" s="11">
        <v>1</v>
      </c>
      <c r="E101" s="28">
        <v>0</v>
      </c>
      <c r="F101" s="28">
        <v>0</v>
      </c>
      <c r="G101" t="str">
        <f t="shared" si="9"/>
        <v>139</v>
      </c>
      <c r="H101" s="3" t="s">
        <v>119</v>
      </c>
      <c r="I101" s="5" t="s">
        <v>94</v>
      </c>
      <c r="J101" s="5">
        <v>1</v>
      </c>
      <c r="K101" s="5">
        <v>1</v>
      </c>
      <c r="L101" s="5">
        <v>1</v>
      </c>
      <c r="M101" s="5">
        <v>1</v>
      </c>
      <c r="N101" s="5" t="s">
        <v>417</v>
      </c>
      <c r="O101" s="2" t="s">
        <v>106</v>
      </c>
      <c r="P101" s="2">
        <v>21</v>
      </c>
      <c r="Q101" s="2">
        <f t="shared" si="10"/>
        <v>1</v>
      </c>
      <c r="R101" s="2">
        <f t="shared" si="11"/>
        <v>2</v>
      </c>
      <c r="S101">
        <v>50</v>
      </c>
      <c r="T101" s="3">
        <v>1</v>
      </c>
      <c r="U101">
        <v>33</v>
      </c>
      <c r="V101">
        <v>38</v>
      </c>
      <c r="W101">
        <v>-0.27900000000000003</v>
      </c>
      <c r="X101">
        <v>25</v>
      </c>
      <c r="Y101" s="18">
        <v>-0.15620000000000001</v>
      </c>
      <c r="Z101" s="18">
        <v>-1.6881999999999999</v>
      </c>
      <c r="AA101" s="18">
        <v>1.1311</v>
      </c>
      <c r="AB101" s="18">
        <v>3.8441999999999998</v>
      </c>
      <c r="AC101" s="18">
        <v>11.086</v>
      </c>
      <c r="AD101" s="18">
        <v>2.2589999999999999</v>
      </c>
      <c r="AE101" s="18">
        <v>42.616999999999997</v>
      </c>
      <c r="AF101" s="18">
        <v>3.2229999999999999</v>
      </c>
      <c r="AG101" s="18">
        <v>0</v>
      </c>
      <c r="AH101" s="18">
        <v>2</v>
      </c>
      <c r="AI101" t="s">
        <v>96</v>
      </c>
      <c r="AJ101" t="s">
        <v>96</v>
      </c>
      <c r="AK101" s="19">
        <v>8</v>
      </c>
      <c r="AL101" s="19">
        <v>14</v>
      </c>
      <c r="AM101" s="19">
        <v>4</v>
      </c>
      <c r="AN101" s="19">
        <v>6</v>
      </c>
      <c r="AO101" s="9">
        <v>46</v>
      </c>
      <c r="AP101" s="9">
        <v>-1.5439000000000001</v>
      </c>
      <c r="AQ101" s="9">
        <v>-1.1970000000000001</v>
      </c>
      <c r="AR101" s="9">
        <v>-1.901</v>
      </c>
      <c r="AS101" s="9">
        <v>-1.093</v>
      </c>
      <c r="AT101" s="9">
        <v>-0.72609999999999997</v>
      </c>
      <c r="AU101" s="9">
        <v>-1.1567000000000001</v>
      </c>
      <c r="AV101" s="9">
        <v>-0.42370000000000002</v>
      </c>
      <c r="AW101" s="9" t="s">
        <v>111</v>
      </c>
      <c r="AX101" s="9" t="s">
        <v>101</v>
      </c>
      <c r="AY101" s="9" t="s">
        <v>111</v>
      </c>
      <c r="AZ101" s="9" t="s">
        <v>84</v>
      </c>
      <c r="BA101" s="9" t="s">
        <v>107</v>
      </c>
      <c r="BB101" s="9" t="s">
        <v>107</v>
      </c>
      <c r="BC101" s="18">
        <v>2.6938</v>
      </c>
      <c r="BD101" s="18">
        <v>3.2766000000000002</v>
      </c>
      <c r="BE101" s="18">
        <v>-1.1429</v>
      </c>
      <c r="BF101" s="18">
        <v>0.93049999999999999</v>
      </c>
      <c r="BG101" s="18">
        <v>-4.3200000000000002E-2</v>
      </c>
      <c r="BH101" s="18">
        <v>2.2094</v>
      </c>
      <c r="BI101" s="18">
        <v>1.823</v>
      </c>
      <c r="BJ101" s="18">
        <v>-0.74070000000000003</v>
      </c>
      <c r="BK101" s="18">
        <v>-0.67530000000000001</v>
      </c>
      <c r="BL101" s="18" t="s">
        <v>97</v>
      </c>
      <c r="BM101" s="18" t="s">
        <v>87</v>
      </c>
      <c r="BN101" s="18" t="s">
        <v>101</v>
      </c>
      <c r="BO101" s="18" t="s">
        <v>98</v>
      </c>
      <c r="BP101" s="18" t="s">
        <v>84</v>
      </c>
      <c r="BQ101" s="18" t="s">
        <v>116</v>
      </c>
      <c r="BR101" s="18" t="s">
        <v>97</v>
      </c>
      <c r="BS101" s="18" t="s">
        <v>88</v>
      </c>
      <c r="BT101" s="18" t="s">
        <v>88</v>
      </c>
    </row>
    <row r="102" spans="1:72" ht="17.25" customHeight="1">
      <c r="A102" s="5" t="s">
        <v>428</v>
      </c>
      <c r="B102" s="14" t="s">
        <v>429</v>
      </c>
      <c r="C102" s="14">
        <v>106</v>
      </c>
      <c r="D102" s="11">
        <v>1</v>
      </c>
      <c r="E102" s="11">
        <v>1</v>
      </c>
      <c r="F102" s="11">
        <v>1</v>
      </c>
      <c r="G102" t="str">
        <f t="shared" si="9"/>
        <v>148</v>
      </c>
      <c r="H102" s="3" t="s">
        <v>213</v>
      </c>
      <c r="I102" s="5" t="s">
        <v>75</v>
      </c>
      <c r="J102" s="5">
        <v>1</v>
      </c>
      <c r="K102" s="5">
        <v>1</v>
      </c>
      <c r="L102" s="5">
        <v>1</v>
      </c>
      <c r="M102" s="5">
        <v>1</v>
      </c>
      <c r="N102" s="5" t="s">
        <v>430</v>
      </c>
      <c r="O102" s="5" t="s">
        <v>77</v>
      </c>
      <c r="P102" s="5">
        <v>21</v>
      </c>
      <c r="Q102" s="2">
        <f t="shared" si="10"/>
        <v>2</v>
      </c>
      <c r="R102" s="2">
        <f t="shared" si="11"/>
        <v>1</v>
      </c>
      <c r="S102">
        <v>55</v>
      </c>
      <c r="T102" s="3">
        <v>31</v>
      </c>
      <c r="U102">
        <v>74</v>
      </c>
      <c r="V102">
        <v>53</v>
      </c>
      <c r="W102">
        <v>1.5549999999999999</v>
      </c>
      <c r="X102">
        <v>33</v>
      </c>
      <c r="Y102" s="18">
        <v>0.625</v>
      </c>
      <c r="Z102" s="18">
        <v>-1.5749</v>
      </c>
      <c r="AA102" s="18">
        <v>9.4E-2</v>
      </c>
      <c r="AB102" s="18">
        <v>2.7846000000000002</v>
      </c>
      <c r="AC102" s="18">
        <v>13.516999999999999</v>
      </c>
      <c r="AD102" s="18">
        <v>3.7450000000000001</v>
      </c>
      <c r="AE102" s="18">
        <v>37.64</v>
      </c>
      <c r="AF102" s="18">
        <v>3.4849999999999999</v>
      </c>
      <c r="AG102" s="18">
        <v>0</v>
      </c>
      <c r="AH102" s="18">
        <v>0</v>
      </c>
      <c r="AI102" t="s">
        <v>130</v>
      </c>
      <c r="AJ102">
        <v>24</v>
      </c>
      <c r="AK102" s="19">
        <v>6</v>
      </c>
      <c r="AL102" s="19">
        <v>10</v>
      </c>
      <c r="AM102" s="19">
        <v>4</v>
      </c>
      <c r="AN102" s="19">
        <v>5</v>
      </c>
      <c r="AO102" s="9">
        <v>128</v>
      </c>
      <c r="AP102" s="9">
        <v>2.5194000000000001</v>
      </c>
      <c r="AQ102" s="9">
        <v>2.9643000000000002</v>
      </c>
      <c r="AR102" s="9">
        <v>0.70930000000000004</v>
      </c>
      <c r="AS102" s="9">
        <v>9.8000000000000004E-2</v>
      </c>
      <c r="AT102" s="9">
        <v>1.2451000000000001</v>
      </c>
      <c r="AU102" s="9">
        <v>2.3593999999999999</v>
      </c>
      <c r="AV102" s="9">
        <v>2.7955999999999999</v>
      </c>
      <c r="AW102" s="9" t="s">
        <v>189</v>
      </c>
      <c r="AX102" s="9" t="s">
        <v>85</v>
      </c>
      <c r="AY102" s="9" t="s">
        <v>102</v>
      </c>
      <c r="AZ102" s="9" t="s">
        <v>81</v>
      </c>
      <c r="BA102" s="9" t="s">
        <v>317</v>
      </c>
      <c r="BB102" s="9" t="s">
        <v>79</v>
      </c>
      <c r="BC102" s="18">
        <v>4.6318000000000001</v>
      </c>
      <c r="BD102" s="18">
        <v>1.1489</v>
      </c>
      <c r="BE102" s="18">
        <v>2.5985999999999998</v>
      </c>
      <c r="BF102" s="18">
        <v>0.93049999999999999</v>
      </c>
      <c r="BG102" s="18">
        <v>-0.76259999999999994</v>
      </c>
      <c r="BH102" s="18">
        <v>-0.60309999999999997</v>
      </c>
      <c r="BI102" s="18">
        <v>0.51149999999999995</v>
      </c>
      <c r="BJ102" s="18">
        <v>0.90529999999999999</v>
      </c>
      <c r="BK102" s="18">
        <v>0.87109999999999999</v>
      </c>
      <c r="BL102" s="18" t="s">
        <v>87</v>
      </c>
      <c r="BM102" s="18" t="s">
        <v>86</v>
      </c>
      <c r="BN102" s="18" t="s">
        <v>116</v>
      </c>
      <c r="BO102" s="18" t="s">
        <v>98</v>
      </c>
      <c r="BP102" s="18" t="s">
        <v>107</v>
      </c>
      <c r="BQ102" s="18" t="s">
        <v>90</v>
      </c>
      <c r="BR102" s="18" t="s">
        <v>98</v>
      </c>
      <c r="BS102" s="18" t="s">
        <v>89</v>
      </c>
      <c r="BT102" s="18" t="s">
        <v>90</v>
      </c>
    </row>
    <row r="103" spans="1:72" ht="17.25" customHeight="1">
      <c r="A103" s="5" t="s">
        <v>425</v>
      </c>
      <c r="B103" s="14" t="s">
        <v>426</v>
      </c>
      <c r="C103" s="14">
        <v>107</v>
      </c>
      <c r="D103" s="11">
        <v>1</v>
      </c>
      <c r="E103" s="11">
        <v>1</v>
      </c>
      <c r="F103" s="11">
        <v>1</v>
      </c>
      <c r="G103" t="str">
        <f t="shared" si="9"/>
        <v>146</v>
      </c>
      <c r="H103" s="3" t="s">
        <v>213</v>
      </c>
      <c r="I103" s="5" t="s">
        <v>214</v>
      </c>
      <c r="J103" s="5">
        <v>1</v>
      </c>
      <c r="K103" s="5">
        <v>1</v>
      </c>
      <c r="L103" s="5">
        <v>1</v>
      </c>
      <c r="M103" s="5">
        <v>1</v>
      </c>
      <c r="N103" s="5" t="s">
        <v>427</v>
      </c>
      <c r="O103" s="5" t="s">
        <v>106</v>
      </c>
      <c r="P103" s="5">
        <v>34</v>
      </c>
      <c r="Q103" s="2">
        <f t="shared" si="10"/>
        <v>1</v>
      </c>
      <c r="R103" s="2">
        <f t="shared" si="11"/>
        <v>1</v>
      </c>
      <c r="S103">
        <v>51</v>
      </c>
      <c r="T103" s="3">
        <v>11</v>
      </c>
      <c r="U103">
        <v>68</v>
      </c>
      <c r="V103">
        <v>52</v>
      </c>
      <c r="W103">
        <v>-2.5000000000000001E-2</v>
      </c>
      <c r="X103">
        <v>27</v>
      </c>
      <c r="Y103" s="18">
        <v>-0.3</v>
      </c>
      <c r="Z103" s="18">
        <v>-0.81659999999999999</v>
      </c>
      <c r="AA103" s="18">
        <v>1.2221</v>
      </c>
      <c r="AB103" s="18">
        <v>3.4777</v>
      </c>
      <c r="AC103" s="18">
        <v>18.916</v>
      </c>
      <c r="AD103" s="18">
        <v>3.056</v>
      </c>
      <c r="AE103" s="18">
        <v>65.784000000000006</v>
      </c>
      <c r="AF103" s="18">
        <v>8.6419999999999995</v>
      </c>
      <c r="AG103" s="18">
        <v>1</v>
      </c>
      <c r="AH103" s="18">
        <v>2</v>
      </c>
      <c r="AI103" t="s">
        <v>78</v>
      </c>
      <c r="AJ103">
        <v>18</v>
      </c>
      <c r="AK103" s="19">
        <v>6</v>
      </c>
      <c r="AL103" s="19">
        <v>9</v>
      </c>
      <c r="AM103" s="19">
        <v>4</v>
      </c>
      <c r="AN103" s="19">
        <v>5</v>
      </c>
      <c r="AO103" s="9">
        <v>132</v>
      </c>
      <c r="AP103" s="9">
        <v>2.6067</v>
      </c>
      <c r="AQ103" s="9">
        <v>1.5571999999999999</v>
      </c>
      <c r="AR103" s="9">
        <v>1.3312999999999999</v>
      </c>
      <c r="AS103" s="9">
        <v>2.0815999999999999</v>
      </c>
      <c r="AT103" s="9">
        <v>1.4478</v>
      </c>
      <c r="AU103" s="9">
        <v>2.3974000000000002</v>
      </c>
      <c r="AV103" s="9">
        <v>2.4710999999999999</v>
      </c>
      <c r="AW103" s="9" t="s">
        <v>87</v>
      </c>
      <c r="AX103" s="9" t="s">
        <v>79</v>
      </c>
      <c r="AY103" s="9" t="s">
        <v>99</v>
      </c>
      <c r="AZ103" s="9" t="s">
        <v>79</v>
      </c>
      <c r="BA103" s="9" t="s">
        <v>317</v>
      </c>
      <c r="BB103" s="9" t="s">
        <v>99</v>
      </c>
      <c r="BC103" s="18">
        <v>3.4689999999999999</v>
      </c>
      <c r="BD103" s="18">
        <v>2.2128000000000001</v>
      </c>
      <c r="BE103" s="18">
        <v>2.2585000000000002</v>
      </c>
      <c r="BF103" s="18">
        <v>0.26819999999999999</v>
      </c>
      <c r="BG103" s="18">
        <v>-0.76259999999999994</v>
      </c>
      <c r="BH103" s="18">
        <v>2.1899999999999999E-2</v>
      </c>
      <c r="BI103" s="18">
        <v>0.51149999999999995</v>
      </c>
      <c r="BJ103" s="18">
        <v>2.5514000000000001</v>
      </c>
      <c r="BK103" s="18">
        <v>0.87109999999999999</v>
      </c>
      <c r="BL103" s="18" t="s">
        <v>116</v>
      </c>
      <c r="BM103" s="18" t="s">
        <v>116</v>
      </c>
      <c r="BN103" s="18" t="s">
        <v>82</v>
      </c>
      <c r="BO103" s="18" t="s">
        <v>89</v>
      </c>
      <c r="BP103" s="18" t="s">
        <v>107</v>
      </c>
      <c r="BQ103" s="18" t="s">
        <v>107</v>
      </c>
      <c r="BR103" s="18" t="s">
        <v>98</v>
      </c>
      <c r="BS103" s="18" t="s">
        <v>102</v>
      </c>
      <c r="BT103" s="18" t="s">
        <v>90</v>
      </c>
    </row>
    <row r="104" spans="1:72" ht="17.25" customHeight="1">
      <c r="A104" s="5" t="s">
        <v>437</v>
      </c>
      <c r="B104" s="14" t="s">
        <v>438</v>
      </c>
      <c r="C104" s="14">
        <v>108</v>
      </c>
      <c r="D104" s="11">
        <v>1</v>
      </c>
      <c r="E104" s="11">
        <v>1</v>
      </c>
      <c r="F104" s="11">
        <v>1</v>
      </c>
      <c r="G104" t="str">
        <f t="shared" si="9"/>
        <v>153</v>
      </c>
      <c r="H104" s="3" t="s">
        <v>213</v>
      </c>
      <c r="I104" s="5" t="s">
        <v>75</v>
      </c>
      <c r="J104" s="5">
        <v>1</v>
      </c>
      <c r="K104" s="5">
        <v>1</v>
      </c>
      <c r="L104" s="5">
        <v>1</v>
      </c>
      <c r="M104" s="5">
        <v>1</v>
      </c>
      <c r="N104" s="5" t="s">
        <v>439</v>
      </c>
      <c r="O104" s="5" t="s">
        <v>77</v>
      </c>
      <c r="P104" s="5">
        <v>26</v>
      </c>
      <c r="Q104" s="2">
        <f t="shared" si="10"/>
        <v>2</v>
      </c>
      <c r="R104" s="2">
        <f t="shared" si="11"/>
        <v>1</v>
      </c>
      <c r="S104">
        <v>58</v>
      </c>
      <c r="T104" s="3">
        <v>13</v>
      </c>
      <c r="U104">
        <v>57</v>
      </c>
      <c r="V104">
        <v>51</v>
      </c>
      <c r="W104">
        <v>-0.27900000000000003</v>
      </c>
      <c r="X104">
        <v>25</v>
      </c>
      <c r="Y104" s="18">
        <v>0.625</v>
      </c>
      <c r="Z104" s="18">
        <v>-1.6707000000000001</v>
      </c>
      <c r="AA104" s="18">
        <v>-1.2436</v>
      </c>
      <c r="AB104" s="18">
        <v>1.5808</v>
      </c>
      <c r="AC104" s="18">
        <v>20.724</v>
      </c>
      <c r="AD104" s="18">
        <v>3.2639999999999998</v>
      </c>
      <c r="AE104" s="18">
        <v>32.76</v>
      </c>
      <c r="AF104" s="18">
        <v>3.95</v>
      </c>
      <c r="AG104" s="18">
        <v>0</v>
      </c>
      <c r="AH104" s="18">
        <v>0</v>
      </c>
      <c r="AI104" t="s">
        <v>78</v>
      </c>
      <c r="AJ104">
        <v>16</v>
      </c>
      <c r="AK104" s="19">
        <v>8</v>
      </c>
      <c r="AL104" s="19">
        <v>13</v>
      </c>
      <c r="AM104" s="19">
        <v>6</v>
      </c>
      <c r="AN104" s="19">
        <v>10</v>
      </c>
      <c r="AO104" s="9">
        <v>94</v>
      </c>
      <c r="AP104" s="9">
        <v>0.71</v>
      </c>
      <c r="AQ104" s="9">
        <v>-0.13100000000000001</v>
      </c>
      <c r="AR104" s="9">
        <v>0.51549999999999996</v>
      </c>
      <c r="AS104" s="9">
        <v>0.53380000000000005</v>
      </c>
      <c r="AT104" s="9">
        <v>0.1605</v>
      </c>
      <c r="AU104" s="9">
        <v>1.5607</v>
      </c>
      <c r="AV104" s="9">
        <v>-0.47410000000000002</v>
      </c>
      <c r="AW104" s="9" t="s">
        <v>84</v>
      </c>
      <c r="AX104" s="9" t="s">
        <v>100</v>
      </c>
      <c r="AY104" s="9" t="s">
        <v>97</v>
      </c>
      <c r="AZ104" s="9" t="s">
        <v>100</v>
      </c>
      <c r="BA104" s="9" t="s">
        <v>219</v>
      </c>
      <c r="BB104" s="9" t="s">
        <v>107</v>
      </c>
      <c r="BC104" s="18">
        <v>1.5309999999999999</v>
      </c>
      <c r="BD104" s="18">
        <v>0.43969999999999998</v>
      </c>
      <c r="BE104" s="18">
        <v>0.55779999999999996</v>
      </c>
      <c r="BF104" s="18">
        <v>-6.2899999999999998E-2</v>
      </c>
      <c r="BG104" s="18">
        <v>1.036</v>
      </c>
      <c r="BH104" s="18">
        <v>0.33439999999999998</v>
      </c>
      <c r="BI104" s="18">
        <v>1.823</v>
      </c>
      <c r="BJ104" s="18">
        <v>-0.32919999999999999</v>
      </c>
      <c r="BK104" s="18">
        <v>0.87109999999999999</v>
      </c>
      <c r="BL104" s="18" t="s">
        <v>84</v>
      </c>
      <c r="BM104" s="18" t="s">
        <v>84</v>
      </c>
      <c r="BN104" s="18" t="s">
        <v>98</v>
      </c>
      <c r="BO104" s="18" t="s">
        <v>90</v>
      </c>
      <c r="BP104" s="18" t="s">
        <v>97</v>
      </c>
      <c r="BQ104" s="18" t="s">
        <v>98</v>
      </c>
      <c r="BR104" s="18" t="s">
        <v>97</v>
      </c>
      <c r="BS104" s="18" t="s">
        <v>101</v>
      </c>
      <c r="BT104" s="18" t="s">
        <v>90</v>
      </c>
    </row>
    <row r="105" spans="1:72" ht="17.25" customHeight="1">
      <c r="A105" s="6" t="s">
        <v>421</v>
      </c>
      <c r="B105" s="14" t="s">
        <v>422</v>
      </c>
      <c r="C105" s="14">
        <v>109</v>
      </c>
      <c r="D105" s="11">
        <v>1</v>
      </c>
      <c r="E105" s="11">
        <v>1</v>
      </c>
      <c r="F105" s="11">
        <v>1</v>
      </c>
      <c r="G105" t="str">
        <f t="shared" si="9"/>
        <v>145</v>
      </c>
      <c r="H105" s="3" t="s">
        <v>213</v>
      </c>
      <c r="I105" s="6" t="s">
        <v>75</v>
      </c>
      <c r="J105" s="5">
        <v>1</v>
      </c>
      <c r="K105" s="5">
        <v>1</v>
      </c>
      <c r="L105" s="5">
        <v>1</v>
      </c>
      <c r="M105" s="5">
        <v>1</v>
      </c>
      <c r="N105" s="5" t="s">
        <v>423</v>
      </c>
      <c r="O105" s="6" t="s">
        <v>77</v>
      </c>
      <c r="P105" s="6">
        <v>22</v>
      </c>
      <c r="Q105" s="2">
        <f t="shared" si="10"/>
        <v>2</v>
      </c>
      <c r="R105" s="2">
        <f t="shared" si="11"/>
        <v>1</v>
      </c>
      <c r="S105">
        <v>85</v>
      </c>
      <c r="T105" s="3">
        <v>51</v>
      </c>
      <c r="U105">
        <v>76</v>
      </c>
      <c r="V105">
        <v>66</v>
      </c>
      <c r="W105">
        <v>0.126</v>
      </c>
      <c r="X105">
        <v>28</v>
      </c>
      <c r="Y105" s="18">
        <v>0.625</v>
      </c>
      <c r="Z105" s="18">
        <v>-1.5177</v>
      </c>
      <c r="AA105" s="18">
        <v>-1.0825</v>
      </c>
      <c r="AB105" s="18">
        <v>1.7257</v>
      </c>
      <c r="AC105" s="18">
        <v>23.497</v>
      </c>
      <c r="AD105" s="18">
        <v>2.64</v>
      </c>
      <c r="AE105" s="18">
        <v>40.548999999999999</v>
      </c>
      <c r="AF105" s="18">
        <v>3.343</v>
      </c>
      <c r="AG105" s="18">
        <v>0</v>
      </c>
      <c r="AH105" s="18">
        <v>0</v>
      </c>
      <c r="AI105" t="s">
        <v>130</v>
      </c>
      <c r="AJ105">
        <v>29</v>
      </c>
      <c r="AK105" s="19">
        <v>8</v>
      </c>
      <c r="AL105" s="19">
        <v>13</v>
      </c>
      <c r="AM105" s="19">
        <v>6</v>
      </c>
      <c r="AN105" s="19">
        <v>7</v>
      </c>
      <c r="AO105" s="9">
        <v>150</v>
      </c>
      <c r="AP105" s="9">
        <v>3.6903000000000001</v>
      </c>
      <c r="AQ105" s="9">
        <v>4.3929</v>
      </c>
      <c r="AR105" s="9">
        <v>0.90310000000000001</v>
      </c>
      <c r="AS105" s="9">
        <v>9.8000000000000004E-2</v>
      </c>
      <c r="AT105" s="9">
        <v>2.9805000000000001</v>
      </c>
      <c r="AU105" s="9">
        <v>3.1581000000000001</v>
      </c>
      <c r="AV105" s="9">
        <v>3.3405999999999998</v>
      </c>
      <c r="AW105" s="9" t="s">
        <v>143</v>
      </c>
      <c r="AX105" s="9" t="s">
        <v>87</v>
      </c>
      <c r="AY105" s="9" t="s">
        <v>102</v>
      </c>
      <c r="AZ105" s="9" t="s">
        <v>143</v>
      </c>
      <c r="BA105" s="9" t="s">
        <v>424</v>
      </c>
      <c r="BB105" s="9" t="s">
        <v>160</v>
      </c>
      <c r="BC105" s="18">
        <v>3.4689999999999999</v>
      </c>
      <c r="BD105" s="18">
        <v>-0.26950000000000002</v>
      </c>
      <c r="BE105" s="18">
        <v>0.55779999999999996</v>
      </c>
      <c r="BF105" s="18">
        <v>-0.72519999999999996</v>
      </c>
      <c r="BG105" s="18">
        <v>-4.3200000000000002E-2</v>
      </c>
      <c r="BH105" s="18">
        <v>0.64690000000000003</v>
      </c>
      <c r="BI105" s="18">
        <v>-1.1278999999999999</v>
      </c>
      <c r="BJ105" s="18">
        <v>3.786</v>
      </c>
      <c r="BK105" s="18">
        <v>4.4794</v>
      </c>
      <c r="BL105" s="18" t="s">
        <v>116</v>
      </c>
      <c r="BM105" s="18" t="s">
        <v>107</v>
      </c>
      <c r="BN105" s="18" t="s">
        <v>98</v>
      </c>
      <c r="BO105" s="18" t="s">
        <v>101</v>
      </c>
      <c r="BP105" s="18" t="s">
        <v>84</v>
      </c>
      <c r="BQ105" s="18" t="s">
        <v>84</v>
      </c>
      <c r="BR105" s="18" t="s">
        <v>101</v>
      </c>
      <c r="BS105" s="18" t="s">
        <v>82</v>
      </c>
      <c r="BT105" s="18" t="s">
        <v>97</v>
      </c>
    </row>
    <row r="106" spans="1:72" ht="17.25" customHeight="1">
      <c r="A106" s="6" t="s">
        <v>431</v>
      </c>
      <c r="B106" s="14" t="s">
        <v>432</v>
      </c>
      <c r="C106" s="14">
        <v>110</v>
      </c>
      <c r="D106" s="11">
        <v>1</v>
      </c>
      <c r="E106" s="11">
        <v>1</v>
      </c>
      <c r="F106" s="11">
        <v>1</v>
      </c>
      <c r="G106" t="str">
        <f t="shared" si="9"/>
        <v>151</v>
      </c>
      <c r="H106" s="3" t="s">
        <v>213</v>
      </c>
      <c r="I106" s="6" t="s">
        <v>214</v>
      </c>
      <c r="J106" s="6">
        <v>1</v>
      </c>
      <c r="K106" s="6">
        <v>1</v>
      </c>
      <c r="L106" s="6">
        <v>1</v>
      </c>
      <c r="M106" s="5">
        <v>1</v>
      </c>
      <c r="N106" s="5" t="s">
        <v>433</v>
      </c>
      <c r="O106" s="6" t="s">
        <v>106</v>
      </c>
      <c r="P106" s="6">
        <v>22</v>
      </c>
      <c r="Q106" s="2">
        <f t="shared" si="10"/>
        <v>1</v>
      </c>
      <c r="R106" s="2">
        <f t="shared" si="11"/>
        <v>1</v>
      </c>
      <c r="S106">
        <v>46</v>
      </c>
      <c r="T106" s="3">
        <v>14</v>
      </c>
      <c r="U106">
        <v>56</v>
      </c>
      <c r="V106">
        <v>47</v>
      </c>
      <c r="W106">
        <v>0.30499999999999999</v>
      </c>
      <c r="X106">
        <v>29</v>
      </c>
      <c r="Y106" s="18" t="s">
        <v>96</v>
      </c>
      <c r="Z106" s="18" t="s">
        <v>96</v>
      </c>
      <c r="AA106" s="18" t="s">
        <v>96</v>
      </c>
      <c r="AB106" s="18" t="s">
        <v>96</v>
      </c>
      <c r="AC106" s="18" t="s">
        <v>96</v>
      </c>
      <c r="AD106" s="18" t="s">
        <v>96</v>
      </c>
      <c r="AE106" s="18" t="s">
        <v>96</v>
      </c>
      <c r="AF106" s="18" t="s">
        <v>96</v>
      </c>
      <c r="AG106" s="18" t="s">
        <v>96</v>
      </c>
      <c r="AH106" s="18" t="s">
        <v>96</v>
      </c>
      <c r="AI106" t="s">
        <v>78</v>
      </c>
      <c r="AJ106">
        <v>16</v>
      </c>
      <c r="AK106" s="19" t="s">
        <v>96</v>
      </c>
      <c r="AL106" s="19" t="s">
        <v>96</v>
      </c>
      <c r="AM106" s="19" t="s">
        <v>96</v>
      </c>
      <c r="AN106" s="19" t="s">
        <v>96</v>
      </c>
      <c r="AO106" s="9">
        <v>98</v>
      </c>
      <c r="AP106" s="9">
        <v>0.9657</v>
      </c>
      <c r="AQ106" s="9">
        <v>-0.13769999999999999</v>
      </c>
      <c r="AR106" s="9">
        <v>0.72529999999999994</v>
      </c>
      <c r="AS106" s="9">
        <v>1.4014</v>
      </c>
      <c r="AT106" s="9">
        <v>0.3609</v>
      </c>
      <c r="AU106" s="9">
        <v>0.29730000000000001</v>
      </c>
      <c r="AV106" s="9">
        <v>1.9447000000000001</v>
      </c>
      <c r="AW106" s="9" t="s">
        <v>84</v>
      </c>
      <c r="AX106" s="9" t="s">
        <v>85</v>
      </c>
      <c r="AY106" s="9" t="s">
        <v>100</v>
      </c>
      <c r="AZ106" s="9" t="s">
        <v>116</v>
      </c>
      <c r="BA106" s="9" t="s">
        <v>85</v>
      </c>
      <c r="BB106" s="9" t="s">
        <v>85</v>
      </c>
      <c r="BC106" s="18">
        <v>2.6938</v>
      </c>
      <c r="BD106" s="18">
        <v>1.8582000000000001</v>
      </c>
      <c r="BE106" s="18">
        <v>1.5782</v>
      </c>
      <c r="BF106" s="18">
        <v>0.26819999999999999</v>
      </c>
      <c r="BG106" s="18">
        <v>0.3165</v>
      </c>
      <c r="BH106" s="18">
        <v>1.8969</v>
      </c>
      <c r="BI106" s="18">
        <v>2.1507999999999998</v>
      </c>
      <c r="BJ106" s="18">
        <v>8.2299999999999998E-2</v>
      </c>
      <c r="BK106" s="18">
        <v>0.35570000000000002</v>
      </c>
      <c r="BL106" s="18" t="s">
        <v>97</v>
      </c>
      <c r="BM106" s="18" t="s">
        <v>82</v>
      </c>
      <c r="BN106" s="18" t="s">
        <v>86</v>
      </c>
      <c r="BO106" s="18" t="s">
        <v>89</v>
      </c>
      <c r="BP106" s="18" t="s">
        <v>102</v>
      </c>
      <c r="BQ106" s="18" t="s">
        <v>82</v>
      </c>
      <c r="BR106" s="18" t="s">
        <v>82</v>
      </c>
      <c r="BS106" s="18" t="s">
        <v>111</v>
      </c>
      <c r="BT106" s="18" t="s">
        <v>111</v>
      </c>
    </row>
    <row r="107" spans="1:72" ht="17.25" customHeight="1">
      <c r="A107" s="5" t="s">
        <v>440</v>
      </c>
      <c r="B107" s="14" t="s">
        <v>441</v>
      </c>
      <c r="C107" s="14">
        <v>111</v>
      </c>
      <c r="D107" s="11">
        <v>1</v>
      </c>
      <c r="E107" s="11">
        <v>1</v>
      </c>
      <c r="F107" s="11">
        <v>1</v>
      </c>
      <c r="G107" t="str">
        <f t="shared" si="9"/>
        <v>156</v>
      </c>
      <c r="H107" s="3" t="s">
        <v>213</v>
      </c>
      <c r="I107" s="5" t="s">
        <v>214</v>
      </c>
      <c r="J107" s="5">
        <v>1</v>
      </c>
      <c r="K107" s="5">
        <v>1</v>
      </c>
      <c r="L107" s="5">
        <v>1</v>
      </c>
      <c r="M107" s="5">
        <v>1</v>
      </c>
      <c r="N107" s="5" t="s">
        <v>442</v>
      </c>
      <c r="O107" s="5" t="s">
        <v>106</v>
      </c>
      <c r="P107" s="5">
        <v>21</v>
      </c>
      <c r="Q107" s="2">
        <f t="shared" si="10"/>
        <v>1</v>
      </c>
      <c r="R107" s="2">
        <f t="shared" si="11"/>
        <v>1</v>
      </c>
      <c r="S107">
        <v>48</v>
      </c>
      <c r="T107" s="3">
        <v>12</v>
      </c>
      <c r="U107">
        <v>55</v>
      </c>
      <c r="V107">
        <v>52</v>
      </c>
      <c r="W107">
        <v>0.55300000000000005</v>
      </c>
      <c r="X107">
        <v>30</v>
      </c>
      <c r="Y107" s="18">
        <v>0.2344</v>
      </c>
      <c r="Z107" s="18">
        <v>-1.4955000000000001</v>
      </c>
      <c r="AA107" s="18">
        <v>-0.50380000000000003</v>
      </c>
      <c r="AB107" s="18">
        <v>2.0457999999999998</v>
      </c>
      <c r="AC107" s="18">
        <v>24.402000000000001</v>
      </c>
      <c r="AD107" s="18">
        <v>3.4820000000000002</v>
      </c>
      <c r="AE107" s="18">
        <v>49.921999999999997</v>
      </c>
      <c r="AF107" s="18">
        <v>3.2149999999999999</v>
      </c>
      <c r="AG107" s="18">
        <v>0</v>
      </c>
      <c r="AH107" s="18">
        <v>1</v>
      </c>
      <c r="AI107" t="s">
        <v>78</v>
      </c>
      <c r="AJ107">
        <v>14</v>
      </c>
      <c r="AK107" s="19">
        <v>7</v>
      </c>
      <c r="AL107" s="19">
        <v>11</v>
      </c>
      <c r="AM107" s="19">
        <v>8</v>
      </c>
      <c r="AN107" s="19">
        <v>12</v>
      </c>
      <c r="AO107" s="9">
        <v>88</v>
      </c>
      <c r="AP107" s="9">
        <v>0.48309999999999997</v>
      </c>
      <c r="AQ107" s="9">
        <v>0.49790000000000001</v>
      </c>
      <c r="AR107" s="9">
        <v>-8.2799999999999999E-2</v>
      </c>
      <c r="AS107" s="9">
        <v>4.0800000000000003E-2</v>
      </c>
      <c r="AT107" s="9">
        <v>0.3609</v>
      </c>
      <c r="AU107" s="9">
        <v>0.29730000000000001</v>
      </c>
      <c r="AV107" s="9">
        <v>1.1553</v>
      </c>
      <c r="AW107" s="9" t="s">
        <v>97</v>
      </c>
      <c r="AX107" s="9" t="s">
        <v>97</v>
      </c>
      <c r="AY107" s="9" t="s">
        <v>84</v>
      </c>
      <c r="AZ107" s="9" t="s">
        <v>116</v>
      </c>
      <c r="BA107" s="9" t="s">
        <v>85</v>
      </c>
      <c r="BB107" s="9" t="s">
        <v>82</v>
      </c>
      <c r="BC107" s="18">
        <v>1.5309999999999999</v>
      </c>
      <c r="BD107" s="18">
        <v>0.43969999999999998</v>
      </c>
      <c r="BE107" s="18">
        <v>0.2177</v>
      </c>
      <c r="BF107" s="18">
        <v>0.59930000000000005</v>
      </c>
      <c r="BG107" s="18">
        <v>0.67630000000000001</v>
      </c>
      <c r="BH107" s="18">
        <v>-0.29060000000000002</v>
      </c>
      <c r="BI107" s="18">
        <v>-0.47210000000000002</v>
      </c>
      <c r="BJ107" s="18">
        <v>-0.32919999999999999</v>
      </c>
      <c r="BK107" s="18">
        <v>-0.1598</v>
      </c>
      <c r="BL107" s="18" t="s">
        <v>84</v>
      </c>
      <c r="BM107" s="18" t="s">
        <v>84</v>
      </c>
      <c r="BN107" s="18" t="s">
        <v>107</v>
      </c>
      <c r="BO107" s="18" t="s">
        <v>107</v>
      </c>
      <c r="BP107" s="18" t="s">
        <v>86</v>
      </c>
      <c r="BQ107" s="18" t="s">
        <v>89</v>
      </c>
      <c r="BR107" s="18" t="s">
        <v>90</v>
      </c>
      <c r="BS107" s="18" t="s">
        <v>101</v>
      </c>
      <c r="BT107" s="18" t="s">
        <v>101</v>
      </c>
    </row>
    <row r="108" spans="1:72" ht="17.25" customHeight="1">
      <c r="A108" s="6" t="s">
        <v>443</v>
      </c>
      <c r="B108" s="14" t="s">
        <v>444</v>
      </c>
      <c r="C108" s="14">
        <v>112</v>
      </c>
      <c r="D108" s="11">
        <v>1</v>
      </c>
      <c r="E108" s="11">
        <v>1</v>
      </c>
      <c r="F108" s="11">
        <v>1</v>
      </c>
      <c r="G108" t="str">
        <f t="shared" si="9"/>
        <v>157</v>
      </c>
      <c r="H108" s="3" t="s">
        <v>213</v>
      </c>
      <c r="I108" s="6" t="s">
        <v>214</v>
      </c>
      <c r="J108" s="5">
        <v>1</v>
      </c>
      <c r="K108" s="5">
        <v>1</v>
      </c>
      <c r="L108" s="5">
        <v>1</v>
      </c>
      <c r="M108" s="5">
        <v>1</v>
      </c>
      <c r="N108" s="5" t="s">
        <v>445</v>
      </c>
      <c r="O108" s="5" t="s">
        <v>106</v>
      </c>
      <c r="P108" s="5">
        <v>23</v>
      </c>
      <c r="Q108" s="2">
        <f t="shared" si="10"/>
        <v>1</v>
      </c>
      <c r="R108" s="2">
        <f t="shared" si="11"/>
        <v>1</v>
      </c>
      <c r="S108">
        <v>61</v>
      </c>
      <c r="T108" s="3">
        <v>4</v>
      </c>
      <c r="U108">
        <v>36</v>
      </c>
      <c r="V108">
        <v>42</v>
      </c>
      <c r="W108">
        <v>0.30499999999999999</v>
      </c>
      <c r="X108">
        <v>29</v>
      </c>
      <c r="Y108" s="18">
        <v>-1.7188000000000001</v>
      </c>
      <c r="Z108" s="18">
        <v>-1.0968</v>
      </c>
      <c r="AA108" s="18">
        <v>-9.7000000000000003E-2</v>
      </c>
      <c r="AB108" s="18">
        <v>2.4933000000000001</v>
      </c>
      <c r="AC108" s="18">
        <v>26.082000000000001</v>
      </c>
      <c r="AD108" s="18">
        <v>3.3519999999999999</v>
      </c>
      <c r="AE108" s="18">
        <v>65.03</v>
      </c>
      <c r="AF108" s="18">
        <v>2.5499999999999998</v>
      </c>
      <c r="AG108" s="18">
        <v>1</v>
      </c>
      <c r="AH108" s="18">
        <v>6</v>
      </c>
      <c r="AI108" t="s">
        <v>304</v>
      </c>
      <c r="AJ108">
        <v>5</v>
      </c>
      <c r="AK108" s="19">
        <v>8</v>
      </c>
      <c r="AL108" s="19">
        <v>14</v>
      </c>
      <c r="AM108" s="19">
        <v>6</v>
      </c>
      <c r="AN108" s="19">
        <v>9</v>
      </c>
      <c r="AO108" s="9">
        <v>92</v>
      </c>
      <c r="AP108" s="9">
        <v>0.67620000000000002</v>
      </c>
      <c r="AQ108" s="9">
        <v>0.7097</v>
      </c>
      <c r="AR108" s="9">
        <v>-1.0929</v>
      </c>
      <c r="AS108" s="9">
        <v>0.49430000000000002</v>
      </c>
      <c r="AT108" s="9">
        <v>1.4478</v>
      </c>
      <c r="AU108" s="9">
        <v>0.29730000000000001</v>
      </c>
      <c r="AV108" s="9">
        <v>1.4184000000000001</v>
      </c>
      <c r="AW108" s="9" t="s">
        <v>82</v>
      </c>
      <c r="AX108" s="9" t="s">
        <v>107</v>
      </c>
      <c r="AY108" s="9" t="s">
        <v>86</v>
      </c>
      <c r="AZ108" s="9" t="s">
        <v>79</v>
      </c>
      <c r="BA108" s="9" t="s">
        <v>85</v>
      </c>
      <c r="BB108" s="9" t="s">
        <v>116</v>
      </c>
      <c r="BC108" s="18">
        <v>0.36820000000000003</v>
      </c>
      <c r="BD108" s="18">
        <v>1.5035000000000001</v>
      </c>
      <c r="BE108" s="18">
        <v>0.2177</v>
      </c>
      <c r="BF108" s="18">
        <v>0.59930000000000005</v>
      </c>
      <c r="BG108" s="18">
        <v>1.3956999999999999</v>
      </c>
      <c r="BH108" s="18">
        <v>0.95940000000000003</v>
      </c>
      <c r="BI108" s="18">
        <v>0.51149999999999995</v>
      </c>
      <c r="BJ108" s="18">
        <v>0.49380000000000002</v>
      </c>
      <c r="BK108" s="18">
        <v>1.9020999999999999</v>
      </c>
      <c r="BL108" s="18" t="s">
        <v>89</v>
      </c>
      <c r="BM108" s="18" t="s">
        <v>97</v>
      </c>
      <c r="BN108" s="18" t="s">
        <v>107</v>
      </c>
      <c r="BO108" s="18" t="s">
        <v>107</v>
      </c>
      <c r="BP108" s="18" t="s">
        <v>82</v>
      </c>
      <c r="BQ108" s="18" t="s">
        <v>102</v>
      </c>
      <c r="BR108" s="18" t="s">
        <v>98</v>
      </c>
      <c r="BS108" s="18" t="s">
        <v>90</v>
      </c>
      <c r="BT108" s="18" t="s">
        <v>107</v>
      </c>
    </row>
    <row r="109" spans="1:72" ht="17.25" customHeight="1">
      <c r="A109" s="6" t="s">
        <v>434</v>
      </c>
      <c r="B109" s="14" t="s">
        <v>435</v>
      </c>
      <c r="C109" s="14">
        <v>113</v>
      </c>
      <c r="D109" s="11">
        <v>1</v>
      </c>
      <c r="E109" s="11">
        <v>1</v>
      </c>
      <c r="F109" s="11">
        <v>1</v>
      </c>
      <c r="G109" t="str">
        <f t="shared" si="9"/>
        <v>152</v>
      </c>
      <c r="H109" s="3" t="s">
        <v>213</v>
      </c>
      <c r="I109" s="6" t="s">
        <v>214</v>
      </c>
      <c r="J109" s="6">
        <v>1</v>
      </c>
      <c r="K109" s="6">
        <v>1</v>
      </c>
      <c r="L109" s="5">
        <v>1</v>
      </c>
      <c r="M109" s="5">
        <v>1</v>
      </c>
      <c r="N109" s="5" t="s">
        <v>436</v>
      </c>
      <c r="O109" s="6" t="s">
        <v>106</v>
      </c>
      <c r="P109" s="6">
        <v>21</v>
      </c>
      <c r="Q109" s="2">
        <f t="shared" si="10"/>
        <v>1</v>
      </c>
      <c r="R109" s="2">
        <f t="shared" si="11"/>
        <v>1</v>
      </c>
      <c r="S109">
        <v>47</v>
      </c>
      <c r="T109" s="3">
        <v>31</v>
      </c>
      <c r="U109">
        <v>62</v>
      </c>
      <c r="V109">
        <v>57</v>
      </c>
      <c r="W109">
        <v>0.30499999999999999</v>
      </c>
      <c r="X109">
        <v>29</v>
      </c>
      <c r="Y109" s="18">
        <v>0.2344</v>
      </c>
      <c r="Z109" s="18">
        <v>-1.8131999999999999</v>
      </c>
      <c r="AA109" s="18">
        <v>-6.8999999999999999E-3</v>
      </c>
      <c r="AB109" s="18">
        <v>2.5924999999999998</v>
      </c>
      <c r="AC109" s="18">
        <v>14.612</v>
      </c>
      <c r="AD109" s="18">
        <v>1.6839999999999999</v>
      </c>
      <c r="AE109" s="18">
        <v>37.881</v>
      </c>
      <c r="AF109" s="18">
        <v>2.827</v>
      </c>
      <c r="AG109" s="18">
        <v>1</v>
      </c>
      <c r="AH109" s="18">
        <v>1</v>
      </c>
      <c r="AI109" t="s">
        <v>78</v>
      </c>
      <c r="AJ109">
        <v>16</v>
      </c>
      <c r="AK109" s="19">
        <v>9</v>
      </c>
      <c r="AL109" s="19">
        <v>15</v>
      </c>
      <c r="AM109" s="19">
        <v>7</v>
      </c>
      <c r="AN109" s="19">
        <v>12</v>
      </c>
      <c r="AO109" s="9">
        <v>99</v>
      </c>
      <c r="AP109" s="9">
        <v>1.014</v>
      </c>
      <c r="AQ109" s="9">
        <v>0.28599999999999998</v>
      </c>
      <c r="AR109" s="9">
        <v>0.5232</v>
      </c>
      <c r="AS109" s="9">
        <v>0.72109999999999996</v>
      </c>
      <c r="AT109" s="9">
        <v>-1.1609</v>
      </c>
      <c r="AU109" s="9">
        <v>2.2359</v>
      </c>
      <c r="AV109" s="9">
        <v>1.4184000000000001</v>
      </c>
      <c r="AW109" s="9" t="s">
        <v>86</v>
      </c>
      <c r="AX109" s="9" t="s">
        <v>100</v>
      </c>
      <c r="AY109" s="9" t="s">
        <v>97</v>
      </c>
      <c r="AZ109" s="9" t="s">
        <v>107</v>
      </c>
      <c r="BA109" s="9" t="s">
        <v>143</v>
      </c>
      <c r="BB109" s="9" t="s">
        <v>116</v>
      </c>
      <c r="BC109" s="18">
        <v>2.3062</v>
      </c>
      <c r="BD109" s="18">
        <v>2.9220000000000002</v>
      </c>
      <c r="BE109" s="18">
        <v>2.2585000000000002</v>
      </c>
      <c r="BF109" s="18">
        <v>0.26819999999999999</v>
      </c>
      <c r="BG109" s="18">
        <v>1.7554000000000001</v>
      </c>
      <c r="BH109" s="18">
        <v>1.5844</v>
      </c>
      <c r="BI109" s="18">
        <v>1.823</v>
      </c>
      <c r="BJ109" s="18">
        <v>0.90529999999999999</v>
      </c>
      <c r="BK109" s="18">
        <v>1.3866000000000001</v>
      </c>
      <c r="BL109" s="18" t="s">
        <v>86</v>
      </c>
      <c r="BM109" s="18" t="s">
        <v>85</v>
      </c>
      <c r="BN109" s="18" t="s">
        <v>82</v>
      </c>
      <c r="BO109" s="18" t="s">
        <v>89</v>
      </c>
      <c r="BP109" s="18" t="s">
        <v>116</v>
      </c>
      <c r="BQ109" s="18" t="s">
        <v>97</v>
      </c>
      <c r="BR109" s="18" t="s">
        <v>97</v>
      </c>
      <c r="BS109" s="18" t="s">
        <v>89</v>
      </c>
      <c r="BT109" s="18" t="s">
        <v>89</v>
      </c>
    </row>
    <row r="110" spans="1:72" ht="17.25" customHeight="1">
      <c r="A110" s="5" t="s">
        <v>446</v>
      </c>
      <c r="B110" s="14" t="s">
        <v>447</v>
      </c>
      <c r="C110" s="14">
        <v>114</v>
      </c>
      <c r="D110" s="11">
        <v>1</v>
      </c>
      <c r="E110" s="11">
        <v>1</v>
      </c>
      <c r="F110" s="11">
        <v>1</v>
      </c>
      <c r="G110" t="str">
        <f t="shared" si="9"/>
        <v>158</v>
      </c>
      <c r="H110" s="3" t="s">
        <v>213</v>
      </c>
      <c r="I110" s="5" t="s">
        <v>75</v>
      </c>
      <c r="J110" s="5">
        <v>1</v>
      </c>
      <c r="K110" s="5">
        <v>1</v>
      </c>
      <c r="L110" s="5">
        <v>1</v>
      </c>
      <c r="M110" s="5">
        <v>1</v>
      </c>
      <c r="N110" s="5" t="s">
        <v>448</v>
      </c>
      <c r="O110" s="5" t="s">
        <v>77</v>
      </c>
      <c r="P110" s="5">
        <v>29</v>
      </c>
      <c r="Q110" s="2">
        <f t="shared" si="10"/>
        <v>2</v>
      </c>
      <c r="R110" s="2">
        <f t="shared" si="11"/>
        <v>1</v>
      </c>
      <c r="S110">
        <v>78</v>
      </c>
      <c r="T110" s="3">
        <v>19</v>
      </c>
      <c r="U110">
        <v>58</v>
      </c>
      <c r="V110">
        <v>52</v>
      </c>
      <c r="W110">
        <v>-2.5000000000000001E-2</v>
      </c>
      <c r="X110">
        <v>27</v>
      </c>
      <c r="Y110" s="18">
        <v>-0.3</v>
      </c>
      <c r="Z110" s="18">
        <v>-0.82410000000000005</v>
      </c>
      <c r="AA110" s="18">
        <v>1.1788000000000001</v>
      </c>
      <c r="AB110" s="18">
        <v>3.1252</v>
      </c>
      <c r="AC110" s="18">
        <v>21.988</v>
      </c>
      <c r="AD110" s="18">
        <v>3.5139999999999998</v>
      </c>
      <c r="AE110" s="18">
        <v>68.715999999999994</v>
      </c>
      <c r="AF110" s="18">
        <v>3.2810000000000001</v>
      </c>
      <c r="AG110" s="18">
        <v>0</v>
      </c>
      <c r="AH110" s="18">
        <v>2</v>
      </c>
      <c r="AI110" t="s">
        <v>78</v>
      </c>
      <c r="AJ110">
        <v>10</v>
      </c>
      <c r="AK110" s="19">
        <v>9</v>
      </c>
      <c r="AL110" s="19">
        <v>13</v>
      </c>
      <c r="AM110" s="19">
        <v>7</v>
      </c>
      <c r="AN110" s="19">
        <v>11</v>
      </c>
      <c r="AO110" s="9">
        <v>112</v>
      </c>
      <c r="AP110" s="9">
        <v>1.6678999999999999</v>
      </c>
      <c r="AQ110" s="9">
        <v>3.2023999999999999</v>
      </c>
      <c r="AR110" s="9">
        <v>0.90310000000000001</v>
      </c>
      <c r="AS110" s="9">
        <v>-0.77339999999999998</v>
      </c>
      <c r="AT110" s="9">
        <v>0.81130000000000002</v>
      </c>
      <c r="AU110" s="9">
        <v>0.28270000000000001</v>
      </c>
      <c r="AV110" s="9">
        <v>3.0680999999999998</v>
      </c>
      <c r="AW110" s="9" t="s">
        <v>80</v>
      </c>
      <c r="AX110" s="9" t="s">
        <v>87</v>
      </c>
      <c r="AY110" s="9" t="s">
        <v>89</v>
      </c>
      <c r="AZ110" s="9" t="s">
        <v>99</v>
      </c>
      <c r="BA110" s="9" t="s">
        <v>85</v>
      </c>
      <c r="BB110" s="9" t="s">
        <v>81</v>
      </c>
      <c r="BC110" s="18">
        <v>3.4689999999999999</v>
      </c>
      <c r="BD110" s="18">
        <v>2.2128000000000001</v>
      </c>
      <c r="BE110" s="18">
        <v>2.2585000000000002</v>
      </c>
      <c r="BF110" s="18">
        <v>0.93049999999999999</v>
      </c>
      <c r="BG110" s="18">
        <v>1.036</v>
      </c>
      <c r="BH110" s="18">
        <v>-0.91559999999999997</v>
      </c>
      <c r="BI110" s="18">
        <v>-0.47210000000000002</v>
      </c>
      <c r="BJ110" s="18">
        <v>1.3169</v>
      </c>
      <c r="BK110" s="18">
        <v>1.9020999999999999</v>
      </c>
      <c r="BL110" s="18" t="s">
        <v>116</v>
      </c>
      <c r="BM110" s="18" t="s">
        <v>116</v>
      </c>
      <c r="BN110" s="18" t="s">
        <v>82</v>
      </c>
      <c r="BO110" s="18" t="s">
        <v>98</v>
      </c>
      <c r="BP110" s="18" t="s">
        <v>97</v>
      </c>
      <c r="BQ110" s="18" t="s">
        <v>111</v>
      </c>
      <c r="BR110" s="18" t="s">
        <v>90</v>
      </c>
      <c r="BS110" s="18" t="s">
        <v>107</v>
      </c>
      <c r="BT110" s="18" t="s">
        <v>107</v>
      </c>
    </row>
    <row r="111" spans="1:72" ht="17.25" customHeight="1">
      <c r="A111" s="5" t="s">
        <v>455</v>
      </c>
      <c r="B111" s="14" t="s">
        <v>456</v>
      </c>
      <c r="C111" s="14">
        <v>115</v>
      </c>
      <c r="D111" s="11">
        <v>1</v>
      </c>
      <c r="E111" s="11">
        <v>1</v>
      </c>
      <c r="F111" s="11">
        <v>1</v>
      </c>
      <c r="G111" t="str">
        <f t="shared" si="9"/>
        <v>162</v>
      </c>
      <c r="H111" s="3" t="s">
        <v>213</v>
      </c>
      <c r="I111" s="5" t="s">
        <v>75</v>
      </c>
      <c r="J111" s="5">
        <v>1</v>
      </c>
      <c r="K111" s="5">
        <v>1</v>
      </c>
      <c r="L111" s="5">
        <v>1</v>
      </c>
      <c r="M111" s="5">
        <v>1</v>
      </c>
      <c r="N111" s="5" t="s">
        <v>457</v>
      </c>
      <c r="O111" s="5" t="s">
        <v>77</v>
      </c>
      <c r="P111" s="5">
        <v>24</v>
      </c>
      <c r="Q111" s="2">
        <f t="shared" si="10"/>
        <v>2</v>
      </c>
      <c r="R111" s="2">
        <f t="shared" si="11"/>
        <v>1</v>
      </c>
      <c r="S111">
        <v>67</v>
      </c>
      <c r="T111" s="3">
        <v>26</v>
      </c>
      <c r="U111">
        <v>61</v>
      </c>
      <c r="V111">
        <v>64</v>
      </c>
      <c r="W111">
        <v>0.30499999999999999</v>
      </c>
      <c r="X111">
        <v>29</v>
      </c>
      <c r="Y111" s="18">
        <v>0.625</v>
      </c>
      <c r="Z111" s="18">
        <v>-1.4530000000000001</v>
      </c>
      <c r="AA111" s="18">
        <v>7.0699999999999999E-2</v>
      </c>
      <c r="AB111" s="18">
        <v>2.7635999999999998</v>
      </c>
      <c r="AC111" s="18">
        <v>15.864000000000001</v>
      </c>
      <c r="AD111" s="18">
        <v>2.5230000000000001</v>
      </c>
      <c r="AE111" s="18">
        <v>43.841999999999999</v>
      </c>
      <c r="AF111" s="18">
        <v>3.6360000000000001</v>
      </c>
      <c r="AG111" s="18">
        <v>2</v>
      </c>
      <c r="AH111" s="18">
        <v>0</v>
      </c>
      <c r="AI111" t="s">
        <v>78</v>
      </c>
      <c r="AJ111">
        <v>19</v>
      </c>
      <c r="AK111" s="19">
        <v>7</v>
      </c>
      <c r="AL111" s="19">
        <v>10</v>
      </c>
      <c r="AM111" s="19">
        <v>3</v>
      </c>
      <c r="AN111" s="19">
        <v>4</v>
      </c>
      <c r="AO111" s="9">
        <v>104</v>
      </c>
      <c r="AP111" s="9">
        <v>1.2422</v>
      </c>
      <c r="AQ111" s="9">
        <v>1.0595000000000001</v>
      </c>
      <c r="AR111" s="9">
        <v>0.90310000000000001</v>
      </c>
      <c r="AS111" s="9">
        <v>-1.2092000000000001</v>
      </c>
      <c r="AT111" s="9">
        <v>1.462</v>
      </c>
      <c r="AU111" s="9">
        <v>1.401</v>
      </c>
      <c r="AV111" s="9">
        <v>1.1608000000000001</v>
      </c>
      <c r="AW111" s="9" t="s">
        <v>116</v>
      </c>
      <c r="AX111" s="9" t="s">
        <v>87</v>
      </c>
      <c r="AY111" s="9" t="s">
        <v>111</v>
      </c>
      <c r="AZ111" s="9" t="s">
        <v>160</v>
      </c>
      <c r="BA111" s="9" t="s">
        <v>80</v>
      </c>
      <c r="BB111" s="9" t="s">
        <v>82</v>
      </c>
      <c r="BC111" s="18">
        <v>4.6318000000000001</v>
      </c>
      <c r="BD111" s="18">
        <v>8.5099999999999995E-2</v>
      </c>
      <c r="BE111" s="18">
        <v>-0.80269999999999997</v>
      </c>
      <c r="BF111" s="18">
        <v>-6.2899999999999998E-2</v>
      </c>
      <c r="BG111" s="18">
        <v>2.4748000000000001</v>
      </c>
      <c r="BH111" s="18">
        <v>1.2719</v>
      </c>
      <c r="BI111" s="18">
        <v>-0.14430000000000001</v>
      </c>
      <c r="BJ111" s="18">
        <v>1.7283999999999999</v>
      </c>
      <c r="BK111" s="18">
        <v>-0.67530000000000001</v>
      </c>
      <c r="BL111" s="18" t="s">
        <v>87</v>
      </c>
      <c r="BM111" s="18" t="s">
        <v>98</v>
      </c>
      <c r="BN111" s="18" t="s">
        <v>111</v>
      </c>
      <c r="BO111" s="18" t="s">
        <v>90</v>
      </c>
      <c r="BP111" s="18" t="s">
        <v>85</v>
      </c>
      <c r="BQ111" s="18" t="s">
        <v>86</v>
      </c>
      <c r="BR111" s="18" t="s">
        <v>89</v>
      </c>
      <c r="BS111" s="18" t="s">
        <v>98</v>
      </c>
      <c r="BT111" s="18" t="s">
        <v>88</v>
      </c>
    </row>
    <row r="112" spans="1:72" ht="17.25" customHeight="1">
      <c r="A112" s="5" t="s">
        <v>461</v>
      </c>
      <c r="B112" s="14" t="s">
        <v>462</v>
      </c>
      <c r="C112" s="14">
        <v>116</v>
      </c>
      <c r="D112" s="11">
        <v>1</v>
      </c>
      <c r="E112" s="11">
        <v>1</v>
      </c>
      <c r="F112" s="11">
        <v>1</v>
      </c>
      <c r="G112" t="str">
        <f t="shared" si="9"/>
        <v>165</v>
      </c>
      <c r="H112" s="3" t="s">
        <v>213</v>
      </c>
      <c r="I112" s="5" t="s">
        <v>75</v>
      </c>
      <c r="J112" s="5">
        <v>1</v>
      </c>
      <c r="K112" s="5">
        <v>1</v>
      </c>
      <c r="L112" s="5">
        <v>1</v>
      </c>
      <c r="M112" s="5">
        <v>1</v>
      </c>
      <c r="N112" s="5" t="s">
        <v>463</v>
      </c>
      <c r="O112" s="5" t="s">
        <v>77</v>
      </c>
      <c r="P112" s="5">
        <v>30</v>
      </c>
      <c r="Q112" s="2">
        <f t="shared" si="10"/>
        <v>2</v>
      </c>
      <c r="R112" s="2">
        <f t="shared" si="11"/>
        <v>1</v>
      </c>
      <c r="S112">
        <v>69</v>
      </c>
      <c r="T112" s="3">
        <v>21</v>
      </c>
      <c r="U112">
        <v>56</v>
      </c>
      <c r="V112">
        <v>39</v>
      </c>
      <c r="W112">
        <v>0.30499999999999999</v>
      </c>
      <c r="X112">
        <v>29</v>
      </c>
      <c r="Y112" s="18">
        <v>-6.3</v>
      </c>
      <c r="Z112" s="18">
        <v>-1.5966</v>
      </c>
      <c r="AA112" s="18">
        <v>-0.30869999999999997</v>
      </c>
      <c r="AB112" s="18">
        <v>2.0838999999999999</v>
      </c>
      <c r="AC112" s="18">
        <v>20.295999999999999</v>
      </c>
      <c r="AD112" s="18">
        <v>2.0550000000000002</v>
      </c>
      <c r="AE112" s="18">
        <v>42.295000000000002</v>
      </c>
      <c r="AF112" s="18">
        <v>3.294</v>
      </c>
      <c r="AG112" s="18">
        <v>2</v>
      </c>
      <c r="AH112" s="18">
        <v>14</v>
      </c>
      <c r="AI112" t="s">
        <v>78</v>
      </c>
      <c r="AJ112">
        <v>10</v>
      </c>
      <c r="AK112" s="19">
        <v>7</v>
      </c>
      <c r="AL112" s="19">
        <v>12</v>
      </c>
      <c r="AM112" s="19">
        <v>6</v>
      </c>
      <c r="AN112" s="19">
        <v>10</v>
      </c>
      <c r="AO112" s="9">
        <v>94</v>
      </c>
      <c r="AP112" s="9">
        <v>0.71</v>
      </c>
      <c r="AQ112" s="9">
        <v>0.82140000000000002</v>
      </c>
      <c r="AR112" s="9">
        <v>-6.59E-2</v>
      </c>
      <c r="AS112" s="9">
        <v>-0.3377</v>
      </c>
      <c r="AT112" s="9">
        <v>0.37740000000000001</v>
      </c>
      <c r="AU112" s="9">
        <v>2.3593999999999999</v>
      </c>
      <c r="AV112" s="9">
        <v>-1.2916000000000001</v>
      </c>
      <c r="AW112" s="9" t="s">
        <v>82</v>
      </c>
      <c r="AX112" s="9" t="s">
        <v>97</v>
      </c>
      <c r="AY112" s="9" t="s">
        <v>98</v>
      </c>
      <c r="AZ112" s="9" t="s">
        <v>85</v>
      </c>
      <c r="BA112" s="9" t="s">
        <v>317</v>
      </c>
      <c r="BB112" s="9" t="s">
        <v>111</v>
      </c>
      <c r="BC112" s="18">
        <v>2.3062</v>
      </c>
      <c r="BD112" s="18">
        <v>3.2766000000000002</v>
      </c>
      <c r="BE112" s="18">
        <v>2.2585000000000002</v>
      </c>
      <c r="BF112" s="18">
        <v>0.59930000000000005</v>
      </c>
      <c r="BG112" s="18">
        <v>-1.1223000000000001</v>
      </c>
      <c r="BH112" s="18">
        <v>-0.60309999999999997</v>
      </c>
      <c r="BI112" s="18">
        <v>0.83930000000000005</v>
      </c>
      <c r="BJ112" s="18">
        <v>1.7283999999999999</v>
      </c>
      <c r="BK112" s="18">
        <v>0.35570000000000002</v>
      </c>
      <c r="BL112" s="18" t="s">
        <v>86</v>
      </c>
      <c r="BM112" s="18" t="s">
        <v>87</v>
      </c>
      <c r="BN112" s="18" t="s">
        <v>82</v>
      </c>
      <c r="BO112" s="18" t="s">
        <v>107</v>
      </c>
      <c r="BP112" s="18" t="s">
        <v>89</v>
      </c>
      <c r="BQ112" s="18" t="s">
        <v>90</v>
      </c>
      <c r="BR112" s="18" t="s">
        <v>84</v>
      </c>
      <c r="BS112" s="18" t="s">
        <v>98</v>
      </c>
      <c r="BT112" s="18" t="s">
        <v>111</v>
      </c>
    </row>
    <row r="113" spans="1:72" ht="17.25" customHeight="1">
      <c r="A113" s="5" t="s">
        <v>458</v>
      </c>
      <c r="B113" s="14" t="s">
        <v>459</v>
      </c>
      <c r="C113" s="14">
        <v>117</v>
      </c>
      <c r="D113" s="11">
        <v>1</v>
      </c>
      <c r="E113" s="11">
        <v>1</v>
      </c>
      <c r="F113" s="11">
        <v>1</v>
      </c>
      <c r="G113" t="str">
        <f t="shared" si="9"/>
        <v>163</v>
      </c>
      <c r="H113" s="3" t="s">
        <v>213</v>
      </c>
      <c r="I113" s="5" t="s">
        <v>75</v>
      </c>
      <c r="J113" s="5">
        <v>1</v>
      </c>
      <c r="K113" s="5">
        <v>1</v>
      </c>
      <c r="L113" s="5">
        <v>1</v>
      </c>
      <c r="M113" s="5">
        <v>1</v>
      </c>
      <c r="N113" s="5" t="s">
        <v>460</v>
      </c>
      <c r="O113" s="5" t="s">
        <v>77</v>
      </c>
      <c r="P113" s="5">
        <v>29</v>
      </c>
      <c r="Q113" s="2">
        <f t="shared" si="10"/>
        <v>2</v>
      </c>
      <c r="R113" s="2">
        <f t="shared" si="11"/>
        <v>1</v>
      </c>
      <c r="S113">
        <v>59</v>
      </c>
      <c r="T113" s="3">
        <v>9</v>
      </c>
      <c r="U113">
        <v>52</v>
      </c>
      <c r="V113">
        <v>59</v>
      </c>
      <c r="W113">
        <v>-1.282</v>
      </c>
      <c r="X113">
        <v>14</v>
      </c>
      <c r="Y113" s="18">
        <v>0.76039999999999996</v>
      </c>
      <c r="Z113" s="18">
        <v>-0.15459999999999999</v>
      </c>
      <c r="AA113" s="18">
        <v>5.1496000000000004</v>
      </c>
      <c r="AB113" s="18">
        <v>7.3346999999999998</v>
      </c>
      <c r="AC113" s="18">
        <v>14.988</v>
      </c>
      <c r="AD113" s="18">
        <v>3.149</v>
      </c>
      <c r="AE113" s="18">
        <v>109.932</v>
      </c>
      <c r="AF113" s="18">
        <v>21.8294</v>
      </c>
      <c r="AG113" s="18">
        <v>15</v>
      </c>
      <c r="AH113" s="18">
        <v>0</v>
      </c>
      <c r="AI113" t="s">
        <v>78</v>
      </c>
      <c r="AJ113">
        <v>13</v>
      </c>
      <c r="AK113" s="19">
        <v>4</v>
      </c>
      <c r="AL113" s="19">
        <v>6</v>
      </c>
      <c r="AM113" s="19">
        <v>3</v>
      </c>
      <c r="AN113" s="19">
        <v>4</v>
      </c>
      <c r="AO113" s="9">
        <v>76</v>
      </c>
      <c r="AP113" s="9">
        <v>-0.248</v>
      </c>
      <c r="AQ113" s="9">
        <v>-1.0832999999999999</v>
      </c>
      <c r="AR113" s="9">
        <v>-0.45350000000000001</v>
      </c>
      <c r="AS113" s="9">
        <v>-0.1198</v>
      </c>
      <c r="AT113" s="9">
        <v>1.2451000000000001</v>
      </c>
      <c r="AU113" s="9">
        <v>-0.19650000000000001</v>
      </c>
      <c r="AV113" s="9">
        <v>-0.47410000000000002</v>
      </c>
      <c r="AW113" s="9" t="s">
        <v>90</v>
      </c>
      <c r="AX113" s="9" t="s">
        <v>102</v>
      </c>
      <c r="AY113" s="9" t="s">
        <v>84</v>
      </c>
      <c r="AZ113" s="9" t="s">
        <v>81</v>
      </c>
      <c r="BA113" s="9" t="s">
        <v>82</v>
      </c>
      <c r="BB113" s="9" t="s">
        <v>107</v>
      </c>
      <c r="BC113" s="18">
        <v>-0.40699999999999997</v>
      </c>
      <c r="BD113" s="18">
        <v>-0.62409999999999999</v>
      </c>
      <c r="BE113" s="18">
        <v>-0.46260000000000001</v>
      </c>
      <c r="BF113" s="18">
        <v>-6.2899999999999998E-2</v>
      </c>
      <c r="BG113" s="18">
        <v>-1.1223000000000001</v>
      </c>
      <c r="BH113" s="18">
        <v>-0.29060000000000002</v>
      </c>
      <c r="BI113" s="18">
        <v>-0.14430000000000001</v>
      </c>
      <c r="BJ113" s="18">
        <v>0.90529999999999999</v>
      </c>
      <c r="BK113" s="18">
        <v>1.3866000000000001</v>
      </c>
      <c r="BL113" s="18" t="s">
        <v>111</v>
      </c>
      <c r="BM113" s="18" t="s">
        <v>89</v>
      </c>
      <c r="BN113" s="18" t="s">
        <v>90</v>
      </c>
      <c r="BO113" s="18" t="s">
        <v>90</v>
      </c>
      <c r="BP113" s="18" t="s">
        <v>89</v>
      </c>
      <c r="BQ113" s="18" t="s">
        <v>89</v>
      </c>
      <c r="BR113" s="18" t="s">
        <v>89</v>
      </c>
      <c r="BS113" s="18" t="s">
        <v>89</v>
      </c>
      <c r="BT113" s="18" t="s">
        <v>89</v>
      </c>
    </row>
    <row r="114" spans="1:72" ht="17.25" customHeight="1">
      <c r="A114" s="5" t="s">
        <v>464</v>
      </c>
      <c r="B114" s="14" t="s">
        <v>465</v>
      </c>
      <c r="C114" s="14">
        <v>118</v>
      </c>
      <c r="D114" s="11">
        <v>1</v>
      </c>
      <c r="E114" s="11">
        <v>1</v>
      </c>
      <c r="F114" s="11">
        <v>1</v>
      </c>
      <c r="G114" t="str">
        <f t="shared" si="9"/>
        <v>166</v>
      </c>
      <c r="H114" s="3" t="s">
        <v>213</v>
      </c>
      <c r="I114" s="5" t="s">
        <v>75</v>
      </c>
      <c r="J114" s="5">
        <v>1</v>
      </c>
      <c r="K114" s="5">
        <v>1</v>
      </c>
      <c r="L114" s="5">
        <v>1</v>
      </c>
      <c r="M114" s="5">
        <v>1</v>
      </c>
      <c r="N114" s="5" t="s">
        <v>466</v>
      </c>
      <c r="O114" s="5" t="s">
        <v>77</v>
      </c>
      <c r="P114" s="5">
        <v>23</v>
      </c>
      <c r="Q114" s="2">
        <f t="shared" si="10"/>
        <v>2</v>
      </c>
      <c r="R114" s="2">
        <f t="shared" si="11"/>
        <v>1</v>
      </c>
      <c r="S114">
        <v>60</v>
      </c>
      <c r="T114" s="8">
        <v>22</v>
      </c>
      <c r="U114">
        <v>66</v>
      </c>
      <c r="V114">
        <v>54</v>
      </c>
      <c r="W114">
        <v>0.126</v>
      </c>
      <c r="X114">
        <v>28</v>
      </c>
      <c r="Y114" s="18">
        <v>0.2344</v>
      </c>
      <c r="Z114" s="18">
        <v>-1.7036</v>
      </c>
      <c r="AA114" s="18">
        <v>-1.0916999999999999</v>
      </c>
      <c r="AB114" s="18">
        <v>1.7174</v>
      </c>
      <c r="AC114" s="18">
        <v>18.102</v>
      </c>
      <c r="AD114" s="18">
        <v>2.4489999999999998</v>
      </c>
      <c r="AE114" s="18">
        <v>31.088999999999999</v>
      </c>
      <c r="AF114" s="18">
        <v>5.0570000000000004</v>
      </c>
      <c r="AG114" s="18">
        <v>2</v>
      </c>
      <c r="AH114" s="18">
        <v>1</v>
      </c>
      <c r="AI114" t="s">
        <v>304</v>
      </c>
      <c r="AJ114">
        <v>8</v>
      </c>
      <c r="AK114" s="19">
        <v>8</v>
      </c>
      <c r="AL114" s="19">
        <v>13</v>
      </c>
      <c r="AM114" s="19">
        <v>7</v>
      </c>
      <c r="AN114" s="19">
        <v>10</v>
      </c>
      <c r="AO114" s="9">
        <v>110</v>
      </c>
      <c r="AP114" s="9">
        <v>1.5615000000000001</v>
      </c>
      <c r="AQ114" s="9">
        <v>-0.60709999999999997</v>
      </c>
      <c r="AR114" s="9">
        <v>1.4844999999999999</v>
      </c>
      <c r="AS114" s="9">
        <v>0.31590000000000001</v>
      </c>
      <c r="AT114" s="9">
        <v>0.59440000000000004</v>
      </c>
      <c r="AU114" s="9">
        <v>2.0398999999999998</v>
      </c>
      <c r="AV114" s="9">
        <v>1.9782</v>
      </c>
      <c r="AW114" s="9" t="s">
        <v>107</v>
      </c>
      <c r="AX114" s="9" t="s">
        <v>81</v>
      </c>
      <c r="AY114" s="9" t="s">
        <v>86</v>
      </c>
      <c r="AZ114" s="9" t="s">
        <v>87</v>
      </c>
      <c r="BA114" s="9" t="s">
        <v>131</v>
      </c>
      <c r="BB114" s="9" t="s">
        <v>85</v>
      </c>
      <c r="BC114" s="18">
        <v>0.75580000000000003</v>
      </c>
      <c r="BD114" s="18">
        <v>1.1489</v>
      </c>
      <c r="BE114" s="18">
        <v>0.2177</v>
      </c>
      <c r="BF114" s="18">
        <v>1.9238</v>
      </c>
      <c r="BG114" s="18">
        <v>0.3165</v>
      </c>
      <c r="BH114" s="18">
        <v>0.95940000000000003</v>
      </c>
      <c r="BI114" s="18">
        <v>-0.14430000000000001</v>
      </c>
      <c r="BJ114" s="18">
        <v>4.1974999999999998</v>
      </c>
      <c r="BK114" s="18">
        <v>4.4794</v>
      </c>
      <c r="BL114" s="18" t="s">
        <v>107</v>
      </c>
      <c r="BM114" s="18" t="s">
        <v>86</v>
      </c>
      <c r="BN114" s="18" t="s">
        <v>107</v>
      </c>
      <c r="BO114" s="18" t="s">
        <v>86</v>
      </c>
      <c r="BP114" s="18" t="s">
        <v>102</v>
      </c>
      <c r="BQ114" s="18" t="s">
        <v>102</v>
      </c>
      <c r="BR114" s="18" t="s">
        <v>89</v>
      </c>
      <c r="BS114" s="18" t="s">
        <v>116</v>
      </c>
      <c r="BT114" s="18" t="s">
        <v>97</v>
      </c>
    </row>
    <row r="115" spans="1:72" ht="17.25" customHeight="1">
      <c r="A115" s="5" t="s">
        <v>449</v>
      </c>
      <c r="B115" s="11" t="s">
        <v>450</v>
      </c>
      <c r="C115" s="11">
        <v>119</v>
      </c>
      <c r="D115" s="28">
        <v>0</v>
      </c>
      <c r="E115" s="11">
        <v>1</v>
      </c>
      <c r="F115" s="28">
        <v>0</v>
      </c>
      <c r="G115" t="str">
        <f t="shared" si="9"/>
        <v>159</v>
      </c>
      <c r="H115" t="s">
        <v>119</v>
      </c>
      <c r="I115" s="5" t="s">
        <v>94</v>
      </c>
      <c r="J115" s="5">
        <v>1</v>
      </c>
      <c r="K115" s="5">
        <v>1</v>
      </c>
      <c r="L115" s="5">
        <v>1</v>
      </c>
      <c r="M115" s="5">
        <v>1</v>
      </c>
      <c r="N115" s="5" t="s">
        <v>451</v>
      </c>
      <c r="O115" s="5" t="s">
        <v>106</v>
      </c>
      <c r="P115" s="5">
        <v>23</v>
      </c>
      <c r="Q115" s="2">
        <f t="shared" si="10"/>
        <v>1</v>
      </c>
      <c r="R115" s="2">
        <f t="shared" si="11"/>
        <v>2</v>
      </c>
      <c r="S115">
        <v>61</v>
      </c>
      <c r="T115" s="3">
        <v>1</v>
      </c>
      <c r="U115">
        <v>33</v>
      </c>
      <c r="V115">
        <v>38</v>
      </c>
      <c r="W115">
        <v>-2.5000000000000001E-2</v>
      </c>
      <c r="X115">
        <v>27</v>
      </c>
      <c r="Y115" s="18">
        <v>0.7</v>
      </c>
      <c r="Z115" s="18">
        <v>-1.4338</v>
      </c>
      <c r="AA115" s="18">
        <v>-0.2349</v>
      </c>
      <c r="AB115" s="18">
        <v>2.3121</v>
      </c>
      <c r="AC115" s="18">
        <v>18.869</v>
      </c>
      <c r="AD115" s="18">
        <v>2.7789999999999999</v>
      </c>
      <c r="AE115" s="18">
        <v>43.627000000000002</v>
      </c>
      <c r="AF115" s="18">
        <v>4.085</v>
      </c>
      <c r="AG115" s="18">
        <v>0</v>
      </c>
      <c r="AH115" s="18">
        <v>0</v>
      </c>
      <c r="AI115" t="s">
        <v>96</v>
      </c>
      <c r="AJ115" t="s">
        <v>96</v>
      </c>
      <c r="AK115" s="19">
        <v>7</v>
      </c>
      <c r="AL115" s="19">
        <v>12</v>
      </c>
      <c r="AM115" s="19">
        <v>6</v>
      </c>
      <c r="AN115" s="19">
        <v>10</v>
      </c>
      <c r="AO115" s="9">
        <v>61</v>
      </c>
      <c r="AP115" s="9">
        <v>-0.82</v>
      </c>
      <c r="AQ115" s="9">
        <v>-0.34960000000000002</v>
      </c>
      <c r="AR115" s="9">
        <v>-0.89090000000000003</v>
      </c>
      <c r="AS115" s="9">
        <v>-1.093</v>
      </c>
      <c r="AT115" s="9">
        <v>0.14349999999999999</v>
      </c>
      <c r="AU115" s="9">
        <v>-1.1567000000000001</v>
      </c>
      <c r="AV115" s="9">
        <v>0.1026</v>
      </c>
      <c r="AW115" s="9" t="s">
        <v>98</v>
      </c>
      <c r="AX115" s="9" t="s">
        <v>98</v>
      </c>
      <c r="AY115" s="9" t="s">
        <v>111</v>
      </c>
      <c r="AZ115" s="9" t="s">
        <v>82</v>
      </c>
      <c r="BA115" s="9" t="s">
        <v>107</v>
      </c>
      <c r="BB115" s="9" t="s">
        <v>84</v>
      </c>
      <c r="BC115" s="18">
        <v>-0.79459999999999997</v>
      </c>
      <c r="BD115" s="18">
        <v>8.5099999999999995E-2</v>
      </c>
      <c r="BE115" s="18">
        <v>-0.12239999999999999</v>
      </c>
      <c r="BF115" s="18">
        <v>0.26819999999999999</v>
      </c>
      <c r="BG115" s="18">
        <v>0.67630000000000001</v>
      </c>
      <c r="BH115" s="18">
        <v>1.2719</v>
      </c>
      <c r="BI115" s="18">
        <v>0.18360000000000001</v>
      </c>
      <c r="BJ115" s="18">
        <v>-0.74070000000000003</v>
      </c>
      <c r="BK115" s="18">
        <v>0.35570000000000002</v>
      </c>
      <c r="BL115" s="18" t="s">
        <v>101</v>
      </c>
      <c r="BM115" s="18" t="s">
        <v>98</v>
      </c>
      <c r="BN115" s="18" t="s">
        <v>89</v>
      </c>
      <c r="BO115" s="18" t="s">
        <v>89</v>
      </c>
      <c r="BP115" s="18" t="s">
        <v>86</v>
      </c>
      <c r="BQ115" s="18" t="s">
        <v>86</v>
      </c>
      <c r="BR115" s="18" t="s">
        <v>107</v>
      </c>
      <c r="BS115" s="18" t="s">
        <v>88</v>
      </c>
      <c r="BT115" s="18" t="s">
        <v>111</v>
      </c>
    </row>
    <row r="116" spans="1:72" ht="17.25" customHeight="1">
      <c r="A116" s="5" t="s">
        <v>470</v>
      </c>
      <c r="B116" s="14" t="s">
        <v>471</v>
      </c>
      <c r="C116" s="14">
        <v>120</v>
      </c>
      <c r="D116" s="11">
        <v>1</v>
      </c>
      <c r="E116" s="11">
        <v>1</v>
      </c>
      <c r="F116" s="11">
        <v>1</v>
      </c>
      <c r="G116" t="str">
        <f t="shared" si="9"/>
        <v>169</v>
      </c>
      <c r="H116" s="3" t="s">
        <v>213</v>
      </c>
      <c r="I116" s="1" t="s">
        <v>75</v>
      </c>
      <c r="J116" s="5">
        <v>1</v>
      </c>
      <c r="K116" s="5">
        <v>1</v>
      </c>
      <c r="L116" s="5">
        <v>1</v>
      </c>
      <c r="M116" s="5">
        <v>1</v>
      </c>
      <c r="N116" s="5" t="s">
        <v>472</v>
      </c>
      <c r="O116" s="5" t="s">
        <v>77</v>
      </c>
      <c r="P116" s="5">
        <v>34</v>
      </c>
      <c r="Q116" s="2">
        <f t="shared" si="10"/>
        <v>2</v>
      </c>
      <c r="R116" s="2">
        <f t="shared" si="11"/>
        <v>1</v>
      </c>
      <c r="S116">
        <v>72</v>
      </c>
      <c r="T116" s="8">
        <v>35</v>
      </c>
      <c r="U116">
        <v>69</v>
      </c>
      <c r="V116">
        <v>71</v>
      </c>
      <c r="W116">
        <v>0.55300000000000005</v>
      </c>
      <c r="X116">
        <v>30</v>
      </c>
      <c r="Y116" s="18">
        <v>0.625</v>
      </c>
      <c r="Z116" s="18">
        <v>-1.5387999999999999</v>
      </c>
      <c r="AA116" s="18">
        <v>-0.12659999999999999</v>
      </c>
      <c r="AB116" s="18">
        <v>2.5861000000000001</v>
      </c>
      <c r="AC116" s="18">
        <v>15.263999999999999</v>
      </c>
      <c r="AD116" s="18">
        <v>3.1480000000000001</v>
      </c>
      <c r="AE116" s="18">
        <v>39.473999999999997</v>
      </c>
      <c r="AF116" s="18">
        <v>3.8559999999999999</v>
      </c>
      <c r="AG116" s="18">
        <v>0</v>
      </c>
      <c r="AH116" s="18">
        <v>0</v>
      </c>
      <c r="AI116" t="s">
        <v>78</v>
      </c>
      <c r="AJ116">
        <v>20</v>
      </c>
      <c r="AK116" s="19">
        <v>5</v>
      </c>
      <c r="AL116" s="19">
        <v>7</v>
      </c>
      <c r="AM116" s="19">
        <v>3</v>
      </c>
      <c r="AN116" s="19">
        <v>4</v>
      </c>
      <c r="AO116" s="9">
        <v>123</v>
      </c>
      <c r="AP116" s="9">
        <v>2.2532999999999999</v>
      </c>
      <c r="AQ116" s="9">
        <v>1.7738</v>
      </c>
      <c r="AR116" s="9">
        <v>0.90310000000000001</v>
      </c>
      <c r="AS116" s="9">
        <v>1.1874</v>
      </c>
      <c r="AT116" s="9">
        <v>1.0282</v>
      </c>
      <c r="AU116" s="9">
        <v>2.6789000000000001</v>
      </c>
      <c r="AV116" s="9">
        <v>0.88829999999999998</v>
      </c>
      <c r="AW116" s="9" t="s">
        <v>87</v>
      </c>
      <c r="AX116" s="9" t="s">
        <v>87</v>
      </c>
      <c r="AY116" s="9" t="s">
        <v>100</v>
      </c>
      <c r="AZ116" s="9" t="s">
        <v>79</v>
      </c>
      <c r="BA116" s="9" t="s">
        <v>220</v>
      </c>
      <c r="BB116" s="9" t="s">
        <v>97</v>
      </c>
      <c r="BC116" s="18">
        <v>2.3062</v>
      </c>
      <c r="BD116" s="18">
        <v>1.5035000000000001</v>
      </c>
      <c r="BE116" s="18">
        <v>1.5782</v>
      </c>
      <c r="BF116" s="18">
        <v>-6.2899999999999998E-2</v>
      </c>
      <c r="BG116" s="18">
        <v>0.3165</v>
      </c>
      <c r="BH116" s="18">
        <v>-0.91559999999999997</v>
      </c>
      <c r="BI116" s="18">
        <v>0.51149999999999995</v>
      </c>
      <c r="BJ116" s="18">
        <v>1.3169</v>
      </c>
      <c r="BK116" s="18">
        <v>4.9947999999999997</v>
      </c>
      <c r="BL116" s="18" t="s">
        <v>86</v>
      </c>
      <c r="BM116" s="18" t="s">
        <v>97</v>
      </c>
      <c r="BN116" s="18" t="s">
        <v>86</v>
      </c>
      <c r="BO116" s="18" t="s">
        <v>90</v>
      </c>
      <c r="BP116" s="18" t="s">
        <v>102</v>
      </c>
      <c r="BQ116" s="18" t="s">
        <v>111</v>
      </c>
      <c r="BR116" s="18" t="s">
        <v>98</v>
      </c>
      <c r="BS116" s="18" t="s">
        <v>107</v>
      </c>
      <c r="BT116" s="18" t="s">
        <v>82</v>
      </c>
    </row>
    <row r="117" spans="1:72" ht="17.25" customHeight="1">
      <c r="A117" s="5" t="s">
        <v>473</v>
      </c>
      <c r="B117" s="14" t="s">
        <v>474</v>
      </c>
      <c r="C117" s="14">
        <v>121</v>
      </c>
      <c r="D117" s="28">
        <v>0</v>
      </c>
      <c r="E117" s="11">
        <v>1</v>
      </c>
      <c r="F117" s="28">
        <v>0</v>
      </c>
      <c r="G117" t="str">
        <f t="shared" si="9"/>
        <v>170</v>
      </c>
      <c r="H117" s="3" t="s">
        <v>213</v>
      </c>
      <c r="I117" s="5" t="s">
        <v>75</v>
      </c>
      <c r="J117" s="5">
        <v>1</v>
      </c>
      <c r="K117" s="5">
        <v>1</v>
      </c>
      <c r="L117" s="5">
        <v>1</v>
      </c>
      <c r="M117" s="5">
        <v>1</v>
      </c>
      <c r="N117" s="5" t="s">
        <v>475</v>
      </c>
      <c r="O117" s="5" t="s">
        <v>106</v>
      </c>
      <c r="P117" s="5">
        <v>22</v>
      </c>
      <c r="Q117" s="2">
        <f t="shared" si="10"/>
        <v>1</v>
      </c>
      <c r="R117" s="2">
        <f t="shared" si="11"/>
        <v>1</v>
      </c>
      <c r="S117">
        <v>51</v>
      </c>
      <c r="T117" s="8">
        <v>43</v>
      </c>
      <c r="U117">
        <v>73</v>
      </c>
      <c r="V117">
        <v>47</v>
      </c>
      <c r="W117">
        <v>0.30499999999999999</v>
      </c>
      <c r="X117">
        <v>29</v>
      </c>
      <c r="Y117" s="18">
        <v>-0.54690000000000005</v>
      </c>
      <c r="Z117" s="18">
        <v>-2.0558000000000001</v>
      </c>
      <c r="AA117" s="18">
        <v>-0.82530000000000003</v>
      </c>
      <c r="AB117" s="18">
        <v>1.6921999999999999</v>
      </c>
      <c r="AC117" s="18">
        <v>16.951000000000001</v>
      </c>
      <c r="AD117" s="18">
        <v>3.0019999999999998</v>
      </c>
      <c r="AE117" s="18">
        <v>28.684000000000001</v>
      </c>
      <c r="AF117" s="18">
        <v>3.7949999999999999</v>
      </c>
      <c r="AG117" s="18">
        <v>0</v>
      </c>
      <c r="AH117" s="18">
        <v>3</v>
      </c>
      <c r="AI117" t="s">
        <v>78</v>
      </c>
      <c r="AJ117">
        <v>12</v>
      </c>
      <c r="AK117" s="19">
        <v>8</v>
      </c>
      <c r="AL117" s="19">
        <v>11</v>
      </c>
      <c r="AM117" s="19">
        <v>5</v>
      </c>
      <c r="AN117" s="19">
        <v>8</v>
      </c>
      <c r="AO117" s="9">
        <v>108</v>
      </c>
      <c r="AP117" s="9">
        <v>1.4483999999999999</v>
      </c>
      <c r="AQ117" s="9">
        <v>2.1928000000000001</v>
      </c>
      <c r="AR117" s="9">
        <v>1.5333000000000001</v>
      </c>
      <c r="AS117" s="9">
        <v>-0.63949999999999996</v>
      </c>
      <c r="AT117" s="9">
        <v>0.14349999999999999</v>
      </c>
      <c r="AU117" s="9">
        <v>2.0743</v>
      </c>
      <c r="AV117" s="9">
        <v>0.36580000000000001</v>
      </c>
      <c r="AW117" s="9" t="s">
        <v>81</v>
      </c>
      <c r="AX117" s="9" t="s">
        <v>81</v>
      </c>
      <c r="AY117" s="9" t="s">
        <v>89</v>
      </c>
      <c r="AZ117" s="9" t="s">
        <v>82</v>
      </c>
      <c r="BA117" s="9" t="s">
        <v>131</v>
      </c>
      <c r="BB117" s="9" t="s">
        <v>102</v>
      </c>
      <c r="BC117" s="18">
        <v>3.0813999999999999</v>
      </c>
      <c r="BD117" s="18">
        <v>1.5035000000000001</v>
      </c>
      <c r="BE117" s="18">
        <v>1.5782</v>
      </c>
      <c r="BF117" s="18">
        <v>-6.2899999999999998E-2</v>
      </c>
      <c r="BG117" s="18">
        <v>0.67630000000000001</v>
      </c>
      <c r="BH117" s="18">
        <v>-0.60309999999999997</v>
      </c>
      <c r="BI117" s="18">
        <v>2.1507999999999998</v>
      </c>
      <c r="BJ117" s="18">
        <v>1.7283999999999999</v>
      </c>
      <c r="BK117" s="18">
        <v>2.4175</v>
      </c>
      <c r="BL117" s="18" t="s">
        <v>82</v>
      </c>
      <c r="BM117" s="18" t="s">
        <v>97</v>
      </c>
      <c r="BN117" s="18" t="s">
        <v>86</v>
      </c>
      <c r="BO117" s="18" t="s">
        <v>90</v>
      </c>
      <c r="BP117" s="18" t="s">
        <v>86</v>
      </c>
      <c r="BQ117" s="18" t="s">
        <v>90</v>
      </c>
      <c r="BR117" s="18" t="s">
        <v>82</v>
      </c>
      <c r="BS117" s="18" t="s">
        <v>98</v>
      </c>
      <c r="BT117" s="18" t="s">
        <v>98</v>
      </c>
    </row>
    <row r="118" spans="1:72" ht="17.25" customHeight="1">
      <c r="A118" s="5" t="s">
        <v>482</v>
      </c>
      <c r="B118" s="14" t="s">
        <v>483</v>
      </c>
      <c r="C118" s="14">
        <v>122</v>
      </c>
      <c r="D118" s="11">
        <v>1</v>
      </c>
      <c r="E118" s="11">
        <v>1</v>
      </c>
      <c r="F118" s="11">
        <v>1</v>
      </c>
      <c r="G118" t="str">
        <f t="shared" si="9"/>
        <v>174</v>
      </c>
      <c r="H118" s="3" t="s">
        <v>213</v>
      </c>
      <c r="I118" s="5" t="s">
        <v>75</v>
      </c>
      <c r="J118" s="5">
        <v>1</v>
      </c>
      <c r="K118" s="5">
        <v>1</v>
      </c>
      <c r="L118" s="5">
        <v>1</v>
      </c>
      <c r="M118" s="5">
        <v>1</v>
      </c>
      <c r="N118" s="5" t="s">
        <v>484</v>
      </c>
      <c r="O118" s="5" t="s">
        <v>77</v>
      </c>
      <c r="P118" s="5">
        <v>22</v>
      </c>
      <c r="Q118" s="2">
        <f t="shared" si="10"/>
        <v>2</v>
      </c>
      <c r="R118" s="2">
        <f t="shared" si="11"/>
        <v>1</v>
      </c>
      <c r="S118">
        <v>54</v>
      </c>
      <c r="T118" s="8">
        <v>16</v>
      </c>
      <c r="U118">
        <v>57</v>
      </c>
      <c r="V118">
        <v>62</v>
      </c>
      <c r="W118">
        <v>0.126</v>
      </c>
      <c r="X118">
        <v>28</v>
      </c>
      <c r="Y118" s="18">
        <v>0.625</v>
      </c>
      <c r="Z118" s="18">
        <v>-1.0701000000000001</v>
      </c>
      <c r="AA118" s="18">
        <v>-0.2051</v>
      </c>
      <c r="AB118" s="18">
        <v>2.5154000000000001</v>
      </c>
      <c r="AC118" s="18">
        <v>25.178000000000001</v>
      </c>
      <c r="AD118" s="18">
        <v>9.2677999999999994</v>
      </c>
      <c r="AE118" s="18">
        <v>63.332999999999998</v>
      </c>
      <c r="AF118" s="18">
        <v>3.1309999999999998</v>
      </c>
      <c r="AG118" s="18">
        <v>2</v>
      </c>
      <c r="AH118" s="18">
        <v>0</v>
      </c>
      <c r="AI118" t="s">
        <v>78</v>
      </c>
      <c r="AJ118">
        <v>18</v>
      </c>
      <c r="AK118" s="19">
        <v>6</v>
      </c>
      <c r="AL118" s="19">
        <v>10</v>
      </c>
      <c r="AM118" s="19">
        <v>4</v>
      </c>
      <c r="AN118" s="19">
        <v>5</v>
      </c>
      <c r="AO118" s="9">
        <v>120</v>
      </c>
      <c r="AP118" s="9">
        <v>2.0937000000000001</v>
      </c>
      <c r="AQ118" s="9">
        <v>3.4405000000000001</v>
      </c>
      <c r="AR118" s="9">
        <v>1.0969</v>
      </c>
      <c r="AS118" s="9">
        <v>0.53380000000000005</v>
      </c>
      <c r="AT118" s="9">
        <v>0.37740000000000001</v>
      </c>
      <c r="AU118" s="9">
        <v>1.401</v>
      </c>
      <c r="AV118" s="9">
        <v>1.7057</v>
      </c>
      <c r="AW118" s="9" t="s">
        <v>219</v>
      </c>
      <c r="AX118" s="9" t="s">
        <v>99</v>
      </c>
      <c r="AY118" s="9" t="s">
        <v>97</v>
      </c>
      <c r="AZ118" s="9" t="s">
        <v>85</v>
      </c>
      <c r="BA118" s="9" t="s">
        <v>80</v>
      </c>
      <c r="BB118" s="9" t="s">
        <v>100</v>
      </c>
      <c r="BC118" s="18">
        <v>3.8565999999999998</v>
      </c>
      <c r="BD118" s="18">
        <v>1.1489</v>
      </c>
      <c r="BE118" s="18">
        <v>2.2585000000000002</v>
      </c>
      <c r="BF118" s="18">
        <v>0.59930000000000005</v>
      </c>
      <c r="BG118" s="18">
        <v>-1.1223000000000001</v>
      </c>
      <c r="BH118" s="18">
        <v>0.33439999999999998</v>
      </c>
      <c r="BI118" s="18">
        <v>1.1672</v>
      </c>
      <c r="BJ118" s="18">
        <v>0.90529999999999999</v>
      </c>
      <c r="BK118" s="18">
        <v>0.87109999999999999</v>
      </c>
      <c r="BL118" s="18" t="s">
        <v>100</v>
      </c>
      <c r="BM118" s="18" t="s">
        <v>86</v>
      </c>
      <c r="BN118" s="18" t="s">
        <v>82</v>
      </c>
      <c r="BO118" s="18" t="s">
        <v>107</v>
      </c>
      <c r="BP118" s="18" t="s">
        <v>89</v>
      </c>
      <c r="BQ118" s="18" t="s">
        <v>98</v>
      </c>
      <c r="BR118" s="18" t="s">
        <v>102</v>
      </c>
      <c r="BS118" s="18" t="s">
        <v>89</v>
      </c>
      <c r="BT118" s="18" t="s">
        <v>90</v>
      </c>
    </row>
    <row r="119" spans="1:72" ht="17.25" customHeight="1">
      <c r="A119" s="5" t="s">
        <v>476</v>
      </c>
      <c r="B119" s="11" t="s">
        <v>477</v>
      </c>
      <c r="C119" s="11">
        <v>123</v>
      </c>
      <c r="D119" s="11">
        <v>1</v>
      </c>
      <c r="E119" s="11">
        <v>1</v>
      </c>
      <c r="F119" s="11">
        <v>1</v>
      </c>
      <c r="G119" t="str">
        <f t="shared" si="9"/>
        <v>171</v>
      </c>
      <c r="H119" t="s">
        <v>119</v>
      </c>
      <c r="I119" s="5" t="s">
        <v>94</v>
      </c>
      <c r="J119" s="5">
        <v>1</v>
      </c>
      <c r="K119" s="5">
        <v>1</v>
      </c>
      <c r="L119" s="5">
        <v>1</v>
      </c>
      <c r="M119" s="5">
        <v>1</v>
      </c>
      <c r="N119" s="5" t="s">
        <v>478</v>
      </c>
      <c r="O119" s="5" t="s">
        <v>77</v>
      </c>
      <c r="P119" s="5">
        <v>22</v>
      </c>
      <c r="Q119" s="2">
        <f t="shared" si="10"/>
        <v>2</v>
      </c>
      <c r="R119" s="2">
        <f t="shared" si="11"/>
        <v>2</v>
      </c>
      <c r="S119">
        <v>45</v>
      </c>
      <c r="T119" s="8">
        <v>2</v>
      </c>
      <c r="U119">
        <v>33</v>
      </c>
      <c r="V119">
        <v>32</v>
      </c>
      <c r="W119">
        <v>1.2270000000000001</v>
      </c>
      <c r="X119">
        <v>32</v>
      </c>
      <c r="Y119" s="18">
        <v>0.7</v>
      </c>
      <c r="Z119" s="18">
        <v>-1.6434</v>
      </c>
      <c r="AA119" s="18">
        <v>-1.0197000000000001</v>
      </c>
      <c r="AB119" s="18">
        <v>1.5862000000000001</v>
      </c>
      <c r="AC119" s="18">
        <v>25.655999999999999</v>
      </c>
      <c r="AD119" s="18">
        <v>5.266</v>
      </c>
      <c r="AE119" s="18">
        <v>40.695999999999998</v>
      </c>
      <c r="AF119" s="18">
        <v>4.5940000000000003</v>
      </c>
      <c r="AG119" s="18">
        <v>0</v>
      </c>
      <c r="AH119" s="18">
        <v>0</v>
      </c>
      <c r="AI119" t="s">
        <v>96</v>
      </c>
      <c r="AJ119" t="s">
        <v>96</v>
      </c>
      <c r="AK119" s="19">
        <v>8</v>
      </c>
      <c r="AL119" s="19">
        <v>13</v>
      </c>
      <c r="AM119" s="19">
        <v>7</v>
      </c>
      <c r="AN119" s="19">
        <v>11</v>
      </c>
      <c r="AO119" s="9">
        <v>53</v>
      </c>
      <c r="AP119" s="9">
        <v>-1.4721</v>
      </c>
      <c r="AQ119" s="9">
        <v>-1.0832999999999999</v>
      </c>
      <c r="AR119" s="9">
        <v>-0.64729999999999999</v>
      </c>
      <c r="AS119" s="9">
        <v>-0.99129999999999996</v>
      </c>
      <c r="AT119" s="9">
        <v>-0.92410000000000003</v>
      </c>
      <c r="AU119" s="9">
        <v>-1.3147</v>
      </c>
      <c r="AV119" s="9">
        <v>-0.74660000000000004</v>
      </c>
      <c r="AW119" s="9" t="s">
        <v>90</v>
      </c>
      <c r="AX119" s="9" t="s">
        <v>84</v>
      </c>
      <c r="AY119" s="9" t="s">
        <v>90</v>
      </c>
      <c r="AZ119" s="9" t="s">
        <v>102</v>
      </c>
      <c r="BA119" s="9" t="s">
        <v>89</v>
      </c>
      <c r="BB119" s="9" t="s">
        <v>89</v>
      </c>
      <c r="BC119" s="18">
        <v>1.1434</v>
      </c>
      <c r="BD119" s="18">
        <v>1.8582000000000001</v>
      </c>
      <c r="BE119" s="18">
        <v>-0.12239999999999999</v>
      </c>
      <c r="BF119" s="18">
        <v>0.93049999999999999</v>
      </c>
      <c r="BG119" s="18">
        <v>0.67630000000000001</v>
      </c>
      <c r="BH119" s="18">
        <v>2.2094</v>
      </c>
      <c r="BI119" s="18">
        <v>1.4951000000000001</v>
      </c>
      <c r="BJ119" s="18">
        <v>-0.74070000000000003</v>
      </c>
      <c r="BK119" s="18">
        <v>0.87109999999999999</v>
      </c>
      <c r="BL119" s="18" t="s">
        <v>98</v>
      </c>
      <c r="BM119" s="18" t="s">
        <v>82</v>
      </c>
      <c r="BN119" s="18" t="s">
        <v>89</v>
      </c>
      <c r="BO119" s="18" t="s">
        <v>98</v>
      </c>
      <c r="BP119" s="18" t="s">
        <v>86</v>
      </c>
      <c r="BQ119" s="18" t="s">
        <v>116</v>
      </c>
      <c r="BR119" s="18" t="s">
        <v>86</v>
      </c>
      <c r="BS119" s="18" t="s">
        <v>88</v>
      </c>
      <c r="BT119" s="18" t="s">
        <v>90</v>
      </c>
    </row>
    <row r="120" spans="1:72" ht="17.25" customHeight="1">
      <c r="A120" s="5" t="s">
        <v>485</v>
      </c>
      <c r="B120" s="14" t="s">
        <v>486</v>
      </c>
      <c r="C120" s="14">
        <v>124</v>
      </c>
      <c r="D120" s="11">
        <v>1</v>
      </c>
      <c r="E120" s="11">
        <v>1</v>
      </c>
      <c r="F120" s="11">
        <v>1</v>
      </c>
      <c r="G120" t="str">
        <f t="shared" si="9"/>
        <v>175</v>
      </c>
      <c r="H120" s="3" t="s">
        <v>213</v>
      </c>
      <c r="I120" s="5" t="s">
        <v>214</v>
      </c>
      <c r="J120" s="5">
        <v>1</v>
      </c>
      <c r="K120" s="5">
        <v>1</v>
      </c>
      <c r="L120" s="5">
        <v>1</v>
      </c>
      <c r="M120" s="5">
        <v>1</v>
      </c>
      <c r="N120" s="5" t="s">
        <v>487</v>
      </c>
      <c r="O120" s="5" t="s">
        <v>106</v>
      </c>
      <c r="P120" s="5">
        <v>18</v>
      </c>
      <c r="Q120" s="2">
        <f t="shared" si="10"/>
        <v>1</v>
      </c>
      <c r="R120" s="2">
        <f t="shared" si="11"/>
        <v>1</v>
      </c>
      <c r="S120">
        <v>64</v>
      </c>
      <c r="T120" s="8">
        <v>36</v>
      </c>
      <c r="U120">
        <v>70</v>
      </c>
      <c r="V120">
        <v>72</v>
      </c>
      <c r="W120">
        <v>-0.151</v>
      </c>
      <c r="X120">
        <v>26</v>
      </c>
      <c r="Y120" s="18">
        <v>-0.15620000000000001</v>
      </c>
      <c r="Z120" s="18">
        <v>-1.8731</v>
      </c>
      <c r="AA120" s="18">
        <v>-0.20760000000000001</v>
      </c>
      <c r="AB120" s="18">
        <v>2.3717000000000001</v>
      </c>
      <c r="AC120" s="18">
        <v>15.013999999999999</v>
      </c>
      <c r="AD120" s="18">
        <v>12.994</v>
      </c>
      <c r="AE120" s="18">
        <v>35.607999999999997</v>
      </c>
      <c r="AF120" s="18">
        <v>3.778</v>
      </c>
      <c r="AG120" s="18">
        <v>0</v>
      </c>
      <c r="AH120" s="18">
        <v>2</v>
      </c>
      <c r="AI120" t="s">
        <v>78</v>
      </c>
      <c r="AJ120">
        <v>18</v>
      </c>
      <c r="AK120" s="19">
        <v>9</v>
      </c>
      <c r="AL120" s="19">
        <v>15</v>
      </c>
      <c r="AM120" s="19">
        <v>7</v>
      </c>
      <c r="AN120" s="19">
        <v>10</v>
      </c>
      <c r="AO120" s="9">
        <v>142</v>
      </c>
      <c r="AP120" s="9">
        <v>3.0893000000000002</v>
      </c>
      <c r="AQ120" s="9">
        <v>1.7690999999999999</v>
      </c>
      <c r="AR120" s="9">
        <v>1.5333000000000001</v>
      </c>
      <c r="AS120" s="9">
        <v>2.9887000000000001</v>
      </c>
      <c r="AT120" s="9">
        <v>2.3174000000000001</v>
      </c>
      <c r="AU120" s="9">
        <v>3.2052</v>
      </c>
      <c r="AV120" s="9">
        <v>1.1553</v>
      </c>
      <c r="AW120" s="9" t="s">
        <v>99</v>
      </c>
      <c r="AX120" s="9" t="s">
        <v>81</v>
      </c>
      <c r="AY120" s="9" t="s">
        <v>189</v>
      </c>
      <c r="AZ120" s="9" t="s">
        <v>80</v>
      </c>
      <c r="BA120" s="9" t="s">
        <v>424</v>
      </c>
      <c r="BB120" s="9" t="s">
        <v>82</v>
      </c>
      <c r="BC120" s="18">
        <v>3.8565999999999998</v>
      </c>
      <c r="BD120" s="18">
        <v>1.8582000000000001</v>
      </c>
      <c r="BE120" s="18">
        <v>1.9184000000000001</v>
      </c>
      <c r="BF120" s="18">
        <v>-0.72519999999999996</v>
      </c>
      <c r="BG120" s="18">
        <v>-0.76259999999999994</v>
      </c>
      <c r="BH120" s="18">
        <v>-1.2281</v>
      </c>
      <c r="BI120" s="18">
        <v>0.18360000000000001</v>
      </c>
      <c r="BJ120" s="18">
        <v>3.3744999999999998</v>
      </c>
      <c r="BK120" s="18">
        <v>0.87109999999999999</v>
      </c>
      <c r="BL120" s="18" t="s">
        <v>100</v>
      </c>
      <c r="BM120" s="18" t="s">
        <v>82</v>
      </c>
      <c r="BN120" s="18" t="s">
        <v>97</v>
      </c>
      <c r="BO120" s="18" t="s">
        <v>101</v>
      </c>
      <c r="BP120" s="18" t="s">
        <v>107</v>
      </c>
      <c r="BQ120" s="18" t="s">
        <v>101</v>
      </c>
      <c r="BR120" s="18" t="s">
        <v>107</v>
      </c>
      <c r="BS120" s="18" t="s">
        <v>97</v>
      </c>
      <c r="BT120" s="18" t="s">
        <v>90</v>
      </c>
    </row>
    <row r="121" spans="1:72" ht="17.25" customHeight="1">
      <c r="A121" s="5" t="s">
        <v>479</v>
      </c>
      <c r="B121" s="11" t="s">
        <v>480</v>
      </c>
      <c r="C121" s="11">
        <v>125</v>
      </c>
      <c r="D121" s="11">
        <v>1</v>
      </c>
      <c r="E121" s="11">
        <v>1</v>
      </c>
      <c r="F121" s="11">
        <v>1</v>
      </c>
      <c r="G121" t="str">
        <f t="shared" si="9"/>
        <v>173</v>
      </c>
      <c r="H121" t="s">
        <v>119</v>
      </c>
      <c r="I121" s="5" t="s">
        <v>94</v>
      </c>
      <c r="J121" s="5">
        <v>1</v>
      </c>
      <c r="K121" s="5">
        <v>1</v>
      </c>
      <c r="L121" s="5">
        <v>1</v>
      </c>
      <c r="M121" s="5">
        <v>1</v>
      </c>
      <c r="N121" s="5" t="s">
        <v>481</v>
      </c>
      <c r="O121" s="5" t="s">
        <v>106</v>
      </c>
      <c r="P121" s="5">
        <v>23</v>
      </c>
      <c r="Q121" s="2">
        <f t="shared" si="10"/>
        <v>1</v>
      </c>
      <c r="R121" s="2">
        <f t="shared" si="11"/>
        <v>2</v>
      </c>
      <c r="S121">
        <v>51</v>
      </c>
      <c r="T121" s="8">
        <v>1</v>
      </c>
      <c r="U121">
        <v>42</v>
      </c>
      <c r="V121">
        <v>43</v>
      </c>
      <c r="W121">
        <v>0.55300000000000005</v>
      </c>
      <c r="X121">
        <v>30</v>
      </c>
      <c r="Y121" s="18">
        <v>0.7</v>
      </c>
      <c r="Z121" s="18">
        <v>-1.6886000000000001</v>
      </c>
      <c r="AA121" s="18">
        <v>-1.2606999999999999</v>
      </c>
      <c r="AB121" s="18">
        <v>1.4914000000000001</v>
      </c>
      <c r="AC121" s="18">
        <v>23.117999999999999</v>
      </c>
      <c r="AD121" s="18">
        <v>2.9950000000000001</v>
      </c>
      <c r="AE121" s="18">
        <v>34.478999999999999</v>
      </c>
      <c r="AF121" s="18">
        <v>3.1920000000000002</v>
      </c>
      <c r="AG121" s="18">
        <v>0</v>
      </c>
      <c r="AH121" s="18">
        <v>0</v>
      </c>
      <c r="AI121" t="s">
        <v>96</v>
      </c>
      <c r="AJ121" t="s">
        <v>96</v>
      </c>
      <c r="AK121" s="19">
        <v>9</v>
      </c>
      <c r="AL121" s="19">
        <v>15</v>
      </c>
      <c r="AM121" s="19">
        <v>4</v>
      </c>
      <c r="AN121" s="19">
        <v>6</v>
      </c>
      <c r="AO121" s="9">
        <v>64</v>
      </c>
      <c r="AP121" s="9">
        <v>-0.67520000000000002</v>
      </c>
      <c r="AQ121" s="9">
        <v>-0.34960000000000002</v>
      </c>
      <c r="AR121" s="9">
        <v>-0.68889999999999996</v>
      </c>
      <c r="AS121" s="9">
        <v>-0.86619999999999997</v>
      </c>
      <c r="AT121" s="9">
        <v>0.14349999999999999</v>
      </c>
      <c r="AU121" s="9">
        <v>-0.67210000000000003</v>
      </c>
      <c r="AV121" s="9">
        <v>-0.42370000000000002</v>
      </c>
      <c r="AW121" s="9" t="s">
        <v>98</v>
      </c>
      <c r="AX121" s="9" t="s">
        <v>84</v>
      </c>
      <c r="AY121" s="9" t="s">
        <v>90</v>
      </c>
      <c r="AZ121" s="9" t="s">
        <v>82</v>
      </c>
      <c r="BA121" s="9" t="s">
        <v>102</v>
      </c>
      <c r="BB121" s="9" t="s">
        <v>107</v>
      </c>
      <c r="BC121" s="18">
        <v>1.1434</v>
      </c>
      <c r="BD121" s="18">
        <v>1.5035000000000001</v>
      </c>
      <c r="BE121" s="18">
        <v>0.2177</v>
      </c>
      <c r="BF121" s="18">
        <v>2.5861000000000001</v>
      </c>
      <c r="BG121" s="18">
        <v>1.3956999999999999</v>
      </c>
      <c r="BH121" s="18">
        <v>2.2094</v>
      </c>
      <c r="BI121" s="18">
        <v>2.1507999999999998</v>
      </c>
      <c r="BJ121" s="18">
        <v>8.2299999999999998E-2</v>
      </c>
      <c r="BK121" s="18">
        <v>0.87109999999999999</v>
      </c>
      <c r="BL121" s="18" t="s">
        <v>98</v>
      </c>
      <c r="BM121" s="18" t="s">
        <v>97</v>
      </c>
      <c r="BN121" s="18" t="s">
        <v>107</v>
      </c>
      <c r="BO121" s="18" t="s">
        <v>82</v>
      </c>
      <c r="BP121" s="18" t="s">
        <v>82</v>
      </c>
      <c r="BQ121" s="18" t="s">
        <v>116</v>
      </c>
      <c r="BR121" s="18" t="s">
        <v>82</v>
      </c>
      <c r="BS121" s="18" t="s">
        <v>111</v>
      </c>
      <c r="BT121" s="18" t="s">
        <v>90</v>
      </c>
    </row>
    <row r="122" spans="1:72" ht="17.25" customHeight="1">
      <c r="A122" s="5" t="s">
        <v>418</v>
      </c>
      <c r="B122" s="11" t="s">
        <v>419</v>
      </c>
      <c r="C122" s="11">
        <v>126</v>
      </c>
      <c r="D122" s="11">
        <v>1</v>
      </c>
      <c r="E122" s="11">
        <v>1</v>
      </c>
      <c r="F122" s="11">
        <v>1</v>
      </c>
      <c r="G122" t="str">
        <f t="shared" si="9"/>
        <v>143</v>
      </c>
      <c r="H122" t="s">
        <v>119</v>
      </c>
      <c r="I122" s="5" t="s">
        <v>94</v>
      </c>
      <c r="J122" s="5">
        <v>1</v>
      </c>
      <c r="K122" s="5">
        <v>1</v>
      </c>
      <c r="L122" s="5">
        <v>1</v>
      </c>
      <c r="M122" s="5">
        <v>1</v>
      </c>
      <c r="N122" s="5" t="s">
        <v>420</v>
      </c>
      <c r="O122" s="5" t="s">
        <v>106</v>
      </c>
      <c r="P122" s="5">
        <v>22</v>
      </c>
      <c r="Q122" s="2">
        <f t="shared" si="10"/>
        <v>1</v>
      </c>
      <c r="R122" s="2">
        <f t="shared" si="11"/>
        <v>2</v>
      </c>
      <c r="S122">
        <v>34</v>
      </c>
      <c r="T122">
        <v>4</v>
      </c>
      <c r="U122">
        <v>32</v>
      </c>
      <c r="V122">
        <v>37</v>
      </c>
      <c r="W122">
        <v>0.55300000000000005</v>
      </c>
      <c r="X122">
        <v>30</v>
      </c>
      <c r="Y122" s="18">
        <v>0.7</v>
      </c>
      <c r="Z122" s="18">
        <v>-1.7362</v>
      </c>
      <c r="AA122" s="18">
        <v>-0.77170000000000005</v>
      </c>
      <c r="AB122" s="18">
        <v>1.8826000000000001</v>
      </c>
      <c r="AC122" s="18">
        <v>17.405999999999999</v>
      </c>
      <c r="AD122" s="18">
        <v>7.8053999999999997</v>
      </c>
      <c r="AE122" s="18">
        <v>32.768999999999998</v>
      </c>
      <c r="AF122" s="18">
        <v>4.8250000000000002</v>
      </c>
      <c r="AG122" s="18">
        <v>0</v>
      </c>
      <c r="AH122" s="18">
        <v>0</v>
      </c>
      <c r="AI122" t="s">
        <v>96</v>
      </c>
      <c r="AJ122" t="s">
        <v>96</v>
      </c>
      <c r="AK122" s="19">
        <v>7</v>
      </c>
      <c r="AL122" s="19">
        <v>11</v>
      </c>
      <c r="AM122" s="19">
        <v>7</v>
      </c>
      <c r="AN122" s="19">
        <v>10</v>
      </c>
      <c r="AO122" s="9">
        <v>53</v>
      </c>
      <c r="AP122" s="9">
        <v>-1.2060999999999999</v>
      </c>
      <c r="AQ122" s="9">
        <v>-1.1970000000000001</v>
      </c>
      <c r="AR122" s="9">
        <v>-1.0929</v>
      </c>
      <c r="AS122" s="9">
        <v>-0.86619999999999997</v>
      </c>
      <c r="AT122" s="9">
        <v>-0.50870000000000004</v>
      </c>
      <c r="AU122" s="9">
        <v>-0.83360000000000001</v>
      </c>
      <c r="AV122" s="9">
        <v>-0.68679999999999997</v>
      </c>
      <c r="AW122" s="9" t="s">
        <v>111</v>
      </c>
      <c r="AX122" s="9" t="s">
        <v>107</v>
      </c>
      <c r="AY122" s="9" t="s">
        <v>90</v>
      </c>
      <c r="AZ122" s="9" t="s">
        <v>102</v>
      </c>
      <c r="BA122" s="9" t="s">
        <v>84</v>
      </c>
      <c r="BB122" s="9" t="s">
        <v>89</v>
      </c>
      <c r="BC122" s="18">
        <v>0.36820000000000003</v>
      </c>
      <c r="BD122" s="18">
        <v>0.43969999999999998</v>
      </c>
      <c r="BE122" s="18">
        <v>0.89800000000000002</v>
      </c>
      <c r="BF122" s="18">
        <v>-0.39400000000000002</v>
      </c>
      <c r="BG122" s="18">
        <v>0.67630000000000001</v>
      </c>
      <c r="BH122" s="18">
        <v>3.1469</v>
      </c>
      <c r="BI122" s="18">
        <v>2.8066</v>
      </c>
      <c r="BJ122" s="18">
        <v>8.2299999999999998E-2</v>
      </c>
      <c r="BK122" s="18">
        <v>-0.1598</v>
      </c>
      <c r="BL122" s="18" t="s">
        <v>89</v>
      </c>
      <c r="BM122" s="18" t="s">
        <v>84</v>
      </c>
      <c r="BN122" s="18" t="s">
        <v>84</v>
      </c>
      <c r="BO122" s="18" t="s">
        <v>111</v>
      </c>
      <c r="BP122" s="18" t="s">
        <v>86</v>
      </c>
      <c r="BQ122" s="18" t="s">
        <v>87</v>
      </c>
      <c r="BR122" s="18" t="s">
        <v>100</v>
      </c>
      <c r="BS122" s="18" t="s">
        <v>111</v>
      </c>
      <c r="BT122" s="18" t="s">
        <v>101</v>
      </c>
    </row>
    <row r="123" spans="1:72" ht="17.25" customHeight="1">
      <c r="A123" s="5" t="s">
        <v>452</v>
      </c>
      <c r="B123" s="11" t="s">
        <v>453</v>
      </c>
      <c r="C123" s="11">
        <v>127</v>
      </c>
      <c r="D123" s="11">
        <v>1</v>
      </c>
      <c r="E123" s="11">
        <v>1</v>
      </c>
      <c r="F123" s="11">
        <v>1</v>
      </c>
      <c r="G123" t="str">
        <f t="shared" si="9"/>
        <v>160</v>
      </c>
      <c r="H123" t="s">
        <v>119</v>
      </c>
      <c r="I123" s="5" t="s">
        <v>94</v>
      </c>
      <c r="J123" s="5">
        <v>1</v>
      </c>
      <c r="K123" s="5">
        <v>1</v>
      </c>
      <c r="L123" s="5">
        <v>1</v>
      </c>
      <c r="M123" s="5">
        <v>1</v>
      </c>
      <c r="N123" s="5" t="s">
        <v>454</v>
      </c>
      <c r="O123" s="5" t="s">
        <v>106</v>
      </c>
      <c r="P123" s="5">
        <v>19</v>
      </c>
      <c r="Q123" s="2">
        <f t="shared" si="10"/>
        <v>1</v>
      </c>
      <c r="R123" s="2">
        <f t="shared" si="11"/>
        <v>2</v>
      </c>
      <c r="S123">
        <v>48</v>
      </c>
      <c r="T123" s="8">
        <v>1</v>
      </c>
      <c r="U123">
        <v>34</v>
      </c>
      <c r="V123">
        <v>37</v>
      </c>
      <c r="W123">
        <v>0.126</v>
      </c>
      <c r="X123">
        <v>28</v>
      </c>
      <c r="Y123" s="18">
        <v>0.2344</v>
      </c>
      <c r="Z123" s="18">
        <v>-2.0960999999999999</v>
      </c>
      <c r="AA123" s="18">
        <v>-0.24260000000000001</v>
      </c>
      <c r="AB123" s="18">
        <v>2.3332000000000002</v>
      </c>
      <c r="AC123" s="18">
        <v>11.64</v>
      </c>
      <c r="AD123" s="18">
        <v>2.1179999999999999</v>
      </c>
      <c r="AE123" s="18">
        <v>27.158000000000001</v>
      </c>
      <c r="AF123" s="18">
        <v>2.431</v>
      </c>
      <c r="AG123" s="18">
        <v>0</v>
      </c>
      <c r="AH123" s="18">
        <v>1</v>
      </c>
      <c r="AI123" t="s">
        <v>96</v>
      </c>
      <c r="AJ123" t="s">
        <v>96</v>
      </c>
      <c r="AK123" s="19">
        <v>5</v>
      </c>
      <c r="AL123" s="19">
        <v>8</v>
      </c>
      <c r="AM123" s="19">
        <v>5</v>
      </c>
      <c r="AN123" s="19">
        <v>8</v>
      </c>
      <c r="AO123" s="9">
        <v>56</v>
      </c>
      <c r="AP123" s="9">
        <v>-1.0612999999999999</v>
      </c>
      <c r="AQ123" s="9">
        <v>-0.34960000000000002</v>
      </c>
      <c r="AR123" s="9">
        <v>-1.901</v>
      </c>
      <c r="AS123" s="9">
        <v>-1.093</v>
      </c>
      <c r="AT123" s="9">
        <v>0.79569999999999996</v>
      </c>
      <c r="AU123" s="9">
        <v>-1.1567000000000001</v>
      </c>
      <c r="AV123" s="9">
        <v>-0.68679999999999997</v>
      </c>
      <c r="AW123" s="9" t="s">
        <v>98</v>
      </c>
      <c r="AX123" s="9" t="s">
        <v>101</v>
      </c>
      <c r="AY123" s="9" t="s">
        <v>111</v>
      </c>
      <c r="AZ123" s="9" t="s">
        <v>85</v>
      </c>
      <c r="BA123" s="9" t="s">
        <v>107</v>
      </c>
      <c r="BB123" s="9" t="s">
        <v>89</v>
      </c>
      <c r="BC123" s="18">
        <v>-0.79459999999999997</v>
      </c>
      <c r="BD123" s="18">
        <v>1.1489</v>
      </c>
      <c r="BE123" s="18">
        <v>0.2177</v>
      </c>
      <c r="BF123" s="18">
        <v>1.2616000000000001</v>
      </c>
      <c r="BG123" s="18">
        <v>1.7554000000000001</v>
      </c>
      <c r="BH123" s="18">
        <v>2.8344</v>
      </c>
      <c r="BI123" s="18">
        <v>2.1507999999999998</v>
      </c>
      <c r="BJ123" s="18">
        <v>-0.32919999999999999</v>
      </c>
      <c r="BK123" s="18">
        <v>0.87109999999999999</v>
      </c>
      <c r="BL123" s="18" t="s">
        <v>101</v>
      </c>
      <c r="BM123" s="18" t="s">
        <v>86</v>
      </c>
      <c r="BN123" s="18" t="s">
        <v>107</v>
      </c>
      <c r="BO123" s="18" t="s">
        <v>84</v>
      </c>
      <c r="BP123" s="18" t="s">
        <v>116</v>
      </c>
      <c r="BQ123" s="18" t="s">
        <v>85</v>
      </c>
      <c r="BR123" s="18" t="s">
        <v>82</v>
      </c>
      <c r="BS123" s="18" t="s">
        <v>101</v>
      </c>
      <c r="BT123" s="18" t="s">
        <v>90</v>
      </c>
    </row>
    <row r="124" spans="1:72" ht="17.25" customHeight="1">
      <c r="A124" s="5" t="s">
        <v>467</v>
      </c>
      <c r="B124" s="14" t="s">
        <v>468</v>
      </c>
      <c r="C124" s="14">
        <v>128</v>
      </c>
      <c r="D124" s="11">
        <v>1</v>
      </c>
      <c r="E124" s="11">
        <v>1</v>
      </c>
      <c r="F124" s="11">
        <v>1</v>
      </c>
      <c r="G124" t="str">
        <f t="shared" si="9"/>
        <v>167</v>
      </c>
      <c r="H124" s="3" t="s">
        <v>213</v>
      </c>
      <c r="I124" s="5" t="s">
        <v>75</v>
      </c>
      <c r="J124" s="5">
        <v>1</v>
      </c>
      <c r="K124" s="5">
        <v>1</v>
      </c>
      <c r="L124" s="5">
        <v>1</v>
      </c>
      <c r="M124" s="5">
        <v>1</v>
      </c>
      <c r="N124" s="5" t="s">
        <v>469</v>
      </c>
      <c r="O124" s="5" t="s">
        <v>77</v>
      </c>
      <c r="P124" s="5">
        <v>22</v>
      </c>
      <c r="Q124" s="2">
        <f t="shared" si="10"/>
        <v>2</v>
      </c>
      <c r="R124" s="2">
        <f t="shared" si="11"/>
        <v>1</v>
      </c>
      <c r="S124">
        <v>66</v>
      </c>
      <c r="T124" s="8">
        <v>29</v>
      </c>
      <c r="U124">
        <v>57</v>
      </c>
      <c r="V124">
        <v>50</v>
      </c>
      <c r="W124">
        <v>1.2270000000000001</v>
      </c>
      <c r="X124">
        <v>32</v>
      </c>
      <c r="Y124" s="18">
        <v>0.2</v>
      </c>
      <c r="Z124" s="18">
        <v>-1.8523000000000001</v>
      </c>
      <c r="AA124" s="18">
        <v>-0.60270000000000001</v>
      </c>
      <c r="AB124" s="18">
        <v>1.8781000000000001</v>
      </c>
      <c r="AC124" s="18">
        <v>17.864000000000001</v>
      </c>
      <c r="AD124" s="18">
        <v>3.1179999999999999</v>
      </c>
      <c r="AE124" s="18">
        <v>33.550800000000002</v>
      </c>
      <c r="AF124" s="18">
        <v>3.9119999999999999</v>
      </c>
      <c r="AG124" s="18">
        <v>1</v>
      </c>
      <c r="AH124" s="18">
        <v>1</v>
      </c>
      <c r="AI124" t="s">
        <v>78</v>
      </c>
      <c r="AJ124">
        <v>12</v>
      </c>
      <c r="AK124" s="19">
        <v>8</v>
      </c>
      <c r="AL124" s="19">
        <v>13</v>
      </c>
      <c r="AM124" s="19">
        <v>6</v>
      </c>
      <c r="AN124" s="19">
        <v>9</v>
      </c>
      <c r="AO124" s="9">
        <v>100</v>
      </c>
      <c r="AP124" s="9">
        <v>1.0293000000000001</v>
      </c>
      <c r="AQ124" s="9">
        <v>0.34520000000000001</v>
      </c>
      <c r="AR124" s="9">
        <v>0.70930000000000004</v>
      </c>
      <c r="AS124" s="9">
        <v>9.8000000000000004E-2</v>
      </c>
      <c r="AT124" s="9">
        <v>-0.27329999999999999</v>
      </c>
      <c r="AU124" s="9">
        <v>1.7203999999999999</v>
      </c>
      <c r="AV124" s="9">
        <v>1.1608000000000001</v>
      </c>
      <c r="AW124" s="9" t="s">
        <v>86</v>
      </c>
      <c r="AX124" s="9" t="s">
        <v>85</v>
      </c>
      <c r="AY124" s="9" t="s">
        <v>102</v>
      </c>
      <c r="AZ124" s="9" t="s">
        <v>82</v>
      </c>
      <c r="BA124" s="9" t="s">
        <v>147</v>
      </c>
      <c r="BB124" s="9" t="s">
        <v>82</v>
      </c>
      <c r="BC124" s="18">
        <v>1.5309999999999999</v>
      </c>
      <c r="BD124" s="18">
        <v>2.5674000000000001</v>
      </c>
      <c r="BE124" s="18">
        <v>0.2177</v>
      </c>
      <c r="BF124" s="18">
        <v>-6.2899999999999998E-2</v>
      </c>
      <c r="BG124" s="18">
        <v>2.8344999999999998</v>
      </c>
      <c r="BH124" s="18">
        <v>1.5844</v>
      </c>
      <c r="BI124" s="18">
        <v>-0.14430000000000001</v>
      </c>
      <c r="BJ124" s="18">
        <v>-0.32919999999999999</v>
      </c>
      <c r="BK124" s="18">
        <v>1.9020999999999999</v>
      </c>
      <c r="BL124" s="18" t="s">
        <v>84</v>
      </c>
      <c r="BM124" s="18" t="s">
        <v>100</v>
      </c>
      <c r="BN124" s="18" t="s">
        <v>107</v>
      </c>
      <c r="BO124" s="18" t="s">
        <v>90</v>
      </c>
      <c r="BP124" s="18" t="s">
        <v>87</v>
      </c>
      <c r="BQ124" s="18" t="s">
        <v>97</v>
      </c>
      <c r="BR124" s="18" t="s">
        <v>89</v>
      </c>
      <c r="BS124" s="18" t="s">
        <v>101</v>
      </c>
      <c r="BT124" s="18" t="s">
        <v>107</v>
      </c>
    </row>
    <row r="125" spans="1:72" ht="17.25" customHeight="1">
      <c r="A125" s="5" t="s">
        <v>488</v>
      </c>
      <c r="B125" s="14" t="s">
        <v>489</v>
      </c>
      <c r="C125" s="14">
        <v>129</v>
      </c>
      <c r="D125" s="11">
        <v>1</v>
      </c>
      <c r="E125" s="11">
        <v>1</v>
      </c>
      <c r="F125" s="11">
        <v>1</v>
      </c>
      <c r="G125" t="str">
        <f t="shared" si="9"/>
        <v>178</v>
      </c>
      <c r="H125" s="3" t="s">
        <v>213</v>
      </c>
      <c r="I125" s="5" t="s">
        <v>214</v>
      </c>
      <c r="J125" s="5">
        <v>1</v>
      </c>
      <c r="K125" s="5">
        <v>1</v>
      </c>
      <c r="L125" s="5">
        <v>1</v>
      </c>
      <c r="M125" s="5">
        <v>1</v>
      </c>
      <c r="N125" s="5" t="s">
        <v>490</v>
      </c>
      <c r="O125" s="5" t="s">
        <v>106</v>
      </c>
      <c r="P125" s="5">
        <v>22</v>
      </c>
      <c r="Q125" s="2">
        <f t="shared" si="10"/>
        <v>1</v>
      </c>
      <c r="R125" s="2">
        <f t="shared" si="11"/>
        <v>1</v>
      </c>
      <c r="S125">
        <v>58</v>
      </c>
      <c r="T125" s="8">
        <v>25</v>
      </c>
      <c r="U125">
        <v>66</v>
      </c>
      <c r="V125">
        <v>69</v>
      </c>
      <c r="W125">
        <v>-0.64300000000000002</v>
      </c>
      <c r="X125">
        <v>21</v>
      </c>
      <c r="Y125" s="18">
        <v>-7.7649999999999997</v>
      </c>
      <c r="Z125" s="18">
        <v>-1.2512000000000001</v>
      </c>
      <c r="AA125" s="18">
        <v>0.60440000000000005</v>
      </c>
      <c r="AB125" s="18">
        <v>3.2648000000000001</v>
      </c>
      <c r="AC125" s="18">
        <v>18.126999999999999</v>
      </c>
      <c r="AD125" s="18">
        <v>5.3739999999999997</v>
      </c>
      <c r="AE125" s="18">
        <v>59.180999999999997</v>
      </c>
      <c r="AF125" s="18">
        <v>3.073</v>
      </c>
      <c r="AG125" s="18">
        <v>0</v>
      </c>
      <c r="AH125" s="18">
        <v>37</v>
      </c>
      <c r="AI125" t="s">
        <v>78</v>
      </c>
      <c r="AJ125">
        <v>18</v>
      </c>
      <c r="AK125" s="19">
        <v>6</v>
      </c>
      <c r="AL125" s="19">
        <v>10</v>
      </c>
      <c r="AM125" s="19">
        <v>5</v>
      </c>
      <c r="AN125" s="19">
        <v>7</v>
      </c>
      <c r="AO125" s="9">
        <v>103</v>
      </c>
      <c r="AP125" s="9">
        <v>1.2070000000000001</v>
      </c>
      <c r="AQ125" s="9">
        <v>0.7097</v>
      </c>
      <c r="AR125" s="9">
        <v>0.1192</v>
      </c>
      <c r="AS125" s="9">
        <v>0.72109999999999996</v>
      </c>
      <c r="AT125" s="9">
        <v>1.6652</v>
      </c>
      <c r="AU125" s="9">
        <v>1.105</v>
      </c>
      <c r="AV125" s="9">
        <v>0.8921</v>
      </c>
      <c r="AW125" s="9" t="s">
        <v>82</v>
      </c>
      <c r="AX125" s="9" t="s">
        <v>82</v>
      </c>
      <c r="AY125" s="9" t="s">
        <v>97</v>
      </c>
      <c r="AZ125" s="9" t="s">
        <v>81</v>
      </c>
      <c r="BA125" s="9" t="s">
        <v>160</v>
      </c>
      <c r="BB125" s="9" t="s">
        <v>97</v>
      </c>
      <c r="BC125" s="18">
        <v>0.36820000000000003</v>
      </c>
      <c r="BD125" s="18">
        <v>-0.26950000000000002</v>
      </c>
      <c r="BE125" s="18">
        <v>0.55779999999999996</v>
      </c>
      <c r="BF125" s="18">
        <v>-6.2899999999999998E-2</v>
      </c>
      <c r="BG125" s="18">
        <v>0.3165</v>
      </c>
      <c r="BH125" s="18">
        <v>1.2719</v>
      </c>
      <c r="BI125" s="18">
        <v>0.51149999999999995</v>
      </c>
      <c r="BJ125" s="18">
        <v>0.90529999999999999</v>
      </c>
      <c r="BK125" s="18">
        <v>-0.1598</v>
      </c>
      <c r="BL125" s="18" t="s">
        <v>89</v>
      </c>
      <c r="BM125" s="18" t="s">
        <v>107</v>
      </c>
      <c r="BN125" s="18" t="s">
        <v>98</v>
      </c>
      <c r="BO125" s="18" t="s">
        <v>90</v>
      </c>
      <c r="BP125" s="18" t="s">
        <v>102</v>
      </c>
      <c r="BQ125" s="18" t="s">
        <v>86</v>
      </c>
      <c r="BR125" s="18" t="s">
        <v>98</v>
      </c>
      <c r="BS125" s="18" t="s">
        <v>89</v>
      </c>
      <c r="BT125" s="18" t="s">
        <v>101</v>
      </c>
    </row>
    <row r="126" spans="1:72" ht="17.25" customHeight="1">
      <c r="A126" s="5" t="s">
        <v>491</v>
      </c>
      <c r="B126" s="14" t="s">
        <v>492</v>
      </c>
      <c r="C126" s="14">
        <v>130</v>
      </c>
      <c r="D126" s="11">
        <v>1</v>
      </c>
      <c r="E126" s="11">
        <v>1</v>
      </c>
      <c r="F126" s="11">
        <v>1</v>
      </c>
      <c r="G126" t="str">
        <f t="shared" si="9"/>
        <v>182</v>
      </c>
      <c r="H126" s="3" t="s">
        <v>213</v>
      </c>
      <c r="I126" s="5" t="s">
        <v>214</v>
      </c>
      <c r="J126" s="5">
        <v>1</v>
      </c>
      <c r="K126" s="5">
        <v>1</v>
      </c>
      <c r="L126" s="5">
        <v>1</v>
      </c>
      <c r="M126" s="5">
        <v>1</v>
      </c>
      <c r="N126" s="5" t="s">
        <v>493</v>
      </c>
      <c r="O126" s="5" t="s">
        <v>106</v>
      </c>
      <c r="P126" s="5">
        <v>20</v>
      </c>
      <c r="Q126" s="2">
        <f t="shared" si="10"/>
        <v>1</v>
      </c>
      <c r="R126" s="2">
        <f t="shared" si="11"/>
        <v>1</v>
      </c>
      <c r="S126">
        <v>85</v>
      </c>
      <c r="T126">
        <v>49</v>
      </c>
      <c r="U126">
        <v>74</v>
      </c>
      <c r="V126">
        <v>66</v>
      </c>
      <c r="W126">
        <v>-2.5000000000000001E-2</v>
      </c>
      <c r="X126">
        <v>27</v>
      </c>
      <c r="Y126" s="18">
        <v>0.625</v>
      </c>
      <c r="Z126" s="18">
        <v>-1.9977</v>
      </c>
      <c r="AA126" s="18">
        <v>-0.64849999999999997</v>
      </c>
      <c r="AB126" s="18">
        <v>1.8867</v>
      </c>
      <c r="AC126" s="18">
        <v>16.372</v>
      </c>
      <c r="AD126" s="18">
        <v>2.6589999999999998</v>
      </c>
      <c r="AE126" s="18">
        <v>30.888999999999999</v>
      </c>
      <c r="AF126" s="18">
        <v>2.9020000000000001</v>
      </c>
      <c r="AG126" s="18">
        <v>0</v>
      </c>
      <c r="AH126" s="18">
        <v>0</v>
      </c>
      <c r="AI126" t="s">
        <v>78</v>
      </c>
      <c r="AJ126">
        <v>13</v>
      </c>
      <c r="AK126" s="19">
        <v>7</v>
      </c>
      <c r="AL126" s="19">
        <v>11</v>
      </c>
      <c r="AM126" s="19">
        <v>5</v>
      </c>
      <c r="AN126" s="19">
        <v>7</v>
      </c>
      <c r="AO126" s="9">
        <v>136</v>
      </c>
      <c r="AP126" s="9">
        <v>2.7997000000000001</v>
      </c>
      <c r="AQ126" s="9">
        <v>3.8877000000000002</v>
      </c>
      <c r="AR126" s="9">
        <v>0.1192</v>
      </c>
      <c r="AS126" s="9">
        <v>4.0800000000000003E-2</v>
      </c>
      <c r="AT126" s="9">
        <v>2.9695999999999998</v>
      </c>
      <c r="AU126" s="9">
        <v>1.7512000000000001</v>
      </c>
      <c r="AV126" s="9">
        <v>3.7867999999999999</v>
      </c>
      <c r="AW126" s="9" t="s">
        <v>143</v>
      </c>
      <c r="AX126" s="9" t="s">
        <v>82</v>
      </c>
      <c r="AY126" s="9" t="s">
        <v>84</v>
      </c>
      <c r="AZ126" s="9" t="s">
        <v>142</v>
      </c>
      <c r="BA126" s="9" t="s">
        <v>147</v>
      </c>
      <c r="BB126" s="9" t="s">
        <v>80</v>
      </c>
      <c r="BC126" s="18">
        <v>5.0194000000000001</v>
      </c>
      <c r="BD126" s="18">
        <v>3.6312000000000002</v>
      </c>
      <c r="BE126" s="18">
        <v>-0.12239999999999999</v>
      </c>
      <c r="BF126" s="18">
        <v>-0.39400000000000002</v>
      </c>
      <c r="BG126" s="18">
        <v>1.7554000000000001</v>
      </c>
      <c r="BH126" s="18">
        <v>0.33439999999999998</v>
      </c>
      <c r="BI126" s="18">
        <v>2.8066</v>
      </c>
      <c r="BJ126" s="18">
        <v>-0.74070000000000003</v>
      </c>
      <c r="BK126" s="18">
        <v>-0.67530000000000001</v>
      </c>
      <c r="BL126" s="18" t="s">
        <v>99</v>
      </c>
      <c r="BM126" s="18" t="s">
        <v>99</v>
      </c>
      <c r="BN126" s="18" t="s">
        <v>89</v>
      </c>
      <c r="BO126" s="18" t="s">
        <v>111</v>
      </c>
      <c r="BP126" s="18" t="s">
        <v>116</v>
      </c>
      <c r="BQ126" s="18" t="s">
        <v>98</v>
      </c>
      <c r="BR126" s="18" t="s">
        <v>100</v>
      </c>
      <c r="BS126" s="18" t="s">
        <v>88</v>
      </c>
      <c r="BT126" s="18" t="s">
        <v>88</v>
      </c>
    </row>
    <row r="127" spans="1:72" ht="17.25" customHeight="1">
      <c r="A127" s="5" t="s">
        <v>494</v>
      </c>
      <c r="B127" s="14" t="s">
        <v>495</v>
      </c>
      <c r="C127" s="14">
        <v>131</v>
      </c>
      <c r="D127" s="11">
        <v>1</v>
      </c>
      <c r="E127">
        <v>1</v>
      </c>
      <c r="F127">
        <v>1</v>
      </c>
      <c r="G127" t="str">
        <f t="shared" si="9"/>
        <v>183</v>
      </c>
      <c r="H127" s="3" t="s">
        <v>213</v>
      </c>
      <c r="I127" s="5" t="s">
        <v>75</v>
      </c>
      <c r="J127" s="5">
        <v>1</v>
      </c>
      <c r="K127" s="5">
        <v>1</v>
      </c>
      <c r="L127" s="5">
        <v>1</v>
      </c>
      <c r="M127" s="5">
        <v>1</v>
      </c>
      <c r="N127" s="5" t="s">
        <v>496</v>
      </c>
      <c r="O127" s="5" t="s">
        <v>77</v>
      </c>
      <c r="P127" s="5">
        <v>22</v>
      </c>
      <c r="Q127" s="2">
        <f t="shared" si="10"/>
        <v>2</v>
      </c>
      <c r="R127" s="2">
        <f t="shared" si="11"/>
        <v>1</v>
      </c>
      <c r="S127">
        <v>59</v>
      </c>
      <c r="T127">
        <v>32</v>
      </c>
      <c r="U127">
        <v>65</v>
      </c>
      <c r="V127">
        <v>67</v>
      </c>
      <c r="W127">
        <v>0.30499999999999999</v>
      </c>
      <c r="X127">
        <v>29</v>
      </c>
      <c r="Y127" s="18">
        <v>0.2344</v>
      </c>
      <c r="Z127" s="18">
        <v>-1.4180999999999999</v>
      </c>
      <c r="AA127" s="18">
        <v>-0.32850000000000001</v>
      </c>
      <c r="AB127" s="18">
        <v>2.4043999999999999</v>
      </c>
      <c r="AC127" s="18">
        <v>18.972999999999999</v>
      </c>
      <c r="AD127" s="18">
        <v>3.8969999999999998</v>
      </c>
      <c r="AE127" s="18">
        <v>45.618000000000002</v>
      </c>
      <c r="AF127" s="18">
        <v>8.9339999999999993</v>
      </c>
      <c r="AG127" s="18">
        <v>0</v>
      </c>
      <c r="AH127" s="18">
        <v>1</v>
      </c>
      <c r="AI127" t="s">
        <v>78</v>
      </c>
      <c r="AJ127">
        <v>14</v>
      </c>
      <c r="AK127" s="19">
        <v>8</v>
      </c>
      <c r="AL127" s="19">
        <v>13</v>
      </c>
      <c r="AM127" s="19">
        <v>7</v>
      </c>
      <c r="AN127" s="19">
        <v>7</v>
      </c>
      <c r="AO127" s="9">
        <v>102</v>
      </c>
      <c r="AP127" s="9">
        <v>1.1356999999999999</v>
      </c>
      <c r="AQ127" s="9">
        <v>0.58330000000000004</v>
      </c>
      <c r="AR127" s="9">
        <v>1.0969</v>
      </c>
      <c r="AS127" s="9">
        <v>-0.77339999999999998</v>
      </c>
      <c r="AT127" s="9">
        <v>0.59440000000000004</v>
      </c>
      <c r="AU127" s="9">
        <v>1.401</v>
      </c>
      <c r="AV127" s="9">
        <v>1.4332</v>
      </c>
      <c r="AW127" s="9" t="s">
        <v>97</v>
      </c>
      <c r="AX127" s="9" t="s">
        <v>99</v>
      </c>
      <c r="AY127" s="9" t="s">
        <v>89</v>
      </c>
      <c r="AZ127" s="9" t="s">
        <v>87</v>
      </c>
      <c r="BA127" s="9" t="s">
        <v>80</v>
      </c>
      <c r="BB127" s="9" t="s">
        <v>116</v>
      </c>
      <c r="BC127" s="18">
        <v>3.8565999999999998</v>
      </c>
      <c r="BD127" s="18">
        <v>1.1489</v>
      </c>
      <c r="BE127" s="18">
        <v>-0.12239999999999999</v>
      </c>
      <c r="BF127" s="18">
        <v>0.59930000000000005</v>
      </c>
      <c r="BG127" s="18">
        <v>0.3165</v>
      </c>
      <c r="BH127" s="18">
        <v>0.95940000000000003</v>
      </c>
      <c r="BI127" s="18">
        <v>2.1507999999999998</v>
      </c>
      <c r="BJ127" s="18">
        <v>0.49380000000000002</v>
      </c>
      <c r="BK127" s="18">
        <v>2.4175</v>
      </c>
      <c r="BL127" s="18" t="s">
        <v>100</v>
      </c>
      <c r="BM127" s="18" t="s">
        <v>86</v>
      </c>
      <c r="BN127" s="18" t="s">
        <v>89</v>
      </c>
      <c r="BO127" s="18" t="s">
        <v>107</v>
      </c>
      <c r="BP127" s="18" t="s">
        <v>102</v>
      </c>
      <c r="BQ127" s="18" t="s">
        <v>102</v>
      </c>
      <c r="BR127" s="18" t="s">
        <v>82</v>
      </c>
      <c r="BS127" s="18" t="s">
        <v>90</v>
      </c>
      <c r="BT127" s="18" t="s">
        <v>98</v>
      </c>
    </row>
    <row r="128" spans="1:72" ht="17.25" customHeight="1">
      <c r="BC128" s="17"/>
      <c r="BD128" s="17"/>
      <c r="BE128" s="17"/>
      <c r="BF128" s="17"/>
      <c r="BG128" s="17"/>
      <c r="BH128" s="17"/>
      <c r="BI128" s="17"/>
      <c r="BJ128" s="17"/>
      <c r="BK128" s="17"/>
      <c r="BL128" s="17"/>
      <c r="BM128" s="17"/>
      <c r="BN128" s="17"/>
      <c r="BO128" s="17"/>
      <c r="BP128" s="17"/>
      <c r="BQ128" s="17"/>
      <c r="BR128" s="17"/>
      <c r="BS128" s="17"/>
      <c r="BT128" s="17"/>
    </row>
  </sheetData>
  <sortState xmlns:xlrd2="http://schemas.microsoft.com/office/spreadsheetml/2017/richdata2" ref="A1:CF128">
    <sortCondition ref="B1:B128"/>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D128"/>
  <sheetViews>
    <sheetView tabSelected="1" workbookViewId="0">
      <selection activeCell="Q1" sqref="Q1:R1048576"/>
    </sheetView>
  </sheetViews>
  <sheetFormatPr defaultColWidth="12.7109375" defaultRowHeight="15"/>
  <cols>
    <col min="2" max="2" width="11.28515625" style="5" bestFit="1" customWidth="1"/>
    <col min="3" max="3" width="13.28515625" style="15" bestFit="1" customWidth="1"/>
    <col min="4" max="4" width="12.140625" style="15" bestFit="1" customWidth="1"/>
    <col min="5" max="5" width="12.42578125" customWidth="1"/>
    <col min="6" max="6" width="13.5703125" customWidth="1"/>
    <col min="7" max="7" width="18" customWidth="1"/>
    <col min="8" max="8" width="15.42578125" bestFit="1" customWidth="1"/>
    <col min="9" max="9" width="28" bestFit="1" customWidth="1"/>
    <col min="10" max="10" width="10.7109375" style="5" bestFit="1" customWidth="1"/>
    <col min="11" max="11" width="8" style="5" bestFit="1" customWidth="1"/>
    <col min="12" max="12" width="19.7109375" style="5" bestFit="1" customWidth="1"/>
    <col min="13" max="13" width="16.5703125" style="5" bestFit="1" customWidth="1"/>
    <col min="14" max="14" width="19.7109375" style="5" bestFit="1" customWidth="1"/>
    <col min="15" max="15" width="15.7109375" style="5" bestFit="1" customWidth="1"/>
    <col min="16" max="16" width="7.7109375" style="5" bestFit="1" customWidth="1"/>
    <col min="17" max="17" width="5.42578125" style="5" bestFit="1" customWidth="1"/>
    <col min="18" max="18" width="14.140625" style="5" bestFit="1" customWidth="1"/>
    <col min="19" max="19" width="17.5703125" style="5" bestFit="1" customWidth="1"/>
    <col min="20" max="20" width="11.28515625" bestFit="1" customWidth="1"/>
    <col min="21" max="21" width="15.28515625" bestFit="1" customWidth="1"/>
    <col min="22" max="22" width="18.140625" customWidth="1"/>
    <col min="23" max="23" width="17.28515625" customWidth="1"/>
    <col min="24" max="24" width="16.28515625" customWidth="1"/>
    <col min="25" max="25" width="8.7109375" customWidth="1"/>
    <col min="26" max="26" width="13.7109375" style="18" customWidth="1"/>
    <col min="27" max="27" width="10.7109375" style="18" customWidth="1"/>
    <col min="28" max="28" width="9.7109375" style="18" customWidth="1"/>
    <col min="29" max="29" width="7.7109375" style="18" customWidth="1"/>
    <col min="30" max="30" width="8.7109375" style="18" customWidth="1"/>
    <col min="31" max="31" width="14.7109375" style="18" customWidth="1"/>
    <col min="32" max="32" width="8.7109375" style="18" customWidth="1"/>
    <col min="33" max="33" width="14.7109375" style="18" customWidth="1"/>
    <col min="34" max="35" width="8.7109375" style="18" customWidth="1"/>
    <col min="36" max="36" width="23.7109375" bestFit="1" customWidth="1"/>
    <col min="37" max="37" width="14.42578125" bestFit="1" customWidth="1"/>
    <col min="38" max="38" width="24.140625" style="19" bestFit="1" customWidth="1"/>
    <col min="39" max="39" width="28.7109375" style="19" bestFit="1" customWidth="1"/>
    <col min="40" max="40" width="25.28515625" style="19" bestFit="1" customWidth="1"/>
    <col min="41" max="41" width="30.85546875" style="19" bestFit="1" customWidth="1"/>
    <col min="42" max="42" width="17.5703125" style="9" bestFit="1" customWidth="1"/>
    <col min="43" max="43" width="23.140625" style="9" bestFit="1" customWidth="1"/>
    <col min="44" max="44" width="49" style="9" bestFit="1" customWidth="1"/>
    <col min="45" max="45" width="49.28515625" style="9" bestFit="1" customWidth="1"/>
    <col min="46" max="46" width="34.140625" style="9" bestFit="1" customWidth="1"/>
    <col min="47" max="47" width="48.7109375" style="9" bestFit="1" customWidth="1"/>
    <col min="48" max="48" width="65.140625" style="9" bestFit="1" customWidth="1"/>
    <col min="49" max="49" width="40.7109375" style="9" bestFit="1" customWidth="1"/>
    <col min="50" max="50" width="43.42578125" style="9" bestFit="1" customWidth="1"/>
    <col min="51" max="51" width="43.7109375" style="9" bestFit="1" customWidth="1"/>
    <col min="52" max="52" width="28.5703125" style="9" bestFit="1" customWidth="1"/>
    <col min="53" max="53" width="43.140625" style="9" bestFit="1" customWidth="1"/>
    <col min="54" max="54" width="59.5703125" style="9" bestFit="1" customWidth="1"/>
    <col min="55" max="55" width="35.140625" style="9" bestFit="1" customWidth="1"/>
    <col min="56" max="56" width="30.85546875" style="18" bestFit="1" customWidth="1"/>
    <col min="57" max="57" width="21.5703125" style="18" bestFit="1" customWidth="1"/>
    <col min="58" max="58" width="22.7109375" style="18" bestFit="1" customWidth="1"/>
    <col min="59" max="59" width="34" style="18" bestFit="1" customWidth="1"/>
    <col min="60" max="60" width="37.42578125" style="18" bestFit="1" customWidth="1"/>
    <col min="61" max="61" width="33.7109375" style="18" bestFit="1" customWidth="1"/>
    <col min="62" max="62" width="23.28515625" style="18" bestFit="1" customWidth="1"/>
    <col min="63" max="63" width="29.28515625" style="18" bestFit="1" customWidth="1"/>
    <col min="64" max="64" width="31.5703125" style="18" bestFit="1" customWidth="1"/>
    <col min="65" max="65" width="25.28515625" style="18" bestFit="1" customWidth="1"/>
    <col min="66" max="66" width="15.85546875" style="18" bestFit="1" customWidth="1"/>
    <col min="67" max="67" width="17.140625" style="18" bestFit="1" customWidth="1"/>
    <col min="68" max="68" width="28.42578125" style="18" bestFit="1" customWidth="1"/>
    <col min="69" max="69" width="31.85546875" style="18" bestFit="1" customWidth="1"/>
    <col min="70" max="70" width="28.140625" style="18" bestFit="1" customWidth="1"/>
    <col min="71" max="71" width="17.7109375" style="18" bestFit="1" customWidth="1"/>
    <col min="72" max="72" width="23.7109375" style="18" bestFit="1" customWidth="1"/>
    <col min="73" max="73" width="25.85546875" style="18" bestFit="1" customWidth="1"/>
    <col min="81" max="81" width="255.7109375" bestFit="1" customWidth="1"/>
  </cols>
  <sheetData>
    <row r="1" spans="1:81" s="23" customFormat="1" ht="17.25" customHeight="1">
      <c r="A1" s="23" t="s">
        <v>497</v>
      </c>
      <c r="B1" s="21" t="s">
        <v>0</v>
      </c>
      <c r="C1" s="22" t="s">
        <v>1</v>
      </c>
      <c r="D1" s="22" t="s">
        <v>2</v>
      </c>
      <c r="E1" s="22" t="s">
        <v>3</v>
      </c>
      <c r="F1" s="22" t="s">
        <v>4</v>
      </c>
      <c r="G1" s="22" t="s">
        <v>5</v>
      </c>
      <c r="H1" s="23" t="s">
        <v>6</v>
      </c>
      <c r="I1" s="24" t="s">
        <v>7</v>
      </c>
      <c r="J1" s="21" t="s">
        <v>8</v>
      </c>
      <c r="K1" s="21" t="s">
        <v>9</v>
      </c>
      <c r="L1" s="21" t="s">
        <v>10</v>
      </c>
      <c r="M1" s="21" t="s">
        <v>11</v>
      </c>
      <c r="N1" s="21" t="s">
        <v>12</v>
      </c>
      <c r="O1" s="21" t="s">
        <v>13</v>
      </c>
      <c r="P1" s="21" t="s">
        <v>14</v>
      </c>
      <c r="Q1" s="21" t="s">
        <v>15</v>
      </c>
      <c r="R1" s="21" t="s">
        <v>16</v>
      </c>
      <c r="S1" s="21" t="s">
        <v>17</v>
      </c>
      <c r="T1" s="23" t="s">
        <v>18</v>
      </c>
      <c r="U1" s="24" t="s">
        <v>19</v>
      </c>
      <c r="V1" s="24" t="s">
        <v>20</v>
      </c>
      <c r="W1" s="24" t="s">
        <v>21</v>
      </c>
      <c r="X1" s="23" t="s">
        <v>22</v>
      </c>
      <c r="Y1" s="23" t="s">
        <v>23</v>
      </c>
      <c r="Z1" s="25" t="s">
        <v>24</v>
      </c>
      <c r="AA1" s="25" t="s">
        <v>25</v>
      </c>
      <c r="AB1" s="25" t="s">
        <v>26</v>
      </c>
      <c r="AC1" s="25" t="s">
        <v>27</v>
      </c>
      <c r="AD1" s="25" t="s">
        <v>28</v>
      </c>
      <c r="AE1" s="25" t="s">
        <v>29</v>
      </c>
      <c r="AF1" s="25" t="s">
        <v>30</v>
      </c>
      <c r="AG1" s="25" t="s">
        <v>31</v>
      </c>
      <c r="AH1" s="25" t="s">
        <v>32</v>
      </c>
      <c r="AI1" s="25" t="s">
        <v>33</v>
      </c>
      <c r="AJ1" s="23" t="s">
        <v>34</v>
      </c>
      <c r="AK1" s="23" t="s">
        <v>35</v>
      </c>
      <c r="AL1" s="26" t="s">
        <v>36</v>
      </c>
      <c r="AM1" s="26" t="s">
        <v>37</v>
      </c>
      <c r="AN1" s="26" t="s">
        <v>38</v>
      </c>
      <c r="AO1" s="26" t="s">
        <v>39</v>
      </c>
      <c r="AP1" s="27" t="s">
        <v>40</v>
      </c>
      <c r="AQ1" s="27" t="s">
        <v>41</v>
      </c>
      <c r="AR1" s="27" t="s">
        <v>42</v>
      </c>
      <c r="AS1" s="27" t="s">
        <v>43</v>
      </c>
      <c r="AT1" s="27" t="s">
        <v>44</v>
      </c>
      <c r="AU1" s="27" t="s">
        <v>45</v>
      </c>
      <c r="AV1" s="27" t="s">
        <v>46</v>
      </c>
      <c r="AW1" s="27" t="s">
        <v>47</v>
      </c>
      <c r="AX1" s="27" t="s">
        <v>48</v>
      </c>
      <c r="AY1" s="27" t="s">
        <v>49</v>
      </c>
      <c r="AZ1" s="27" t="s">
        <v>50</v>
      </c>
      <c r="BA1" s="27" t="s">
        <v>51</v>
      </c>
      <c r="BB1" s="27" t="s">
        <v>52</v>
      </c>
      <c r="BC1" s="27" t="s">
        <v>53</v>
      </c>
      <c r="BD1" s="25" t="s">
        <v>54</v>
      </c>
      <c r="BE1" s="25" t="s">
        <v>55</v>
      </c>
      <c r="BF1" s="25" t="s">
        <v>56</v>
      </c>
      <c r="BG1" s="25" t="s">
        <v>57</v>
      </c>
      <c r="BH1" s="25" t="s">
        <v>58</v>
      </c>
      <c r="BI1" s="25" t="s">
        <v>59</v>
      </c>
      <c r="BJ1" s="25" t="s">
        <v>60</v>
      </c>
      <c r="BK1" s="25" t="s">
        <v>61</v>
      </c>
      <c r="BL1" s="25" t="s">
        <v>62</v>
      </c>
      <c r="BM1" s="25" t="s">
        <v>63</v>
      </c>
      <c r="BN1" s="25" t="s">
        <v>64</v>
      </c>
      <c r="BO1" s="25" t="s">
        <v>65</v>
      </c>
      <c r="BP1" s="25" t="s">
        <v>66</v>
      </c>
      <c r="BQ1" s="25" t="s">
        <v>67</v>
      </c>
      <c r="BR1" s="25" t="s">
        <v>68</v>
      </c>
      <c r="BS1" s="25" t="s">
        <v>69</v>
      </c>
      <c r="BT1" s="25" t="s">
        <v>70</v>
      </c>
      <c r="BU1" s="25" t="s">
        <v>71</v>
      </c>
    </row>
    <row r="2" spans="1:81" ht="17.25" customHeight="1">
      <c r="A2" s="64" t="s">
        <v>498</v>
      </c>
      <c r="B2" s="1" t="s">
        <v>108</v>
      </c>
      <c r="C2" s="11" t="s">
        <v>109</v>
      </c>
      <c r="D2" s="11">
        <v>4</v>
      </c>
      <c r="E2" s="11">
        <v>1</v>
      </c>
      <c r="F2" s="11">
        <v>1</v>
      </c>
      <c r="G2" s="11">
        <v>1</v>
      </c>
      <c r="H2" t="str">
        <f>RIGHT(B2,3)</f>
        <v>006</v>
      </c>
      <c r="I2" s="3" t="s">
        <v>93</v>
      </c>
      <c r="J2" s="1" t="s">
        <v>94</v>
      </c>
      <c r="K2" s="1">
        <v>1</v>
      </c>
      <c r="L2" s="1">
        <v>1</v>
      </c>
      <c r="M2" s="1">
        <v>1</v>
      </c>
      <c r="N2" s="1">
        <v>1</v>
      </c>
      <c r="O2" s="1" t="s">
        <v>110</v>
      </c>
      <c r="P2" s="2" t="s">
        <v>77</v>
      </c>
      <c r="Q2" s="2">
        <v>29</v>
      </c>
      <c r="R2" s="2">
        <f>IF(P2="male",2,1)</f>
        <v>2</v>
      </c>
      <c r="S2" s="2">
        <f>IF(J2="HC",2,1)</f>
        <v>2</v>
      </c>
      <c r="T2">
        <v>56</v>
      </c>
      <c r="U2" s="10">
        <v>6</v>
      </c>
      <c r="V2">
        <v>47</v>
      </c>
      <c r="W2">
        <v>52</v>
      </c>
      <c r="X2">
        <v>2.0539999999999998</v>
      </c>
      <c r="Y2">
        <v>34</v>
      </c>
      <c r="Z2" s="18">
        <v>0</v>
      </c>
      <c r="AA2" s="18">
        <v>-1.2970999999999999</v>
      </c>
      <c r="AB2" s="18">
        <v>-0.61990000000000001</v>
      </c>
      <c r="AC2" s="18">
        <v>1.8660000000000001</v>
      </c>
      <c r="AD2" s="18">
        <v>28.155200000000001</v>
      </c>
      <c r="AE2" s="18">
        <v>11.654</v>
      </c>
      <c r="AF2" s="18">
        <v>52.539000000000001</v>
      </c>
      <c r="AG2" s="18">
        <v>3.31</v>
      </c>
      <c r="AH2" s="18">
        <v>0</v>
      </c>
      <c r="AI2" s="18">
        <v>1</v>
      </c>
      <c r="AJ2" t="s">
        <v>96</v>
      </c>
      <c r="AK2" t="s">
        <v>96</v>
      </c>
      <c r="AL2" s="19">
        <v>6</v>
      </c>
      <c r="AM2" s="19">
        <v>9</v>
      </c>
      <c r="AN2" s="19">
        <v>6</v>
      </c>
      <c r="AO2" s="19">
        <v>9</v>
      </c>
      <c r="AP2" s="9">
        <v>60</v>
      </c>
      <c r="AQ2" s="9">
        <v>-1.0994999999999999</v>
      </c>
      <c r="AR2" s="9">
        <v>0.1071</v>
      </c>
      <c r="AS2" s="9">
        <v>-1.0348999999999999</v>
      </c>
      <c r="AT2" s="9">
        <v>-1.2092000000000001</v>
      </c>
      <c r="AU2" s="9">
        <v>-0.70720000000000005</v>
      </c>
      <c r="AV2" s="9">
        <v>-0.99519999999999997</v>
      </c>
      <c r="AW2" s="9">
        <v>-0.2016</v>
      </c>
      <c r="AX2" s="9" t="s">
        <v>102</v>
      </c>
      <c r="AY2" s="9" t="s">
        <v>107</v>
      </c>
      <c r="AZ2" s="9" t="s">
        <v>111</v>
      </c>
      <c r="BA2" s="9" t="s">
        <v>86</v>
      </c>
      <c r="BB2" s="9" t="s">
        <v>98</v>
      </c>
      <c r="BC2" s="9" t="s">
        <v>98</v>
      </c>
      <c r="BD2" s="18">
        <v>0.36820000000000003</v>
      </c>
      <c r="BE2" s="18">
        <v>1.5035000000000001</v>
      </c>
      <c r="BF2" s="18">
        <v>-0.12239999999999999</v>
      </c>
      <c r="BG2" s="18">
        <v>1.2616000000000001</v>
      </c>
      <c r="BH2" s="18">
        <v>2.1151</v>
      </c>
      <c r="BI2" s="18">
        <v>1.2719</v>
      </c>
      <c r="BJ2" s="18">
        <v>2.1507999999999998</v>
      </c>
      <c r="BK2" s="18">
        <v>0.49380000000000002</v>
      </c>
      <c r="BL2" s="18">
        <v>0.87109999999999999</v>
      </c>
      <c r="BM2" s="18" t="s">
        <v>89</v>
      </c>
      <c r="BN2" s="18" t="s">
        <v>97</v>
      </c>
      <c r="BO2" s="18" t="s">
        <v>89</v>
      </c>
      <c r="BP2" s="18" t="s">
        <v>84</v>
      </c>
      <c r="BQ2" s="18" t="s">
        <v>100</v>
      </c>
      <c r="BR2" s="18" t="s">
        <v>86</v>
      </c>
      <c r="BS2" s="18" t="s">
        <v>82</v>
      </c>
      <c r="BT2" s="18" t="s">
        <v>90</v>
      </c>
      <c r="BU2" s="18" t="s">
        <v>90</v>
      </c>
      <c r="CC2" s="16" t="s">
        <v>112</v>
      </c>
    </row>
    <row r="3" spans="1:81" ht="17.25" customHeight="1">
      <c r="A3" s="64" t="s">
        <v>499</v>
      </c>
      <c r="B3" s="1" t="s">
        <v>113</v>
      </c>
      <c r="C3" s="11" t="s">
        <v>114</v>
      </c>
      <c r="D3" s="11">
        <v>6</v>
      </c>
      <c r="E3" s="11">
        <v>1</v>
      </c>
      <c r="F3" s="11">
        <v>1</v>
      </c>
      <c r="G3" s="11">
        <v>1</v>
      </c>
      <c r="H3" t="str">
        <f>RIGHT(B3,3)</f>
        <v>007</v>
      </c>
      <c r="I3" s="3" t="s">
        <v>93</v>
      </c>
      <c r="J3" s="1" t="s">
        <v>94</v>
      </c>
      <c r="K3" s="1">
        <v>1</v>
      </c>
      <c r="L3" s="1">
        <v>1</v>
      </c>
      <c r="M3" s="1">
        <v>1</v>
      </c>
      <c r="N3" s="1">
        <v>1</v>
      </c>
      <c r="O3" s="1" t="s">
        <v>115</v>
      </c>
      <c r="P3" s="2" t="s">
        <v>106</v>
      </c>
      <c r="Q3" s="2">
        <v>23</v>
      </c>
      <c r="R3" s="2">
        <f>IF(P3="male",2,1)</f>
        <v>1</v>
      </c>
      <c r="S3" s="2">
        <f>IF(J3="HC",2,1)</f>
        <v>2</v>
      </c>
      <c r="T3">
        <v>47</v>
      </c>
      <c r="U3" s="10">
        <v>3</v>
      </c>
      <c r="V3">
        <v>42</v>
      </c>
      <c r="W3">
        <v>41</v>
      </c>
      <c r="X3">
        <v>-0.27900000000000003</v>
      </c>
      <c r="Y3">
        <v>25</v>
      </c>
      <c r="Z3" s="18">
        <v>0.625</v>
      </c>
      <c r="AA3" s="18">
        <v>-1.5902000000000001</v>
      </c>
      <c r="AB3" s="18">
        <v>1.1235999999999999</v>
      </c>
      <c r="AC3" s="18">
        <v>3.8359999999999999</v>
      </c>
      <c r="AD3" s="18">
        <v>12.077999999999999</v>
      </c>
      <c r="AE3" s="18">
        <v>2.8889999999999998</v>
      </c>
      <c r="AF3" s="18">
        <v>46.331000000000003</v>
      </c>
      <c r="AG3" s="18">
        <v>6.2969999999999997</v>
      </c>
      <c r="AH3" s="18">
        <v>0</v>
      </c>
      <c r="AI3" s="18">
        <v>0</v>
      </c>
      <c r="AJ3" t="s">
        <v>96</v>
      </c>
      <c r="AK3" t="s">
        <v>96</v>
      </c>
      <c r="AL3" s="19">
        <v>7</v>
      </c>
      <c r="AM3" s="19">
        <v>10</v>
      </c>
      <c r="AN3" s="19">
        <v>5</v>
      </c>
      <c r="AO3" s="19">
        <v>7</v>
      </c>
      <c r="AP3" s="9">
        <v>68</v>
      </c>
      <c r="AQ3" s="9">
        <v>-0.48209999999999997</v>
      </c>
      <c r="AR3" s="9">
        <v>-0.34960000000000002</v>
      </c>
      <c r="AS3" s="9">
        <v>-0.4869</v>
      </c>
      <c r="AT3" s="9">
        <v>-0.41270000000000001</v>
      </c>
      <c r="AU3" s="9">
        <v>0.14349999999999999</v>
      </c>
      <c r="AV3" s="9">
        <v>-0.67210000000000003</v>
      </c>
      <c r="AW3" s="9">
        <v>-0.1605</v>
      </c>
      <c r="AX3" s="9" t="s">
        <v>98</v>
      </c>
      <c r="AY3" s="9" t="s">
        <v>102</v>
      </c>
      <c r="AZ3" s="9" t="s">
        <v>107</v>
      </c>
      <c r="BA3" s="9" t="s">
        <v>82</v>
      </c>
      <c r="BB3" s="9" t="s">
        <v>102</v>
      </c>
      <c r="BC3" s="9" t="s">
        <v>98</v>
      </c>
      <c r="BD3" s="18">
        <v>1.5309999999999999</v>
      </c>
      <c r="BE3" s="18">
        <v>1.1489</v>
      </c>
      <c r="BF3" s="18">
        <v>1.2381</v>
      </c>
      <c r="BG3" s="18">
        <v>1.2616000000000001</v>
      </c>
      <c r="BH3" s="18">
        <v>1.036</v>
      </c>
      <c r="BI3" s="18">
        <v>2.2094</v>
      </c>
      <c r="BJ3" s="18">
        <v>2.8066</v>
      </c>
      <c r="BK3" s="18">
        <v>0.49380000000000002</v>
      </c>
      <c r="BL3" s="18">
        <v>2.4175</v>
      </c>
      <c r="BM3" s="18" t="s">
        <v>84</v>
      </c>
      <c r="BN3" s="18" t="s">
        <v>86</v>
      </c>
      <c r="BO3" s="18" t="s">
        <v>102</v>
      </c>
      <c r="BP3" s="18" t="s">
        <v>84</v>
      </c>
      <c r="BQ3" s="18" t="s">
        <v>97</v>
      </c>
      <c r="BR3" s="18" t="s">
        <v>116</v>
      </c>
      <c r="BS3" s="18" t="s">
        <v>100</v>
      </c>
      <c r="BT3" s="18" t="s">
        <v>90</v>
      </c>
      <c r="BU3" s="18" t="s">
        <v>98</v>
      </c>
    </row>
    <row r="4" spans="1:81" ht="17.25" customHeight="1">
      <c r="A4" s="64" t="s">
        <v>500</v>
      </c>
      <c r="B4" s="1" t="s">
        <v>72</v>
      </c>
      <c r="C4" s="12" t="s">
        <v>73</v>
      </c>
      <c r="D4" s="12">
        <v>7</v>
      </c>
      <c r="E4" s="11">
        <v>1</v>
      </c>
      <c r="F4" s="11">
        <v>1</v>
      </c>
      <c r="G4" s="11">
        <v>1</v>
      </c>
      <c r="H4" t="str">
        <f>RIGHT(B4,3)</f>
        <v>001</v>
      </c>
      <c r="I4" s="3" t="s">
        <v>74</v>
      </c>
      <c r="J4" s="1" t="s">
        <v>75</v>
      </c>
      <c r="K4" s="1">
        <v>1</v>
      </c>
      <c r="L4" s="1">
        <v>1</v>
      </c>
      <c r="M4" s="1">
        <v>1</v>
      </c>
      <c r="N4" s="1">
        <v>1</v>
      </c>
      <c r="O4" s="1" t="s">
        <v>76</v>
      </c>
      <c r="P4" s="2" t="s">
        <v>77</v>
      </c>
      <c r="Q4" s="2">
        <v>23</v>
      </c>
      <c r="R4" s="2">
        <f>IF(P4="male",2,1)</f>
        <v>2</v>
      </c>
      <c r="S4" s="2">
        <f>IF(J4="HC",2,1)</f>
        <v>1</v>
      </c>
      <c r="T4">
        <v>52</v>
      </c>
      <c r="U4" s="10">
        <v>26</v>
      </c>
      <c r="V4">
        <v>69</v>
      </c>
      <c r="W4">
        <v>75</v>
      </c>
      <c r="X4">
        <v>-0.35799999999999998</v>
      </c>
      <c r="Y4">
        <v>24</v>
      </c>
      <c r="Z4" s="18">
        <v>0.2</v>
      </c>
      <c r="AA4" s="18">
        <v>-1.3573</v>
      </c>
      <c r="AB4" s="18">
        <v>1.431</v>
      </c>
      <c r="AC4" s="18">
        <v>3.3016999999999999</v>
      </c>
      <c r="AD4" s="18">
        <v>15.289</v>
      </c>
      <c r="AE4" s="18">
        <v>3.1389999999999998</v>
      </c>
      <c r="AF4" s="18">
        <v>50.48</v>
      </c>
      <c r="AG4" s="18">
        <v>3.9529999999999998</v>
      </c>
      <c r="AH4" s="18">
        <v>0</v>
      </c>
      <c r="AI4" s="18">
        <v>1</v>
      </c>
      <c r="AJ4" t="s">
        <v>78</v>
      </c>
      <c r="AK4">
        <v>19</v>
      </c>
      <c r="AL4" s="19">
        <v>8</v>
      </c>
      <c r="AM4" s="19">
        <v>13</v>
      </c>
      <c r="AN4" s="19">
        <v>7</v>
      </c>
      <c r="AO4" s="19">
        <v>8</v>
      </c>
      <c r="AP4" s="9">
        <v>134</v>
      </c>
      <c r="AQ4" s="9">
        <v>2.8386999999999998</v>
      </c>
      <c r="AR4" s="9">
        <v>2.25</v>
      </c>
      <c r="AS4" s="9">
        <v>2.0659000000000001</v>
      </c>
      <c r="AT4" s="9">
        <v>2.2766999999999999</v>
      </c>
      <c r="AU4" s="9">
        <v>-0.27329999999999999</v>
      </c>
      <c r="AV4" s="9">
        <v>3.7970999999999999</v>
      </c>
      <c r="AW4" s="9">
        <v>7.0800000000000002E-2</v>
      </c>
      <c r="AX4" s="9" t="s">
        <v>79</v>
      </c>
      <c r="AY4" s="9" t="s">
        <v>80</v>
      </c>
      <c r="AZ4" s="9" t="s">
        <v>81</v>
      </c>
      <c r="BA4" s="9" t="s">
        <v>82</v>
      </c>
      <c r="BB4" s="9" t="s">
        <v>83</v>
      </c>
      <c r="BC4" s="9" t="s">
        <v>84</v>
      </c>
      <c r="BD4" s="18">
        <v>4.2442000000000002</v>
      </c>
      <c r="BE4" s="18">
        <v>1.1489</v>
      </c>
      <c r="BF4" s="18">
        <v>3.6190000000000002</v>
      </c>
      <c r="BG4" s="18">
        <v>-1.0563</v>
      </c>
      <c r="BH4" s="18">
        <v>-1.1223000000000001</v>
      </c>
      <c r="BI4" s="18">
        <v>-1.5406</v>
      </c>
      <c r="BJ4" s="18">
        <v>-0.47210000000000002</v>
      </c>
      <c r="BK4" s="18">
        <v>3.786</v>
      </c>
      <c r="BL4" s="18">
        <v>-0.67530000000000001</v>
      </c>
      <c r="BM4" s="18" t="s">
        <v>85</v>
      </c>
      <c r="BN4" s="18" t="s">
        <v>86</v>
      </c>
      <c r="BO4" s="18" t="s">
        <v>87</v>
      </c>
      <c r="BP4" s="18" t="s">
        <v>88</v>
      </c>
      <c r="BQ4" s="18" t="s">
        <v>89</v>
      </c>
      <c r="BR4" s="18" t="s">
        <v>88</v>
      </c>
      <c r="BS4" s="18" t="s">
        <v>90</v>
      </c>
      <c r="BT4" s="18" t="s">
        <v>82</v>
      </c>
      <c r="BU4" s="18" t="s">
        <v>88</v>
      </c>
    </row>
    <row r="5" spans="1:81" ht="17.25" customHeight="1">
      <c r="A5" s="64" t="s">
        <v>501</v>
      </c>
      <c r="B5" s="1" t="s">
        <v>139</v>
      </c>
      <c r="C5" s="12" t="s">
        <v>140</v>
      </c>
      <c r="D5" s="12">
        <v>8</v>
      </c>
      <c r="E5" s="11">
        <v>1</v>
      </c>
      <c r="F5" s="11">
        <v>1</v>
      </c>
      <c r="G5" s="11">
        <v>1</v>
      </c>
      <c r="H5" t="str">
        <f>RIGHT(B5,3)</f>
        <v>017</v>
      </c>
      <c r="I5" s="3" t="s">
        <v>74</v>
      </c>
      <c r="J5" s="1" t="s">
        <v>75</v>
      </c>
      <c r="K5" s="1">
        <v>1</v>
      </c>
      <c r="L5" s="1">
        <v>1</v>
      </c>
      <c r="M5" s="1">
        <v>1</v>
      </c>
      <c r="N5" s="1">
        <v>1</v>
      </c>
      <c r="O5" s="1" t="s">
        <v>141</v>
      </c>
      <c r="P5" s="2" t="s">
        <v>106</v>
      </c>
      <c r="Q5" s="2">
        <v>19</v>
      </c>
      <c r="R5" s="2">
        <f>IF(P5="male",2,1)</f>
        <v>1</v>
      </c>
      <c r="S5" s="2">
        <f>IF(J5="HC",2,1)</f>
        <v>1</v>
      </c>
      <c r="T5">
        <v>58</v>
      </c>
      <c r="U5" s="10">
        <v>35</v>
      </c>
      <c r="V5">
        <v>68</v>
      </c>
      <c r="W5">
        <v>63</v>
      </c>
      <c r="X5">
        <v>-2.5000000000000001E-2</v>
      </c>
      <c r="Y5">
        <v>27</v>
      </c>
      <c r="Z5" s="18">
        <v>0.2344</v>
      </c>
      <c r="AA5" s="18">
        <v>-1.2363999999999999</v>
      </c>
      <c r="AB5" s="18">
        <v>0.5202</v>
      </c>
      <c r="AC5" s="18">
        <v>3.1722999999999999</v>
      </c>
      <c r="AD5" s="18">
        <v>18.832000000000001</v>
      </c>
      <c r="AE5" s="18">
        <v>4.782</v>
      </c>
      <c r="AF5" s="18">
        <v>59.74</v>
      </c>
      <c r="AG5" s="18">
        <v>6.3239999999999998</v>
      </c>
      <c r="AH5" s="18">
        <v>0</v>
      </c>
      <c r="AI5" s="18">
        <v>1</v>
      </c>
      <c r="AJ5" t="s">
        <v>130</v>
      </c>
      <c r="AK5">
        <v>21</v>
      </c>
      <c r="AL5" s="19">
        <v>7</v>
      </c>
      <c r="AM5" s="19">
        <v>11</v>
      </c>
      <c r="AN5" s="19">
        <v>6</v>
      </c>
      <c r="AO5" s="19">
        <v>9</v>
      </c>
      <c r="AP5" s="9">
        <v>118</v>
      </c>
      <c r="AQ5" s="9">
        <v>1.931</v>
      </c>
      <c r="AR5" s="9">
        <v>7.4200000000000002E-2</v>
      </c>
      <c r="AS5" s="9">
        <v>0.72529999999999994</v>
      </c>
      <c r="AT5" s="9">
        <v>0.2676</v>
      </c>
      <c r="AU5" s="9">
        <v>2.9695999999999998</v>
      </c>
      <c r="AV5" s="9">
        <v>2.2359</v>
      </c>
      <c r="AW5" s="9">
        <v>1.9447000000000001</v>
      </c>
      <c r="AX5" s="9" t="s">
        <v>102</v>
      </c>
      <c r="AY5" s="9" t="s">
        <v>85</v>
      </c>
      <c r="AZ5" s="9" t="s">
        <v>102</v>
      </c>
      <c r="BA5" s="9" t="s">
        <v>142</v>
      </c>
      <c r="BB5" s="9" t="s">
        <v>143</v>
      </c>
      <c r="BC5" s="9" t="s">
        <v>85</v>
      </c>
      <c r="BD5" s="18">
        <v>3.4689999999999999</v>
      </c>
      <c r="BE5" s="18">
        <v>-0.26950000000000002</v>
      </c>
      <c r="BF5" s="18">
        <v>-0.80269999999999997</v>
      </c>
      <c r="BG5" s="18">
        <v>-0.72519999999999996</v>
      </c>
      <c r="BH5" s="18">
        <v>0.67630000000000001</v>
      </c>
      <c r="BI5" s="18">
        <v>0.64690000000000003</v>
      </c>
      <c r="BJ5" s="18">
        <v>-1.1278999999999999</v>
      </c>
      <c r="BK5" s="18">
        <v>1.3169</v>
      </c>
      <c r="BL5" s="18">
        <v>0.87109999999999999</v>
      </c>
      <c r="BM5" s="18" t="s">
        <v>116</v>
      </c>
      <c r="BN5" s="18" t="s">
        <v>107</v>
      </c>
      <c r="BO5" s="18" t="s">
        <v>111</v>
      </c>
      <c r="BP5" s="18" t="s">
        <v>101</v>
      </c>
      <c r="BQ5" s="18" t="s">
        <v>86</v>
      </c>
      <c r="BR5" s="18" t="s">
        <v>84</v>
      </c>
      <c r="BS5" s="18" t="s">
        <v>101</v>
      </c>
      <c r="BT5" s="18" t="s">
        <v>107</v>
      </c>
      <c r="BU5" s="18" t="s">
        <v>90</v>
      </c>
    </row>
    <row r="6" spans="1:81" ht="17.25" customHeight="1">
      <c r="A6" s="64" t="s">
        <v>502</v>
      </c>
      <c r="B6" s="1" t="s">
        <v>132</v>
      </c>
      <c r="C6" s="12" t="s">
        <v>133</v>
      </c>
      <c r="D6" s="12">
        <v>9</v>
      </c>
      <c r="E6" s="11">
        <v>1</v>
      </c>
      <c r="F6" s="11">
        <v>1</v>
      </c>
      <c r="G6" s="11">
        <v>1</v>
      </c>
      <c r="H6" t="str">
        <f>RIGHT(B6,3)</f>
        <v>015</v>
      </c>
      <c r="I6" s="3" t="s">
        <v>74</v>
      </c>
      <c r="J6" s="1" t="s">
        <v>75</v>
      </c>
      <c r="K6" s="1">
        <v>1</v>
      </c>
      <c r="L6" s="1">
        <v>1</v>
      </c>
      <c r="M6" s="1">
        <v>1</v>
      </c>
      <c r="N6" s="1">
        <v>1</v>
      </c>
      <c r="O6" s="1" t="s">
        <v>134</v>
      </c>
      <c r="P6" s="2" t="s">
        <v>77</v>
      </c>
      <c r="Q6" s="2">
        <v>27</v>
      </c>
      <c r="R6" s="2">
        <f>IF(P6="male",2,1)</f>
        <v>2</v>
      </c>
      <c r="S6" s="2">
        <f>IF(J6="HC",2,1)</f>
        <v>1</v>
      </c>
      <c r="T6">
        <v>59</v>
      </c>
      <c r="U6" s="10">
        <v>14</v>
      </c>
      <c r="V6">
        <v>68</v>
      </c>
      <c r="W6">
        <v>60</v>
      </c>
      <c r="X6">
        <v>0.55300000000000005</v>
      </c>
      <c r="Y6">
        <v>30</v>
      </c>
      <c r="Z6" s="18">
        <v>-0.3</v>
      </c>
      <c r="AA6" s="18">
        <v>-1.0699000000000001</v>
      </c>
      <c r="AB6" s="18">
        <v>0.2873</v>
      </c>
      <c r="AC6" s="18">
        <v>2.5011000000000001</v>
      </c>
      <c r="AD6" s="18">
        <v>24.114000000000001</v>
      </c>
      <c r="AE6" s="18">
        <v>3.7480000000000002</v>
      </c>
      <c r="AF6" s="18">
        <v>60.311</v>
      </c>
      <c r="AG6" s="18">
        <v>3.4020000000000001</v>
      </c>
      <c r="AH6" s="18">
        <v>4</v>
      </c>
      <c r="AI6" s="18">
        <v>2</v>
      </c>
      <c r="AJ6" t="s">
        <v>78</v>
      </c>
      <c r="AK6">
        <v>20</v>
      </c>
      <c r="AL6" s="19">
        <v>6</v>
      </c>
      <c r="AM6" s="19">
        <v>9</v>
      </c>
      <c r="AN6" s="19">
        <v>4</v>
      </c>
      <c r="AO6" s="19">
        <v>5</v>
      </c>
      <c r="AP6" s="9">
        <v>109</v>
      </c>
      <c r="AQ6" s="9">
        <v>1.5082</v>
      </c>
      <c r="AR6" s="9">
        <v>0.58330000000000004</v>
      </c>
      <c r="AS6" s="9">
        <v>1.2907</v>
      </c>
      <c r="AT6" s="9">
        <v>0.31590000000000001</v>
      </c>
      <c r="AU6" s="9">
        <v>-0.49020000000000002</v>
      </c>
      <c r="AV6" s="9">
        <v>3.4775999999999998</v>
      </c>
      <c r="AW6" s="9">
        <v>-0.47410000000000002</v>
      </c>
      <c r="AX6" s="9" t="s">
        <v>97</v>
      </c>
      <c r="AY6" s="9" t="s">
        <v>79</v>
      </c>
      <c r="AZ6" s="9" t="s">
        <v>86</v>
      </c>
      <c r="BA6" s="9" t="s">
        <v>97</v>
      </c>
      <c r="BB6" s="9" t="s">
        <v>135</v>
      </c>
      <c r="BC6" s="9" t="s">
        <v>107</v>
      </c>
      <c r="BD6" s="18">
        <v>4.6318000000000001</v>
      </c>
      <c r="BE6" s="18">
        <v>3.2766000000000002</v>
      </c>
      <c r="BF6" s="18">
        <v>2.9388000000000001</v>
      </c>
      <c r="BG6" s="18">
        <v>-0.72519999999999996</v>
      </c>
      <c r="BH6" s="18">
        <v>0.3165</v>
      </c>
      <c r="BI6" s="18">
        <v>-1.2281</v>
      </c>
      <c r="BJ6" s="18">
        <v>-1.4557</v>
      </c>
      <c r="BK6" s="18">
        <v>3.3744999999999998</v>
      </c>
      <c r="BL6" s="18">
        <v>0.87109999999999999</v>
      </c>
      <c r="BM6" s="18" t="s">
        <v>87</v>
      </c>
      <c r="BN6" s="18" t="s">
        <v>87</v>
      </c>
      <c r="BO6" s="18" t="s">
        <v>100</v>
      </c>
      <c r="BP6" s="18" t="s">
        <v>101</v>
      </c>
      <c r="BQ6" s="18" t="s">
        <v>102</v>
      </c>
      <c r="BR6" s="18" t="s">
        <v>101</v>
      </c>
      <c r="BS6" s="18" t="s">
        <v>88</v>
      </c>
      <c r="BT6" s="18" t="s">
        <v>97</v>
      </c>
      <c r="BU6" s="18" t="s">
        <v>90</v>
      </c>
    </row>
    <row r="7" spans="1:81" ht="17.25" customHeight="1">
      <c r="A7" s="64" t="s">
        <v>503</v>
      </c>
      <c r="B7" s="1" t="s">
        <v>124</v>
      </c>
      <c r="C7" s="11" t="s">
        <v>125</v>
      </c>
      <c r="D7" s="11">
        <v>10</v>
      </c>
      <c r="E7" s="11">
        <v>1</v>
      </c>
      <c r="F7" s="11">
        <v>1</v>
      </c>
      <c r="G7" s="11">
        <v>1</v>
      </c>
      <c r="H7" t="str">
        <f>RIGHT(B7,3)</f>
        <v>013</v>
      </c>
      <c r="I7" s="3" t="s">
        <v>93</v>
      </c>
      <c r="J7" s="1" t="s">
        <v>94</v>
      </c>
      <c r="K7" s="1">
        <v>1</v>
      </c>
      <c r="L7" s="1">
        <v>1</v>
      </c>
      <c r="M7" s="1">
        <v>1</v>
      </c>
      <c r="N7" s="1">
        <v>1</v>
      </c>
      <c r="O7" s="1" t="s">
        <v>126</v>
      </c>
      <c r="P7" s="2" t="s">
        <v>106</v>
      </c>
      <c r="Q7" s="2">
        <v>22</v>
      </c>
      <c r="R7" s="2">
        <f>IF(P7="male",2,1)</f>
        <v>1</v>
      </c>
      <c r="S7" s="2">
        <f>IF(J7="HC",2,1)</f>
        <v>2</v>
      </c>
      <c r="T7">
        <v>48</v>
      </c>
      <c r="U7" s="10">
        <v>0</v>
      </c>
      <c r="V7">
        <v>37</v>
      </c>
      <c r="W7">
        <v>44</v>
      </c>
      <c r="X7">
        <v>0.55300000000000005</v>
      </c>
      <c r="Y7">
        <v>30</v>
      </c>
      <c r="Z7" s="18">
        <v>0.625</v>
      </c>
      <c r="AA7" s="18">
        <v>-2.1265000000000001</v>
      </c>
      <c r="AB7" s="18">
        <v>-1.3552999999999999</v>
      </c>
      <c r="AC7" s="18">
        <v>1.1091</v>
      </c>
      <c r="AD7" s="18">
        <v>23.446999999999999</v>
      </c>
      <c r="AE7" s="18">
        <v>2.5179999999999998</v>
      </c>
      <c r="AF7" s="18">
        <v>26.006</v>
      </c>
      <c r="AG7" s="18">
        <v>3.573</v>
      </c>
      <c r="AH7" s="18">
        <v>4</v>
      </c>
      <c r="AI7" s="18">
        <v>0</v>
      </c>
      <c r="AJ7" t="s">
        <v>96</v>
      </c>
      <c r="AK7" t="s">
        <v>96</v>
      </c>
      <c r="AL7" s="19">
        <v>7</v>
      </c>
      <c r="AM7" s="19">
        <v>12</v>
      </c>
      <c r="AN7" s="19">
        <v>8</v>
      </c>
      <c r="AO7" s="19">
        <v>13</v>
      </c>
      <c r="AP7" s="9">
        <v>68</v>
      </c>
      <c r="AQ7" s="9">
        <v>-0.48209999999999997</v>
      </c>
      <c r="AR7" s="9">
        <v>-0.98519999999999996</v>
      </c>
      <c r="AS7" s="9">
        <v>-8.2799999999999999E-2</v>
      </c>
      <c r="AT7" s="9">
        <v>-0.41270000000000001</v>
      </c>
      <c r="AU7" s="9">
        <v>0.14349999999999999</v>
      </c>
      <c r="AV7" s="9">
        <v>-0.67210000000000003</v>
      </c>
      <c r="AW7" s="9">
        <v>0.1026</v>
      </c>
      <c r="AX7" s="9" t="s">
        <v>90</v>
      </c>
      <c r="AY7" s="9" t="s">
        <v>97</v>
      </c>
      <c r="AZ7" s="9" t="s">
        <v>107</v>
      </c>
      <c r="BA7" s="9" t="s">
        <v>82</v>
      </c>
      <c r="BB7" s="9" t="s">
        <v>102</v>
      </c>
      <c r="BC7" s="9" t="s">
        <v>84</v>
      </c>
      <c r="BD7" s="18">
        <v>1.1434</v>
      </c>
      <c r="BE7" s="18">
        <v>0.43969999999999998</v>
      </c>
      <c r="BF7" s="18">
        <v>0.2177</v>
      </c>
      <c r="BG7" s="18">
        <v>1.5927</v>
      </c>
      <c r="BH7" s="18">
        <v>1.7554000000000001</v>
      </c>
      <c r="BI7" s="18">
        <v>1.2719</v>
      </c>
      <c r="BJ7" s="18">
        <v>0.83930000000000005</v>
      </c>
      <c r="BK7" s="18">
        <v>8.2299999999999998E-2</v>
      </c>
      <c r="BL7" s="18">
        <v>1.9020999999999999</v>
      </c>
      <c r="BM7" s="18" t="s">
        <v>98</v>
      </c>
      <c r="BN7" s="18" t="s">
        <v>84</v>
      </c>
      <c r="BO7" s="18" t="s">
        <v>107</v>
      </c>
      <c r="BP7" s="18" t="s">
        <v>102</v>
      </c>
      <c r="BQ7" s="18" t="s">
        <v>116</v>
      </c>
      <c r="BR7" s="18" t="s">
        <v>86</v>
      </c>
      <c r="BS7" s="18" t="s">
        <v>84</v>
      </c>
      <c r="BT7" s="18" t="s">
        <v>111</v>
      </c>
      <c r="BU7" s="18" t="s">
        <v>107</v>
      </c>
    </row>
    <row r="8" spans="1:81" ht="17.25" customHeight="1">
      <c r="A8" s="64" t="s">
        <v>504</v>
      </c>
      <c r="B8" s="1" t="s">
        <v>144</v>
      </c>
      <c r="C8" s="11" t="s">
        <v>145</v>
      </c>
      <c r="D8" s="11">
        <v>11</v>
      </c>
      <c r="E8" s="11">
        <v>1</v>
      </c>
      <c r="F8" s="11">
        <v>1</v>
      </c>
      <c r="G8" s="11">
        <v>1</v>
      </c>
      <c r="H8" t="str">
        <f>RIGHT(B8,3)</f>
        <v>019</v>
      </c>
      <c r="I8" s="3" t="s">
        <v>93</v>
      </c>
      <c r="J8" s="1" t="s">
        <v>94</v>
      </c>
      <c r="K8" s="1">
        <v>1</v>
      </c>
      <c r="L8" s="1">
        <v>1</v>
      </c>
      <c r="M8" s="1">
        <v>1</v>
      </c>
      <c r="N8" s="1">
        <v>1</v>
      </c>
      <c r="O8" s="1" t="s">
        <v>146</v>
      </c>
      <c r="P8" s="2" t="s">
        <v>77</v>
      </c>
      <c r="Q8" s="2">
        <v>18</v>
      </c>
      <c r="R8" s="2">
        <f>IF(P8="male",2,1)</f>
        <v>2</v>
      </c>
      <c r="S8" s="2">
        <f>IF(J8="HC",2,1)</f>
        <v>2</v>
      </c>
      <c r="T8">
        <v>67</v>
      </c>
      <c r="U8" s="10">
        <v>8</v>
      </c>
      <c r="V8">
        <v>43</v>
      </c>
      <c r="W8">
        <v>44</v>
      </c>
      <c r="X8">
        <v>-0.73899999999999999</v>
      </c>
      <c r="Y8">
        <v>20</v>
      </c>
      <c r="Z8" s="18">
        <v>0.625</v>
      </c>
      <c r="AA8" s="18">
        <v>-1.0908</v>
      </c>
      <c r="AB8" s="18">
        <v>-0.63880000000000003</v>
      </c>
      <c r="AC8" s="18">
        <v>2.1251000000000002</v>
      </c>
      <c r="AD8" s="18">
        <v>29.3064</v>
      </c>
      <c r="AE8" s="18">
        <v>2.823</v>
      </c>
      <c r="AF8" s="18">
        <v>62.279000000000003</v>
      </c>
      <c r="AG8" s="18">
        <v>3.7559999999999998</v>
      </c>
      <c r="AH8" s="18">
        <v>0</v>
      </c>
      <c r="AI8" s="18">
        <v>0</v>
      </c>
      <c r="AJ8" t="s">
        <v>96</v>
      </c>
      <c r="AK8" t="s">
        <v>96</v>
      </c>
      <c r="AL8" s="19">
        <v>7</v>
      </c>
      <c r="AM8" s="19">
        <v>12</v>
      </c>
      <c r="AN8" s="19">
        <v>4</v>
      </c>
      <c r="AO8" s="19">
        <v>5</v>
      </c>
      <c r="AP8" s="9">
        <v>77</v>
      </c>
      <c r="AQ8" s="9">
        <v>-0.1948</v>
      </c>
      <c r="AR8" s="9">
        <v>0.1071</v>
      </c>
      <c r="AS8" s="9">
        <v>-1.4225000000000001</v>
      </c>
      <c r="AT8" s="9">
        <v>-1.2092000000000001</v>
      </c>
      <c r="AU8" s="9">
        <v>2.3296999999999999</v>
      </c>
      <c r="AV8" s="9">
        <v>-0.51600000000000001</v>
      </c>
      <c r="AW8" s="9">
        <v>0.34329999999999999</v>
      </c>
      <c r="AX8" s="9" t="s">
        <v>102</v>
      </c>
      <c r="AY8" s="9" t="s">
        <v>90</v>
      </c>
      <c r="AZ8" s="9" t="s">
        <v>111</v>
      </c>
      <c r="BA8" s="9" t="s">
        <v>147</v>
      </c>
      <c r="BB8" s="9" t="s">
        <v>86</v>
      </c>
      <c r="BC8" s="9" t="s">
        <v>102</v>
      </c>
      <c r="BD8" s="18">
        <v>0.36820000000000003</v>
      </c>
      <c r="BE8" s="18">
        <v>1.1489</v>
      </c>
      <c r="BF8" s="18">
        <v>-1.4830000000000001</v>
      </c>
      <c r="BG8" s="18">
        <v>-6.2899999999999998E-2</v>
      </c>
      <c r="BH8" s="18">
        <v>-1.482</v>
      </c>
      <c r="BI8" s="18">
        <v>-0.29060000000000002</v>
      </c>
      <c r="BJ8" s="18">
        <v>0.83930000000000005</v>
      </c>
      <c r="BK8" s="18">
        <v>-0.32919999999999999</v>
      </c>
      <c r="BL8" s="18">
        <v>1.3866000000000001</v>
      </c>
      <c r="BM8" s="18" t="s">
        <v>89</v>
      </c>
      <c r="BN8" s="18" t="s">
        <v>86</v>
      </c>
      <c r="BO8" s="18" t="s">
        <v>88</v>
      </c>
      <c r="BP8" s="18" t="s">
        <v>90</v>
      </c>
      <c r="BQ8" s="18" t="s">
        <v>90</v>
      </c>
      <c r="BR8" s="18" t="s">
        <v>89</v>
      </c>
      <c r="BS8" s="18" t="s">
        <v>84</v>
      </c>
      <c r="BT8" s="18" t="s">
        <v>101</v>
      </c>
      <c r="BU8" s="18" t="s">
        <v>89</v>
      </c>
    </row>
    <row r="9" spans="1:81" ht="17.25" customHeight="1">
      <c r="A9" s="64" t="s">
        <v>505</v>
      </c>
      <c r="B9" s="1" t="s">
        <v>127</v>
      </c>
      <c r="C9" s="12" t="s">
        <v>128</v>
      </c>
      <c r="D9" s="12">
        <v>12</v>
      </c>
      <c r="E9" s="11">
        <v>1</v>
      </c>
      <c r="F9" s="11">
        <v>1</v>
      </c>
      <c r="G9" s="11">
        <v>1</v>
      </c>
      <c r="H9" t="str">
        <f>RIGHT(B9,3)</f>
        <v>014</v>
      </c>
      <c r="I9" s="3" t="s">
        <v>74</v>
      </c>
      <c r="J9" s="1" t="s">
        <v>75</v>
      </c>
      <c r="K9" s="1">
        <v>1</v>
      </c>
      <c r="L9" s="1">
        <v>1</v>
      </c>
      <c r="M9" s="1">
        <v>1</v>
      </c>
      <c r="N9" s="1">
        <v>1</v>
      </c>
      <c r="O9" s="1" t="s">
        <v>129</v>
      </c>
      <c r="P9" s="2" t="s">
        <v>77</v>
      </c>
      <c r="Q9" s="2">
        <v>36</v>
      </c>
      <c r="R9" s="2">
        <f>IF(P9="male",2,1)</f>
        <v>2</v>
      </c>
      <c r="S9" s="2">
        <f>IF(J9="HC",2,1)</f>
        <v>1</v>
      </c>
      <c r="T9">
        <v>63</v>
      </c>
      <c r="U9" s="10">
        <v>31</v>
      </c>
      <c r="V9">
        <v>71</v>
      </c>
      <c r="W9">
        <v>67</v>
      </c>
      <c r="X9">
        <v>2.3260000000000001</v>
      </c>
      <c r="Y9">
        <v>35</v>
      </c>
      <c r="Z9" s="18">
        <v>0.7</v>
      </c>
      <c r="AA9" s="18">
        <v>-1.7718</v>
      </c>
      <c r="AB9" s="18">
        <v>-8.4699999999999998E-2</v>
      </c>
      <c r="AC9" s="18">
        <v>2.2406999999999999</v>
      </c>
      <c r="AD9" s="18">
        <v>16.202000000000002</v>
      </c>
      <c r="AE9" s="18">
        <v>3.3530000000000002</v>
      </c>
      <c r="AF9" s="18">
        <v>36.304000000000002</v>
      </c>
      <c r="AG9" s="18">
        <v>5.7089999999999996</v>
      </c>
      <c r="AH9" s="18">
        <v>0</v>
      </c>
      <c r="AI9" s="18">
        <v>0</v>
      </c>
      <c r="AJ9" t="s">
        <v>130</v>
      </c>
      <c r="AK9">
        <v>22</v>
      </c>
      <c r="AL9" s="19">
        <v>8</v>
      </c>
      <c r="AM9" s="19">
        <v>13</v>
      </c>
      <c r="AN9" s="19">
        <v>7</v>
      </c>
      <c r="AO9" s="19">
        <v>9</v>
      </c>
      <c r="AP9" s="9">
        <v>100</v>
      </c>
      <c r="AQ9" s="9">
        <v>1.0293000000000001</v>
      </c>
      <c r="AR9" s="9">
        <v>-0.60709999999999997</v>
      </c>
      <c r="AS9" s="9">
        <v>0.90310000000000001</v>
      </c>
      <c r="AT9" s="9">
        <v>-0.77339999999999998</v>
      </c>
      <c r="AU9" s="9">
        <v>0.59440000000000004</v>
      </c>
      <c r="AV9" s="9">
        <v>2.0398999999999998</v>
      </c>
      <c r="AW9" s="9">
        <v>1.4332</v>
      </c>
      <c r="AX9" s="9" t="s">
        <v>107</v>
      </c>
      <c r="AY9" s="9" t="s">
        <v>87</v>
      </c>
      <c r="AZ9" s="9" t="s">
        <v>89</v>
      </c>
      <c r="BA9" s="9" t="s">
        <v>87</v>
      </c>
      <c r="BB9" s="9" t="s">
        <v>131</v>
      </c>
      <c r="BC9" s="9" t="s">
        <v>116</v>
      </c>
      <c r="BD9" s="18">
        <v>2.3062</v>
      </c>
      <c r="BE9" s="18">
        <v>1.1489</v>
      </c>
      <c r="BF9" s="18">
        <v>0.89800000000000002</v>
      </c>
      <c r="BG9" s="18">
        <v>-6.2899999999999998E-2</v>
      </c>
      <c r="BH9" s="18">
        <v>0.3165</v>
      </c>
      <c r="BI9" s="18">
        <v>-0.29060000000000002</v>
      </c>
      <c r="BJ9" s="18">
        <v>-0.14430000000000001</v>
      </c>
      <c r="BK9" s="18">
        <v>1.7283999999999999</v>
      </c>
      <c r="BL9" s="18">
        <v>0.35570000000000002</v>
      </c>
      <c r="BM9" s="18" t="s">
        <v>86</v>
      </c>
      <c r="BN9" s="18" t="s">
        <v>86</v>
      </c>
      <c r="BO9" s="18" t="s">
        <v>84</v>
      </c>
      <c r="BP9" s="18" t="s">
        <v>90</v>
      </c>
      <c r="BQ9" s="18" t="s">
        <v>102</v>
      </c>
      <c r="BR9" s="18" t="s">
        <v>89</v>
      </c>
      <c r="BS9" s="18" t="s">
        <v>89</v>
      </c>
      <c r="BT9" s="18" t="s">
        <v>98</v>
      </c>
      <c r="BU9" s="18" t="s">
        <v>111</v>
      </c>
    </row>
    <row r="10" spans="1:81" ht="17.25" customHeight="1">
      <c r="A10" s="64" t="s">
        <v>506</v>
      </c>
      <c r="B10" s="1" t="s">
        <v>154</v>
      </c>
      <c r="C10" s="11" t="s">
        <v>155</v>
      </c>
      <c r="D10" s="11">
        <v>14</v>
      </c>
      <c r="E10" s="11">
        <v>1</v>
      </c>
      <c r="F10" s="11">
        <v>1</v>
      </c>
      <c r="G10" s="11">
        <v>1</v>
      </c>
      <c r="H10" t="str">
        <f>RIGHT(B10,3)</f>
        <v>023</v>
      </c>
      <c r="I10" s="3" t="s">
        <v>93</v>
      </c>
      <c r="J10" s="1" t="s">
        <v>94</v>
      </c>
      <c r="K10" s="1">
        <v>1</v>
      </c>
      <c r="L10" s="1">
        <v>1</v>
      </c>
      <c r="M10" s="1">
        <v>1</v>
      </c>
      <c r="N10" s="1">
        <v>1</v>
      </c>
      <c r="O10" s="1" t="s">
        <v>156</v>
      </c>
      <c r="P10" s="2" t="s">
        <v>77</v>
      </c>
      <c r="Q10" s="2">
        <v>26</v>
      </c>
      <c r="R10" s="2">
        <f>IF(P10="male",2,1)</f>
        <v>2</v>
      </c>
      <c r="S10" s="2">
        <f>IF(J10="HC",2,1)</f>
        <v>2</v>
      </c>
      <c r="T10">
        <v>50</v>
      </c>
      <c r="U10" s="10">
        <v>0</v>
      </c>
      <c r="V10">
        <v>31</v>
      </c>
      <c r="W10">
        <v>38</v>
      </c>
      <c r="X10">
        <v>0.30499999999999999</v>
      </c>
      <c r="Y10">
        <v>29</v>
      </c>
      <c r="Z10" s="18">
        <v>-8.3599999999999994E-2</v>
      </c>
      <c r="AA10" s="18">
        <v>-0.59989999999999999</v>
      </c>
      <c r="AB10" s="18">
        <v>1.5502</v>
      </c>
      <c r="AC10" s="18">
        <v>3.3851</v>
      </c>
      <c r="AD10" s="18">
        <v>22.564</v>
      </c>
      <c r="AE10" s="18">
        <v>3.62</v>
      </c>
      <c r="AF10" s="18">
        <v>76.382000000000005</v>
      </c>
      <c r="AG10" s="18">
        <v>6.3209999999999997</v>
      </c>
      <c r="AH10" s="18">
        <v>6</v>
      </c>
      <c r="AI10" s="18">
        <v>4</v>
      </c>
      <c r="AJ10" t="s">
        <v>96</v>
      </c>
      <c r="AK10" t="s">
        <v>96</v>
      </c>
      <c r="AL10" s="19">
        <v>6</v>
      </c>
      <c r="AM10" s="19">
        <v>9</v>
      </c>
      <c r="AN10" s="19">
        <v>7</v>
      </c>
      <c r="AO10" s="19">
        <v>9</v>
      </c>
      <c r="AP10" s="9">
        <v>53</v>
      </c>
      <c r="AQ10" s="9">
        <v>-1.4721</v>
      </c>
      <c r="AR10" s="9">
        <v>-1.0832999999999999</v>
      </c>
      <c r="AS10" s="9">
        <v>-1.0348999999999999</v>
      </c>
      <c r="AT10" s="9">
        <v>-0.99129999999999996</v>
      </c>
      <c r="AU10" s="9">
        <v>-0.70720000000000005</v>
      </c>
      <c r="AV10" s="9">
        <v>-0.83550000000000002</v>
      </c>
      <c r="AW10" s="9">
        <v>-1.2916000000000001</v>
      </c>
      <c r="AX10" s="9" t="s">
        <v>90</v>
      </c>
      <c r="AY10" s="9" t="s">
        <v>107</v>
      </c>
      <c r="AZ10" s="9" t="s">
        <v>90</v>
      </c>
      <c r="BA10" s="9" t="s">
        <v>86</v>
      </c>
      <c r="BB10" s="9" t="s">
        <v>84</v>
      </c>
      <c r="BC10" s="9" t="s">
        <v>111</v>
      </c>
      <c r="BD10" s="18">
        <v>1.1434</v>
      </c>
      <c r="BE10" s="18">
        <v>0.79430000000000001</v>
      </c>
      <c r="BF10" s="18">
        <v>-0.46260000000000001</v>
      </c>
      <c r="BG10" s="18">
        <v>0.26819999999999999</v>
      </c>
      <c r="BH10" s="18">
        <v>1.3956999999999999</v>
      </c>
      <c r="BI10" s="18">
        <v>0.33439999999999998</v>
      </c>
      <c r="BJ10" s="18">
        <v>1.1672</v>
      </c>
      <c r="BK10" s="18">
        <v>-0.32919999999999999</v>
      </c>
      <c r="BL10" s="18">
        <v>1.3866000000000001</v>
      </c>
      <c r="BM10" s="18" t="s">
        <v>98</v>
      </c>
      <c r="BN10" s="18" t="s">
        <v>102</v>
      </c>
      <c r="BO10" s="18" t="s">
        <v>90</v>
      </c>
      <c r="BP10" s="18" t="s">
        <v>89</v>
      </c>
      <c r="BQ10" s="18" t="s">
        <v>82</v>
      </c>
      <c r="BR10" s="18" t="s">
        <v>98</v>
      </c>
      <c r="BS10" s="18" t="s">
        <v>102</v>
      </c>
      <c r="BT10" s="18" t="s">
        <v>101</v>
      </c>
      <c r="BU10" s="18" t="s">
        <v>89</v>
      </c>
    </row>
    <row r="11" spans="1:81" ht="17.25" customHeight="1">
      <c r="A11" s="64" t="s">
        <v>507</v>
      </c>
      <c r="B11" s="1" t="s">
        <v>91</v>
      </c>
      <c r="C11" s="11" t="s">
        <v>92</v>
      </c>
      <c r="D11" s="11">
        <v>15</v>
      </c>
      <c r="E11" s="11">
        <v>1</v>
      </c>
      <c r="F11" s="11">
        <v>1</v>
      </c>
      <c r="G11" s="11">
        <v>1</v>
      </c>
      <c r="H11" t="str">
        <f>RIGHT(B11,3)</f>
        <v>003</v>
      </c>
      <c r="I11" s="3" t="s">
        <v>93</v>
      </c>
      <c r="J11" s="1" t="s">
        <v>94</v>
      </c>
      <c r="K11" s="1">
        <v>1</v>
      </c>
      <c r="L11" s="1">
        <v>1</v>
      </c>
      <c r="M11" s="1">
        <v>1</v>
      </c>
      <c r="N11" s="1">
        <v>1</v>
      </c>
      <c r="O11" s="1" t="s">
        <v>95</v>
      </c>
      <c r="P11" s="2" t="s">
        <v>77</v>
      </c>
      <c r="Q11" s="2">
        <v>28</v>
      </c>
      <c r="R11" s="2">
        <f>IF(P11="male",2,1)</f>
        <v>2</v>
      </c>
      <c r="S11" s="2">
        <f>IF(J11="HC",2,1)</f>
        <v>2</v>
      </c>
      <c r="T11">
        <v>47</v>
      </c>
      <c r="U11" s="10">
        <v>4</v>
      </c>
      <c r="V11">
        <v>43</v>
      </c>
      <c r="W11">
        <v>43</v>
      </c>
      <c r="X11">
        <v>-0.55300000000000005</v>
      </c>
      <c r="Y11">
        <v>22</v>
      </c>
      <c r="Z11" s="18">
        <v>-1.3</v>
      </c>
      <c r="AA11" s="18">
        <v>-0.26640000000000003</v>
      </c>
      <c r="AB11" s="18">
        <v>1.5561</v>
      </c>
      <c r="AC11" s="18">
        <v>3.3892000000000002</v>
      </c>
      <c r="AD11" s="18">
        <v>25.902000000000001</v>
      </c>
      <c r="AE11" s="18">
        <v>6.07</v>
      </c>
      <c r="AF11" s="18">
        <v>87.787999999999997</v>
      </c>
      <c r="AG11" s="18">
        <v>18.896999999999998</v>
      </c>
      <c r="AH11" s="18">
        <v>0</v>
      </c>
      <c r="AI11" s="18">
        <v>4</v>
      </c>
      <c r="AJ11" t="s">
        <v>96</v>
      </c>
      <c r="AK11" t="s">
        <v>96</v>
      </c>
      <c r="AL11" s="19">
        <v>5</v>
      </c>
      <c r="AM11" s="19">
        <v>7</v>
      </c>
      <c r="AN11" s="19">
        <v>4</v>
      </c>
      <c r="AO11" s="19">
        <v>5</v>
      </c>
      <c r="AP11" s="9">
        <v>62</v>
      </c>
      <c r="AQ11" s="9">
        <v>-0.99309999999999998</v>
      </c>
      <c r="AR11" s="9">
        <v>-0.84519999999999995</v>
      </c>
      <c r="AS11" s="9">
        <v>-0.64729999999999999</v>
      </c>
      <c r="AT11" s="9">
        <v>-0.1198</v>
      </c>
      <c r="AU11" s="9">
        <v>-0.49020000000000002</v>
      </c>
      <c r="AV11" s="9">
        <v>-0.83550000000000002</v>
      </c>
      <c r="AW11" s="9">
        <v>-1.0190999999999999</v>
      </c>
      <c r="AX11" s="9" t="s">
        <v>89</v>
      </c>
      <c r="AY11" s="9" t="s">
        <v>84</v>
      </c>
      <c r="AZ11" s="9" t="s">
        <v>84</v>
      </c>
      <c r="BA11" s="9" t="s">
        <v>97</v>
      </c>
      <c r="BB11" s="9" t="s">
        <v>84</v>
      </c>
      <c r="BC11" s="9" t="s">
        <v>90</v>
      </c>
      <c r="BD11" s="18">
        <v>1.1434</v>
      </c>
      <c r="BE11" s="18">
        <v>-0.62409999999999999</v>
      </c>
      <c r="BF11" s="18">
        <v>-0.46260000000000001</v>
      </c>
      <c r="BG11" s="18">
        <v>2.2549999999999999</v>
      </c>
      <c r="BH11" s="18">
        <v>3.1941999999999999</v>
      </c>
      <c r="BI11" s="18">
        <v>3.4594</v>
      </c>
      <c r="BJ11" s="18">
        <v>2.8066</v>
      </c>
      <c r="BK11" s="18">
        <v>-0.32919999999999999</v>
      </c>
      <c r="BL11" s="18">
        <v>3.4485000000000001</v>
      </c>
      <c r="BM11" s="18" t="s">
        <v>98</v>
      </c>
      <c r="BN11" s="18" t="s">
        <v>89</v>
      </c>
      <c r="BO11" s="18" t="s">
        <v>90</v>
      </c>
      <c r="BP11" s="18" t="s">
        <v>97</v>
      </c>
      <c r="BQ11" s="18" t="s">
        <v>99</v>
      </c>
      <c r="BR11" s="18" t="s">
        <v>99</v>
      </c>
      <c r="BS11" s="18" t="s">
        <v>100</v>
      </c>
      <c r="BT11" s="18" t="s">
        <v>101</v>
      </c>
      <c r="BU11" s="18" t="s">
        <v>102</v>
      </c>
    </row>
    <row r="12" spans="1:81" ht="17.25" customHeight="1">
      <c r="A12" s="64" t="s">
        <v>508</v>
      </c>
      <c r="B12" s="1" t="s">
        <v>190</v>
      </c>
      <c r="C12" s="11" t="s">
        <v>191</v>
      </c>
      <c r="D12" s="11">
        <v>17</v>
      </c>
      <c r="E12" s="11">
        <v>1</v>
      </c>
      <c r="F12" s="11">
        <v>1</v>
      </c>
      <c r="G12" s="11">
        <v>1</v>
      </c>
      <c r="H12" t="str">
        <f>RIGHT(B12,3)</f>
        <v>040</v>
      </c>
      <c r="I12" s="3" t="s">
        <v>93</v>
      </c>
      <c r="J12" s="1" t="s">
        <v>94</v>
      </c>
      <c r="K12" s="1">
        <v>1</v>
      </c>
      <c r="L12" s="1">
        <v>1</v>
      </c>
      <c r="M12" s="1">
        <v>1</v>
      </c>
      <c r="N12" s="1">
        <v>1</v>
      </c>
      <c r="O12" s="1" t="s">
        <v>192</v>
      </c>
      <c r="P12" s="2" t="s">
        <v>77</v>
      </c>
      <c r="Q12" s="2">
        <v>26</v>
      </c>
      <c r="R12" s="2">
        <f>IF(P12="male",2,1)</f>
        <v>2</v>
      </c>
      <c r="S12" s="2">
        <f>IF(J12="HC",2,1)</f>
        <v>2</v>
      </c>
      <c r="T12">
        <v>42</v>
      </c>
      <c r="U12" s="10">
        <v>2</v>
      </c>
      <c r="V12">
        <v>38</v>
      </c>
      <c r="W12">
        <v>43</v>
      </c>
      <c r="X12">
        <v>1.2270000000000001</v>
      </c>
      <c r="Y12">
        <v>32</v>
      </c>
      <c r="Z12" s="18">
        <v>-1.8</v>
      </c>
      <c r="AA12" s="18">
        <v>-1.0387999999999999</v>
      </c>
      <c r="AB12" s="18">
        <v>2.5295999999999998</v>
      </c>
      <c r="AC12" s="18">
        <v>4.0707000000000004</v>
      </c>
      <c r="AD12" s="18">
        <v>15.077</v>
      </c>
      <c r="AE12" s="18">
        <v>3.5116000000000001</v>
      </c>
      <c r="AF12" s="18">
        <v>61.374000000000002</v>
      </c>
      <c r="AG12" s="18">
        <v>2.8730000000000002</v>
      </c>
      <c r="AH12" s="18">
        <v>0</v>
      </c>
      <c r="AI12" s="18">
        <v>5</v>
      </c>
      <c r="AJ12" t="s">
        <v>96</v>
      </c>
      <c r="AK12" t="s">
        <v>96</v>
      </c>
      <c r="AL12" s="19">
        <v>7</v>
      </c>
      <c r="AM12" s="19">
        <v>10</v>
      </c>
      <c r="AN12" s="19">
        <v>6</v>
      </c>
      <c r="AO12" s="19">
        <v>9</v>
      </c>
      <c r="AP12" s="9">
        <v>72</v>
      </c>
      <c r="AQ12" s="9">
        <v>-0.46089999999999998</v>
      </c>
      <c r="AR12" s="9">
        <v>0.82140000000000002</v>
      </c>
      <c r="AS12" s="9">
        <v>0.12790000000000001</v>
      </c>
      <c r="AT12" s="9">
        <v>9.8000000000000004E-2</v>
      </c>
      <c r="AU12" s="9">
        <v>-1.3579000000000001</v>
      </c>
      <c r="AV12" s="9">
        <v>-0.51600000000000001</v>
      </c>
      <c r="AW12" s="9">
        <v>-1.0190999999999999</v>
      </c>
      <c r="AX12" s="9" t="s">
        <v>82</v>
      </c>
      <c r="AY12" s="9" t="s">
        <v>82</v>
      </c>
      <c r="AZ12" s="9" t="s">
        <v>102</v>
      </c>
      <c r="BA12" s="9" t="s">
        <v>98</v>
      </c>
      <c r="BB12" s="9" t="s">
        <v>86</v>
      </c>
      <c r="BC12" s="9" t="s">
        <v>90</v>
      </c>
      <c r="BD12" s="18">
        <v>-1.9400000000000001E-2</v>
      </c>
      <c r="BE12" s="18">
        <v>1.8582000000000001</v>
      </c>
      <c r="BF12" s="18">
        <v>1.2381</v>
      </c>
      <c r="BG12" s="18">
        <v>0.93049999999999999</v>
      </c>
      <c r="BH12" s="18">
        <v>2.4748000000000001</v>
      </c>
      <c r="BI12" s="18">
        <v>1.8969</v>
      </c>
      <c r="BJ12" s="18">
        <v>0.18360000000000001</v>
      </c>
      <c r="BK12" s="18">
        <v>2.5514000000000001</v>
      </c>
      <c r="BL12" s="18">
        <v>1.3866000000000001</v>
      </c>
      <c r="BM12" s="18" t="s">
        <v>90</v>
      </c>
      <c r="BN12" s="18" t="s">
        <v>82</v>
      </c>
      <c r="BO12" s="18" t="s">
        <v>102</v>
      </c>
      <c r="BP12" s="18" t="s">
        <v>98</v>
      </c>
      <c r="BQ12" s="18" t="s">
        <v>85</v>
      </c>
      <c r="BR12" s="18" t="s">
        <v>82</v>
      </c>
      <c r="BS12" s="18" t="s">
        <v>107</v>
      </c>
      <c r="BT12" s="18" t="s">
        <v>102</v>
      </c>
      <c r="BU12" s="18" t="s">
        <v>89</v>
      </c>
    </row>
    <row r="13" spans="1:81" ht="17.25" customHeight="1">
      <c r="A13" s="64" t="s">
        <v>509</v>
      </c>
      <c r="B13" s="1" t="s">
        <v>167</v>
      </c>
      <c r="C13" s="11" t="s">
        <v>168</v>
      </c>
      <c r="D13" s="11">
        <v>18</v>
      </c>
      <c r="E13" s="11">
        <v>1</v>
      </c>
      <c r="F13" s="11">
        <v>1</v>
      </c>
      <c r="G13" s="11">
        <v>1</v>
      </c>
      <c r="H13" t="str">
        <f>RIGHT(B13,3)</f>
        <v>029</v>
      </c>
      <c r="I13" s="3" t="s">
        <v>93</v>
      </c>
      <c r="J13" s="1" t="s">
        <v>94</v>
      </c>
      <c r="K13" s="1">
        <v>1</v>
      </c>
      <c r="L13" s="1">
        <v>1</v>
      </c>
      <c r="M13" s="1">
        <v>1</v>
      </c>
      <c r="N13" s="1">
        <v>1</v>
      </c>
      <c r="O13" s="1" t="s">
        <v>169</v>
      </c>
      <c r="P13" s="2" t="s">
        <v>106</v>
      </c>
      <c r="Q13" s="2">
        <v>22</v>
      </c>
      <c r="R13" s="2">
        <f>IF(P13="male",2,1)</f>
        <v>1</v>
      </c>
      <c r="S13" s="2">
        <f>IF(J13="HC",2,1)</f>
        <v>2</v>
      </c>
      <c r="T13">
        <v>51</v>
      </c>
      <c r="U13" s="10">
        <v>0</v>
      </c>
      <c r="V13">
        <v>36</v>
      </c>
      <c r="W13">
        <v>41</v>
      </c>
      <c r="X13">
        <v>-0.73899999999999999</v>
      </c>
      <c r="Y13">
        <v>20</v>
      </c>
      <c r="Z13" s="18">
        <v>0.7</v>
      </c>
      <c r="AA13" s="18">
        <v>-0.38750000000000001</v>
      </c>
      <c r="AB13" s="18">
        <v>9.5799999999999996E-2</v>
      </c>
      <c r="AC13" s="18">
        <v>2.5766</v>
      </c>
      <c r="AD13" s="18">
        <v>31.51</v>
      </c>
      <c r="AE13" s="18">
        <v>6.9749999999999996</v>
      </c>
      <c r="AF13" s="18">
        <v>81.19</v>
      </c>
      <c r="AG13" s="18">
        <v>8.1929999999999996</v>
      </c>
      <c r="AH13" s="18">
        <v>1</v>
      </c>
      <c r="AI13" s="18">
        <v>0</v>
      </c>
      <c r="AJ13" t="s">
        <v>96</v>
      </c>
      <c r="AK13" t="s">
        <v>96</v>
      </c>
      <c r="AL13" s="19">
        <v>4</v>
      </c>
      <c r="AM13" s="19">
        <v>5</v>
      </c>
      <c r="AN13" s="19">
        <v>3</v>
      </c>
      <c r="AO13" s="19">
        <v>3</v>
      </c>
      <c r="AP13" s="9">
        <v>62</v>
      </c>
      <c r="AQ13" s="9">
        <v>-0.77170000000000005</v>
      </c>
      <c r="AR13" s="9">
        <v>-0.34960000000000002</v>
      </c>
      <c r="AS13" s="9">
        <v>-0.68889999999999996</v>
      </c>
      <c r="AT13" s="9">
        <v>-0.41270000000000001</v>
      </c>
      <c r="AU13" s="9">
        <v>-0.94350000000000001</v>
      </c>
      <c r="AV13" s="9">
        <v>-0.67210000000000003</v>
      </c>
      <c r="AW13" s="9">
        <v>-0.1605</v>
      </c>
      <c r="AX13" s="9" t="s">
        <v>98</v>
      </c>
      <c r="AY13" s="9" t="s">
        <v>84</v>
      </c>
      <c r="AZ13" s="9" t="s">
        <v>107</v>
      </c>
      <c r="BA13" s="9" t="s">
        <v>98</v>
      </c>
      <c r="BB13" s="9" t="s">
        <v>102</v>
      </c>
      <c r="BC13" s="9" t="s">
        <v>98</v>
      </c>
      <c r="BD13" s="18">
        <v>0.75580000000000003</v>
      </c>
      <c r="BE13" s="18">
        <v>1.1489</v>
      </c>
      <c r="BF13" s="18">
        <v>2.9388000000000001</v>
      </c>
      <c r="BG13" s="18">
        <v>2.9171999999999998</v>
      </c>
      <c r="BH13" s="18">
        <v>3.1941999999999999</v>
      </c>
      <c r="BI13" s="18">
        <v>2.8344</v>
      </c>
      <c r="BJ13" s="18">
        <v>1.823</v>
      </c>
      <c r="BK13" s="18">
        <v>0.90529999999999999</v>
      </c>
      <c r="BL13" s="18">
        <v>1.9020999999999999</v>
      </c>
      <c r="BM13" s="18" t="s">
        <v>107</v>
      </c>
      <c r="BN13" s="18" t="s">
        <v>86</v>
      </c>
      <c r="BO13" s="18" t="s">
        <v>100</v>
      </c>
      <c r="BP13" s="18" t="s">
        <v>116</v>
      </c>
      <c r="BQ13" s="18" t="s">
        <v>99</v>
      </c>
      <c r="BR13" s="18" t="s">
        <v>85</v>
      </c>
      <c r="BS13" s="18" t="s">
        <v>97</v>
      </c>
      <c r="BT13" s="18" t="s">
        <v>89</v>
      </c>
      <c r="BU13" s="18" t="s">
        <v>107</v>
      </c>
    </row>
    <row r="14" spans="1:81" ht="17.25" customHeight="1">
      <c r="A14" s="64" t="s">
        <v>510</v>
      </c>
      <c r="B14" s="1" t="s">
        <v>151</v>
      </c>
      <c r="C14" s="11" t="s">
        <v>152</v>
      </c>
      <c r="D14" s="11">
        <v>19</v>
      </c>
      <c r="E14" s="11">
        <v>1</v>
      </c>
      <c r="F14" s="11">
        <v>1</v>
      </c>
      <c r="G14" s="11">
        <v>1</v>
      </c>
      <c r="H14" t="str">
        <f>RIGHT(B14,3)</f>
        <v>022</v>
      </c>
      <c r="I14" s="3" t="s">
        <v>93</v>
      </c>
      <c r="J14" s="1" t="s">
        <v>94</v>
      </c>
      <c r="K14" s="1">
        <v>1</v>
      </c>
      <c r="L14" s="1">
        <v>1</v>
      </c>
      <c r="M14" s="1">
        <v>1</v>
      </c>
      <c r="N14" s="1">
        <v>1</v>
      </c>
      <c r="O14" s="1" t="s">
        <v>153</v>
      </c>
      <c r="P14" s="2" t="s">
        <v>106</v>
      </c>
      <c r="Q14" s="2">
        <v>22</v>
      </c>
      <c r="R14" s="2">
        <f>IF(P14="male",2,1)</f>
        <v>1</v>
      </c>
      <c r="S14" s="2">
        <f>IF(J14="HC",2,1)</f>
        <v>2</v>
      </c>
      <c r="T14">
        <v>40</v>
      </c>
      <c r="U14" s="10">
        <v>4</v>
      </c>
      <c r="V14">
        <v>35</v>
      </c>
      <c r="W14">
        <v>35</v>
      </c>
      <c r="X14">
        <v>0.55300000000000005</v>
      </c>
      <c r="Y14">
        <v>30</v>
      </c>
      <c r="Z14" s="18">
        <v>0.7</v>
      </c>
      <c r="AA14" s="18">
        <v>-1.7614000000000001</v>
      </c>
      <c r="AB14" s="18">
        <v>-0.90380000000000005</v>
      </c>
      <c r="AC14" s="18">
        <v>1.7768999999999999</v>
      </c>
      <c r="AD14" s="18">
        <v>17.931999999999999</v>
      </c>
      <c r="AE14" s="18">
        <v>5.4649999999999999</v>
      </c>
      <c r="AF14" s="18">
        <v>31.864000000000001</v>
      </c>
      <c r="AG14" s="18">
        <v>3.2730000000000001</v>
      </c>
      <c r="AH14" s="18">
        <v>0</v>
      </c>
      <c r="AI14" s="18">
        <v>0</v>
      </c>
      <c r="AJ14" t="s">
        <v>96</v>
      </c>
      <c r="AK14" t="s">
        <v>96</v>
      </c>
      <c r="AL14" s="19">
        <v>7</v>
      </c>
      <c r="AM14" s="19">
        <v>11</v>
      </c>
      <c r="AN14" s="19">
        <v>4</v>
      </c>
      <c r="AO14" s="19">
        <v>6</v>
      </c>
      <c r="AP14" s="9">
        <v>52</v>
      </c>
      <c r="AQ14" s="9">
        <v>-1.2543</v>
      </c>
      <c r="AR14" s="9">
        <v>-0.56140000000000001</v>
      </c>
      <c r="AS14" s="9">
        <v>-1.0929</v>
      </c>
      <c r="AT14" s="9">
        <v>-1.093</v>
      </c>
      <c r="AU14" s="9">
        <v>-0.50870000000000004</v>
      </c>
      <c r="AV14" s="9">
        <v>-0.99519999999999997</v>
      </c>
      <c r="AW14" s="9">
        <v>-1.2132000000000001</v>
      </c>
      <c r="AX14" s="9" t="s">
        <v>107</v>
      </c>
      <c r="AY14" s="9" t="s">
        <v>107</v>
      </c>
      <c r="AZ14" s="9" t="s">
        <v>111</v>
      </c>
      <c r="BA14" s="9" t="s">
        <v>102</v>
      </c>
      <c r="BB14" s="9" t="s">
        <v>98</v>
      </c>
      <c r="BC14" s="9" t="s">
        <v>111</v>
      </c>
      <c r="BD14" s="18">
        <v>-1.9400000000000001E-2</v>
      </c>
      <c r="BE14" s="18">
        <v>2.2128000000000001</v>
      </c>
      <c r="BF14" s="18">
        <v>1.2381</v>
      </c>
      <c r="BG14" s="18">
        <v>3.9106000000000001</v>
      </c>
      <c r="BH14" s="18">
        <v>2.4748000000000001</v>
      </c>
      <c r="BI14" s="18">
        <v>0.95940000000000003</v>
      </c>
      <c r="BJ14" s="18">
        <v>3.1343999999999999</v>
      </c>
      <c r="BK14" s="18">
        <v>-0.74070000000000003</v>
      </c>
      <c r="BL14" s="18">
        <v>0.87109999999999999</v>
      </c>
      <c r="BM14" s="18" t="s">
        <v>90</v>
      </c>
      <c r="BN14" s="18" t="s">
        <v>116</v>
      </c>
      <c r="BO14" s="18" t="s">
        <v>102</v>
      </c>
      <c r="BP14" s="18" t="s">
        <v>87</v>
      </c>
      <c r="BQ14" s="18" t="s">
        <v>85</v>
      </c>
      <c r="BR14" s="18" t="s">
        <v>102</v>
      </c>
      <c r="BS14" s="18" t="s">
        <v>85</v>
      </c>
      <c r="BT14" s="18" t="s">
        <v>88</v>
      </c>
      <c r="BU14" s="18" t="s">
        <v>90</v>
      </c>
    </row>
    <row r="15" spans="1:81" ht="17.25" customHeight="1">
      <c r="A15" s="64" t="s">
        <v>511</v>
      </c>
      <c r="B15" s="1" t="s">
        <v>157</v>
      </c>
      <c r="C15" s="11" t="s">
        <v>158</v>
      </c>
      <c r="D15" s="11">
        <v>21</v>
      </c>
      <c r="E15" s="11">
        <v>1</v>
      </c>
      <c r="F15" s="11">
        <v>1</v>
      </c>
      <c r="G15" s="11">
        <v>1</v>
      </c>
      <c r="H15" t="str">
        <f>RIGHT(B15,3)</f>
        <v>025</v>
      </c>
      <c r="I15" s="3" t="s">
        <v>93</v>
      </c>
      <c r="J15" s="1" t="s">
        <v>94</v>
      </c>
      <c r="K15" s="1">
        <v>1</v>
      </c>
      <c r="L15" s="1">
        <v>1</v>
      </c>
      <c r="M15" s="1">
        <v>0</v>
      </c>
      <c r="N15" s="1">
        <v>1</v>
      </c>
      <c r="O15" s="1" t="s">
        <v>159</v>
      </c>
      <c r="P15" s="2" t="s">
        <v>106</v>
      </c>
      <c r="Q15" s="2">
        <v>23</v>
      </c>
      <c r="R15" s="2">
        <f>IF(P15="male",2,1)</f>
        <v>1</v>
      </c>
      <c r="S15" s="2">
        <f>IF(J15="HC",2,1)</f>
        <v>2</v>
      </c>
      <c r="T15">
        <v>43</v>
      </c>
      <c r="U15" s="10">
        <v>4</v>
      </c>
      <c r="V15">
        <v>46</v>
      </c>
      <c r="W15">
        <v>36</v>
      </c>
      <c r="X15">
        <v>-0.151</v>
      </c>
      <c r="Y15">
        <v>26</v>
      </c>
      <c r="Z15" s="18">
        <v>0.7</v>
      </c>
      <c r="AA15" s="18">
        <v>-1.3248</v>
      </c>
      <c r="AB15" s="18">
        <v>0.2437</v>
      </c>
      <c r="AC15" s="18">
        <v>2.6949999999999998</v>
      </c>
      <c r="AD15" s="18">
        <v>17.6401</v>
      </c>
      <c r="AE15" s="18">
        <v>4.0449999999999999</v>
      </c>
      <c r="AF15" s="18">
        <v>47.54</v>
      </c>
      <c r="AG15" s="18">
        <v>4.6509999999999998</v>
      </c>
      <c r="AH15" s="18">
        <v>0</v>
      </c>
      <c r="AI15" s="18">
        <v>0</v>
      </c>
      <c r="AJ15" t="s">
        <v>96</v>
      </c>
      <c r="AK15" t="s">
        <v>96</v>
      </c>
      <c r="AL15" s="19">
        <v>6</v>
      </c>
      <c r="AM15" s="19">
        <v>9</v>
      </c>
      <c r="AN15" s="19">
        <v>4</v>
      </c>
      <c r="AO15" s="19">
        <v>4</v>
      </c>
      <c r="AP15" s="9">
        <v>81</v>
      </c>
      <c r="AQ15" s="9">
        <v>0.14530000000000001</v>
      </c>
      <c r="AR15" s="9">
        <v>-0.34960000000000002</v>
      </c>
      <c r="AS15" s="9">
        <v>0.1192</v>
      </c>
      <c r="AT15" s="9">
        <v>-1.093</v>
      </c>
      <c r="AU15" s="9">
        <v>1.0129999999999999</v>
      </c>
      <c r="AV15" s="9">
        <v>1.105</v>
      </c>
      <c r="AW15" s="9">
        <v>-0.68679999999999997</v>
      </c>
      <c r="AX15" s="9" t="s">
        <v>98</v>
      </c>
      <c r="AY15" s="9" t="s">
        <v>82</v>
      </c>
      <c r="AZ15" s="9" t="s">
        <v>111</v>
      </c>
      <c r="BA15" s="9" t="s">
        <v>87</v>
      </c>
      <c r="BB15" s="9" t="s">
        <v>160</v>
      </c>
      <c r="BC15" s="9" t="s">
        <v>89</v>
      </c>
      <c r="BD15" s="18">
        <v>-0.40699999999999997</v>
      </c>
      <c r="BE15" s="18">
        <v>0.79430000000000001</v>
      </c>
      <c r="BF15" s="18">
        <v>-0.46260000000000001</v>
      </c>
      <c r="BG15" s="18">
        <v>0.26819999999999999</v>
      </c>
      <c r="BH15" s="18">
        <v>-0.40289999999999998</v>
      </c>
      <c r="BI15" s="18">
        <v>-1.2281</v>
      </c>
      <c r="BJ15" s="18">
        <v>0.18360000000000001</v>
      </c>
      <c r="BK15" s="18">
        <v>0.90529999999999999</v>
      </c>
      <c r="BL15" s="18">
        <v>-0.1598</v>
      </c>
      <c r="BM15" s="18" t="s">
        <v>111</v>
      </c>
      <c r="BN15" s="18" t="s">
        <v>102</v>
      </c>
      <c r="BO15" s="18" t="s">
        <v>90</v>
      </c>
      <c r="BP15" s="18" t="s">
        <v>89</v>
      </c>
      <c r="BQ15" s="18" t="s">
        <v>98</v>
      </c>
      <c r="BR15" s="18" t="s">
        <v>101</v>
      </c>
      <c r="BS15" s="18" t="s">
        <v>107</v>
      </c>
      <c r="BT15" s="18" t="s">
        <v>89</v>
      </c>
      <c r="BU15" s="18" t="s">
        <v>101</v>
      </c>
    </row>
    <row r="16" spans="1:81" ht="17.25" customHeight="1">
      <c r="A16" s="64" t="s">
        <v>512</v>
      </c>
      <c r="B16" s="1" t="s">
        <v>136</v>
      </c>
      <c r="C16" s="11" t="s">
        <v>137</v>
      </c>
      <c r="D16" s="11">
        <v>22</v>
      </c>
      <c r="E16" s="11">
        <v>1</v>
      </c>
      <c r="F16" s="11">
        <v>1</v>
      </c>
      <c r="G16" s="11">
        <v>1</v>
      </c>
      <c r="H16" t="str">
        <f>RIGHT(B16,3)</f>
        <v>016</v>
      </c>
      <c r="I16" s="3" t="s">
        <v>93</v>
      </c>
      <c r="J16" s="1" t="s">
        <v>94</v>
      </c>
      <c r="K16" s="1">
        <v>1</v>
      </c>
      <c r="L16" s="1">
        <v>1</v>
      </c>
      <c r="M16" s="1">
        <v>1</v>
      </c>
      <c r="N16" s="1">
        <v>1</v>
      </c>
      <c r="O16" s="1" t="s">
        <v>138</v>
      </c>
      <c r="P16" s="2" t="s">
        <v>106</v>
      </c>
      <c r="Q16" s="2">
        <v>25</v>
      </c>
      <c r="R16" s="2">
        <f>IF(P16="male",2,1)</f>
        <v>1</v>
      </c>
      <c r="S16" s="2">
        <f>IF(J16="HC",2,1)</f>
        <v>2</v>
      </c>
      <c r="T16">
        <v>54</v>
      </c>
      <c r="U16" s="10">
        <v>0</v>
      </c>
      <c r="V16">
        <v>28</v>
      </c>
      <c r="W16">
        <v>38</v>
      </c>
      <c r="X16">
        <v>1.2270000000000001</v>
      </c>
      <c r="Y16">
        <v>32</v>
      </c>
      <c r="Z16" s="18">
        <v>0.7</v>
      </c>
      <c r="AA16" s="18">
        <v>-1.8762000000000001</v>
      </c>
      <c r="AB16" s="18">
        <v>-0.14949999999999999</v>
      </c>
      <c r="AC16" s="18">
        <v>2.3803999999999998</v>
      </c>
      <c r="AD16" s="18">
        <v>11.656000000000001</v>
      </c>
      <c r="AE16" s="18">
        <v>1.968</v>
      </c>
      <c r="AF16" s="18">
        <v>27.745999999999999</v>
      </c>
      <c r="AG16" s="18">
        <v>2.581</v>
      </c>
      <c r="AH16" s="18">
        <v>1</v>
      </c>
      <c r="AI16" s="18">
        <v>0</v>
      </c>
      <c r="AJ16" t="s">
        <v>96</v>
      </c>
      <c r="AK16" t="s">
        <v>96</v>
      </c>
      <c r="AL16" s="19">
        <v>6</v>
      </c>
      <c r="AM16" s="19">
        <v>9</v>
      </c>
      <c r="AN16" s="19">
        <v>5</v>
      </c>
      <c r="AO16" s="19">
        <v>7</v>
      </c>
      <c r="AP16" s="9">
        <v>40</v>
      </c>
      <c r="AQ16" s="9">
        <v>-1.8334999999999999</v>
      </c>
      <c r="AR16" s="9">
        <v>-1.1970000000000001</v>
      </c>
      <c r="AS16" s="9">
        <v>-1.901</v>
      </c>
      <c r="AT16" s="9">
        <v>-1.093</v>
      </c>
      <c r="AU16" s="9">
        <v>-0.94350000000000001</v>
      </c>
      <c r="AV16" s="9">
        <v>-1.3183</v>
      </c>
      <c r="AW16" s="9">
        <v>-1.4762999999999999</v>
      </c>
      <c r="AX16" s="9" t="s">
        <v>111</v>
      </c>
      <c r="AY16" s="9" t="s">
        <v>101</v>
      </c>
      <c r="AZ16" s="9" t="s">
        <v>111</v>
      </c>
      <c r="BA16" s="9" t="s">
        <v>98</v>
      </c>
      <c r="BB16" s="9" t="s">
        <v>89</v>
      </c>
      <c r="BC16" s="9" t="s">
        <v>101</v>
      </c>
      <c r="BD16" s="18">
        <v>0.75580000000000003</v>
      </c>
      <c r="BE16" s="18">
        <v>8.5099999999999995E-2</v>
      </c>
      <c r="BF16" s="18">
        <v>-0.12239999999999999</v>
      </c>
      <c r="BG16" s="18">
        <v>-0.72519999999999996</v>
      </c>
      <c r="BH16" s="18">
        <v>0.67630000000000001</v>
      </c>
      <c r="BI16" s="18">
        <v>2.2094</v>
      </c>
      <c r="BJ16" s="18">
        <v>1.823</v>
      </c>
      <c r="BK16" s="18">
        <v>-0.74070000000000003</v>
      </c>
      <c r="BL16" s="18">
        <v>-0.1598</v>
      </c>
      <c r="BM16" s="18" t="s">
        <v>107</v>
      </c>
      <c r="BN16" s="18" t="s">
        <v>98</v>
      </c>
      <c r="BO16" s="18" t="s">
        <v>89</v>
      </c>
      <c r="BP16" s="18" t="s">
        <v>101</v>
      </c>
      <c r="BQ16" s="18" t="s">
        <v>86</v>
      </c>
      <c r="BR16" s="18" t="s">
        <v>116</v>
      </c>
      <c r="BS16" s="18" t="s">
        <v>97</v>
      </c>
      <c r="BT16" s="18" t="s">
        <v>88</v>
      </c>
      <c r="BU16" s="18" t="s">
        <v>101</v>
      </c>
    </row>
    <row r="17" spans="1:82" ht="17.25" customHeight="1">
      <c r="A17" s="64" t="s">
        <v>513</v>
      </c>
      <c r="B17" s="1" t="s">
        <v>173</v>
      </c>
      <c r="C17" s="11" t="s">
        <v>174</v>
      </c>
      <c r="D17" s="11">
        <v>24</v>
      </c>
      <c r="E17" s="11">
        <v>1</v>
      </c>
      <c r="F17" s="11">
        <v>1</v>
      </c>
      <c r="G17" s="11">
        <v>1</v>
      </c>
      <c r="H17" t="str">
        <f>RIGHT(B17,3)</f>
        <v>033</v>
      </c>
      <c r="I17" s="3" t="s">
        <v>93</v>
      </c>
      <c r="J17" s="1" t="s">
        <v>94</v>
      </c>
      <c r="K17" s="1">
        <v>1</v>
      </c>
      <c r="L17" s="1">
        <v>1</v>
      </c>
      <c r="M17" s="1">
        <v>1</v>
      </c>
      <c r="N17" s="1">
        <v>1</v>
      </c>
      <c r="O17" s="1" t="s">
        <v>175</v>
      </c>
      <c r="P17" s="2" t="s">
        <v>106</v>
      </c>
      <c r="Q17" s="2">
        <v>23</v>
      </c>
      <c r="R17" s="2">
        <f>IF(P17="male",2,1)</f>
        <v>1</v>
      </c>
      <c r="S17" s="2">
        <f>IF(J17="HC",2,1)</f>
        <v>2</v>
      </c>
      <c r="T17">
        <v>60</v>
      </c>
      <c r="U17" s="10">
        <v>0</v>
      </c>
      <c r="V17">
        <v>38</v>
      </c>
      <c r="W17">
        <v>51</v>
      </c>
      <c r="X17">
        <v>0.878</v>
      </c>
      <c r="Y17">
        <v>31</v>
      </c>
      <c r="Z17" s="18">
        <v>0.2</v>
      </c>
      <c r="AA17" s="18">
        <v>-0.92100000000000004</v>
      </c>
      <c r="AB17" s="18">
        <v>-0.60099999999999998</v>
      </c>
      <c r="AC17" s="18">
        <v>2.0192000000000001</v>
      </c>
      <c r="AD17" s="18">
        <v>30.722999999999999</v>
      </c>
      <c r="AE17" s="18">
        <v>3.181</v>
      </c>
      <c r="AF17" s="18">
        <v>62.036000000000001</v>
      </c>
      <c r="AG17" s="18">
        <v>3.3889999999999998</v>
      </c>
      <c r="AH17" s="18">
        <v>0</v>
      </c>
      <c r="AI17" s="18">
        <v>1</v>
      </c>
      <c r="AJ17" t="s">
        <v>96</v>
      </c>
      <c r="AK17" t="s">
        <v>96</v>
      </c>
      <c r="AL17" s="19">
        <v>7</v>
      </c>
      <c r="AM17" s="19">
        <v>9</v>
      </c>
      <c r="AN17" s="19">
        <v>4</v>
      </c>
      <c r="AO17" s="19">
        <v>6</v>
      </c>
      <c r="AP17" s="9">
        <v>60</v>
      </c>
      <c r="AQ17" s="9">
        <v>-0.86819999999999997</v>
      </c>
      <c r="AR17" s="9">
        <v>-0.56140000000000001</v>
      </c>
      <c r="AS17" s="9">
        <v>-1.6990000000000001</v>
      </c>
      <c r="AT17" s="9">
        <v>-1.093</v>
      </c>
      <c r="AU17" s="9">
        <v>1.8826000000000001</v>
      </c>
      <c r="AV17" s="9">
        <v>-1.1567000000000001</v>
      </c>
      <c r="AW17" s="9">
        <v>-0.95</v>
      </c>
      <c r="AX17" s="9" t="s">
        <v>107</v>
      </c>
      <c r="AY17" s="9" t="s">
        <v>111</v>
      </c>
      <c r="AZ17" s="9" t="s">
        <v>111</v>
      </c>
      <c r="BA17" s="9" t="s">
        <v>160</v>
      </c>
      <c r="BB17" s="9" t="s">
        <v>107</v>
      </c>
      <c r="BC17" s="9" t="s">
        <v>90</v>
      </c>
      <c r="BD17" s="18">
        <v>3.0813999999999999</v>
      </c>
      <c r="BE17" s="18">
        <v>2.2128000000000001</v>
      </c>
      <c r="BF17" s="18">
        <v>-1.4830000000000001</v>
      </c>
      <c r="BG17" s="18">
        <v>-0.39400000000000002</v>
      </c>
      <c r="BH17" s="18">
        <v>3.1941999999999999</v>
      </c>
      <c r="BI17" s="18">
        <v>-0.60309999999999997</v>
      </c>
      <c r="BJ17" s="18">
        <v>3.1343999999999999</v>
      </c>
      <c r="BK17" s="18">
        <v>-0.74070000000000003</v>
      </c>
      <c r="BL17" s="18">
        <v>0.87109999999999999</v>
      </c>
      <c r="BM17" s="18" t="s">
        <v>82</v>
      </c>
      <c r="BN17" s="18" t="s">
        <v>116</v>
      </c>
      <c r="BO17" s="18" t="s">
        <v>88</v>
      </c>
      <c r="BP17" s="18" t="s">
        <v>111</v>
      </c>
      <c r="BQ17" s="18" t="s">
        <v>99</v>
      </c>
      <c r="BR17" s="18" t="s">
        <v>90</v>
      </c>
      <c r="BS17" s="18" t="s">
        <v>85</v>
      </c>
      <c r="BT17" s="18" t="s">
        <v>88</v>
      </c>
      <c r="BU17" s="18" t="s">
        <v>90</v>
      </c>
    </row>
    <row r="18" spans="1:82" ht="17.25" customHeight="1">
      <c r="A18" s="64" t="s">
        <v>514</v>
      </c>
      <c r="B18" s="1" t="s">
        <v>170</v>
      </c>
      <c r="C18" s="11" t="s">
        <v>171</v>
      </c>
      <c r="D18" s="11">
        <v>25</v>
      </c>
      <c r="E18" s="11">
        <v>1</v>
      </c>
      <c r="F18" s="11">
        <v>1</v>
      </c>
      <c r="G18" s="11">
        <v>1</v>
      </c>
      <c r="H18" t="str">
        <f>RIGHT(B18,3)</f>
        <v>031</v>
      </c>
      <c r="I18" s="3" t="s">
        <v>93</v>
      </c>
      <c r="J18" s="1" t="s">
        <v>94</v>
      </c>
      <c r="K18" s="1">
        <v>1</v>
      </c>
      <c r="L18" s="1">
        <v>1</v>
      </c>
      <c r="M18" s="1">
        <v>1</v>
      </c>
      <c r="N18" s="1">
        <v>1</v>
      </c>
      <c r="O18" s="1" t="s">
        <v>172</v>
      </c>
      <c r="P18" s="2" t="s">
        <v>77</v>
      </c>
      <c r="Q18" s="2">
        <v>32</v>
      </c>
      <c r="R18" s="2">
        <f>IF(P18="male",2,1)</f>
        <v>2</v>
      </c>
      <c r="S18" s="2">
        <f>IF(J18="HC",2,1)</f>
        <v>2</v>
      </c>
      <c r="T18">
        <v>43</v>
      </c>
      <c r="U18" s="10">
        <v>0</v>
      </c>
      <c r="V18">
        <v>36</v>
      </c>
      <c r="W18">
        <v>42</v>
      </c>
      <c r="X18">
        <v>-0.80600000000000005</v>
      </c>
      <c r="Y18">
        <v>19</v>
      </c>
      <c r="Z18" s="18">
        <v>2.7900000000000001E-2</v>
      </c>
      <c r="AA18" s="18">
        <v>-1.9337</v>
      </c>
      <c r="AB18" s="18">
        <v>-1.3412999999999999</v>
      </c>
      <c r="AC18" s="18">
        <v>1.3611</v>
      </c>
      <c r="AD18" s="18">
        <v>22.605</v>
      </c>
      <c r="AE18" s="18">
        <v>2.1259999999999999</v>
      </c>
      <c r="AF18" s="18">
        <v>30.768000000000001</v>
      </c>
      <c r="AG18" s="18">
        <v>2.4889999999999999</v>
      </c>
      <c r="AH18" s="18">
        <v>4</v>
      </c>
      <c r="AI18" s="18">
        <v>0</v>
      </c>
      <c r="AJ18" t="s">
        <v>96</v>
      </c>
      <c r="AK18" t="s">
        <v>96</v>
      </c>
      <c r="AL18" s="19">
        <v>8</v>
      </c>
      <c r="AM18" s="19">
        <v>13</v>
      </c>
      <c r="AN18" s="19">
        <v>7</v>
      </c>
      <c r="AO18" s="19">
        <v>12</v>
      </c>
      <c r="AP18" s="9">
        <v>57</v>
      </c>
      <c r="AQ18" s="9">
        <v>-1.2592000000000001</v>
      </c>
      <c r="AR18" s="9">
        <v>-1.0832999999999999</v>
      </c>
      <c r="AS18" s="9">
        <v>-0.45350000000000001</v>
      </c>
      <c r="AT18" s="9">
        <v>-0.55559999999999998</v>
      </c>
      <c r="AU18" s="9">
        <v>-1.141</v>
      </c>
      <c r="AV18" s="9">
        <v>-0.67569999999999997</v>
      </c>
      <c r="AW18" s="9">
        <v>-1.2916000000000001</v>
      </c>
      <c r="AX18" s="9" t="s">
        <v>90</v>
      </c>
      <c r="AY18" s="9" t="s">
        <v>102</v>
      </c>
      <c r="AZ18" s="9" t="s">
        <v>107</v>
      </c>
      <c r="BA18" s="9" t="s">
        <v>84</v>
      </c>
      <c r="BB18" s="9" t="s">
        <v>102</v>
      </c>
      <c r="BC18" s="9" t="s">
        <v>111</v>
      </c>
      <c r="BD18" s="18">
        <v>1.9186000000000001</v>
      </c>
      <c r="BE18" s="18">
        <v>0.79430000000000001</v>
      </c>
      <c r="BF18" s="18">
        <v>1.5782</v>
      </c>
      <c r="BG18" s="18">
        <v>0.59930000000000005</v>
      </c>
      <c r="BH18" s="18">
        <v>0.3165</v>
      </c>
      <c r="BI18" s="18">
        <v>2.2094</v>
      </c>
      <c r="BJ18" s="18">
        <v>-0.14430000000000001</v>
      </c>
      <c r="BK18" s="18">
        <v>8.2299999999999998E-2</v>
      </c>
      <c r="BL18" s="18">
        <v>0.87109999999999999</v>
      </c>
      <c r="BM18" s="18" t="s">
        <v>102</v>
      </c>
      <c r="BN18" s="18" t="s">
        <v>102</v>
      </c>
      <c r="BO18" s="18" t="s">
        <v>86</v>
      </c>
      <c r="BP18" s="18" t="s">
        <v>107</v>
      </c>
      <c r="BQ18" s="18" t="s">
        <v>102</v>
      </c>
      <c r="BR18" s="18" t="s">
        <v>116</v>
      </c>
      <c r="BS18" s="18" t="s">
        <v>89</v>
      </c>
      <c r="BT18" s="18" t="s">
        <v>111</v>
      </c>
      <c r="BU18" s="18" t="s">
        <v>90</v>
      </c>
    </row>
    <row r="19" spans="1:82" ht="17.25" customHeight="1">
      <c r="A19" s="64" t="s">
        <v>515</v>
      </c>
      <c r="B19" s="1" t="s">
        <v>186</v>
      </c>
      <c r="C19" s="12" t="s">
        <v>187</v>
      </c>
      <c r="D19" s="12">
        <v>26</v>
      </c>
      <c r="E19" s="11">
        <v>1</v>
      </c>
      <c r="F19" s="11">
        <v>1</v>
      </c>
      <c r="G19" s="11">
        <v>1</v>
      </c>
      <c r="H19" t="str">
        <f>RIGHT(B19,3)</f>
        <v>039</v>
      </c>
      <c r="I19" s="3" t="s">
        <v>74</v>
      </c>
      <c r="J19" s="1" t="s">
        <v>75</v>
      </c>
      <c r="K19" s="1">
        <v>1</v>
      </c>
      <c r="L19" s="1">
        <v>1</v>
      </c>
      <c r="M19" s="1">
        <v>0</v>
      </c>
      <c r="N19" s="1">
        <v>1</v>
      </c>
      <c r="O19" s="1" t="s">
        <v>188</v>
      </c>
      <c r="P19" s="2" t="s">
        <v>77</v>
      </c>
      <c r="Q19" s="2">
        <v>26</v>
      </c>
      <c r="R19" s="2">
        <f>IF(P19="male",2,1)</f>
        <v>2</v>
      </c>
      <c r="S19" s="2">
        <f>IF(J19="HC",2,1)</f>
        <v>1</v>
      </c>
      <c r="T19">
        <v>66</v>
      </c>
      <c r="U19" s="10">
        <v>23</v>
      </c>
      <c r="V19">
        <v>76</v>
      </c>
      <c r="W19">
        <v>72</v>
      </c>
      <c r="X19">
        <v>-0.64300000000000002</v>
      </c>
      <c r="Y19">
        <v>21</v>
      </c>
      <c r="Z19" s="18">
        <v>2.7900000000000001E-2</v>
      </c>
      <c r="AA19" s="18">
        <v>-1.5553999999999999</v>
      </c>
      <c r="AB19" s="18">
        <v>-0.80789999999999995</v>
      </c>
      <c r="AC19" s="18">
        <v>1.7344999999999999</v>
      </c>
      <c r="AD19" s="18">
        <v>25.198</v>
      </c>
      <c r="AE19" s="18">
        <v>8.0440000000000005</v>
      </c>
      <c r="AF19" s="18">
        <v>43.706000000000003</v>
      </c>
      <c r="AG19" s="18">
        <v>3.26</v>
      </c>
      <c r="AH19" s="18">
        <v>0</v>
      </c>
      <c r="AI19" s="18">
        <v>0</v>
      </c>
      <c r="AL19" s="19">
        <v>6</v>
      </c>
      <c r="AM19" s="19">
        <v>9</v>
      </c>
      <c r="AN19" s="19">
        <v>8</v>
      </c>
      <c r="AO19" s="19">
        <v>11</v>
      </c>
      <c r="AP19" s="9">
        <v>130</v>
      </c>
      <c r="AQ19" s="9">
        <v>2.6259000000000001</v>
      </c>
      <c r="AR19" s="9">
        <v>2.9643000000000002</v>
      </c>
      <c r="AS19" s="9">
        <v>0.90310000000000001</v>
      </c>
      <c r="AT19" s="9">
        <v>2.2766999999999999</v>
      </c>
      <c r="AU19" s="9">
        <v>1.0282</v>
      </c>
      <c r="AV19" s="9">
        <v>2.0398999999999998</v>
      </c>
      <c r="AW19" s="9">
        <v>1.1608000000000001</v>
      </c>
      <c r="AX19" s="9" t="s">
        <v>189</v>
      </c>
      <c r="AY19" s="9" t="s">
        <v>87</v>
      </c>
      <c r="AZ19" s="9" t="s">
        <v>81</v>
      </c>
      <c r="BA19" s="9" t="s">
        <v>79</v>
      </c>
      <c r="BB19" s="9" t="s">
        <v>131</v>
      </c>
      <c r="BC19" s="9" t="s">
        <v>82</v>
      </c>
      <c r="BD19" s="18">
        <v>3.4689999999999999</v>
      </c>
      <c r="BE19" s="18">
        <v>1.5035000000000001</v>
      </c>
      <c r="BF19" s="18">
        <v>1.9184000000000001</v>
      </c>
      <c r="BG19" s="18">
        <v>-0.72519999999999996</v>
      </c>
      <c r="BH19" s="18">
        <v>1.036</v>
      </c>
      <c r="BI19" s="18">
        <v>0.95940000000000003</v>
      </c>
      <c r="BJ19" s="18">
        <v>-0.14430000000000001</v>
      </c>
      <c r="BK19" s="18">
        <v>2.9630000000000001</v>
      </c>
      <c r="BL19" s="18">
        <v>0.87109999999999999</v>
      </c>
      <c r="BM19" s="18" t="s">
        <v>116</v>
      </c>
      <c r="BN19" s="18" t="s">
        <v>97</v>
      </c>
      <c r="BO19" s="18" t="s">
        <v>97</v>
      </c>
      <c r="BP19" s="18" t="s">
        <v>101</v>
      </c>
      <c r="BQ19" s="18" t="s">
        <v>97</v>
      </c>
      <c r="BR19" s="18" t="s">
        <v>102</v>
      </c>
      <c r="BS19" s="18" t="s">
        <v>89</v>
      </c>
      <c r="BT19" s="18" t="s">
        <v>86</v>
      </c>
      <c r="BU19" s="18" t="s">
        <v>90</v>
      </c>
    </row>
    <row r="20" spans="1:82" ht="17.25" customHeight="1">
      <c r="A20" s="64" t="s">
        <v>516</v>
      </c>
      <c r="B20" s="1" t="s">
        <v>179</v>
      </c>
      <c r="C20" s="11" t="s">
        <v>180</v>
      </c>
      <c r="D20" s="11">
        <v>27</v>
      </c>
      <c r="E20" s="11">
        <v>1</v>
      </c>
      <c r="F20" s="11">
        <v>1</v>
      </c>
      <c r="G20" s="11">
        <v>1</v>
      </c>
      <c r="H20" t="str">
        <f>RIGHT(B20,3)</f>
        <v>037</v>
      </c>
      <c r="I20" s="3" t="s">
        <v>93</v>
      </c>
      <c r="J20" s="1" t="s">
        <v>94</v>
      </c>
      <c r="K20" s="1">
        <v>1</v>
      </c>
      <c r="L20" s="1">
        <v>1</v>
      </c>
      <c r="M20" s="1">
        <v>1</v>
      </c>
      <c r="N20" s="1">
        <v>1</v>
      </c>
      <c r="O20" s="1" t="s">
        <v>181</v>
      </c>
      <c r="P20" s="2" t="s">
        <v>77</v>
      </c>
      <c r="Q20" s="2">
        <v>22</v>
      </c>
      <c r="R20" s="2">
        <f>IF(P20="male",2,1)</f>
        <v>2</v>
      </c>
      <c r="S20" s="2">
        <f>IF(J20="HC",2,1)</f>
        <v>2</v>
      </c>
      <c r="T20">
        <v>62</v>
      </c>
      <c r="U20" s="10">
        <v>18</v>
      </c>
      <c r="V20">
        <v>61</v>
      </c>
      <c r="W20">
        <v>62</v>
      </c>
      <c r="X20">
        <v>-2.5000000000000001E-2</v>
      </c>
      <c r="Y20">
        <v>27</v>
      </c>
      <c r="Z20" s="18">
        <v>0.7</v>
      </c>
      <c r="AA20" s="18">
        <v>-1.7491000000000001</v>
      </c>
      <c r="AB20" s="18">
        <v>1.9208000000000001</v>
      </c>
      <c r="AC20" s="18">
        <v>3.6446000000000001</v>
      </c>
      <c r="AD20" s="18">
        <v>10.173999999999999</v>
      </c>
      <c r="AE20" s="18">
        <v>3.5779999999999998</v>
      </c>
      <c r="AF20" s="18">
        <v>37.08</v>
      </c>
      <c r="AG20" s="18">
        <v>2.7810000000000001</v>
      </c>
      <c r="AH20" s="18">
        <v>0</v>
      </c>
      <c r="AI20" s="18">
        <v>0</v>
      </c>
      <c r="AJ20" t="s">
        <v>96</v>
      </c>
      <c r="AK20" t="s">
        <v>96</v>
      </c>
      <c r="AL20" s="19">
        <v>7</v>
      </c>
      <c r="AM20" s="19">
        <v>11</v>
      </c>
      <c r="AN20" s="19">
        <v>6</v>
      </c>
      <c r="AO20" s="19">
        <v>8</v>
      </c>
      <c r="AP20" s="9">
        <v>122</v>
      </c>
      <c r="AQ20" s="9">
        <v>2.2000999999999999</v>
      </c>
      <c r="AR20" s="9">
        <v>3.2023999999999999</v>
      </c>
      <c r="AS20" s="9">
        <v>0.90310000000000001</v>
      </c>
      <c r="AT20" s="9">
        <v>0.96950000000000003</v>
      </c>
      <c r="AU20" s="9">
        <v>0.1605</v>
      </c>
      <c r="AV20" s="9">
        <v>2.8386999999999998</v>
      </c>
      <c r="AW20" s="9">
        <v>7.0800000000000002E-2</v>
      </c>
      <c r="AX20" s="9" t="s">
        <v>80</v>
      </c>
      <c r="AY20" s="9" t="s">
        <v>87</v>
      </c>
      <c r="AZ20" s="9" t="s">
        <v>116</v>
      </c>
      <c r="BA20" s="9" t="s">
        <v>100</v>
      </c>
      <c r="BB20" s="9" t="s">
        <v>182</v>
      </c>
      <c r="BC20" s="9" t="s">
        <v>84</v>
      </c>
      <c r="BD20" s="18">
        <v>2.6938</v>
      </c>
      <c r="BE20" s="18">
        <v>2.9220000000000002</v>
      </c>
      <c r="BF20" s="18">
        <v>2.5985999999999998</v>
      </c>
      <c r="BG20" s="18">
        <v>4.2416999999999998</v>
      </c>
      <c r="BH20" s="18">
        <v>2.1151</v>
      </c>
      <c r="BI20" s="18">
        <v>0.33439999999999998</v>
      </c>
      <c r="BJ20" s="18">
        <v>2.4786999999999999</v>
      </c>
      <c r="BK20" s="18">
        <v>2.5514000000000001</v>
      </c>
      <c r="BL20" s="18">
        <v>1.9020999999999999</v>
      </c>
      <c r="BM20" s="18" t="s">
        <v>97</v>
      </c>
      <c r="BN20" s="18" t="s">
        <v>85</v>
      </c>
      <c r="BO20" s="18" t="s">
        <v>116</v>
      </c>
      <c r="BP20" s="18" t="s">
        <v>99</v>
      </c>
      <c r="BQ20" s="18" t="s">
        <v>100</v>
      </c>
      <c r="BR20" s="18" t="s">
        <v>98</v>
      </c>
      <c r="BS20" s="18" t="s">
        <v>116</v>
      </c>
      <c r="BT20" s="18" t="s">
        <v>102</v>
      </c>
      <c r="BU20" s="18" t="s">
        <v>107</v>
      </c>
    </row>
    <row r="21" spans="1:82" ht="17.25" customHeight="1">
      <c r="A21" s="64" t="s">
        <v>517</v>
      </c>
      <c r="B21" s="1" t="s">
        <v>196</v>
      </c>
      <c r="C21" s="11" t="s">
        <v>197</v>
      </c>
      <c r="D21" s="11">
        <v>31</v>
      </c>
      <c r="E21" s="11">
        <v>1</v>
      </c>
      <c r="F21" s="11">
        <v>1</v>
      </c>
      <c r="G21" s="11">
        <v>1</v>
      </c>
      <c r="H21" t="str">
        <f>RIGHT(B21,3)</f>
        <v>042</v>
      </c>
      <c r="I21" s="3" t="s">
        <v>119</v>
      </c>
      <c r="J21" s="1" t="s">
        <v>94</v>
      </c>
      <c r="K21" s="1">
        <v>1</v>
      </c>
      <c r="L21" s="1">
        <v>1</v>
      </c>
      <c r="M21" s="1">
        <v>1</v>
      </c>
      <c r="N21" s="1">
        <v>1</v>
      </c>
      <c r="O21" s="1" t="s">
        <v>198</v>
      </c>
      <c r="P21" s="2" t="s">
        <v>106</v>
      </c>
      <c r="Q21" s="2">
        <v>21</v>
      </c>
      <c r="R21" s="2">
        <f>IF(P21="male",2,1)</f>
        <v>1</v>
      </c>
      <c r="S21" s="2">
        <f>IF(J21="HC",2,1)</f>
        <v>2</v>
      </c>
      <c r="T21">
        <v>51</v>
      </c>
      <c r="U21" s="3">
        <v>4</v>
      </c>
      <c r="V21">
        <v>47</v>
      </c>
      <c r="W21">
        <v>36</v>
      </c>
      <c r="X21">
        <v>0.30499999999999999</v>
      </c>
      <c r="Y21">
        <v>29</v>
      </c>
      <c r="Z21" s="18">
        <v>-0.8</v>
      </c>
      <c r="AA21" s="18">
        <v>-1.2158</v>
      </c>
      <c r="AB21" s="18">
        <v>8.1799999999999998E-2</v>
      </c>
      <c r="AC21" s="18">
        <v>2.5655000000000001</v>
      </c>
      <c r="AD21" s="18">
        <v>20.055199999999999</v>
      </c>
      <c r="AE21" s="18">
        <v>3.411</v>
      </c>
      <c r="AF21" s="18">
        <v>51.451000000000001</v>
      </c>
      <c r="AG21" s="18">
        <v>5.2309999999999999</v>
      </c>
      <c r="AH21" s="18">
        <v>0</v>
      </c>
      <c r="AI21" s="18">
        <v>3</v>
      </c>
      <c r="AJ21" t="s">
        <v>96</v>
      </c>
      <c r="AK21" t="s">
        <v>96</v>
      </c>
      <c r="AL21" s="19">
        <v>5</v>
      </c>
      <c r="AM21" s="19">
        <v>7</v>
      </c>
      <c r="AN21" s="19">
        <v>4</v>
      </c>
      <c r="AO21" s="19">
        <v>5</v>
      </c>
      <c r="AP21" s="9">
        <v>72</v>
      </c>
      <c r="AQ21" s="9">
        <v>-0.28910000000000002</v>
      </c>
      <c r="AR21" s="9">
        <v>-0.13769999999999999</v>
      </c>
      <c r="AS21" s="9">
        <v>1.1293</v>
      </c>
      <c r="AT21" s="9">
        <v>-0.86619999999999997</v>
      </c>
      <c r="AU21" s="9">
        <v>0.14349999999999999</v>
      </c>
      <c r="AV21" s="9">
        <v>-0.99519999999999997</v>
      </c>
      <c r="AW21" s="9">
        <v>-0.42370000000000002</v>
      </c>
      <c r="AX21" s="9" t="s">
        <v>84</v>
      </c>
      <c r="AY21" s="9" t="s">
        <v>99</v>
      </c>
      <c r="AZ21" s="9" t="s">
        <v>90</v>
      </c>
      <c r="BA21" s="9" t="s">
        <v>82</v>
      </c>
      <c r="BB21" s="9" t="s">
        <v>98</v>
      </c>
      <c r="BC21" s="9" t="s">
        <v>107</v>
      </c>
      <c r="BD21" s="18">
        <v>2.6938</v>
      </c>
      <c r="BE21" s="18">
        <v>2.5674000000000001</v>
      </c>
      <c r="BF21" s="18">
        <v>0.89800000000000002</v>
      </c>
      <c r="BG21" s="18">
        <v>0.59930000000000005</v>
      </c>
      <c r="BH21" s="18">
        <v>2.1151</v>
      </c>
      <c r="BI21" s="18">
        <v>2.2094</v>
      </c>
      <c r="BJ21" s="18">
        <v>2.1507999999999998</v>
      </c>
      <c r="BK21" s="18">
        <v>8.2299999999999998E-2</v>
      </c>
      <c r="BL21" s="18">
        <v>-0.67530000000000001</v>
      </c>
      <c r="BM21" s="18" t="s">
        <v>97</v>
      </c>
      <c r="BN21" s="18" t="s">
        <v>100</v>
      </c>
      <c r="BO21" s="18" t="s">
        <v>84</v>
      </c>
      <c r="BP21" s="18" t="s">
        <v>107</v>
      </c>
      <c r="BQ21" s="18" t="s">
        <v>100</v>
      </c>
      <c r="BR21" s="18" t="s">
        <v>116</v>
      </c>
      <c r="BS21" s="18" t="s">
        <v>82</v>
      </c>
      <c r="BT21" s="18" t="s">
        <v>111</v>
      </c>
      <c r="BU21" s="18" t="s">
        <v>88</v>
      </c>
    </row>
    <row r="22" spans="1:82" ht="17.25" customHeight="1">
      <c r="A22" s="64" t="s">
        <v>518</v>
      </c>
      <c r="B22" s="1" t="s">
        <v>199</v>
      </c>
      <c r="C22" s="11" t="s">
        <v>200</v>
      </c>
      <c r="D22" s="11">
        <v>32</v>
      </c>
      <c r="E22" s="11">
        <v>1</v>
      </c>
      <c r="F22" s="11">
        <v>1</v>
      </c>
      <c r="G22" s="11">
        <v>1</v>
      </c>
      <c r="H22" t="str">
        <f>RIGHT(B22,3)</f>
        <v>044</v>
      </c>
      <c r="I22" s="3" t="s">
        <v>119</v>
      </c>
      <c r="J22" s="1" t="s">
        <v>94</v>
      </c>
      <c r="K22" s="1">
        <v>1</v>
      </c>
      <c r="L22" s="1">
        <v>1</v>
      </c>
      <c r="M22" s="1">
        <v>1</v>
      </c>
      <c r="N22" s="1">
        <v>1</v>
      </c>
      <c r="O22" s="1" t="s">
        <v>201</v>
      </c>
      <c r="P22" s="2" t="s">
        <v>77</v>
      </c>
      <c r="Q22" s="2">
        <v>25</v>
      </c>
      <c r="R22" s="2">
        <f>IF(P22="male",2,1)</f>
        <v>2</v>
      </c>
      <c r="S22" s="2">
        <f>IF(J22="HC",2,1)</f>
        <v>2</v>
      </c>
      <c r="T22">
        <v>41</v>
      </c>
      <c r="U22" s="3">
        <v>4</v>
      </c>
      <c r="V22">
        <v>36</v>
      </c>
      <c r="W22">
        <v>44</v>
      </c>
      <c r="X22">
        <v>0.55300000000000005</v>
      </c>
      <c r="Y22">
        <v>30</v>
      </c>
      <c r="Z22" s="18">
        <v>0.7</v>
      </c>
      <c r="AA22" s="18">
        <v>-1.0787</v>
      </c>
      <c r="AB22" s="18">
        <v>0.66949999999999998</v>
      </c>
      <c r="AC22" s="18">
        <v>2.7686000000000002</v>
      </c>
      <c r="AD22" s="18">
        <v>21.675000000000001</v>
      </c>
      <c r="AE22" s="18">
        <v>2.4929999999999999</v>
      </c>
      <c r="AF22" s="18">
        <v>60.01</v>
      </c>
      <c r="AG22" s="18">
        <v>3.36</v>
      </c>
      <c r="AH22" s="18">
        <v>0</v>
      </c>
      <c r="AI22" s="18">
        <v>0</v>
      </c>
      <c r="AJ22" t="s">
        <v>96</v>
      </c>
      <c r="AK22" t="s">
        <v>96</v>
      </c>
      <c r="AL22" s="19">
        <v>6</v>
      </c>
      <c r="AM22" s="19">
        <v>10</v>
      </c>
      <c r="AN22" s="19">
        <v>6</v>
      </c>
      <c r="AO22" s="19">
        <v>10</v>
      </c>
      <c r="AP22" s="9">
        <v>48</v>
      </c>
      <c r="AQ22" s="9">
        <v>-1.7382</v>
      </c>
      <c r="AR22" s="9">
        <v>-1.0832999999999999</v>
      </c>
      <c r="AS22" s="9">
        <v>-1.4225000000000001</v>
      </c>
      <c r="AT22" s="9">
        <v>-1.2092000000000001</v>
      </c>
      <c r="AU22" s="9">
        <v>-0.92410000000000003</v>
      </c>
      <c r="AV22" s="9">
        <v>-0.99519999999999997</v>
      </c>
      <c r="AW22" s="9">
        <v>-1.2916000000000001</v>
      </c>
      <c r="AX22" s="9" t="s">
        <v>90</v>
      </c>
      <c r="AY22" s="9" t="s">
        <v>90</v>
      </c>
      <c r="AZ22" s="9" t="s">
        <v>111</v>
      </c>
      <c r="BA22" s="9" t="s">
        <v>102</v>
      </c>
      <c r="BB22" s="9" t="s">
        <v>98</v>
      </c>
      <c r="BC22" s="9" t="s">
        <v>111</v>
      </c>
      <c r="BD22" s="18">
        <v>-1.9400000000000001E-2</v>
      </c>
      <c r="BE22" s="18">
        <v>1.1489</v>
      </c>
      <c r="BF22" s="18">
        <v>0.55779999999999996</v>
      </c>
      <c r="BG22" s="18">
        <v>-0.72519999999999996</v>
      </c>
      <c r="BH22" s="18">
        <v>2.1151</v>
      </c>
      <c r="BI22" s="18">
        <v>2.2094</v>
      </c>
      <c r="BJ22" s="18">
        <v>-0.47210000000000002</v>
      </c>
      <c r="BK22" s="18">
        <v>-0.32919999999999999</v>
      </c>
      <c r="BL22" s="18">
        <v>-0.67530000000000001</v>
      </c>
      <c r="BM22" s="18" t="s">
        <v>90</v>
      </c>
      <c r="BN22" s="18" t="s">
        <v>86</v>
      </c>
      <c r="BO22" s="18" t="s">
        <v>98</v>
      </c>
      <c r="BP22" s="18" t="s">
        <v>101</v>
      </c>
      <c r="BQ22" s="18" t="s">
        <v>100</v>
      </c>
      <c r="BR22" s="18" t="s">
        <v>116</v>
      </c>
      <c r="BS22" s="18" t="s">
        <v>90</v>
      </c>
      <c r="BT22" s="18" t="s">
        <v>101</v>
      </c>
      <c r="BU22" s="18" t="s">
        <v>88</v>
      </c>
    </row>
    <row r="23" spans="1:82" ht="17.25" customHeight="1">
      <c r="A23" s="64" t="s">
        <v>519</v>
      </c>
      <c r="B23" s="1" t="s">
        <v>202</v>
      </c>
      <c r="C23" s="11" t="s">
        <v>203</v>
      </c>
      <c r="D23" s="11">
        <v>33</v>
      </c>
      <c r="E23" s="11">
        <v>1</v>
      </c>
      <c r="F23" s="11">
        <v>1</v>
      </c>
      <c r="G23" s="11">
        <v>1</v>
      </c>
      <c r="H23" t="str">
        <f>RIGHT(B23,3)</f>
        <v>045</v>
      </c>
      <c r="I23" s="3" t="s">
        <v>119</v>
      </c>
      <c r="J23" s="1" t="s">
        <v>94</v>
      </c>
      <c r="K23" s="1">
        <v>1</v>
      </c>
      <c r="L23" s="1">
        <v>1</v>
      </c>
      <c r="M23" s="1">
        <v>1</v>
      </c>
      <c r="N23" s="1">
        <v>1</v>
      </c>
      <c r="O23" s="1" t="s">
        <v>204</v>
      </c>
      <c r="P23" s="2" t="s">
        <v>106</v>
      </c>
      <c r="Q23" s="2">
        <v>33</v>
      </c>
      <c r="R23" s="2">
        <f>IF(P23="male",2,1)</f>
        <v>1</v>
      </c>
      <c r="S23" s="2">
        <f>IF(J23="HC",2,1)</f>
        <v>2</v>
      </c>
      <c r="T23">
        <v>43</v>
      </c>
      <c r="U23" s="3">
        <v>2</v>
      </c>
      <c r="V23">
        <v>50</v>
      </c>
      <c r="W23">
        <v>51</v>
      </c>
      <c r="X23">
        <v>0.55300000000000005</v>
      </c>
      <c r="Y23">
        <v>30</v>
      </c>
      <c r="Z23" s="18">
        <v>2.7900000000000001E-2</v>
      </c>
      <c r="AA23" s="18">
        <v>-1.4838</v>
      </c>
      <c r="AB23" s="18">
        <v>-0.75700000000000001</v>
      </c>
      <c r="AC23" s="18">
        <v>1.8944000000000001</v>
      </c>
      <c r="AD23" s="18">
        <v>22.082000000000001</v>
      </c>
      <c r="AE23" s="18">
        <v>3.2519999999999998</v>
      </c>
      <c r="AF23" s="18">
        <v>41.832999999999998</v>
      </c>
      <c r="AG23" s="18">
        <v>4.782</v>
      </c>
      <c r="AH23" s="18">
        <v>0</v>
      </c>
      <c r="AI23" s="18">
        <v>0</v>
      </c>
      <c r="AJ23" t="s">
        <v>96</v>
      </c>
      <c r="AK23" t="s">
        <v>96</v>
      </c>
      <c r="AL23" s="19">
        <v>7</v>
      </c>
      <c r="AM23" s="19">
        <v>11</v>
      </c>
      <c r="AN23" s="19">
        <v>5</v>
      </c>
      <c r="AO23" s="19">
        <v>8</v>
      </c>
      <c r="AP23" s="9">
        <v>83</v>
      </c>
      <c r="AQ23" s="9">
        <v>0.24179999999999999</v>
      </c>
      <c r="AR23" s="9">
        <v>0.7097</v>
      </c>
      <c r="AS23" s="9">
        <v>-0.2848</v>
      </c>
      <c r="AT23" s="9">
        <v>0.94779999999999998</v>
      </c>
      <c r="AU23" s="9">
        <v>-7.3899999999999993E-2</v>
      </c>
      <c r="AV23" s="9">
        <v>-2.58E-2</v>
      </c>
      <c r="AW23" s="9">
        <v>-0.1605</v>
      </c>
      <c r="AX23" s="9" t="s">
        <v>82</v>
      </c>
      <c r="AY23" s="9" t="s">
        <v>86</v>
      </c>
      <c r="AZ23" s="9" t="s">
        <v>82</v>
      </c>
      <c r="BA23" s="9" t="s">
        <v>97</v>
      </c>
      <c r="BB23" s="9" t="s">
        <v>116</v>
      </c>
      <c r="BC23" s="9" t="s">
        <v>98</v>
      </c>
      <c r="BD23" s="18">
        <v>0.75580000000000003</v>
      </c>
      <c r="BE23" s="18">
        <v>8.5099999999999995E-2</v>
      </c>
      <c r="BF23" s="18">
        <v>0.55779999999999996</v>
      </c>
      <c r="BG23" s="18">
        <v>1.2616000000000001</v>
      </c>
      <c r="BH23" s="18">
        <v>1.3956999999999999</v>
      </c>
      <c r="BI23" s="18">
        <v>2.2094</v>
      </c>
      <c r="BJ23" s="18">
        <v>1.823</v>
      </c>
      <c r="BK23" s="18">
        <v>-0.32919999999999999</v>
      </c>
      <c r="BL23" s="18">
        <v>-0.67530000000000001</v>
      </c>
      <c r="BM23" s="18" t="s">
        <v>107</v>
      </c>
      <c r="BN23" s="18" t="s">
        <v>98</v>
      </c>
      <c r="BO23" s="18" t="s">
        <v>98</v>
      </c>
      <c r="BP23" s="18" t="s">
        <v>84</v>
      </c>
      <c r="BQ23" s="18" t="s">
        <v>82</v>
      </c>
      <c r="BR23" s="18" t="s">
        <v>116</v>
      </c>
      <c r="BS23" s="18" t="s">
        <v>97</v>
      </c>
      <c r="BT23" s="18" t="s">
        <v>101</v>
      </c>
      <c r="BU23" s="18" t="s">
        <v>88</v>
      </c>
    </row>
    <row r="24" spans="1:82" ht="17.25" customHeight="1">
      <c r="A24" s="64" t="s">
        <v>520</v>
      </c>
      <c r="B24" s="1" t="s">
        <v>205</v>
      </c>
      <c r="C24" s="11" t="s">
        <v>206</v>
      </c>
      <c r="D24" s="11">
        <v>34</v>
      </c>
      <c r="E24" s="11">
        <v>1</v>
      </c>
      <c r="F24" s="11">
        <v>1</v>
      </c>
      <c r="G24" s="11">
        <v>1</v>
      </c>
      <c r="H24" t="str">
        <f>RIGHT(B24,3)</f>
        <v>046</v>
      </c>
      <c r="I24" s="3" t="s">
        <v>119</v>
      </c>
      <c r="J24" s="1" t="s">
        <v>94</v>
      </c>
      <c r="K24" s="1">
        <v>1</v>
      </c>
      <c r="L24" s="1">
        <v>1</v>
      </c>
      <c r="M24" s="1">
        <v>1</v>
      </c>
      <c r="N24" s="1">
        <v>1</v>
      </c>
      <c r="O24" s="1" t="s">
        <v>207</v>
      </c>
      <c r="P24" s="2" t="s">
        <v>106</v>
      </c>
      <c r="Q24" s="2">
        <v>25</v>
      </c>
      <c r="R24" s="2">
        <f>IF(P24="male",2,1)</f>
        <v>1</v>
      </c>
      <c r="S24" s="2">
        <f>IF(J24="HC",2,1)</f>
        <v>2</v>
      </c>
      <c r="T24">
        <v>35</v>
      </c>
      <c r="U24" s="3">
        <v>14</v>
      </c>
      <c r="V24">
        <v>46</v>
      </c>
      <c r="W24">
        <v>46</v>
      </c>
      <c r="X24">
        <v>-0.46800000000000003</v>
      </c>
      <c r="Y24">
        <v>23</v>
      </c>
      <c r="Z24" s="18">
        <v>0.7</v>
      </c>
      <c r="AA24" s="18">
        <v>-1.1208</v>
      </c>
      <c r="AB24" s="18">
        <v>-0.35160000000000002</v>
      </c>
      <c r="AC24" s="18">
        <v>2.2187000000000001</v>
      </c>
      <c r="AD24" s="18">
        <v>24.727</v>
      </c>
      <c r="AE24" s="18">
        <v>3.62</v>
      </c>
      <c r="AF24" s="18">
        <v>54.862000000000002</v>
      </c>
      <c r="AG24" s="18">
        <v>35.404000000000003</v>
      </c>
      <c r="AH24" s="18">
        <v>0</v>
      </c>
      <c r="AI24" s="18">
        <v>0</v>
      </c>
      <c r="AJ24" t="s">
        <v>96</v>
      </c>
      <c r="AK24" t="s">
        <v>96</v>
      </c>
      <c r="AL24" s="19">
        <v>6</v>
      </c>
      <c r="AM24" s="19">
        <v>9</v>
      </c>
      <c r="AN24" s="19">
        <v>4</v>
      </c>
      <c r="AO24" s="19">
        <v>6</v>
      </c>
      <c r="AP24" s="9">
        <v>89</v>
      </c>
      <c r="AQ24" s="9">
        <v>0.53139999999999998</v>
      </c>
      <c r="AR24" s="9">
        <v>2.1928000000000001</v>
      </c>
      <c r="AS24" s="9">
        <v>0.72529999999999994</v>
      </c>
      <c r="AT24" s="9">
        <v>-0.18590000000000001</v>
      </c>
      <c r="AU24" s="9">
        <v>-0.2913</v>
      </c>
      <c r="AV24" s="9">
        <v>-2.58E-2</v>
      </c>
      <c r="AW24" s="9">
        <v>-0.1605</v>
      </c>
      <c r="AX24" s="9" t="s">
        <v>81</v>
      </c>
      <c r="AY24" s="9" t="s">
        <v>85</v>
      </c>
      <c r="AZ24" s="9" t="s">
        <v>98</v>
      </c>
      <c r="BA24" s="9" t="s">
        <v>86</v>
      </c>
      <c r="BB24" s="9" t="s">
        <v>116</v>
      </c>
      <c r="BC24" s="9" t="s">
        <v>98</v>
      </c>
      <c r="BD24" s="18">
        <v>0.75580000000000003</v>
      </c>
      <c r="BE24" s="18">
        <v>2.2128000000000001</v>
      </c>
      <c r="BF24" s="18">
        <v>1.9184000000000001</v>
      </c>
      <c r="BG24" s="18">
        <v>1.5927</v>
      </c>
      <c r="BH24" s="18">
        <v>1.7554000000000001</v>
      </c>
      <c r="BI24" s="18">
        <v>2.2094</v>
      </c>
      <c r="BJ24" s="18">
        <v>3.1343999999999999</v>
      </c>
      <c r="BK24" s="18">
        <v>-0.74070000000000003</v>
      </c>
      <c r="BL24" s="18">
        <v>0.35570000000000002</v>
      </c>
      <c r="BM24" s="18" t="s">
        <v>107</v>
      </c>
      <c r="BN24" s="18" t="s">
        <v>116</v>
      </c>
      <c r="BO24" s="18" t="s">
        <v>97</v>
      </c>
      <c r="BP24" s="18" t="s">
        <v>102</v>
      </c>
      <c r="BQ24" s="18" t="s">
        <v>116</v>
      </c>
      <c r="BR24" s="18" t="s">
        <v>116</v>
      </c>
      <c r="BS24" s="18" t="s">
        <v>85</v>
      </c>
      <c r="BT24" s="18" t="s">
        <v>88</v>
      </c>
      <c r="BU24" s="18" t="s">
        <v>111</v>
      </c>
    </row>
    <row r="25" spans="1:82" ht="17.25" customHeight="1">
      <c r="A25" s="64" t="s">
        <v>521</v>
      </c>
      <c r="B25" s="4" t="s">
        <v>233</v>
      </c>
      <c r="C25" s="12" t="s">
        <v>234</v>
      </c>
      <c r="D25" s="12">
        <v>35</v>
      </c>
      <c r="E25" s="11">
        <v>1</v>
      </c>
      <c r="F25" s="11">
        <v>1</v>
      </c>
      <c r="G25" s="11">
        <v>1</v>
      </c>
      <c r="H25" t="str">
        <f>RIGHT(B25,3)</f>
        <v>056</v>
      </c>
      <c r="I25" s="3" t="s">
        <v>213</v>
      </c>
      <c r="J25" s="1" t="s">
        <v>214</v>
      </c>
      <c r="K25" s="1">
        <v>1</v>
      </c>
      <c r="L25" s="1">
        <v>1</v>
      </c>
      <c r="M25" s="1">
        <v>1</v>
      </c>
      <c r="N25" s="1">
        <v>1</v>
      </c>
      <c r="O25" s="1" t="s">
        <v>235</v>
      </c>
      <c r="P25" s="2" t="s">
        <v>106</v>
      </c>
      <c r="Q25" s="2">
        <v>30</v>
      </c>
      <c r="R25" s="2">
        <f>IF(P25="male",2,1)</f>
        <v>1</v>
      </c>
      <c r="S25" s="2">
        <f>IF(J25="HC",2,1)</f>
        <v>1</v>
      </c>
      <c r="T25">
        <v>49</v>
      </c>
      <c r="U25" s="3">
        <v>41</v>
      </c>
      <c r="V25">
        <v>76</v>
      </c>
      <c r="W25">
        <v>70</v>
      </c>
      <c r="X25">
        <v>0.126</v>
      </c>
      <c r="Y25">
        <v>28</v>
      </c>
      <c r="Z25" s="18">
        <v>0.2</v>
      </c>
      <c r="AA25" s="18">
        <v>-1.0390999999999999</v>
      </c>
      <c r="AB25" s="18">
        <v>-0.10829999999999999</v>
      </c>
      <c r="AC25" s="18">
        <v>2.4134000000000002</v>
      </c>
      <c r="AD25" s="18">
        <v>23.948</v>
      </c>
      <c r="AE25" s="18">
        <v>3.1930000000000001</v>
      </c>
      <c r="AF25" s="18">
        <v>57.795999999999999</v>
      </c>
      <c r="AG25" s="18">
        <v>4.4610000000000003</v>
      </c>
      <c r="AH25" s="18">
        <v>0</v>
      </c>
      <c r="AI25" s="18">
        <v>1</v>
      </c>
      <c r="AJ25" t="s">
        <v>130</v>
      </c>
      <c r="AK25">
        <v>27</v>
      </c>
      <c r="AL25" s="19">
        <v>5</v>
      </c>
      <c r="AM25" s="19">
        <v>7</v>
      </c>
      <c r="AN25" s="19">
        <v>5</v>
      </c>
      <c r="AO25" s="19">
        <v>5</v>
      </c>
      <c r="AP25" s="9">
        <v>106</v>
      </c>
      <c r="AQ25" s="9">
        <v>1.3517999999999999</v>
      </c>
      <c r="AR25" s="9">
        <v>0.7097</v>
      </c>
      <c r="AS25" s="9">
        <v>1.3312999999999999</v>
      </c>
      <c r="AT25" s="9">
        <v>1.1746000000000001</v>
      </c>
      <c r="AU25" s="9">
        <v>0.3609</v>
      </c>
      <c r="AV25" s="9">
        <v>2.2359</v>
      </c>
      <c r="AW25" s="9">
        <v>-0.68679999999999997</v>
      </c>
      <c r="AX25" s="9" t="s">
        <v>82</v>
      </c>
      <c r="AY25" s="9" t="s">
        <v>79</v>
      </c>
      <c r="AZ25" s="9" t="s">
        <v>116</v>
      </c>
      <c r="BA25" s="9" t="s">
        <v>116</v>
      </c>
      <c r="BB25" s="9" t="s">
        <v>143</v>
      </c>
      <c r="BC25" s="9" t="s">
        <v>89</v>
      </c>
      <c r="BD25" s="18">
        <v>1.9186000000000001</v>
      </c>
      <c r="BE25" s="18">
        <v>2.2128000000000001</v>
      </c>
      <c r="BF25" s="18">
        <v>2.9388000000000001</v>
      </c>
      <c r="BG25" s="18">
        <v>-1.0563</v>
      </c>
      <c r="BH25" s="18">
        <v>-1.1223000000000001</v>
      </c>
      <c r="BI25" s="18">
        <v>-0.29060000000000002</v>
      </c>
      <c r="BJ25" s="18">
        <v>1.1672</v>
      </c>
      <c r="BK25" s="18">
        <v>0.90529999999999999</v>
      </c>
      <c r="BL25" s="18">
        <v>-0.1598</v>
      </c>
      <c r="BM25" s="18" t="s">
        <v>102</v>
      </c>
      <c r="BN25" s="18" t="s">
        <v>116</v>
      </c>
      <c r="BO25" s="18" t="s">
        <v>100</v>
      </c>
      <c r="BP25" s="18" t="s">
        <v>88</v>
      </c>
      <c r="BQ25" s="18" t="s">
        <v>89</v>
      </c>
      <c r="BR25" s="18" t="s">
        <v>89</v>
      </c>
      <c r="BS25" s="18" t="s">
        <v>102</v>
      </c>
      <c r="BT25" s="18" t="s">
        <v>89</v>
      </c>
      <c r="BU25" s="18" t="s">
        <v>101</v>
      </c>
      <c r="CD25" s="7"/>
    </row>
    <row r="26" spans="1:82" ht="17.25" customHeight="1">
      <c r="A26" s="64" t="s">
        <v>522</v>
      </c>
      <c r="B26" s="4" t="s">
        <v>216</v>
      </c>
      <c r="C26" s="12" t="s">
        <v>217</v>
      </c>
      <c r="D26" s="12">
        <v>36</v>
      </c>
      <c r="E26" s="11">
        <v>1</v>
      </c>
      <c r="F26" s="11">
        <v>1</v>
      </c>
      <c r="G26" s="11">
        <v>1</v>
      </c>
      <c r="H26" t="str">
        <f>RIGHT(B26,3)</f>
        <v>049</v>
      </c>
      <c r="I26" s="3" t="s">
        <v>213</v>
      </c>
      <c r="J26" s="1" t="s">
        <v>214</v>
      </c>
      <c r="K26" s="1">
        <v>1</v>
      </c>
      <c r="L26" s="1">
        <v>1</v>
      </c>
      <c r="M26" s="1">
        <v>1</v>
      </c>
      <c r="N26" s="1">
        <v>1</v>
      </c>
      <c r="O26" s="1" t="s">
        <v>218</v>
      </c>
      <c r="P26" s="2" t="s">
        <v>106</v>
      </c>
      <c r="Q26" s="2">
        <v>18</v>
      </c>
      <c r="R26" s="2">
        <f>IF(P26="male",2,1)</f>
        <v>1</v>
      </c>
      <c r="S26" s="2">
        <f>IF(J26="HC",2,1)</f>
        <v>1</v>
      </c>
      <c r="T26">
        <v>58</v>
      </c>
      <c r="U26" s="3">
        <v>49</v>
      </c>
      <c r="V26">
        <v>81</v>
      </c>
      <c r="W26">
        <v>54</v>
      </c>
      <c r="X26">
        <v>0.30499999999999999</v>
      </c>
      <c r="Y26">
        <v>29</v>
      </c>
      <c r="Z26" s="18" t="s">
        <v>96</v>
      </c>
      <c r="AA26" s="18" t="s">
        <v>96</v>
      </c>
      <c r="AB26" s="18" t="s">
        <v>96</v>
      </c>
      <c r="AC26" s="18" t="s">
        <v>96</v>
      </c>
      <c r="AD26" s="18" t="s">
        <v>96</v>
      </c>
      <c r="AE26" s="18" t="s">
        <v>96</v>
      </c>
      <c r="AF26" s="18" t="s">
        <v>96</v>
      </c>
      <c r="AG26" s="18" t="s">
        <v>96</v>
      </c>
      <c r="AH26" s="18" t="s">
        <v>96</v>
      </c>
      <c r="AI26" s="18" t="s">
        <v>96</v>
      </c>
      <c r="AJ26" t="s">
        <v>130</v>
      </c>
      <c r="AK26">
        <v>28</v>
      </c>
      <c r="AL26" s="19">
        <v>7</v>
      </c>
      <c r="AM26" s="19">
        <v>12</v>
      </c>
      <c r="AN26" s="19">
        <v>7</v>
      </c>
      <c r="AO26" s="19">
        <v>9</v>
      </c>
      <c r="AP26" s="9">
        <v>143</v>
      </c>
      <c r="AQ26" s="9">
        <v>3.1375000000000002</v>
      </c>
      <c r="AR26" s="9">
        <v>3.0402999999999998</v>
      </c>
      <c r="AS26" s="9">
        <v>1.7354000000000001</v>
      </c>
      <c r="AT26" s="9">
        <v>1.1746000000000001</v>
      </c>
      <c r="AU26" s="9">
        <v>2.7522000000000002</v>
      </c>
      <c r="AV26" s="9">
        <v>2.7204999999999999</v>
      </c>
      <c r="AW26" s="9">
        <v>1.9447000000000001</v>
      </c>
      <c r="AX26" s="9" t="s">
        <v>219</v>
      </c>
      <c r="AY26" s="9" t="s">
        <v>160</v>
      </c>
      <c r="AZ26" s="9" t="s">
        <v>116</v>
      </c>
      <c r="BA26" s="9" t="s">
        <v>147</v>
      </c>
      <c r="BB26" s="9" t="s">
        <v>220</v>
      </c>
      <c r="BC26" s="9" t="s">
        <v>85</v>
      </c>
      <c r="BD26" s="18">
        <v>5.0194000000000001</v>
      </c>
      <c r="BE26" s="18">
        <v>2.2128000000000001</v>
      </c>
      <c r="BF26" s="18">
        <v>0.89800000000000002</v>
      </c>
      <c r="BG26" s="18">
        <v>-0.39400000000000002</v>
      </c>
      <c r="BH26" s="18">
        <v>-2.2014</v>
      </c>
      <c r="BI26" s="18">
        <v>-0.29060000000000002</v>
      </c>
      <c r="BJ26" s="18">
        <v>1.1672</v>
      </c>
      <c r="BK26" s="18">
        <v>0.49380000000000002</v>
      </c>
      <c r="BL26" s="18">
        <v>-0.1598</v>
      </c>
      <c r="BM26" s="18" t="s">
        <v>99</v>
      </c>
      <c r="BN26" s="18" t="s">
        <v>116</v>
      </c>
      <c r="BO26" s="18" t="s">
        <v>84</v>
      </c>
      <c r="BP26" s="18" t="s">
        <v>111</v>
      </c>
      <c r="BQ26" s="18" t="s">
        <v>101</v>
      </c>
      <c r="BR26" s="18" t="s">
        <v>89</v>
      </c>
      <c r="BS26" s="18" t="s">
        <v>102</v>
      </c>
      <c r="BT26" s="18" t="s">
        <v>90</v>
      </c>
      <c r="BU26" s="18" t="s">
        <v>101</v>
      </c>
    </row>
    <row r="27" spans="1:82" ht="17.25" customHeight="1">
      <c r="A27" s="64" t="s">
        <v>523</v>
      </c>
      <c r="B27" s="4" t="s">
        <v>224</v>
      </c>
      <c r="C27" s="12" t="s">
        <v>225</v>
      </c>
      <c r="D27" s="12">
        <v>37</v>
      </c>
      <c r="E27" s="11">
        <v>1</v>
      </c>
      <c r="F27" s="11">
        <v>1</v>
      </c>
      <c r="G27" s="11">
        <v>1</v>
      </c>
      <c r="H27" t="str">
        <f>RIGHT(B27,3)</f>
        <v>052</v>
      </c>
      <c r="I27" s="3" t="s">
        <v>213</v>
      </c>
      <c r="J27" s="1" t="s">
        <v>75</v>
      </c>
      <c r="K27" s="1">
        <v>1</v>
      </c>
      <c r="L27" s="1">
        <v>1</v>
      </c>
      <c r="M27" s="1">
        <v>1</v>
      </c>
      <c r="N27" s="1">
        <v>1</v>
      </c>
      <c r="O27" s="1" t="s">
        <v>226</v>
      </c>
      <c r="P27" s="2" t="s">
        <v>77</v>
      </c>
      <c r="Q27" s="2">
        <v>30</v>
      </c>
      <c r="R27" s="2">
        <f>IF(P27="male",2,1)</f>
        <v>2</v>
      </c>
      <c r="S27" s="2">
        <f>IF(J27="HC",2,1)</f>
        <v>1</v>
      </c>
      <c r="T27">
        <v>51</v>
      </c>
      <c r="U27" s="3">
        <v>14</v>
      </c>
      <c r="V27">
        <v>71</v>
      </c>
      <c r="W27">
        <v>46</v>
      </c>
      <c r="X27">
        <v>1.2270000000000001</v>
      </c>
      <c r="Y27">
        <v>32</v>
      </c>
      <c r="Z27" s="18">
        <v>0.7</v>
      </c>
      <c r="AA27" s="18">
        <v>-1.1108</v>
      </c>
      <c r="AB27" s="18">
        <v>0.34250000000000003</v>
      </c>
      <c r="AC27" s="18">
        <v>2.5398000000000001</v>
      </c>
      <c r="AD27" s="18">
        <v>23.195</v>
      </c>
      <c r="AE27" s="18">
        <v>3.71</v>
      </c>
      <c r="AF27" s="18">
        <v>58.91</v>
      </c>
      <c r="AG27" s="18">
        <v>5.1239999999999997</v>
      </c>
      <c r="AH27" s="18">
        <v>1</v>
      </c>
      <c r="AI27" s="18">
        <v>0</v>
      </c>
      <c r="AJ27" t="s">
        <v>130</v>
      </c>
      <c r="AK27">
        <v>24</v>
      </c>
      <c r="AL27" s="19">
        <v>7</v>
      </c>
      <c r="AM27" s="19">
        <v>12</v>
      </c>
      <c r="AN27" s="19">
        <v>4</v>
      </c>
      <c r="AO27" s="19">
        <v>5</v>
      </c>
      <c r="AP27" s="9">
        <v>110</v>
      </c>
      <c r="AQ27" s="9">
        <v>1.5615000000000001</v>
      </c>
      <c r="AR27" s="9">
        <v>2.4881000000000002</v>
      </c>
      <c r="AS27" s="9">
        <v>0.90310000000000001</v>
      </c>
      <c r="AT27" s="9">
        <v>0.96950000000000003</v>
      </c>
      <c r="AU27" s="9">
        <v>0.1605</v>
      </c>
      <c r="AV27" s="9">
        <v>0.76200000000000001</v>
      </c>
      <c r="AW27" s="9">
        <v>1.1608000000000001</v>
      </c>
      <c r="AX27" s="9" t="s">
        <v>81</v>
      </c>
      <c r="AY27" s="9" t="s">
        <v>87</v>
      </c>
      <c r="AZ27" s="9" t="s">
        <v>116</v>
      </c>
      <c r="BA27" s="9" t="s">
        <v>100</v>
      </c>
      <c r="BB27" s="9" t="s">
        <v>79</v>
      </c>
      <c r="BC27" s="9" t="s">
        <v>82</v>
      </c>
      <c r="BD27" s="18">
        <v>1.5309999999999999</v>
      </c>
      <c r="BE27" s="18">
        <v>8.5099999999999995E-2</v>
      </c>
      <c r="BF27" s="18">
        <v>1.5782</v>
      </c>
      <c r="BG27" s="18">
        <v>-0.39400000000000002</v>
      </c>
      <c r="BH27" s="18">
        <v>0.67630000000000001</v>
      </c>
      <c r="BI27" s="18">
        <v>-0.29060000000000002</v>
      </c>
      <c r="BJ27" s="18">
        <v>-0.8</v>
      </c>
      <c r="BK27" s="18">
        <v>1.3169</v>
      </c>
      <c r="BL27" s="18">
        <v>1.9020999999999999</v>
      </c>
      <c r="BM27" s="18" t="s">
        <v>84</v>
      </c>
      <c r="BN27" s="18" t="s">
        <v>98</v>
      </c>
      <c r="BO27" s="18" t="s">
        <v>86</v>
      </c>
      <c r="BP27" s="18" t="s">
        <v>111</v>
      </c>
      <c r="BQ27" s="18" t="s">
        <v>86</v>
      </c>
      <c r="BR27" s="18" t="s">
        <v>89</v>
      </c>
      <c r="BS27" s="18" t="s">
        <v>111</v>
      </c>
      <c r="BT27" s="18" t="s">
        <v>107</v>
      </c>
      <c r="BU27" s="18" t="s">
        <v>107</v>
      </c>
    </row>
    <row r="28" spans="1:82" ht="17.25" customHeight="1">
      <c r="A28" s="64" t="s">
        <v>524</v>
      </c>
      <c r="B28" s="4" t="s">
        <v>236</v>
      </c>
      <c r="C28" s="12" t="s">
        <v>237</v>
      </c>
      <c r="D28" s="12">
        <v>38</v>
      </c>
      <c r="E28" s="11">
        <v>1</v>
      </c>
      <c r="F28" s="11">
        <v>1</v>
      </c>
      <c r="G28" s="11">
        <v>1</v>
      </c>
      <c r="H28" t="str">
        <f>RIGHT(B28,3)</f>
        <v>057</v>
      </c>
      <c r="I28" s="3" t="s">
        <v>213</v>
      </c>
      <c r="J28" s="20" t="s">
        <v>214</v>
      </c>
      <c r="K28" s="1">
        <v>1</v>
      </c>
      <c r="L28" s="1">
        <v>1</v>
      </c>
      <c r="M28" s="1">
        <v>1</v>
      </c>
      <c r="N28" s="1">
        <v>1</v>
      </c>
      <c r="O28" s="1" t="s">
        <v>238</v>
      </c>
      <c r="P28" s="2" t="s">
        <v>106</v>
      </c>
      <c r="Q28" s="2">
        <v>38</v>
      </c>
      <c r="R28" s="2">
        <f>IF(P28="male",2,1)</f>
        <v>1</v>
      </c>
      <c r="S28" s="2">
        <f>IF(J28="HC",2,1)</f>
        <v>1</v>
      </c>
      <c r="T28">
        <v>52</v>
      </c>
      <c r="U28" s="3">
        <v>19</v>
      </c>
      <c r="V28">
        <v>64</v>
      </c>
      <c r="W28">
        <v>61</v>
      </c>
      <c r="X28">
        <v>1.2270000000000001</v>
      </c>
      <c r="Y28">
        <v>32</v>
      </c>
      <c r="Z28" s="18">
        <v>0.7</v>
      </c>
      <c r="AA28" s="18">
        <v>-1.3229</v>
      </c>
      <c r="AB28" s="18">
        <v>-0.62749999999999995</v>
      </c>
      <c r="AC28" s="18">
        <v>1.998</v>
      </c>
      <c r="AD28" s="18">
        <v>23.827000000000002</v>
      </c>
      <c r="AE28" s="18">
        <v>4.5650000000000004</v>
      </c>
      <c r="AF28" s="18">
        <v>47.606999999999999</v>
      </c>
      <c r="AG28" s="18">
        <v>5.282</v>
      </c>
      <c r="AH28" s="18">
        <v>0</v>
      </c>
      <c r="AI28" s="18">
        <v>0</v>
      </c>
      <c r="AJ28" t="s">
        <v>130</v>
      </c>
      <c r="AK28">
        <v>22</v>
      </c>
      <c r="AL28" s="19">
        <v>4</v>
      </c>
      <c r="AM28" s="19">
        <v>6</v>
      </c>
      <c r="AN28" s="19">
        <v>5</v>
      </c>
      <c r="AO28" s="19">
        <v>8</v>
      </c>
      <c r="AP28" s="9">
        <v>100</v>
      </c>
      <c r="AQ28" s="9">
        <v>1.0623</v>
      </c>
      <c r="AR28" s="9">
        <v>2.4047000000000001</v>
      </c>
      <c r="AS28" s="9">
        <v>0.5232</v>
      </c>
      <c r="AT28" s="9">
        <v>4.0800000000000003E-2</v>
      </c>
      <c r="AU28" s="9">
        <v>0.14349999999999999</v>
      </c>
      <c r="AV28" s="9">
        <v>1.2665999999999999</v>
      </c>
      <c r="AW28" s="9">
        <v>-0.1605</v>
      </c>
      <c r="AX28" s="9" t="s">
        <v>160</v>
      </c>
      <c r="AY28" s="9" t="s">
        <v>100</v>
      </c>
      <c r="AZ28" s="9" t="s">
        <v>84</v>
      </c>
      <c r="BA28" s="9" t="s">
        <v>82</v>
      </c>
      <c r="BB28" s="9" t="s">
        <v>189</v>
      </c>
      <c r="BC28" s="9" t="s">
        <v>98</v>
      </c>
      <c r="BD28" s="18">
        <v>3.4689999999999999</v>
      </c>
      <c r="BE28" s="18">
        <v>1.5035000000000001</v>
      </c>
      <c r="BF28" s="18">
        <v>2.2585000000000002</v>
      </c>
      <c r="BG28" s="18">
        <v>0.59930000000000005</v>
      </c>
      <c r="BH28" s="18">
        <v>1.7554000000000001</v>
      </c>
      <c r="BI28" s="18">
        <v>0.33439999999999998</v>
      </c>
      <c r="BJ28" s="18">
        <v>1.823</v>
      </c>
      <c r="BK28" s="18">
        <v>2.5514000000000001</v>
      </c>
      <c r="BL28" s="18">
        <v>1.3866000000000001</v>
      </c>
      <c r="BM28" s="18" t="s">
        <v>116</v>
      </c>
      <c r="BN28" s="18" t="s">
        <v>97</v>
      </c>
      <c r="BO28" s="18" t="s">
        <v>82</v>
      </c>
      <c r="BP28" s="18" t="s">
        <v>107</v>
      </c>
      <c r="BQ28" s="18" t="s">
        <v>116</v>
      </c>
      <c r="BR28" s="18" t="s">
        <v>98</v>
      </c>
      <c r="BS28" s="18" t="s">
        <v>97</v>
      </c>
      <c r="BT28" s="18" t="s">
        <v>102</v>
      </c>
      <c r="BU28" s="18" t="s">
        <v>89</v>
      </c>
    </row>
    <row r="29" spans="1:82" ht="17.25" customHeight="1">
      <c r="A29" s="64" t="s">
        <v>525</v>
      </c>
      <c r="B29" s="4" t="s">
        <v>239</v>
      </c>
      <c r="C29" s="12" t="s">
        <v>240</v>
      </c>
      <c r="D29" s="12">
        <v>39</v>
      </c>
      <c r="E29" s="11">
        <v>1</v>
      </c>
      <c r="F29" s="11">
        <v>1</v>
      </c>
      <c r="G29" s="11">
        <v>1</v>
      </c>
      <c r="H29" t="str">
        <f>RIGHT(B29,3)</f>
        <v>061</v>
      </c>
      <c r="I29" s="3" t="s">
        <v>213</v>
      </c>
      <c r="J29" s="20" t="s">
        <v>214</v>
      </c>
      <c r="K29" s="1">
        <v>1</v>
      </c>
      <c r="L29" s="1">
        <v>1</v>
      </c>
      <c r="M29" s="1">
        <v>1</v>
      </c>
      <c r="N29" s="1">
        <v>1</v>
      </c>
      <c r="O29" s="1" t="s">
        <v>241</v>
      </c>
      <c r="P29" s="2" t="s">
        <v>106</v>
      </c>
      <c r="Q29" s="2">
        <v>21</v>
      </c>
      <c r="R29" s="2">
        <f>IF(P29="male",2,1)</f>
        <v>1</v>
      </c>
      <c r="S29" s="2">
        <f>IF(J29="HC",2,1)</f>
        <v>1</v>
      </c>
      <c r="T29">
        <v>58</v>
      </c>
      <c r="U29" s="3">
        <v>35</v>
      </c>
      <c r="V29">
        <v>71</v>
      </c>
      <c r="W29">
        <v>69</v>
      </c>
      <c r="X29">
        <v>0.878</v>
      </c>
      <c r="Y29">
        <v>31</v>
      </c>
      <c r="Z29" s="18">
        <v>0.625</v>
      </c>
      <c r="AA29" s="18">
        <v>-1.9702999999999999</v>
      </c>
      <c r="AB29" s="18">
        <v>-0.71950000000000003</v>
      </c>
      <c r="AC29" s="18">
        <v>1.8086</v>
      </c>
      <c r="AD29" s="18">
        <v>17.652999999999999</v>
      </c>
      <c r="AE29" s="18">
        <v>2.66</v>
      </c>
      <c r="AF29" s="18">
        <v>31.927</v>
      </c>
      <c r="AG29" s="18">
        <v>4.4320000000000004</v>
      </c>
      <c r="AH29" s="18">
        <v>0</v>
      </c>
      <c r="AI29" s="18">
        <v>0</v>
      </c>
      <c r="AJ29" t="s">
        <v>130</v>
      </c>
      <c r="AK29">
        <v>27</v>
      </c>
      <c r="AL29" s="19">
        <v>8</v>
      </c>
      <c r="AM29" s="19">
        <v>14</v>
      </c>
      <c r="AN29" s="19">
        <v>7</v>
      </c>
      <c r="AO29" s="19">
        <v>11</v>
      </c>
      <c r="AP29" s="9">
        <v>129</v>
      </c>
      <c r="AQ29" s="9">
        <v>2.4619</v>
      </c>
      <c r="AR29" s="9">
        <v>1.5571999999999999</v>
      </c>
      <c r="AS29" s="9">
        <v>1.1293</v>
      </c>
      <c r="AT29" s="9">
        <v>1.8549</v>
      </c>
      <c r="AU29" s="9">
        <v>1.4478</v>
      </c>
      <c r="AV29" s="9">
        <v>2.7204999999999999</v>
      </c>
      <c r="AW29" s="9">
        <v>1.6816</v>
      </c>
      <c r="AX29" s="9" t="s">
        <v>87</v>
      </c>
      <c r="AY29" s="9" t="s">
        <v>99</v>
      </c>
      <c r="AZ29" s="9" t="s">
        <v>87</v>
      </c>
      <c r="BA29" s="9" t="s">
        <v>79</v>
      </c>
      <c r="BB29" s="9" t="s">
        <v>220</v>
      </c>
      <c r="BC29" s="9" t="s">
        <v>100</v>
      </c>
      <c r="BD29" s="18">
        <v>1.9186000000000001</v>
      </c>
      <c r="BE29" s="18">
        <v>1.5035000000000001</v>
      </c>
      <c r="BF29" s="18">
        <v>1.2381</v>
      </c>
      <c r="BG29" s="18">
        <v>-6.2899999999999998E-2</v>
      </c>
      <c r="BH29" s="18">
        <v>1.3956999999999999</v>
      </c>
      <c r="BI29" s="18">
        <v>1.5844</v>
      </c>
      <c r="BJ29" s="18">
        <v>1.1672</v>
      </c>
      <c r="BK29" s="18">
        <v>8.2299999999999998E-2</v>
      </c>
      <c r="BL29" s="18">
        <v>0.35570000000000002</v>
      </c>
      <c r="BM29" s="18" t="s">
        <v>102</v>
      </c>
      <c r="BN29" s="18" t="s">
        <v>97</v>
      </c>
      <c r="BO29" s="18" t="s">
        <v>102</v>
      </c>
      <c r="BP29" s="18" t="s">
        <v>90</v>
      </c>
      <c r="BQ29" s="18" t="s">
        <v>82</v>
      </c>
      <c r="BR29" s="18" t="s">
        <v>97</v>
      </c>
      <c r="BS29" s="18" t="s">
        <v>102</v>
      </c>
      <c r="BT29" s="18" t="s">
        <v>111</v>
      </c>
      <c r="BU29" s="18" t="s">
        <v>111</v>
      </c>
    </row>
    <row r="30" spans="1:82" ht="17.25" customHeight="1">
      <c r="A30" s="64" t="s">
        <v>526</v>
      </c>
      <c r="B30" s="4" t="s">
        <v>211</v>
      </c>
      <c r="C30" s="12" t="s">
        <v>212</v>
      </c>
      <c r="D30" s="12">
        <v>40</v>
      </c>
      <c r="E30" s="11">
        <v>1</v>
      </c>
      <c r="F30" s="11">
        <v>1</v>
      </c>
      <c r="G30" s="11">
        <v>1</v>
      </c>
      <c r="H30" t="str">
        <f>RIGHT(B30,3)</f>
        <v>048</v>
      </c>
      <c r="I30" s="3" t="s">
        <v>213</v>
      </c>
      <c r="J30" s="20" t="s">
        <v>214</v>
      </c>
      <c r="K30" s="1">
        <v>1</v>
      </c>
      <c r="L30" s="1">
        <v>1</v>
      </c>
      <c r="M30" s="1">
        <v>0</v>
      </c>
      <c r="N30" s="1">
        <v>1</v>
      </c>
      <c r="O30" s="1" t="s">
        <v>215</v>
      </c>
      <c r="P30" s="2" t="s">
        <v>106</v>
      </c>
      <c r="Q30" s="2">
        <v>27</v>
      </c>
      <c r="R30" s="2">
        <f>IF(P30="male",2,1)</f>
        <v>1</v>
      </c>
      <c r="S30" s="2">
        <f>IF(J30="HC",2,1)</f>
        <v>1</v>
      </c>
      <c r="T30">
        <v>28</v>
      </c>
      <c r="U30" s="3">
        <v>10</v>
      </c>
      <c r="V30">
        <v>48</v>
      </c>
      <c r="W30">
        <v>52</v>
      </c>
      <c r="X30">
        <v>1.2270000000000001</v>
      </c>
      <c r="Y30">
        <v>32</v>
      </c>
      <c r="Z30" s="18">
        <v>-1.3</v>
      </c>
      <c r="AA30" s="18">
        <v>-1.4296</v>
      </c>
      <c r="AB30" s="18">
        <v>0.1142</v>
      </c>
      <c r="AC30" s="18">
        <v>2.5914000000000001</v>
      </c>
      <c r="AD30" s="18">
        <v>16.893000000000001</v>
      </c>
      <c r="AE30" s="18">
        <v>1.843</v>
      </c>
      <c r="AF30" s="18">
        <v>43.776000000000003</v>
      </c>
      <c r="AG30" s="18">
        <v>2.798</v>
      </c>
      <c r="AH30" s="18">
        <v>0</v>
      </c>
      <c r="AI30" s="18">
        <v>4</v>
      </c>
      <c r="AJ30" t="s">
        <v>130</v>
      </c>
      <c r="AK30">
        <v>22</v>
      </c>
      <c r="AL30" s="19">
        <v>8</v>
      </c>
      <c r="AM30" s="19">
        <v>13</v>
      </c>
      <c r="AN30" s="19">
        <v>7</v>
      </c>
      <c r="AO30" s="19">
        <v>9</v>
      </c>
      <c r="AP30" s="9">
        <v>76</v>
      </c>
      <c r="AQ30" s="9">
        <v>-9.6000000000000002E-2</v>
      </c>
      <c r="AR30" s="9">
        <v>-0.13769999999999999</v>
      </c>
      <c r="AS30" s="9">
        <v>0.5232</v>
      </c>
      <c r="AT30" s="9">
        <v>1.4014</v>
      </c>
      <c r="AU30" s="9">
        <v>-1.5956999999999999</v>
      </c>
      <c r="AV30" s="9">
        <v>0.45879999999999999</v>
      </c>
      <c r="AW30" s="9">
        <v>-1.4762999999999999</v>
      </c>
      <c r="AX30" s="9" t="s">
        <v>84</v>
      </c>
      <c r="AY30" s="9" t="s">
        <v>100</v>
      </c>
      <c r="AZ30" s="9" t="s">
        <v>100</v>
      </c>
      <c r="BA30" s="9" t="s">
        <v>90</v>
      </c>
      <c r="BB30" s="9" t="s">
        <v>87</v>
      </c>
      <c r="BC30" s="9" t="s">
        <v>101</v>
      </c>
      <c r="BD30" s="18">
        <v>-1.9400000000000001E-2</v>
      </c>
      <c r="BE30" s="18">
        <v>-0.97870000000000001</v>
      </c>
      <c r="BF30" s="18">
        <v>3.2789000000000001</v>
      </c>
      <c r="BG30" s="18">
        <v>-6.2899999999999998E-2</v>
      </c>
      <c r="BH30" s="18">
        <v>3.1941999999999999</v>
      </c>
      <c r="BI30" s="18">
        <v>1.2719</v>
      </c>
      <c r="BJ30" s="18">
        <v>-0.14430000000000001</v>
      </c>
      <c r="BK30" s="18">
        <v>-0.32919999999999999</v>
      </c>
      <c r="BL30" s="18">
        <v>1.3866000000000001</v>
      </c>
      <c r="BM30" s="18" t="s">
        <v>90</v>
      </c>
      <c r="BN30" s="18" t="s">
        <v>90</v>
      </c>
      <c r="BO30" s="18" t="s">
        <v>85</v>
      </c>
      <c r="BP30" s="18" t="s">
        <v>90</v>
      </c>
      <c r="BQ30" s="18" t="s">
        <v>99</v>
      </c>
      <c r="BR30" s="18" t="s">
        <v>86</v>
      </c>
      <c r="BS30" s="18" t="s">
        <v>89</v>
      </c>
      <c r="BT30" s="18" t="s">
        <v>101</v>
      </c>
      <c r="BU30" s="18" t="s">
        <v>89</v>
      </c>
    </row>
    <row r="31" spans="1:82" ht="17.25" customHeight="1">
      <c r="A31" s="64" t="s">
        <v>527</v>
      </c>
      <c r="B31" s="4" t="s">
        <v>221</v>
      </c>
      <c r="C31" s="11" t="s">
        <v>222</v>
      </c>
      <c r="D31" s="11">
        <v>41</v>
      </c>
      <c r="E31" s="11">
        <v>1</v>
      </c>
      <c r="F31" s="11">
        <v>1</v>
      </c>
      <c r="G31" s="11">
        <v>1</v>
      </c>
      <c r="H31" t="str">
        <f>RIGHT(B31,3)</f>
        <v>051</v>
      </c>
      <c r="I31" s="3" t="s">
        <v>119</v>
      </c>
      <c r="J31" s="1" t="s">
        <v>94</v>
      </c>
      <c r="K31" s="1">
        <v>1</v>
      </c>
      <c r="L31" s="1">
        <v>1</v>
      </c>
      <c r="M31" s="1">
        <v>1</v>
      </c>
      <c r="N31" s="1">
        <v>1</v>
      </c>
      <c r="O31" s="1" t="s">
        <v>223</v>
      </c>
      <c r="P31" s="2" t="s">
        <v>106</v>
      </c>
      <c r="Q31" s="2">
        <v>23</v>
      </c>
      <c r="R31" s="2">
        <f>IF(P31="male",2,1)</f>
        <v>1</v>
      </c>
      <c r="S31" s="2">
        <f>IF(J31="HC",2,1)</f>
        <v>2</v>
      </c>
      <c r="T31">
        <v>36</v>
      </c>
      <c r="U31" s="3">
        <v>6</v>
      </c>
      <c r="V31">
        <v>36</v>
      </c>
      <c r="W31">
        <v>40</v>
      </c>
      <c r="X31">
        <v>0.878</v>
      </c>
      <c r="Y31">
        <v>31</v>
      </c>
      <c r="Z31" s="18">
        <v>0</v>
      </c>
      <c r="AA31" s="18">
        <v>-1.4524999999999999</v>
      </c>
      <c r="AB31" s="18">
        <v>-0.9415</v>
      </c>
      <c r="AC31" s="18">
        <v>1.7467999999999999</v>
      </c>
      <c r="AD31" s="18">
        <v>24.59</v>
      </c>
      <c r="AE31" s="18">
        <v>3.1389999999999998</v>
      </c>
      <c r="AF31" s="18">
        <v>42.954000000000001</v>
      </c>
      <c r="AG31" s="18">
        <v>3.6455000000000002</v>
      </c>
      <c r="AH31" s="18">
        <v>0</v>
      </c>
      <c r="AI31" s="18">
        <v>1</v>
      </c>
      <c r="AJ31" t="s">
        <v>96</v>
      </c>
      <c r="AK31" t="s">
        <v>96</v>
      </c>
      <c r="AL31" s="19">
        <v>6</v>
      </c>
      <c r="AM31" s="19">
        <v>10</v>
      </c>
      <c r="AN31" s="19">
        <v>5</v>
      </c>
      <c r="AO31" s="19">
        <v>7</v>
      </c>
      <c r="AP31" s="9">
        <v>46</v>
      </c>
      <c r="AQ31" s="9">
        <v>-1.5439000000000001</v>
      </c>
      <c r="AR31" s="9">
        <v>-0.77329999999999999</v>
      </c>
      <c r="AS31" s="9">
        <v>-1.901</v>
      </c>
      <c r="AT31" s="9">
        <v>-1.093</v>
      </c>
      <c r="AU31" s="9">
        <v>-1.1609</v>
      </c>
      <c r="AV31" s="9">
        <v>-0.99519999999999997</v>
      </c>
      <c r="AW31" s="9">
        <v>-0.68679999999999997</v>
      </c>
      <c r="AX31" s="9" t="s">
        <v>89</v>
      </c>
      <c r="AY31" s="9" t="s">
        <v>101</v>
      </c>
      <c r="AZ31" s="9" t="s">
        <v>111</v>
      </c>
      <c r="BA31" s="9" t="s">
        <v>107</v>
      </c>
      <c r="BB31" s="9" t="s">
        <v>98</v>
      </c>
      <c r="BC31" s="9" t="s">
        <v>89</v>
      </c>
      <c r="BD31" s="18">
        <v>0.75580000000000003</v>
      </c>
      <c r="BE31" s="18">
        <v>0.79430000000000001</v>
      </c>
      <c r="BF31" s="18">
        <v>0.2177</v>
      </c>
      <c r="BG31" s="18">
        <v>2.5861000000000001</v>
      </c>
      <c r="BH31" s="18">
        <v>3.1941999999999999</v>
      </c>
      <c r="BI31" s="18">
        <v>3.4594</v>
      </c>
      <c r="BJ31" s="18">
        <v>3.7902</v>
      </c>
      <c r="BK31" s="18">
        <v>-0.74070000000000003</v>
      </c>
      <c r="BL31" s="18">
        <v>0.35570000000000002</v>
      </c>
      <c r="BM31" s="18" t="s">
        <v>107</v>
      </c>
      <c r="BN31" s="18" t="s">
        <v>102</v>
      </c>
      <c r="BO31" s="18" t="s">
        <v>107</v>
      </c>
      <c r="BP31" s="18" t="s">
        <v>82</v>
      </c>
      <c r="BQ31" s="18" t="s">
        <v>99</v>
      </c>
      <c r="BR31" s="18" t="s">
        <v>99</v>
      </c>
      <c r="BS31" s="18" t="s">
        <v>99</v>
      </c>
      <c r="BT31" s="18" t="s">
        <v>88</v>
      </c>
      <c r="BU31" s="18" t="s">
        <v>111</v>
      </c>
    </row>
    <row r="32" spans="1:82" ht="17.25" customHeight="1">
      <c r="A32" s="64" t="s">
        <v>528</v>
      </c>
      <c r="B32" s="4" t="s">
        <v>227</v>
      </c>
      <c r="C32" s="11" t="s">
        <v>228</v>
      </c>
      <c r="D32" s="11">
        <v>43</v>
      </c>
      <c r="E32" s="11">
        <v>1</v>
      </c>
      <c r="F32" s="11">
        <v>1</v>
      </c>
      <c r="G32" s="11">
        <v>1</v>
      </c>
      <c r="H32" t="str">
        <f>RIGHT(B32,3)</f>
        <v>053</v>
      </c>
      <c r="I32" s="3" t="s">
        <v>119</v>
      </c>
      <c r="J32" s="1" t="s">
        <v>94</v>
      </c>
      <c r="K32" s="1">
        <v>1</v>
      </c>
      <c r="L32" s="1">
        <v>1</v>
      </c>
      <c r="M32" s="1">
        <v>1</v>
      </c>
      <c r="N32" s="1">
        <v>1</v>
      </c>
      <c r="O32" s="1" t="s">
        <v>229</v>
      </c>
      <c r="P32" s="2" t="s">
        <v>106</v>
      </c>
      <c r="Q32" s="2">
        <v>44</v>
      </c>
      <c r="R32" s="2">
        <f>IF(P32="male",2,1)</f>
        <v>1</v>
      </c>
      <c r="S32" s="2">
        <f>IF(J32="HC",2,1)</f>
        <v>2</v>
      </c>
      <c r="T32">
        <v>46</v>
      </c>
      <c r="U32" s="3">
        <v>2</v>
      </c>
      <c r="V32">
        <v>38</v>
      </c>
      <c r="W32">
        <v>47</v>
      </c>
      <c r="X32">
        <v>2.3260000000000001</v>
      </c>
      <c r="Y32">
        <v>35</v>
      </c>
      <c r="Z32" s="18">
        <v>-0.5292</v>
      </c>
      <c r="AA32" s="18">
        <v>-0.44130000000000003</v>
      </c>
      <c r="AB32" s="18">
        <v>3.2307999999999999</v>
      </c>
      <c r="AC32" s="18">
        <v>5.0846</v>
      </c>
      <c r="AD32" s="18">
        <v>15.587999999999999</v>
      </c>
      <c r="AE32" s="18">
        <v>7.7169999999999996</v>
      </c>
      <c r="AF32" s="18">
        <v>79.259</v>
      </c>
      <c r="AG32" s="18">
        <v>3.8679999999999999</v>
      </c>
      <c r="AH32" s="18">
        <v>1</v>
      </c>
      <c r="AI32" s="18">
        <v>20</v>
      </c>
      <c r="AJ32" t="s">
        <v>96</v>
      </c>
      <c r="AK32" t="s">
        <v>96</v>
      </c>
      <c r="AL32" s="19">
        <v>8</v>
      </c>
      <c r="AM32" s="19">
        <v>13</v>
      </c>
      <c r="AN32" s="19">
        <v>5</v>
      </c>
      <c r="AO32" s="19">
        <v>8</v>
      </c>
      <c r="AP32" s="9">
        <v>69</v>
      </c>
      <c r="AQ32" s="9">
        <v>-0.43390000000000001</v>
      </c>
      <c r="AR32" s="9">
        <v>0.49790000000000001</v>
      </c>
      <c r="AS32" s="9">
        <v>-1.0929</v>
      </c>
      <c r="AT32" s="9">
        <v>-0.86619999999999997</v>
      </c>
      <c r="AU32" s="9">
        <v>1.4478</v>
      </c>
      <c r="AV32" s="9">
        <v>-1.1567000000000001</v>
      </c>
      <c r="AW32" s="9">
        <v>-0.42370000000000002</v>
      </c>
      <c r="AX32" s="9" t="s">
        <v>97</v>
      </c>
      <c r="AY32" s="9" t="s">
        <v>107</v>
      </c>
      <c r="AZ32" s="9" t="s">
        <v>90</v>
      </c>
      <c r="BA32" s="9" t="s">
        <v>79</v>
      </c>
      <c r="BB32" s="9" t="s">
        <v>107</v>
      </c>
      <c r="BC32" s="9" t="s">
        <v>107</v>
      </c>
      <c r="BD32" s="18">
        <v>0.36820000000000003</v>
      </c>
      <c r="BE32" s="18">
        <v>-0.26950000000000002</v>
      </c>
      <c r="BF32" s="18">
        <v>-0.46260000000000001</v>
      </c>
      <c r="BG32" s="18">
        <v>1.5927</v>
      </c>
      <c r="BH32" s="18">
        <v>2.4748000000000001</v>
      </c>
      <c r="BI32" s="18">
        <v>2.2094</v>
      </c>
      <c r="BJ32" s="18">
        <v>2.4786999999999999</v>
      </c>
      <c r="BK32" s="18">
        <v>-0.32919999999999999</v>
      </c>
      <c r="BL32" s="18">
        <v>1.3866000000000001</v>
      </c>
      <c r="BM32" s="18" t="s">
        <v>89</v>
      </c>
      <c r="BN32" s="18" t="s">
        <v>107</v>
      </c>
      <c r="BO32" s="18" t="s">
        <v>90</v>
      </c>
      <c r="BP32" s="18" t="s">
        <v>102</v>
      </c>
      <c r="BQ32" s="18" t="s">
        <v>85</v>
      </c>
      <c r="BR32" s="18" t="s">
        <v>116</v>
      </c>
      <c r="BS32" s="18" t="s">
        <v>116</v>
      </c>
      <c r="BT32" s="18" t="s">
        <v>101</v>
      </c>
      <c r="BU32" s="18" t="s">
        <v>89</v>
      </c>
    </row>
    <row r="33" spans="1:73" ht="17.25" customHeight="1">
      <c r="A33" s="64" t="s">
        <v>529</v>
      </c>
      <c r="B33" s="1" t="s">
        <v>242</v>
      </c>
      <c r="C33" s="12" t="s">
        <v>243</v>
      </c>
      <c r="D33" s="12">
        <v>44</v>
      </c>
      <c r="E33" s="11">
        <v>1</v>
      </c>
      <c r="F33" s="11">
        <v>1</v>
      </c>
      <c r="G33" s="11">
        <v>1</v>
      </c>
      <c r="H33" t="str">
        <f>RIGHT(B33,3)</f>
        <v>063</v>
      </c>
      <c r="I33" s="3" t="s">
        <v>213</v>
      </c>
      <c r="J33" s="1" t="s">
        <v>214</v>
      </c>
      <c r="K33" s="1">
        <v>1</v>
      </c>
      <c r="L33" s="1">
        <v>1</v>
      </c>
      <c r="M33" s="1">
        <v>1</v>
      </c>
      <c r="N33" s="1">
        <v>1</v>
      </c>
      <c r="O33" s="1" t="s">
        <v>244</v>
      </c>
      <c r="P33" s="2" t="s">
        <v>106</v>
      </c>
      <c r="Q33" s="2">
        <v>36</v>
      </c>
      <c r="R33" s="2">
        <f>IF(P33="male",2,1)</f>
        <v>1</v>
      </c>
      <c r="S33" s="2">
        <f>IF(J33="HC",2,1)</f>
        <v>1</v>
      </c>
      <c r="T33">
        <v>49</v>
      </c>
      <c r="U33" s="3">
        <v>19</v>
      </c>
      <c r="V33">
        <v>64</v>
      </c>
      <c r="W33">
        <v>34</v>
      </c>
      <c r="X33">
        <v>2.0539999999999998</v>
      </c>
      <c r="Y33">
        <v>34</v>
      </c>
      <c r="Z33" s="18">
        <v>0.2</v>
      </c>
      <c r="AA33" s="18">
        <v>-1.9272</v>
      </c>
      <c r="AB33" s="18">
        <v>-1.2509999999999999</v>
      </c>
      <c r="AC33" s="18">
        <v>1.4992000000000001</v>
      </c>
      <c r="AD33" s="18">
        <v>17.286000000000001</v>
      </c>
      <c r="AE33" s="18">
        <v>3.77</v>
      </c>
      <c r="AF33" s="18">
        <v>25.914999999999999</v>
      </c>
      <c r="AG33" s="18">
        <v>2.5059999999999998</v>
      </c>
      <c r="AH33" s="18">
        <v>0</v>
      </c>
      <c r="AI33" s="18">
        <v>1</v>
      </c>
      <c r="AJ33" t="s">
        <v>78</v>
      </c>
      <c r="AK33">
        <v>18</v>
      </c>
      <c r="AL33" s="19">
        <v>9</v>
      </c>
      <c r="AM33" s="19">
        <v>15</v>
      </c>
      <c r="AN33" s="19">
        <v>7</v>
      </c>
      <c r="AO33" s="19">
        <v>10</v>
      </c>
      <c r="AP33" s="9">
        <v>80</v>
      </c>
      <c r="AQ33" s="9">
        <v>9.7000000000000003E-2</v>
      </c>
      <c r="AR33" s="9">
        <v>-0.13769999999999999</v>
      </c>
      <c r="AS33" s="9">
        <v>0.72529999999999994</v>
      </c>
      <c r="AT33" s="9">
        <v>-0.18590000000000001</v>
      </c>
      <c r="AU33" s="9">
        <v>-0.72609999999999997</v>
      </c>
      <c r="AV33" s="9">
        <v>0.94350000000000001</v>
      </c>
      <c r="AW33" s="9">
        <v>-0.68679999999999997</v>
      </c>
      <c r="AX33" s="9" t="s">
        <v>84</v>
      </c>
      <c r="AY33" s="9" t="s">
        <v>85</v>
      </c>
      <c r="AZ33" s="9" t="s">
        <v>98</v>
      </c>
      <c r="BA33" s="9" t="s">
        <v>84</v>
      </c>
      <c r="BB33" s="9" t="s">
        <v>81</v>
      </c>
      <c r="BC33" s="9" t="s">
        <v>89</v>
      </c>
      <c r="BD33" s="18">
        <v>1.1434</v>
      </c>
      <c r="BE33" s="18">
        <v>0.79430000000000001</v>
      </c>
      <c r="BF33" s="18">
        <v>2.2585000000000002</v>
      </c>
      <c r="BG33" s="18">
        <v>1.5927</v>
      </c>
      <c r="BH33" s="18">
        <v>2.8344999999999998</v>
      </c>
      <c r="BI33" s="18">
        <v>1.8969</v>
      </c>
      <c r="BJ33" s="18">
        <v>2.4786999999999999</v>
      </c>
      <c r="BK33" s="18">
        <v>0.90529999999999999</v>
      </c>
      <c r="BL33" s="18">
        <v>0.35570000000000002</v>
      </c>
      <c r="BM33" s="18" t="s">
        <v>98</v>
      </c>
      <c r="BN33" s="18" t="s">
        <v>102</v>
      </c>
      <c r="BO33" s="18" t="s">
        <v>82</v>
      </c>
      <c r="BP33" s="18" t="s">
        <v>102</v>
      </c>
      <c r="BQ33" s="18" t="s">
        <v>87</v>
      </c>
      <c r="BR33" s="18" t="s">
        <v>82</v>
      </c>
      <c r="BS33" s="18" t="s">
        <v>116</v>
      </c>
      <c r="BT33" s="18" t="s">
        <v>89</v>
      </c>
      <c r="BU33" s="18" t="s">
        <v>111</v>
      </c>
    </row>
    <row r="34" spans="1:73" ht="17.25" customHeight="1">
      <c r="A34" s="64" t="s">
        <v>530</v>
      </c>
      <c r="B34" s="1" t="s">
        <v>148</v>
      </c>
      <c r="C34" s="11" t="s">
        <v>149</v>
      </c>
      <c r="D34" s="11">
        <v>45</v>
      </c>
      <c r="E34" s="11">
        <v>1</v>
      </c>
      <c r="F34" s="11">
        <v>1</v>
      </c>
      <c r="G34" s="11">
        <v>1</v>
      </c>
      <c r="H34" t="str">
        <f>RIGHT(B34,3)</f>
        <v>021</v>
      </c>
      <c r="I34" s="3" t="s">
        <v>119</v>
      </c>
      <c r="J34" s="1" t="s">
        <v>94</v>
      </c>
      <c r="K34" s="1">
        <v>1</v>
      </c>
      <c r="L34" s="1">
        <v>1</v>
      </c>
      <c r="M34" s="1">
        <v>1</v>
      </c>
      <c r="N34" s="1">
        <v>1</v>
      </c>
      <c r="O34" s="1" t="s">
        <v>150</v>
      </c>
      <c r="P34" s="2" t="s">
        <v>106</v>
      </c>
      <c r="Q34" s="2">
        <v>22</v>
      </c>
      <c r="R34" s="2">
        <f>IF(P34="male",2,1)</f>
        <v>1</v>
      </c>
      <c r="S34" s="2">
        <f>IF(J34="HC",2,1)</f>
        <v>2</v>
      </c>
      <c r="T34">
        <v>45</v>
      </c>
      <c r="U34" s="3">
        <v>3</v>
      </c>
      <c r="V34">
        <v>36</v>
      </c>
      <c r="W34">
        <v>38</v>
      </c>
      <c r="X34">
        <v>0.126</v>
      </c>
      <c r="Y34">
        <v>28</v>
      </c>
      <c r="Z34" s="18">
        <v>0.625</v>
      </c>
      <c r="AA34" s="18">
        <v>-1.4918</v>
      </c>
      <c r="AB34" s="18">
        <v>0.1183</v>
      </c>
      <c r="AC34" s="18">
        <v>2.7301000000000002</v>
      </c>
      <c r="AD34" s="18">
        <v>18.335999999999999</v>
      </c>
      <c r="AE34" s="18">
        <v>2.5569999999999999</v>
      </c>
      <c r="AF34" s="18">
        <v>50.058999999999997</v>
      </c>
      <c r="AG34" s="18">
        <v>11.449</v>
      </c>
      <c r="AH34" s="18">
        <v>0</v>
      </c>
      <c r="AI34" s="18">
        <v>0</v>
      </c>
      <c r="AJ34" t="s">
        <v>96</v>
      </c>
      <c r="AK34" t="s">
        <v>96</v>
      </c>
      <c r="AL34" s="19">
        <v>9</v>
      </c>
      <c r="AM34" s="19">
        <v>15</v>
      </c>
      <c r="AN34" s="19">
        <v>6</v>
      </c>
      <c r="AO34" s="19">
        <v>9</v>
      </c>
      <c r="AP34" s="9">
        <v>48</v>
      </c>
      <c r="AQ34" s="9">
        <v>-1.4474</v>
      </c>
      <c r="AR34" s="9">
        <v>-1.1970000000000001</v>
      </c>
      <c r="AS34" s="9">
        <v>-1.2948999999999999</v>
      </c>
      <c r="AT34" s="9">
        <v>-1.093</v>
      </c>
      <c r="AU34" s="9">
        <v>-0.50870000000000004</v>
      </c>
      <c r="AV34" s="9">
        <v>-1.3183</v>
      </c>
      <c r="AW34" s="9">
        <v>-0.68679999999999997</v>
      </c>
      <c r="AX34" s="9" t="s">
        <v>111</v>
      </c>
      <c r="AY34" s="9" t="s">
        <v>89</v>
      </c>
      <c r="AZ34" s="9" t="s">
        <v>111</v>
      </c>
      <c r="BA34" s="9" t="s">
        <v>102</v>
      </c>
      <c r="BB34" s="9" t="s">
        <v>89</v>
      </c>
      <c r="BC34" s="9" t="s">
        <v>89</v>
      </c>
      <c r="BD34" s="18">
        <v>3.0813999999999999</v>
      </c>
      <c r="BE34" s="18">
        <v>2.2128000000000001</v>
      </c>
      <c r="BF34" s="18">
        <v>0.55779999999999996</v>
      </c>
      <c r="BG34" s="18">
        <v>1.2616000000000001</v>
      </c>
      <c r="BH34" s="18">
        <v>1.036</v>
      </c>
      <c r="BI34" s="18">
        <v>1.2719</v>
      </c>
      <c r="BJ34" s="18">
        <v>3.1343999999999999</v>
      </c>
      <c r="BK34" s="18">
        <v>-0.74070000000000003</v>
      </c>
      <c r="BL34" s="18">
        <v>-0.67530000000000001</v>
      </c>
      <c r="BM34" s="18" t="s">
        <v>82</v>
      </c>
      <c r="BN34" s="18" t="s">
        <v>116</v>
      </c>
      <c r="BO34" s="18" t="s">
        <v>98</v>
      </c>
      <c r="BP34" s="18" t="s">
        <v>84</v>
      </c>
      <c r="BQ34" s="18" t="s">
        <v>97</v>
      </c>
      <c r="BR34" s="18" t="s">
        <v>86</v>
      </c>
      <c r="BS34" s="18" t="s">
        <v>85</v>
      </c>
      <c r="BT34" s="18" t="s">
        <v>88</v>
      </c>
      <c r="BU34" s="18" t="s">
        <v>88</v>
      </c>
    </row>
    <row r="35" spans="1:73" ht="17.25" customHeight="1">
      <c r="A35" s="64" t="s">
        <v>531</v>
      </c>
      <c r="B35" s="1" t="s">
        <v>164</v>
      </c>
      <c r="C35" s="11" t="s">
        <v>165</v>
      </c>
      <c r="D35" s="11">
        <v>46</v>
      </c>
      <c r="E35" s="11">
        <v>1</v>
      </c>
      <c r="F35" s="11">
        <v>1</v>
      </c>
      <c r="G35" s="11">
        <v>1</v>
      </c>
      <c r="H35" t="str">
        <f>RIGHT(B35,3)</f>
        <v>028</v>
      </c>
      <c r="I35" s="3" t="s">
        <v>119</v>
      </c>
      <c r="J35" s="1" t="s">
        <v>94</v>
      </c>
      <c r="K35" s="1">
        <v>1</v>
      </c>
      <c r="L35" s="1">
        <v>1</v>
      </c>
      <c r="M35" s="1">
        <v>1</v>
      </c>
      <c r="N35" s="1">
        <v>1</v>
      </c>
      <c r="O35" s="1" t="s">
        <v>166</v>
      </c>
      <c r="P35" s="2" t="s">
        <v>106</v>
      </c>
      <c r="Q35" s="2">
        <v>30</v>
      </c>
      <c r="R35" s="2">
        <f>IF(P35="male",2,1)</f>
        <v>1</v>
      </c>
      <c r="S35" s="2">
        <f>IF(J35="HC",2,1)</f>
        <v>2</v>
      </c>
      <c r="T35">
        <v>58</v>
      </c>
      <c r="U35" s="3">
        <v>9</v>
      </c>
      <c r="V35">
        <v>55</v>
      </c>
      <c r="W35">
        <v>56</v>
      </c>
      <c r="X35">
        <v>-0.27900000000000003</v>
      </c>
      <c r="Y35">
        <v>25</v>
      </c>
      <c r="Z35" s="18">
        <v>2.7900000000000001E-2</v>
      </c>
      <c r="AA35" s="18">
        <v>-1.5226</v>
      </c>
      <c r="AB35" s="18">
        <v>-0.79090000000000005</v>
      </c>
      <c r="AC35" s="18">
        <v>1.8672</v>
      </c>
      <c r="AD35" s="18">
        <v>21.655999999999999</v>
      </c>
      <c r="AE35" s="18">
        <v>2.718</v>
      </c>
      <c r="AF35" s="18">
        <v>40.436999999999998</v>
      </c>
      <c r="AG35" s="18">
        <v>4.6280000000000001</v>
      </c>
      <c r="AH35" s="18">
        <v>0</v>
      </c>
      <c r="AI35" s="18">
        <v>0</v>
      </c>
      <c r="AJ35" t="s">
        <v>96</v>
      </c>
      <c r="AK35" t="s">
        <v>96</v>
      </c>
      <c r="AL35" s="19">
        <v>7</v>
      </c>
      <c r="AM35" s="19">
        <v>12</v>
      </c>
      <c r="AN35" s="19">
        <v>4</v>
      </c>
      <c r="AO35" s="19">
        <v>6</v>
      </c>
      <c r="AP35" s="9">
        <v>117</v>
      </c>
      <c r="AQ35" s="9">
        <v>1.8827</v>
      </c>
      <c r="AR35" s="9">
        <v>1.7690999999999999</v>
      </c>
      <c r="AS35" s="9">
        <v>-8.2799999999999999E-2</v>
      </c>
      <c r="AT35" s="9">
        <v>1.1746000000000001</v>
      </c>
      <c r="AU35" s="9">
        <v>1.4478</v>
      </c>
      <c r="AV35" s="9">
        <v>2.2359</v>
      </c>
      <c r="AW35" s="9">
        <v>1.4184000000000001</v>
      </c>
      <c r="AX35" s="9" t="s">
        <v>99</v>
      </c>
      <c r="AY35" s="9" t="s">
        <v>97</v>
      </c>
      <c r="AZ35" s="9" t="s">
        <v>116</v>
      </c>
      <c r="BA35" s="9" t="s">
        <v>79</v>
      </c>
      <c r="BB35" s="9" t="s">
        <v>143</v>
      </c>
      <c r="BC35" s="9" t="s">
        <v>116</v>
      </c>
      <c r="BD35" s="18">
        <v>-0.40699999999999997</v>
      </c>
      <c r="BE35" s="18">
        <v>2.5674000000000001</v>
      </c>
      <c r="BF35" s="18">
        <v>1.9184000000000001</v>
      </c>
      <c r="BG35" s="18">
        <v>0.26819999999999999</v>
      </c>
      <c r="BH35" s="18">
        <v>-0.40289999999999998</v>
      </c>
      <c r="BI35" s="18">
        <v>2.1899999999999999E-2</v>
      </c>
      <c r="BJ35" s="18">
        <v>1.4951000000000001</v>
      </c>
      <c r="BK35" s="18">
        <v>0.49380000000000002</v>
      </c>
      <c r="BL35" s="18">
        <v>5.5103</v>
      </c>
      <c r="BM35" s="18" t="s">
        <v>111</v>
      </c>
      <c r="BN35" s="18" t="s">
        <v>100</v>
      </c>
      <c r="BO35" s="18" t="s">
        <v>97</v>
      </c>
      <c r="BP35" s="18" t="s">
        <v>89</v>
      </c>
      <c r="BQ35" s="18" t="s">
        <v>98</v>
      </c>
      <c r="BR35" s="18" t="s">
        <v>107</v>
      </c>
      <c r="BS35" s="18" t="s">
        <v>86</v>
      </c>
      <c r="BT35" s="18" t="s">
        <v>90</v>
      </c>
      <c r="BU35" s="18" t="s">
        <v>116</v>
      </c>
    </row>
    <row r="36" spans="1:73" ht="17.25" customHeight="1">
      <c r="A36" s="64" t="s">
        <v>532</v>
      </c>
      <c r="B36" s="1" t="s">
        <v>230</v>
      </c>
      <c r="C36" s="11" t="s">
        <v>231</v>
      </c>
      <c r="D36" s="11">
        <v>47</v>
      </c>
      <c r="E36" s="11">
        <v>1</v>
      </c>
      <c r="F36" s="11">
        <v>1</v>
      </c>
      <c r="G36" s="11">
        <v>1</v>
      </c>
      <c r="H36" t="str">
        <f>RIGHT(B36,3)</f>
        <v>055</v>
      </c>
      <c r="I36" s="3" t="s">
        <v>119</v>
      </c>
      <c r="J36" s="1" t="s">
        <v>94</v>
      </c>
      <c r="K36" s="1">
        <v>1</v>
      </c>
      <c r="L36" s="1">
        <v>1</v>
      </c>
      <c r="M36" s="1">
        <v>1</v>
      </c>
      <c r="N36" s="1">
        <v>1</v>
      </c>
      <c r="O36" s="1" t="s">
        <v>232</v>
      </c>
      <c r="P36" s="2" t="s">
        <v>106</v>
      </c>
      <c r="Q36" s="2">
        <v>21</v>
      </c>
      <c r="R36" s="2">
        <f>IF(P36="male",2,1)</f>
        <v>1</v>
      </c>
      <c r="S36" s="2">
        <f>IF(J36="HC",2,1)</f>
        <v>2</v>
      </c>
      <c r="T36">
        <v>43</v>
      </c>
      <c r="U36" s="3">
        <v>4</v>
      </c>
      <c r="V36">
        <v>51</v>
      </c>
      <c r="W36">
        <v>55</v>
      </c>
      <c r="X36">
        <v>0.878</v>
      </c>
      <c r="Y36">
        <v>31</v>
      </c>
      <c r="Z36" s="18">
        <v>0.625</v>
      </c>
      <c r="AA36" s="18">
        <v>-2.0409000000000002</v>
      </c>
      <c r="AB36" s="18">
        <v>-1.2658</v>
      </c>
      <c r="AC36" s="18">
        <v>1.2076</v>
      </c>
      <c r="AD36" s="18">
        <v>24.222000000000001</v>
      </c>
      <c r="AE36" s="18">
        <v>4.5353000000000003</v>
      </c>
      <c r="AF36" s="18">
        <v>29.251000000000001</v>
      </c>
      <c r="AG36" s="18">
        <v>12.933999999999999</v>
      </c>
      <c r="AH36" s="18">
        <v>17</v>
      </c>
      <c r="AI36" s="18">
        <v>0</v>
      </c>
      <c r="AJ36" t="s">
        <v>96</v>
      </c>
      <c r="AK36" t="s">
        <v>96</v>
      </c>
      <c r="AL36" s="19">
        <v>9</v>
      </c>
      <c r="AM36" s="19">
        <v>15</v>
      </c>
      <c r="AN36" s="19">
        <v>8</v>
      </c>
      <c r="AO36" s="19">
        <v>12</v>
      </c>
      <c r="AP36" s="9">
        <v>80</v>
      </c>
      <c r="AQ36" s="9">
        <v>9.7000000000000003E-2</v>
      </c>
      <c r="AR36" s="9">
        <v>0.28599999999999998</v>
      </c>
      <c r="AS36" s="9">
        <v>-0.4869</v>
      </c>
      <c r="AT36" s="9">
        <v>-0.18590000000000001</v>
      </c>
      <c r="AU36" s="9">
        <v>0.14349999999999999</v>
      </c>
      <c r="AV36" s="9">
        <v>0.45879999999999999</v>
      </c>
      <c r="AW36" s="9">
        <v>0.1026</v>
      </c>
      <c r="AX36" s="9" t="s">
        <v>86</v>
      </c>
      <c r="AY36" s="9" t="s">
        <v>102</v>
      </c>
      <c r="AZ36" s="9" t="s">
        <v>98</v>
      </c>
      <c r="BA36" s="9" t="s">
        <v>82</v>
      </c>
      <c r="BB36" s="9" t="s">
        <v>87</v>
      </c>
      <c r="BC36" s="9" t="s">
        <v>84</v>
      </c>
      <c r="BD36" s="18">
        <v>1.5309999999999999</v>
      </c>
      <c r="BE36" s="18">
        <v>0.79430000000000001</v>
      </c>
      <c r="BF36" s="18">
        <v>1.2381</v>
      </c>
      <c r="BG36" s="18">
        <v>1.2616000000000001</v>
      </c>
      <c r="BH36" s="18">
        <v>1.7554000000000001</v>
      </c>
      <c r="BI36" s="18">
        <v>2.2094</v>
      </c>
      <c r="BJ36" s="18">
        <v>0.51149999999999995</v>
      </c>
      <c r="BK36" s="18">
        <v>8.2299999999999998E-2</v>
      </c>
      <c r="BL36" s="18">
        <v>-0.1598</v>
      </c>
      <c r="BM36" s="18" t="s">
        <v>84</v>
      </c>
      <c r="BN36" s="18" t="s">
        <v>102</v>
      </c>
      <c r="BO36" s="18" t="s">
        <v>102</v>
      </c>
      <c r="BP36" s="18" t="s">
        <v>84</v>
      </c>
      <c r="BQ36" s="18" t="s">
        <v>116</v>
      </c>
      <c r="BR36" s="18" t="s">
        <v>116</v>
      </c>
      <c r="BS36" s="18" t="s">
        <v>98</v>
      </c>
      <c r="BT36" s="18" t="s">
        <v>111</v>
      </c>
      <c r="BU36" s="18" t="s">
        <v>101</v>
      </c>
    </row>
    <row r="37" spans="1:73" ht="17.25" customHeight="1">
      <c r="A37" s="64" t="s">
        <v>533</v>
      </c>
      <c r="B37" s="1" t="s">
        <v>270</v>
      </c>
      <c r="C37" s="12" t="s">
        <v>271</v>
      </c>
      <c r="D37" s="12">
        <v>49</v>
      </c>
      <c r="E37" s="11">
        <v>1</v>
      </c>
      <c r="F37" s="11">
        <v>1</v>
      </c>
      <c r="G37" s="11">
        <v>1</v>
      </c>
      <c r="H37" t="str">
        <f>RIGHT(B37,3)</f>
        <v>074</v>
      </c>
      <c r="I37" s="3" t="s">
        <v>213</v>
      </c>
      <c r="J37" s="1" t="s">
        <v>75</v>
      </c>
      <c r="K37" s="1">
        <v>1</v>
      </c>
      <c r="L37" s="1">
        <v>1</v>
      </c>
      <c r="M37" s="1">
        <v>1</v>
      </c>
      <c r="N37" s="1">
        <v>1</v>
      </c>
      <c r="O37" s="1" t="s">
        <v>272</v>
      </c>
      <c r="P37" s="2" t="s">
        <v>77</v>
      </c>
      <c r="Q37" s="2">
        <v>28</v>
      </c>
      <c r="R37" s="2">
        <f>IF(P37="male",2,1)</f>
        <v>2</v>
      </c>
      <c r="S37" s="2">
        <f>IF(J37="HC",2,1)</f>
        <v>1</v>
      </c>
      <c r="T37">
        <v>58</v>
      </c>
      <c r="U37" s="3">
        <v>23</v>
      </c>
      <c r="V37">
        <v>68</v>
      </c>
      <c r="W37">
        <v>58</v>
      </c>
      <c r="X37">
        <v>0.55300000000000005</v>
      </c>
      <c r="Y37">
        <v>30</v>
      </c>
      <c r="Z37" s="18">
        <v>0.7</v>
      </c>
      <c r="AA37" s="18">
        <v>-0.95979999999999999</v>
      </c>
      <c r="AB37" s="18">
        <v>2.0367000000000002</v>
      </c>
      <c r="AC37" s="18">
        <v>3.7256999999999998</v>
      </c>
      <c r="AD37" s="18">
        <v>17.198</v>
      </c>
      <c r="AE37" s="18">
        <v>2.99</v>
      </c>
      <c r="AF37" s="18">
        <v>64.073999999999998</v>
      </c>
      <c r="AG37" s="18">
        <v>5.19</v>
      </c>
      <c r="AH37" s="18">
        <v>0</v>
      </c>
      <c r="AI37" s="18">
        <v>0</v>
      </c>
      <c r="AJ37" t="s">
        <v>78</v>
      </c>
      <c r="AK37">
        <v>19</v>
      </c>
      <c r="AL37" s="19">
        <v>8</v>
      </c>
      <c r="AM37" s="19">
        <v>13</v>
      </c>
      <c r="AN37" s="19">
        <v>4</v>
      </c>
      <c r="AO37" s="19">
        <v>6</v>
      </c>
      <c r="AP37" s="9">
        <v>124</v>
      </c>
      <c r="AQ37" s="9">
        <v>2.3065000000000002</v>
      </c>
      <c r="AR37" s="9">
        <v>1.7738</v>
      </c>
      <c r="AS37" s="9">
        <v>0.90310000000000001</v>
      </c>
      <c r="AT37" s="9">
        <v>0.53380000000000005</v>
      </c>
      <c r="AU37" s="9">
        <v>1.462</v>
      </c>
      <c r="AV37" s="9">
        <v>1.5607</v>
      </c>
      <c r="AW37" s="9">
        <v>3.3405999999999998</v>
      </c>
      <c r="AX37" s="9" t="s">
        <v>87</v>
      </c>
      <c r="AY37" s="9" t="s">
        <v>87</v>
      </c>
      <c r="AZ37" s="9" t="s">
        <v>97</v>
      </c>
      <c r="BA37" s="9" t="s">
        <v>160</v>
      </c>
      <c r="BB37" s="9" t="s">
        <v>219</v>
      </c>
      <c r="BC37" s="9" t="s">
        <v>160</v>
      </c>
      <c r="BD37" s="18">
        <v>2.3062</v>
      </c>
      <c r="BE37" s="18">
        <v>-0.62409999999999999</v>
      </c>
      <c r="BF37" s="18">
        <v>1.2381</v>
      </c>
      <c r="BG37" s="18">
        <v>-1.0563</v>
      </c>
      <c r="BH37" s="18">
        <v>-0.40289999999999998</v>
      </c>
      <c r="BI37" s="18">
        <v>0.33439999999999998</v>
      </c>
      <c r="BJ37" s="18">
        <v>1.1672</v>
      </c>
      <c r="BK37" s="18">
        <v>8.2299999999999998E-2</v>
      </c>
      <c r="BL37" s="18">
        <v>0.87109999999999999</v>
      </c>
      <c r="BM37" s="18" t="s">
        <v>86</v>
      </c>
      <c r="BN37" s="18" t="s">
        <v>89</v>
      </c>
      <c r="BO37" s="18" t="s">
        <v>102</v>
      </c>
      <c r="BP37" s="18" t="s">
        <v>88</v>
      </c>
      <c r="BQ37" s="18" t="s">
        <v>98</v>
      </c>
      <c r="BR37" s="18" t="s">
        <v>98</v>
      </c>
      <c r="BS37" s="18" t="s">
        <v>102</v>
      </c>
      <c r="BT37" s="18" t="s">
        <v>111</v>
      </c>
      <c r="BU37" s="18" t="s">
        <v>90</v>
      </c>
    </row>
    <row r="38" spans="1:73" ht="17.25" customHeight="1">
      <c r="A38" s="64" t="s">
        <v>534</v>
      </c>
      <c r="B38" s="1" t="s">
        <v>282</v>
      </c>
      <c r="C38" s="11" t="s">
        <v>283</v>
      </c>
      <c r="D38" s="11">
        <v>51</v>
      </c>
      <c r="E38" s="11">
        <v>1</v>
      </c>
      <c r="F38" s="11">
        <v>1</v>
      </c>
      <c r="G38" s="11">
        <v>1</v>
      </c>
      <c r="H38" t="str">
        <f>RIGHT(B38,3)</f>
        <v>080</v>
      </c>
      <c r="I38" s="3" t="s">
        <v>119</v>
      </c>
      <c r="J38" s="1" t="s">
        <v>94</v>
      </c>
      <c r="K38" s="1">
        <v>1</v>
      </c>
      <c r="L38" s="1">
        <v>1</v>
      </c>
      <c r="M38" s="1">
        <v>1</v>
      </c>
      <c r="N38" s="1">
        <v>1</v>
      </c>
      <c r="O38" s="1" t="s">
        <v>284</v>
      </c>
      <c r="P38" s="2" t="s">
        <v>77</v>
      </c>
      <c r="Q38" s="2">
        <v>27</v>
      </c>
      <c r="R38" s="2">
        <f>IF(P38="male",2,1)</f>
        <v>2</v>
      </c>
      <c r="S38" s="2">
        <f>IF(J38="HC",2,1)</f>
        <v>2</v>
      </c>
      <c r="T38">
        <v>49</v>
      </c>
      <c r="U38" s="3">
        <v>3</v>
      </c>
      <c r="V38">
        <v>38</v>
      </c>
      <c r="W38">
        <v>39</v>
      </c>
      <c r="X38">
        <v>0.30499999999999999</v>
      </c>
      <c r="Y38">
        <v>29</v>
      </c>
      <c r="Z38" s="18">
        <v>2.7900000000000001E-2</v>
      </c>
      <c r="AA38" s="18">
        <v>-1.6097999999999999</v>
      </c>
      <c r="AB38" s="18">
        <v>1.2192000000000001</v>
      </c>
      <c r="AC38" s="18">
        <v>3.1534</v>
      </c>
      <c r="AD38" s="18">
        <v>13.27</v>
      </c>
      <c r="AE38" s="18">
        <v>2.8420000000000001</v>
      </c>
      <c r="AF38" s="18">
        <v>41.845999999999997</v>
      </c>
      <c r="AG38" s="18">
        <v>5.157</v>
      </c>
      <c r="AH38" s="18">
        <v>0</v>
      </c>
      <c r="AI38" s="18">
        <v>0</v>
      </c>
      <c r="AJ38" t="s">
        <v>96</v>
      </c>
      <c r="AK38" t="s">
        <v>96</v>
      </c>
      <c r="AL38" s="19">
        <v>8</v>
      </c>
      <c r="AM38" s="19">
        <v>14</v>
      </c>
      <c r="AN38" s="19">
        <v>6</v>
      </c>
      <c r="AO38" s="19">
        <v>8</v>
      </c>
      <c r="AP38" s="9">
        <v>67</v>
      </c>
      <c r="AQ38" s="9">
        <v>-0.72699999999999998</v>
      </c>
      <c r="AR38" s="9">
        <v>0.1071</v>
      </c>
      <c r="AS38" s="9">
        <v>-1.0348999999999999</v>
      </c>
      <c r="AT38" s="9">
        <v>-0.3377</v>
      </c>
      <c r="AU38" s="9">
        <v>-5.6399999999999999E-2</v>
      </c>
      <c r="AV38" s="9">
        <v>-0.67569999999999997</v>
      </c>
      <c r="AW38" s="9">
        <v>-0.74660000000000004</v>
      </c>
      <c r="AX38" s="9" t="s">
        <v>102</v>
      </c>
      <c r="AY38" s="9" t="s">
        <v>107</v>
      </c>
      <c r="AZ38" s="9" t="s">
        <v>98</v>
      </c>
      <c r="BA38" s="9" t="s">
        <v>116</v>
      </c>
      <c r="BB38" s="9" t="s">
        <v>102</v>
      </c>
      <c r="BC38" s="9" t="s">
        <v>89</v>
      </c>
      <c r="BD38" s="18">
        <v>0.75580000000000003</v>
      </c>
      <c r="BE38" s="18">
        <v>1.1489</v>
      </c>
      <c r="BF38" s="18">
        <v>0.55779999999999996</v>
      </c>
      <c r="BG38" s="18">
        <v>2.5861000000000001</v>
      </c>
      <c r="BH38" s="18">
        <v>2.1151</v>
      </c>
      <c r="BI38" s="18">
        <v>0.64690000000000003</v>
      </c>
      <c r="BJ38" s="18">
        <v>0.83930000000000005</v>
      </c>
      <c r="BK38" s="18">
        <v>8.2299999999999998E-2</v>
      </c>
      <c r="BL38" s="18">
        <v>-0.67530000000000001</v>
      </c>
      <c r="BM38" s="18" t="s">
        <v>107</v>
      </c>
      <c r="BN38" s="18" t="s">
        <v>86</v>
      </c>
      <c r="BO38" s="18" t="s">
        <v>98</v>
      </c>
      <c r="BP38" s="18" t="s">
        <v>82</v>
      </c>
      <c r="BQ38" s="18" t="s">
        <v>100</v>
      </c>
      <c r="BR38" s="18" t="s">
        <v>84</v>
      </c>
      <c r="BS38" s="18" t="s">
        <v>84</v>
      </c>
      <c r="BT38" s="18" t="s">
        <v>111</v>
      </c>
      <c r="BU38" s="18" t="s">
        <v>88</v>
      </c>
    </row>
    <row r="39" spans="1:73" ht="17.25" customHeight="1">
      <c r="A39" s="64" t="s">
        <v>535</v>
      </c>
      <c r="B39" s="1" t="s">
        <v>285</v>
      </c>
      <c r="C39" s="11" t="s">
        <v>286</v>
      </c>
      <c r="D39" s="11">
        <v>52</v>
      </c>
      <c r="E39" s="11">
        <v>1</v>
      </c>
      <c r="F39" s="11">
        <v>1</v>
      </c>
      <c r="G39" s="11">
        <v>1</v>
      </c>
      <c r="H39" t="str">
        <f>RIGHT(B39,3)</f>
        <v>081</v>
      </c>
      <c r="I39" s="3" t="s">
        <v>119</v>
      </c>
      <c r="J39" s="1" t="s">
        <v>94</v>
      </c>
      <c r="K39" s="1">
        <v>1</v>
      </c>
      <c r="L39" s="1">
        <v>1</v>
      </c>
      <c r="M39" s="1">
        <v>1</v>
      </c>
      <c r="N39" s="1">
        <v>1</v>
      </c>
      <c r="O39" s="1" t="s">
        <v>287</v>
      </c>
      <c r="P39" s="2" t="s">
        <v>77</v>
      </c>
      <c r="Q39" s="2">
        <v>33</v>
      </c>
      <c r="R39" s="2">
        <f>IF(P39="male",2,1)</f>
        <v>2</v>
      </c>
      <c r="S39" s="2">
        <f>IF(J39="HC",2,1)</f>
        <v>2</v>
      </c>
      <c r="T39">
        <v>49</v>
      </c>
      <c r="U39" s="3">
        <v>5</v>
      </c>
      <c r="V39">
        <v>42</v>
      </c>
      <c r="W39">
        <v>54</v>
      </c>
      <c r="X39">
        <v>1.2270000000000001</v>
      </c>
      <c r="Y39">
        <v>32</v>
      </c>
      <c r="Z39" s="18">
        <v>2.7900000000000001E-2</v>
      </c>
      <c r="AA39" s="18">
        <v>-1.7484</v>
      </c>
      <c r="AB39" s="18">
        <v>-0.46029999999999999</v>
      </c>
      <c r="AC39" s="18">
        <v>1.9778</v>
      </c>
      <c r="AD39" s="18">
        <v>18.760999999999999</v>
      </c>
      <c r="AE39" s="18">
        <v>4.4160000000000004</v>
      </c>
      <c r="AF39" s="18">
        <v>37.104999999999997</v>
      </c>
      <c r="AG39" s="18">
        <v>3.331</v>
      </c>
      <c r="AH39" s="18">
        <v>0</v>
      </c>
      <c r="AI39" s="18">
        <v>0</v>
      </c>
      <c r="AJ39" t="s">
        <v>96</v>
      </c>
      <c r="AK39" t="s">
        <v>96</v>
      </c>
      <c r="AL39" s="19">
        <v>6</v>
      </c>
      <c r="AM39" s="19">
        <v>10</v>
      </c>
      <c r="AN39" s="19">
        <v>7</v>
      </c>
      <c r="AO39" s="19">
        <v>9</v>
      </c>
      <c r="AP39" s="9">
        <v>72</v>
      </c>
      <c r="AQ39" s="9">
        <v>-0.46089999999999998</v>
      </c>
      <c r="AR39" s="9">
        <v>-0.13100000000000001</v>
      </c>
      <c r="AS39" s="9">
        <v>-0.64729999999999999</v>
      </c>
      <c r="AT39" s="9">
        <v>-0.77339999999999998</v>
      </c>
      <c r="AU39" s="9">
        <v>0.1605</v>
      </c>
      <c r="AV39" s="9">
        <v>-0.67569999999999997</v>
      </c>
      <c r="AW39" s="9">
        <v>0.61580000000000001</v>
      </c>
      <c r="AX39" s="9" t="s">
        <v>84</v>
      </c>
      <c r="AY39" s="9" t="s">
        <v>84</v>
      </c>
      <c r="AZ39" s="9" t="s">
        <v>89</v>
      </c>
      <c r="BA39" s="9" t="s">
        <v>100</v>
      </c>
      <c r="BB39" s="9" t="s">
        <v>102</v>
      </c>
      <c r="BC39" s="9" t="s">
        <v>86</v>
      </c>
      <c r="BD39" s="18">
        <v>0.75580000000000003</v>
      </c>
      <c r="BE39" s="18">
        <v>1.1489</v>
      </c>
      <c r="BF39" s="18">
        <v>0.55779999999999996</v>
      </c>
      <c r="BG39" s="18">
        <v>2.2549999999999999</v>
      </c>
      <c r="BH39" s="18">
        <v>1.036</v>
      </c>
      <c r="BI39" s="18">
        <v>0.95940000000000003</v>
      </c>
      <c r="BJ39" s="18">
        <v>1.4951000000000001</v>
      </c>
      <c r="BK39" s="18">
        <v>8.2299999999999998E-2</v>
      </c>
      <c r="BL39" s="18">
        <v>0.35570000000000002</v>
      </c>
      <c r="BM39" s="18" t="s">
        <v>107</v>
      </c>
      <c r="BN39" s="18" t="s">
        <v>86</v>
      </c>
      <c r="BO39" s="18" t="s">
        <v>98</v>
      </c>
      <c r="BP39" s="18" t="s">
        <v>97</v>
      </c>
      <c r="BQ39" s="18" t="s">
        <v>97</v>
      </c>
      <c r="BR39" s="18" t="s">
        <v>102</v>
      </c>
      <c r="BS39" s="18" t="s">
        <v>86</v>
      </c>
      <c r="BT39" s="18" t="s">
        <v>111</v>
      </c>
      <c r="BU39" s="18" t="s">
        <v>111</v>
      </c>
    </row>
    <row r="40" spans="1:73" ht="17.25" customHeight="1">
      <c r="A40" s="64" t="s">
        <v>536</v>
      </c>
      <c r="B40" s="1" t="s">
        <v>273</v>
      </c>
      <c r="C40" s="11" t="s">
        <v>274</v>
      </c>
      <c r="D40" s="11">
        <v>53</v>
      </c>
      <c r="E40" s="11">
        <v>1</v>
      </c>
      <c r="F40" s="11">
        <v>1</v>
      </c>
      <c r="G40" s="11">
        <v>1</v>
      </c>
      <c r="H40" t="str">
        <f>RIGHT(B40,3)</f>
        <v>076</v>
      </c>
      <c r="I40" s="3" t="s">
        <v>119</v>
      </c>
      <c r="J40" s="1" t="s">
        <v>94</v>
      </c>
      <c r="K40" s="1">
        <v>1</v>
      </c>
      <c r="L40" s="1">
        <v>1</v>
      </c>
      <c r="M40" s="1">
        <v>1</v>
      </c>
      <c r="N40" s="1">
        <v>1</v>
      </c>
      <c r="O40" s="1" t="s">
        <v>275</v>
      </c>
      <c r="P40" s="2" t="s">
        <v>106</v>
      </c>
      <c r="Q40" s="2">
        <v>36</v>
      </c>
      <c r="R40" s="2">
        <f>IF(P40="male",2,1)</f>
        <v>1</v>
      </c>
      <c r="S40" s="2">
        <f>IF(J40="HC",2,1)</f>
        <v>2</v>
      </c>
      <c r="T40">
        <v>40</v>
      </c>
      <c r="U40" s="3">
        <v>4</v>
      </c>
      <c r="V40">
        <v>36</v>
      </c>
      <c r="W40">
        <v>44</v>
      </c>
      <c r="X40">
        <v>0.55300000000000005</v>
      </c>
      <c r="Y40">
        <v>30</v>
      </c>
      <c r="Z40" s="18">
        <v>0.7</v>
      </c>
      <c r="AA40" s="18">
        <v>-1.6800999999999999</v>
      </c>
      <c r="AB40" s="18">
        <v>-0.99319999999999997</v>
      </c>
      <c r="AC40" s="18">
        <v>1.7055</v>
      </c>
      <c r="AD40" s="18">
        <v>20.395</v>
      </c>
      <c r="AE40" s="18">
        <v>2.528</v>
      </c>
      <c r="AF40" s="18">
        <v>34.783000000000001</v>
      </c>
      <c r="AG40" s="18">
        <v>4.0110000000000001</v>
      </c>
      <c r="AH40" s="18">
        <v>0</v>
      </c>
      <c r="AI40" s="18">
        <v>0</v>
      </c>
      <c r="AJ40" t="s">
        <v>96</v>
      </c>
      <c r="AK40" t="s">
        <v>96</v>
      </c>
      <c r="AL40" s="19">
        <v>9</v>
      </c>
      <c r="AM40" s="19">
        <v>15</v>
      </c>
      <c r="AN40" s="19">
        <v>7</v>
      </c>
      <c r="AO40" s="19">
        <v>11</v>
      </c>
      <c r="AP40" s="9">
        <v>46</v>
      </c>
      <c r="AQ40" s="9">
        <v>-1.5439000000000001</v>
      </c>
      <c r="AR40" s="9">
        <v>-0.77329999999999999</v>
      </c>
      <c r="AS40" s="9">
        <v>-1.4970000000000001</v>
      </c>
      <c r="AT40" s="9">
        <v>-1.093</v>
      </c>
      <c r="AU40" s="9">
        <v>-0.72609999999999997</v>
      </c>
      <c r="AV40" s="9">
        <v>-1.1567000000000001</v>
      </c>
      <c r="AW40" s="9">
        <v>-1.4762999999999999</v>
      </c>
      <c r="AX40" s="9" t="s">
        <v>89</v>
      </c>
      <c r="AY40" s="9" t="s">
        <v>90</v>
      </c>
      <c r="AZ40" s="9" t="s">
        <v>111</v>
      </c>
      <c r="BA40" s="9" t="s">
        <v>84</v>
      </c>
      <c r="BB40" s="9" t="s">
        <v>107</v>
      </c>
      <c r="BC40" s="9" t="s">
        <v>101</v>
      </c>
      <c r="BD40" s="18">
        <v>-1.9400000000000001E-2</v>
      </c>
      <c r="BE40" s="18">
        <v>2.5674000000000001</v>
      </c>
      <c r="BF40" s="18">
        <v>-0.46260000000000001</v>
      </c>
      <c r="BG40" s="18">
        <v>0.93049999999999999</v>
      </c>
      <c r="BH40" s="18">
        <v>2.1151</v>
      </c>
      <c r="BI40" s="18">
        <v>3.4594</v>
      </c>
      <c r="BJ40" s="18">
        <v>1.823</v>
      </c>
      <c r="BK40" s="18">
        <v>8.2299999999999998E-2</v>
      </c>
      <c r="BL40" s="18">
        <v>-0.1598</v>
      </c>
      <c r="BM40" s="18" t="s">
        <v>90</v>
      </c>
      <c r="BN40" s="18" t="s">
        <v>100</v>
      </c>
      <c r="BO40" s="18" t="s">
        <v>90</v>
      </c>
      <c r="BP40" s="18" t="s">
        <v>98</v>
      </c>
      <c r="BQ40" s="18" t="s">
        <v>100</v>
      </c>
      <c r="BR40" s="18" t="s">
        <v>99</v>
      </c>
      <c r="BS40" s="18" t="s">
        <v>97</v>
      </c>
      <c r="BT40" s="18" t="s">
        <v>111</v>
      </c>
      <c r="BU40" s="18" t="s">
        <v>101</v>
      </c>
    </row>
    <row r="41" spans="1:73" ht="17.25" customHeight="1">
      <c r="A41" s="64" t="s">
        <v>537</v>
      </c>
      <c r="B41" s="1" t="s">
        <v>251</v>
      </c>
      <c r="C41" s="11" t="s">
        <v>252</v>
      </c>
      <c r="D41" s="11">
        <v>54</v>
      </c>
      <c r="E41" s="11">
        <v>1</v>
      </c>
      <c r="F41" s="11">
        <v>1</v>
      </c>
      <c r="G41" s="11">
        <v>1</v>
      </c>
      <c r="H41" t="str">
        <f>RIGHT(B41,3)</f>
        <v>067</v>
      </c>
      <c r="I41" s="3" t="s">
        <v>119</v>
      </c>
      <c r="J41" s="1" t="s">
        <v>94</v>
      </c>
      <c r="K41" s="1">
        <v>1</v>
      </c>
      <c r="L41" s="1">
        <v>1</v>
      </c>
      <c r="M41" s="1">
        <v>1</v>
      </c>
      <c r="N41" s="20">
        <v>1</v>
      </c>
      <c r="O41" s="1" t="s">
        <v>253</v>
      </c>
      <c r="P41" s="2" t="s">
        <v>106</v>
      </c>
      <c r="Q41" s="2">
        <v>23</v>
      </c>
      <c r="R41" s="2">
        <f>IF(P41="male",2,1)</f>
        <v>1</v>
      </c>
      <c r="S41" s="2">
        <f>IF(J41="HC",2,1)</f>
        <v>2</v>
      </c>
      <c r="T41">
        <v>57</v>
      </c>
      <c r="U41" s="3">
        <v>2</v>
      </c>
      <c r="V41">
        <v>43</v>
      </c>
      <c r="W41">
        <v>42</v>
      </c>
      <c r="X41">
        <v>0.878</v>
      </c>
      <c r="Y41">
        <v>31</v>
      </c>
      <c r="Z41" s="18">
        <v>0.7</v>
      </c>
      <c r="AA41" s="18">
        <v>-2.0703999999999998</v>
      </c>
      <c r="AB41" s="18">
        <v>-1.4995000000000001</v>
      </c>
      <c r="AC41" s="18">
        <v>1.3004</v>
      </c>
      <c r="AD41" s="18">
        <v>15.973000000000001</v>
      </c>
      <c r="AE41" s="18">
        <v>2.5179999999999998</v>
      </c>
      <c r="AF41" s="18">
        <v>20.771000000000001</v>
      </c>
      <c r="AG41" s="18">
        <v>4.42</v>
      </c>
      <c r="AH41" s="18">
        <v>0</v>
      </c>
      <c r="AI41" s="18">
        <v>0</v>
      </c>
      <c r="AJ41" t="s">
        <v>96</v>
      </c>
      <c r="AK41" t="s">
        <v>96</v>
      </c>
      <c r="AL41" s="19">
        <v>8</v>
      </c>
      <c r="AM41" s="19">
        <v>14</v>
      </c>
      <c r="AN41" s="19">
        <v>6</v>
      </c>
      <c r="AO41" s="19">
        <v>8</v>
      </c>
      <c r="AP41" s="9">
        <v>70</v>
      </c>
      <c r="AQ41" s="9">
        <v>-0.3856</v>
      </c>
      <c r="AR41" s="9">
        <v>7.4200000000000002E-2</v>
      </c>
      <c r="AS41" s="9">
        <v>-1.2948999999999999</v>
      </c>
      <c r="AT41" s="9">
        <v>0.2676</v>
      </c>
      <c r="AU41" s="9">
        <v>0.79569999999999996</v>
      </c>
      <c r="AV41" s="9">
        <v>-0.99519999999999997</v>
      </c>
      <c r="AW41" s="9">
        <v>-0.1605</v>
      </c>
      <c r="AX41" s="9" t="s">
        <v>102</v>
      </c>
      <c r="AY41" s="9" t="s">
        <v>89</v>
      </c>
      <c r="AZ41" s="9" t="s">
        <v>102</v>
      </c>
      <c r="BA41" s="9" t="s">
        <v>85</v>
      </c>
      <c r="BB41" s="9" t="s">
        <v>98</v>
      </c>
      <c r="BC41" s="9" t="s">
        <v>98</v>
      </c>
      <c r="BD41" s="18">
        <v>3.4689999999999999</v>
      </c>
      <c r="BE41" s="18">
        <v>1.8582000000000001</v>
      </c>
      <c r="BF41" s="18">
        <v>0.2177</v>
      </c>
      <c r="BG41" s="18">
        <v>0.26819999999999999</v>
      </c>
      <c r="BH41" s="18">
        <v>1.3956999999999999</v>
      </c>
      <c r="BI41" s="18">
        <v>0.33439999999999998</v>
      </c>
      <c r="BJ41" s="18">
        <v>3.1343999999999999</v>
      </c>
      <c r="BK41" s="18">
        <v>0.49380000000000002</v>
      </c>
      <c r="BL41" s="18">
        <v>1.3866000000000001</v>
      </c>
      <c r="BM41" s="18" t="s">
        <v>116</v>
      </c>
      <c r="BN41" s="18" t="s">
        <v>82</v>
      </c>
      <c r="BO41" s="18" t="s">
        <v>107</v>
      </c>
      <c r="BP41" s="18" t="s">
        <v>89</v>
      </c>
      <c r="BQ41" s="18" t="s">
        <v>82</v>
      </c>
      <c r="BR41" s="18" t="s">
        <v>98</v>
      </c>
      <c r="BS41" s="18" t="s">
        <v>85</v>
      </c>
      <c r="BT41" s="18" t="s">
        <v>90</v>
      </c>
      <c r="BU41" s="18" t="s">
        <v>89</v>
      </c>
    </row>
    <row r="42" spans="1:73" ht="17.25" customHeight="1">
      <c r="A42" s="64" t="s">
        <v>538</v>
      </c>
      <c r="B42" s="1" t="s">
        <v>288</v>
      </c>
      <c r="C42" s="11" t="s">
        <v>289</v>
      </c>
      <c r="D42" s="11">
        <v>56</v>
      </c>
      <c r="E42" s="11">
        <v>1</v>
      </c>
      <c r="F42" s="11">
        <v>1</v>
      </c>
      <c r="G42" s="11">
        <v>1</v>
      </c>
      <c r="H42" t="str">
        <f>RIGHT(B42,3)</f>
        <v>082</v>
      </c>
      <c r="I42" s="3" t="s">
        <v>119</v>
      </c>
      <c r="J42" s="1" t="s">
        <v>94</v>
      </c>
      <c r="K42" s="1">
        <v>1</v>
      </c>
      <c r="L42" s="1">
        <v>1</v>
      </c>
      <c r="M42" s="1">
        <v>1</v>
      </c>
      <c r="N42" s="1">
        <v>1</v>
      </c>
      <c r="O42" s="1" t="s">
        <v>290</v>
      </c>
      <c r="P42" s="2" t="s">
        <v>77</v>
      </c>
      <c r="Q42" s="2">
        <v>24</v>
      </c>
      <c r="R42" s="2">
        <f>IF(P42="male",2,1)</f>
        <v>2</v>
      </c>
      <c r="S42" s="2">
        <f>IF(J42="HC",2,1)</f>
        <v>2</v>
      </c>
      <c r="T42">
        <v>58</v>
      </c>
      <c r="U42" s="3">
        <v>0</v>
      </c>
      <c r="V42">
        <v>28</v>
      </c>
      <c r="W42">
        <v>38</v>
      </c>
      <c r="X42">
        <v>0.30499999999999999</v>
      </c>
      <c r="Y42">
        <v>29</v>
      </c>
      <c r="Z42" s="18">
        <v>0.7</v>
      </c>
      <c r="AA42" s="18">
        <v>-1.339</v>
      </c>
      <c r="AB42" s="18">
        <v>-0.31259999999999999</v>
      </c>
      <c r="AC42" s="18">
        <v>2.0811999999999999</v>
      </c>
      <c r="AD42" s="18">
        <v>24.556000000000001</v>
      </c>
      <c r="AE42" s="18">
        <v>2.589</v>
      </c>
      <c r="AF42" s="18">
        <v>51.106000000000002</v>
      </c>
      <c r="AG42" s="18">
        <v>2.82</v>
      </c>
      <c r="AH42" s="18">
        <v>0</v>
      </c>
      <c r="AI42" s="18">
        <v>0</v>
      </c>
      <c r="AJ42" t="s">
        <v>96</v>
      </c>
      <c r="AK42" t="s">
        <v>96</v>
      </c>
      <c r="AL42" s="19">
        <v>8</v>
      </c>
      <c r="AM42" s="19">
        <v>13</v>
      </c>
      <c r="AN42" s="19">
        <v>7</v>
      </c>
      <c r="AO42" s="19">
        <v>11</v>
      </c>
      <c r="AP42" s="9">
        <v>66</v>
      </c>
      <c r="AQ42" s="9">
        <v>-0.7802</v>
      </c>
      <c r="AR42" s="9">
        <v>0.1071</v>
      </c>
      <c r="AS42" s="9">
        <v>-1.2286999999999999</v>
      </c>
      <c r="AT42" s="9">
        <v>-1.2092000000000001</v>
      </c>
      <c r="AU42" s="9">
        <v>1.679</v>
      </c>
      <c r="AV42" s="9">
        <v>-1.3147</v>
      </c>
      <c r="AW42" s="9">
        <v>-0.74660000000000004</v>
      </c>
      <c r="AX42" s="9" t="s">
        <v>102</v>
      </c>
      <c r="AY42" s="9" t="s">
        <v>89</v>
      </c>
      <c r="AZ42" s="9" t="s">
        <v>111</v>
      </c>
      <c r="BA42" s="9" t="s">
        <v>189</v>
      </c>
      <c r="BB42" s="9" t="s">
        <v>89</v>
      </c>
      <c r="BC42" s="9" t="s">
        <v>89</v>
      </c>
      <c r="BD42" s="18">
        <v>0.36820000000000003</v>
      </c>
      <c r="BE42" s="18">
        <v>0.43969999999999998</v>
      </c>
      <c r="BF42" s="18">
        <v>-1.1429</v>
      </c>
      <c r="BG42" s="18">
        <v>0.93049999999999999</v>
      </c>
      <c r="BH42" s="18">
        <v>3.1941999999999999</v>
      </c>
      <c r="BI42" s="18">
        <v>3.1469</v>
      </c>
      <c r="BJ42" s="18">
        <v>1.823</v>
      </c>
      <c r="BK42" s="18">
        <v>8.2299999999999998E-2</v>
      </c>
      <c r="BL42" s="18">
        <v>0.87109999999999999</v>
      </c>
      <c r="BM42" s="18" t="s">
        <v>89</v>
      </c>
      <c r="BN42" s="18" t="s">
        <v>84</v>
      </c>
      <c r="BO42" s="18" t="s">
        <v>101</v>
      </c>
      <c r="BP42" s="18" t="s">
        <v>98</v>
      </c>
      <c r="BQ42" s="18" t="s">
        <v>99</v>
      </c>
      <c r="BR42" s="18" t="s">
        <v>87</v>
      </c>
      <c r="BS42" s="18" t="s">
        <v>97</v>
      </c>
      <c r="BT42" s="18" t="s">
        <v>111</v>
      </c>
      <c r="BU42" s="18" t="s">
        <v>90</v>
      </c>
    </row>
    <row r="43" spans="1:73" ht="17.25" customHeight="1">
      <c r="A43" s="64" t="s">
        <v>539</v>
      </c>
      <c r="B43" s="1" t="s">
        <v>261</v>
      </c>
      <c r="C43" s="11" t="s">
        <v>262</v>
      </c>
      <c r="D43" s="11">
        <v>57</v>
      </c>
      <c r="E43" s="11">
        <v>1</v>
      </c>
      <c r="F43" s="11">
        <v>1</v>
      </c>
      <c r="G43" s="11">
        <v>1</v>
      </c>
      <c r="H43" t="str">
        <f>RIGHT(B43,3)</f>
        <v>071</v>
      </c>
      <c r="I43" s="3" t="s">
        <v>119</v>
      </c>
      <c r="J43" s="1" t="s">
        <v>94</v>
      </c>
      <c r="K43" s="1">
        <v>1</v>
      </c>
      <c r="L43" s="1">
        <v>1</v>
      </c>
      <c r="M43" s="1">
        <v>1</v>
      </c>
      <c r="N43" s="1">
        <v>1</v>
      </c>
      <c r="O43" s="1" t="s">
        <v>263</v>
      </c>
      <c r="P43" s="2" t="s">
        <v>106</v>
      </c>
      <c r="Q43" s="2">
        <v>25</v>
      </c>
      <c r="R43" s="2">
        <f>IF(P43="male",2,1)</f>
        <v>1</v>
      </c>
      <c r="S43" s="2">
        <f>IF(J43="HC",2,1)</f>
        <v>2</v>
      </c>
      <c r="T43">
        <v>54</v>
      </c>
      <c r="U43" s="3">
        <v>6</v>
      </c>
      <c r="V43">
        <v>44</v>
      </c>
      <c r="W43">
        <v>40</v>
      </c>
      <c r="X43">
        <v>0.30499999999999999</v>
      </c>
      <c r="Y43">
        <v>29</v>
      </c>
      <c r="Z43" s="18">
        <v>0.7</v>
      </c>
      <c r="AA43" s="18">
        <v>-1.5295000000000001</v>
      </c>
      <c r="AB43" s="18">
        <v>-1.2451000000000001</v>
      </c>
      <c r="AC43" s="18">
        <v>1.5039</v>
      </c>
      <c r="AD43" s="18">
        <v>26.724</v>
      </c>
      <c r="AE43" s="18">
        <v>3.7559999999999998</v>
      </c>
      <c r="AF43" s="18">
        <v>40.19</v>
      </c>
      <c r="AG43" s="18">
        <v>4.1070000000000002</v>
      </c>
      <c r="AH43" s="18">
        <v>10</v>
      </c>
      <c r="AI43" s="18">
        <v>0</v>
      </c>
      <c r="AJ43" t="s">
        <v>96</v>
      </c>
      <c r="AK43" t="s">
        <v>96</v>
      </c>
      <c r="AL43" s="19">
        <v>5</v>
      </c>
      <c r="AM43" s="19">
        <v>8</v>
      </c>
      <c r="AN43" s="19">
        <v>4</v>
      </c>
      <c r="AO43" s="19">
        <v>4</v>
      </c>
      <c r="AP43" s="9">
        <v>69</v>
      </c>
      <c r="AQ43" s="9">
        <v>-0.43390000000000001</v>
      </c>
      <c r="AR43" s="9">
        <v>-0.77329999999999999</v>
      </c>
      <c r="AS43" s="9">
        <v>-1.0929</v>
      </c>
      <c r="AT43" s="9">
        <v>0.2676</v>
      </c>
      <c r="AU43" s="9">
        <v>1.0129999999999999</v>
      </c>
      <c r="AV43" s="9">
        <v>-0.67210000000000003</v>
      </c>
      <c r="AW43" s="9">
        <v>-0.42370000000000002</v>
      </c>
      <c r="AX43" s="9" t="s">
        <v>89</v>
      </c>
      <c r="AY43" s="9" t="s">
        <v>107</v>
      </c>
      <c r="AZ43" s="9" t="s">
        <v>102</v>
      </c>
      <c r="BA43" s="9" t="s">
        <v>87</v>
      </c>
      <c r="BB43" s="9" t="s">
        <v>102</v>
      </c>
      <c r="BC43" s="9" t="s">
        <v>107</v>
      </c>
      <c r="BD43" s="18">
        <v>-1.9400000000000001E-2</v>
      </c>
      <c r="BE43" s="18">
        <v>0.43969999999999998</v>
      </c>
      <c r="BF43" s="18">
        <v>-0.80269999999999997</v>
      </c>
      <c r="BG43" s="18">
        <v>0.59930000000000005</v>
      </c>
      <c r="BH43" s="18">
        <v>-4.3200000000000002E-2</v>
      </c>
      <c r="BI43" s="18">
        <v>1.2719</v>
      </c>
      <c r="BJ43" s="18">
        <v>2.4786999999999999</v>
      </c>
      <c r="BK43" s="18">
        <v>0.49380000000000002</v>
      </c>
      <c r="BL43" s="18">
        <v>-0.67530000000000001</v>
      </c>
      <c r="BM43" s="18" t="s">
        <v>90</v>
      </c>
      <c r="BN43" s="18" t="s">
        <v>84</v>
      </c>
      <c r="BO43" s="18" t="s">
        <v>111</v>
      </c>
      <c r="BP43" s="18" t="s">
        <v>107</v>
      </c>
      <c r="BQ43" s="18" t="s">
        <v>84</v>
      </c>
      <c r="BR43" s="18" t="s">
        <v>86</v>
      </c>
      <c r="BS43" s="18" t="s">
        <v>116</v>
      </c>
      <c r="BT43" s="18" t="s">
        <v>90</v>
      </c>
      <c r="BU43" s="18" t="s">
        <v>88</v>
      </c>
    </row>
    <row r="44" spans="1:73" ht="17.25" customHeight="1">
      <c r="A44" s="64" t="s">
        <v>540</v>
      </c>
      <c r="B44" s="1" t="s">
        <v>208</v>
      </c>
      <c r="C44" s="11" t="s">
        <v>209</v>
      </c>
      <c r="D44" s="11">
        <v>59</v>
      </c>
      <c r="E44" s="11">
        <v>1</v>
      </c>
      <c r="F44" s="11">
        <v>1</v>
      </c>
      <c r="G44" s="11">
        <v>1</v>
      </c>
      <c r="H44" t="str">
        <f>RIGHT(B44,3)</f>
        <v>047</v>
      </c>
      <c r="I44" s="3" t="s">
        <v>119</v>
      </c>
      <c r="J44" s="1" t="s">
        <v>94</v>
      </c>
      <c r="K44" s="1">
        <v>1</v>
      </c>
      <c r="L44" s="1">
        <v>1</v>
      </c>
      <c r="M44" s="1">
        <v>1</v>
      </c>
      <c r="N44" s="1">
        <v>1</v>
      </c>
      <c r="O44" s="1" t="s">
        <v>210</v>
      </c>
      <c r="P44" s="2" t="s">
        <v>106</v>
      </c>
      <c r="Q44" s="2">
        <v>25</v>
      </c>
      <c r="R44" s="2">
        <f>IF(P44="male",2,1)</f>
        <v>1</v>
      </c>
      <c r="S44" s="2">
        <f>IF(J44="HC",2,1)</f>
        <v>2</v>
      </c>
      <c r="T44">
        <v>57</v>
      </c>
      <c r="U44" s="3">
        <v>5</v>
      </c>
      <c r="V44">
        <v>40</v>
      </c>
      <c r="W44">
        <v>44</v>
      </c>
      <c r="X44">
        <v>0.126</v>
      </c>
      <c r="Y44">
        <v>28</v>
      </c>
      <c r="Z44" s="18">
        <v>0.7</v>
      </c>
      <c r="AA44" s="18">
        <v>-1.8513999999999999</v>
      </c>
      <c r="AB44" s="18">
        <v>-0.83630000000000004</v>
      </c>
      <c r="AC44" s="18">
        <v>1.831</v>
      </c>
      <c r="AD44" s="18">
        <v>15.638</v>
      </c>
      <c r="AE44" s="18">
        <v>2.8849999999999998</v>
      </c>
      <c r="AF44" s="18">
        <v>28.632999999999999</v>
      </c>
      <c r="AG44" s="18">
        <v>2.831</v>
      </c>
      <c r="AH44" s="18">
        <v>0</v>
      </c>
      <c r="AI44" s="18">
        <v>0</v>
      </c>
      <c r="AJ44" t="s">
        <v>96</v>
      </c>
      <c r="AK44" t="s">
        <v>96</v>
      </c>
      <c r="AL44" s="19">
        <v>9</v>
      </c>
      <c r="AM44" s="19">
        <v>15</v>
      </c>
      <c r="AN44" s="19">
        <v>7</v>
      </c>
      <c r="AO44" s="19">
        <v>11</v>
      </c>
      <c r="AP44" s="9">
        <v>85</v>
      </c>
      <c r="AQ44" s="9">
        <v>0.33829999999999999</v>
      </c>
      <c r="AR44" s="9">
        <v>1.7690999999999999</v>
      </c>
      <c r="AS44" s="9">
        <v>-0.68889999999999996</v>
      </c>
      <c r="AT44" s="9">
        <v>0.72109999999999996</v>
      </c>
      <c r="AU44" s="9">
        <v>0.57830000000000004</v>
      </c>
      <c r="AV44" s="9">
        <v>-0.67210000000000003</v>
      </c>
      <c r="AW44" s="9">
        <v>0.1026</v>
      </c>
      <c r="AX44" s="9" t="s">
        <v>99</v>
      </c>
      <c r="AY44" s="9" t="s">
        <v>84</v>
      </c>
      <c r="AZ44" s="9" t="s">
        <v>97</v>
      </c>
      <c r="BA44" s="9" t="s">
        <v>100</v>
      </c>
      <c r="BB44" s="9" t="s">
        <v>102</v>
      </c>
      <c r="BC44" s="9" t="s">
        <v>84</v>
      </c>
      <c r="BD44" s="18">
        <v>-1.9400000000000001E-2</v>
      </c>
      <c r="BE44" s="18">
        <v>0.79430000000000001</v>
      </c>
      <c r="BF44" s="18">
        <v>0.89800000000000002</v>
      </c>
      <c r="BG44" s="18">
        <v>2.5861000000000001</v>
      </c>
      <c r="BH44" s="18">
        <v>2.1151</v>
      </c>
      <c r="BI44" s="18">
        <v>2.1899999999999999E-2</v>
      </c>
      <c r="BJ44" s="18">
        <v>1.4951000000000001</v>
      </c>
      <c r="BK44" s="18">
        <v>-0.32919999999999999</v>
      </c>
      <c r="BL44" s="18">
        <v>0.87109999999999999</v>
      </c>
      <c r="BM44" s="18" t="s">
        <v>90</v>
      </c>
      <c r="BN44" s="18" t="s">
        <v>102</v>
      </c>
      <c r="BO44" s="18" t="s">
        <v>84</v>
      </c>
      <c r="BP44" s="18" t="s">
        <v>82</v>
      </c>
      <c r="BQ44" s="18" t="s">
        <v>100</v>
      </c>
      <c r="BR44" s="18" t="s">
        <v>107</v>
      </c>
      <c r="BS44" s="18" t="s">
        <v>86</v>
      </c>
      <c r="BT44" s="18" t="s">
        <v>101</v>
      </c>
      <c r="BU44" s="18" t="s">
        <v>90</v>
      </c>
    </row>
    <row r="45" spans="1:73" ht="17.25" customHeight="1">
      <c r="A45" s="64" t="s">
        <v>541</v>
      </c>
      <c r="B45" s="1" t="s">
        <v>298</v>
      </c>
      <c r="C45" s="11" t="s">
        <v>299</v>
      </c>
      <c r="D45" s="11">
        <v>62</v>
      </c>
      <c r="E45" s="11">
        <v>1</v>
      </c>
      <c r="F45" s="11">
        <v>1</v>
      </c>
      <c r="G45" s="11">
        <v>1</v>
      </c>
      <c r="H45" t="str">
        <f>RIGHT(B45,3)</f>
        <v>087</v>
      </c>
      <c r="I45" s="3" t="s">
        <v>119</v>
      </c>
      <c r="J45" s="1" t="s">
        <v>94</v>
      </c>
      <c r="K45" s="1">
        <v>1</v>
      </c>
      <c r="L45" s="1">
        <v>1</v>
      </c>
      <c r="M45" s="1">
        <v>1</v>
      </c>
      <c r="N45" s="1">
        <v>1</v>
      </c>
      <c r="O45" s="1" t="s">
        <v>300</v>
      </c>
      <c r="P45" s="2" t="s">
        <v>106</v>
      </c>
      <c r="Q45" s="2">
        <v>24</v>
      </c>
      <c r="R45" s="2">
        <f>IF(P45="male",2,1)</f>
        <v>1</v>
      </c>
      <c r="S45" s="2">
        <f>IF(J45="HC",2,1)</f>
        <v>2</v>
      </c>
      <c r="T45">
        <v>54</v>
      </c>
      <c r="U45" s="3">
        <v>5</v>
      </c>
      <c r="V45">
        <v>36</v>
      </c>
      <c r="W45">
        <v>35</v>
      </c>
      <c r="X45">
        <v>0.878</v>
      </c>
      <c r="Y45">
        <v>31</v>
      </c>
      <c r="Z45" s="18">
        <v>0.625</v>
      </c>
      <c r="AA45" s="18">
        <v>-1.7718</v>
      </c>
      <c r="AB45" s="18">
        <v>-0.49230000000000002</v>
      </c>
      <c r="AC45" s="18">
        <v>2.0583999999999998</v>
      </c>
      <c r="AD45" s="18">
        <v>19.164000000000001</v>
      </c>
      <c r="AE45" s="18">
        <v>2.4359999999999999</v>
      </c>
      <c r="AF45" s="18">
        <v>39.448</v>
      </c>
      <c r="AG45" s="18">
        <v>3.34</v>
      </c>
      <c r="AH45" s="18">
        <v>0</v>
      </c>
      <c r="AI45" s="18">
        <v>0</v>
      </c>
      <c r="AJ45" t="s">
        <v>96</v>
      </c>
      <c r="AK45" t="s">
        <v>96</v>
      </c>
      <c r="AL45" s="19">
        <v>9</v>
      </c>
      <c r="AM45" s="19">
        <v>16</v>
      </c>
      <c r="AN45" s="19">
        <v>8</v>
      </c>
      <c r="AO45" s="19">
        <v>11</v>
      </c>
      <c r="AP45" s="9">
        <v>55</v>
      </c>
      <c r="AQ45" s="9">
        <v>-1.1095999999999999</v>
      </c>
      <c r="AR45" s="9">
        <v>-0.77329999999999999</v>
      </c>
      <c r="AS45" s="9">
        <v>-1.4970000000000001</v>
      </c>
      <c r="AT45" s="9">
        <v>-0.18590000000000001</v>
      </c>
      <c r="AU45" s="9">
        <v>-0.2913</v>
      </c>
      <c r="AV45" s="9">
        <v>-0.99519999999999997</v>
      </c>
      <c r="AW45" s="9">
        <v>-0.95</v>
      </c>
      <c r="AX45" s="9" t="s">
        <v>89</v>
      </c>
      <c r="AY45" s="9" t="s">
        <v>90</v>
      </c>
      <c r="AZ45" s="9" t="s">
        <v>98</v>
      </c>
      <c r="BA45" s="9" t="s">
        <v>86</v>
      </c>
      <c r="BB45" s="9" t="s">
        <v>98</v>
      </c>
      <c r="BC45" s="9" t="s">
        <v>90</v>
      </c>
      <c r="BD45" s="18">
        <v>0.75580000000000003</v>
      </c>
      <c r="BE45" s="18">
        <v>0.79430000000000001</v>
      </c>
      <c r="BF45" s="18">
        <v>-0.80269999999999997</v>
      </c>
      <c r="BG45" s="18">
        <v>0.93049999999999999</v>
      </c>
      <c r="BH45" s="18">
        <v>1.3956999999999999</v>
      </c>
      <c r="BI45" s="18">
        <v>2.2094</v>
      </c>
      <c r="BJ45" s="18">
        <v>2.8066</v>
      </c>
      <c r="BK45" s="18">
        <v>-0.32919999999999999</v>
      </c>
      <c r="BL45" s="18">
        <v>-0.1598</v>
      </c>
      <c r="BM45" s="18" t="s">
        <v>107</v>
      </c>
      <c r="BN45" s="18" t="s">
        <v>102</v>
      </c>
      <c r="BO45" s="18" t="s">
        <v>111</v>
      </c>
      <c r="BP45" s="18" t="s">
        <v>98</v>
      </c>
      <c r="BQ45" s="18" t="s">
        <v>82</v>
      </c>
      <c r="BR45" s="18" t="s">
        <v>116</v>
      </c>
      <c r="BS45" s="18" t="s">
        <v>100</v>
      </c>
      <c r="BT45" s="18" t="s">
        <v>101</v>
      </c>
      <c r="BU45" s="18" t="s">
        <v>101</v>
      </c>
    </row>
    <row r="46" spans="1:73" ht="17.25" customHeight="1">
      <c r="A46" s="64" t="s">
        <v>542</v>
      </c>
      <c r="B46" s="1" t="s">
        <v>301</v>
      </c>
      <c r="C46" s="12" t="s">
        <v>302</v>
      </c>
      <c r="D46" s="12">
        <v>64</v>
      </c>
      <c r="E46" s="11">
        <v>1</v>
      </c>
      <c r="F46" s="11">
        <v>1</v>
      </c>
      <c r="G46" s="11">
        <v>1</v>
      </c>
      <c r="H46" t="str">
        <f>RIGHT(B46,3)</f>
        <v>088</v>
      </c>
      <c r="I46" s="3" t="s">
        <v>213</v>
      </c>
      <c r="J46" s="1" t="s">
        <v>75</v>
      </c>
      <c r="K46" s="1">
        <v>1</v>
      </c>
      <c r="L46" s="1">
        <v>1</v>
      </c>
      <c r="M46" s="1">
        <v>1</v>
      </c>
      <c r="N46" s="1">
        <v>1</v>
      </c>
      <c r="O46" s="1" t="s">
        <v>303</v>
      </c>
      <c r="P46" s="2" t="s">
        <v>77</v>
      </c>
      <c r="Q46" s="2">
        <v>22</v>
      </c>
      <c r="R46" s="2">
        <f>IF(P46="male",2,1)</f>
        <v>2</v>
      </c>
      <c r="S46" s="2">
        <f>IF(J46="HC",2,1)</f>
        <v>1</v>
      </c>
      <c r="T46">
        <v>62</v>
      </c>
      <c r="U46" s="3">
        <v>8</v>
      </c>
      <c r="V46">
        <v>67</v>
      </c>
      <c r="W46">
        <v>49</v>
      </c>
      <c r="X46">
        <v>1.2270000000000001</v>
      </c>
      <c r="Y46">
        <v>32</v>
      </c>
      <c r="Z46" s="18">
        <v>0.7</v>
      </c>
      <c r="AA46" s="18">
        <v>-1.6593</v>
      </c>
      <c r="AB46" s="18">
        <v>-0.1053</v>
      </c>
      <c r="AC46" s="18">
        <v>2.2263000000000002</v>
      </c>
      <c r="AD46" s="18">
        <v>18.036000000000001</v>
      </c>
      <c r="AE46" s="18">
        <v>2.226</v>
      </c>
      <c r="AF46" s="18">
        <v>40.152999999999999</v>
      </c>
      <c r="AG46" s="18">
        <v>4.2569999999999997</v>
      </c>
      <c r="AH46" s="18">
        <v>1</v>
      </c>
      <c r="AI46" s="18">
        <v>0</v>
      </c>
      <c r="AJ46" t="s">
        <v>304</v>
      </c>
      <c r="AK46">
        <v>8</v>
      </c>
      <c r="AL46" s="19">
        <v>7</v>
      </c>
      <c r="AM46" s="19">
        <v>12</v>
      </c>
      <c r="AN46" s="19">
        <v>7</v>
      </c>
      <c r="AO46" s="19">
        <v>12</v>
      </c>
      <c r="AP46" s="9">
        <v>115</v>
      </c>
      <c r="AQ46" s="9">
        <v>1.8275999999999999</v>
      </c>
      <c r="AR46" s="9">
        <v>0.58330000000000004</v>
      </c>
      <c r="AS46" s="9">
        <v>1.2907</v>
      </c>
      <c r="AT46" s="9">
        <v>0.75160000000000005</v>
      </c>
      <c r="AU46" s="9">
        <v>0.59440000000000004</v>
      </c>
      <c r="AV46" s="9">
        <v>1.7203999999999999</v>
      </c>
      <c r="AW46" s="9">
        <v>2.2507000000000001</v>
      </c>
      <c r="AX46" s="9" t="s">
        <v>97</v>
      </c>
      <c r="AY46" s="9" t="s">
        <v>79</v>
      </c>
      <c r="AZ46" s="9" t="s">
        <v>82</v>
      </c>
      <c r="BA46" s="9" t="s">
        <v>87</v>
      </c>
      <c r="BB46" s="9" t="s">
        <v>147</v>
      </c>
      <c r="BC46" s="9" t="s">
        <v>87</v>
      </c>
      <c r="BD46" s="18">
        <v>2.3062</v>
      </c>
      <c r="BE46" s="18">
        <v>8.5099999999999995E-2</v>
      </c>
      <c r="BF46" s="18">
        <v>2.9388000000000001</v>
      </c>
      <c r="BG46" s="18">
        <v>-1.0563</v>
      </c>
      <c r="BH46" s="18">
        <v>-1.1223000000000001</v>
      </c>
      <c r="BI46" s="18">
        <v>-0.91559999999999997</v>
      </c>
      <c r="BJ46" s="18">
        <v>-0.14430000000000001</v>
      </c>
      <c r="BK46" s="18">
        <v>1.3169</v>
      </c>
      <c r="BL46" s="18">
        <v>1.3866000000000001</v>
      </c>
      <c r="BM46" s="18" t="s">
        <v>86</v>
      </c>
      <c r="BN46" s="18" t="s">
        <v>98</v>
      </c>
      <c r="BO46" s="18" t="s">
        <v>100</v>
      </c>
      <c r="BP46" s="18" t="s">
        <v>88</v>
      </c>
      <c r="BQ46" s="18" t="s">
        <v>89</v>
      </c>
      <c r="BR46" s="18" t="s">
        <v>111</v>
      </c>
      <c r="BS46" s="18" t="s">
        <v>89</v>
      </c>
      <c r="BT46" s="18" t="s">
        <v>107</v>
      </c>
      <c r="BU46" s="18" t="s">
        <v>89</v>
      </c>
    </row>
    <row r="47" spans="1:73" ht="17.25" customHeight="1">
      <c r="A47" s="64" t="s">
        <v>543</v>
      </c>
      <c r="B47" s="1" t="s">
        <v>305</v>
      </c>
      <c r="C47" s="12" t="s">
        <v>306</v>
      </c>
      <c r="D47" s="12">
        <v>65</v>
      </c>
      <c r="E47" s="11">
        <v>1</v>
      </c>
      <c r="F47" s="11">
        <v>1</v>
      </c>
      <c r="G47" s="11">
        <v>1</v>
      </c>
      <c r="H47" t="str">
        <f>RIGHT(B47,3)</f>
        <v>089</v>
      </c>
      <c r="I47" s="3" t="s">
        <v>213</v>
      </c>
      <c r="J47" s="1" t="s">
        <v>75</v>
      </c>
      <c r="K47" s="1">
        <v>1</v>
      </c>
      <c r="L47" s="1">
        <v>1</v>
      </c>
      <c r="M47" s="1">
        <v>1</v>
      </c>
      <c r="N47" s="1">
        <v>1</v>
      </c>
      <c r="O47" s="1" t="s">
        <v>307</v>
      </c>
      <c r="P47" s="2" t="s">
        <v>77</v>
      </c>
      <c r="Q47" s="2">
        <v>26</v>
      </c>
      <c r="R47" s="2">
        <f>IF(P47="male",2,1)</f>
        <v>2</v>
      </c>
      <c r="S47" s="2">
        <f>IF(J47="HC",2,1)</f>
        <v>1</v>
      </c>
      <c r="T47">
        <v>75</v>
      </c>
      <c r="U47" s="3">
        <v>12</v>
      </c>
      <c r="V47">
        <v>62</v>
      </c>
      <c r="W47">
        <v>56</v>
      </c>
      <c r="X47">
        <v>2.0539999999999998</v>
      </c>
      <c r="Y47">
        <v>34</v>
      </c>
      <c r="Z47" s="18">
        <v>0.625</v>
      </c>
      <c r="AA47" s="18">
        <v>-1.4023000000000001</v>
      </c>
      <c r="AB47" s="18">
        <v>-0.47</v>
      </c>
      <c r="AC47" s="18">
        <v>2.2770000000000001</v>
      </c>
      <c r="AD47" s="18">
        <v>20.388000000000002</v>
      </c>
      <c r="AE47" s="18">
        <v>4.1029999999999998</v>
      </c>
      <c r="AF47" s="18">
        <v>46.423999999999999</v>
      </c>
      <c r="AG47" s="18">
        <v>4.5030000000000001</v>
      </c>
      <c r="AH47" s="18">
        <v>1</v>
      </c>
      <c r="AI47" s="18">
        <v>0</v>
      </c>
      <c r="AJ47" t="s">
        <v>304</v>
      </c>
      <c r="AK47">
        <v>9</v>
      </c>
      <c r="AL47" s="19">
        <v>8</v>
      </c>
      <c r="AM47" s="19">
        <v>13</v>
      </c>
      <c r="AN47" s="19">
        <v>6</v>
      </c>
      <c r="AO47" s="19">
        <v>9</v>
      </c>
      <c r="AP47" s="9">
        <v>130</v>
      </c>
      <c r="AQ47" s="9">
        <v>2.6259000000000001</v>
      </c>
      <c r="AR47" s="9">
        <v>1.0595000000000001</v>
      </c>
      <c r="AS47" s="9">
        <v>1.0969</v>
      </c>
      <c r="AT47" s="9">
        <v>2.7124000000000001</v>
      </c>
      <c r="AU47" s="9">
        <v>0.59440000000000004</v>
      </c>
      <c r="AV47" s="9">
        <v>2.5192000000000001</v>
      </c>
      <c r="AW47" s="9">
        <v>2.2507000000000001</v>
      </c>
      <c r="AX47" s="9" t="s">
        <v>116</v>
      </c>
      <c r="AY47" s="9" t="s">
        <v>99</v>
      </c>
      <c r="AZ47" s="9" t="s">
        <v>189</v>
      </c>
      <c r="BA47" s="9" t="s">
        <v>87</v>
      </c>
      <c r="BB47" s="9" t="s">
        <v>257</v>
      </c>
      <c r="BC47" s="9" t="s">
        <v>87</v>
      </c>
      <c r="BD47" s="18">
        <v>1.5309999999999999</v>
      </c>
      <c r="BE47" s="18">
        <v>1.1489</v>
      </c>
      <c r="BF47" s="18">
        <v>1.2381</v>
      </c>
      <c r="BG47" s="18">
        <v>-1.0563</v>
      </c>
      <c r="BH47" s="18">
        <v>-0.76259999999999994</v>
      </c>
      <c r="BI47" s="18">
        <v>-1.2281</v>
      </c>
      <c r="BJ47" s="18">
        <v>-0.47210000000000002</v>
      </c>
      <c r="BK47" s="18">
        <v>1.3169</v>
      </c>
      <c r="BL47" s="18">
        <v>1.3866000000000001</v>
      </c>
      <c r="BM47" s="18" t="s">
        <v>84</v>
      </c>
      <c r="BN47" s="18" t="s">
        <v>86</v>
      </c>
      <c r="BO47" s="18" t="s">
        <v>102</v>
      </c>
      <c r="BP47" s="18" t="s">
        <v>88</v>
      </c>
      <c r="BQ47" s="18" t="s">
        <v>107</v>
      </c>
      <c r="BR47" s="18" t="s">
        <v>101</v>
      </c>
      <c r="BS47" s="18" t="s">
        <v>90</v>
      </c>
      <c r="BT47" s="18" t="s">
        <v>107</v>
      </c>
      <c r="BU47" s="18" t="s">
        <v>89</v>
      </c>
    </row>
    <row r="48" spans="1:73" ht="17.25" customHeight="1">
      <c r="A48" s="64" t="s">
        <v>544</v>
      </c>
      <c r="B48" s="1" t="s">
        <v>314</v>
      </c>
      <c r="C48" s="13" t="s">
        <v>315</v>
      </c>
      <c r="D48" s="13">
        <v>66</v>
      </c>
      <c r="E48" s="11">
        <v>1</v>
      </c>
      <c r="F48" s="11">
        <v>1</v>
      </c>
      <c r="G48" s="11">
        <v>1</v>
      </c>
      <c r="H48" t="str">
        <f>RIGHT(B48,3)</f>
        <v>092</v>
      </c>
      <c r="I48" s="3" t="s">
        <v>213</v>
      </c>
      <c r="J48" s="1" t="s">
        <v>75</v>
      </c>
      <c r="K48" s="1">
        <v>1</v>
      </c>
      <c r="L48" s="1">
        <v>1</v>
      </c>
      <c r="M48" s="1">
        <v>1</v>
      </c>
      <c r="N48" s="1">
        <v>1</v>
      </c>
      <c r="O48" s="1" t="s">
        <v>316</v>
      </c>
      <c r="P48" s="2" t="s">
        <v>106</v>
      </c>
      <c r="Q48" s="2">
        <v>18</v>
      </c>
      <c r="R48" s="2">
        <f>IF(P48="male",2,1)</f>
        <v>1</v>
      </c>
      <c r="S48" s="2">
        <f>IF(J48="HC",2,1)</f>
        <v>1</v>
      </c>
      <c r="T48">
        <v>58</v>
      </c>
      <c r="U48" s="3">
        <v>32</v>
      </c>
      <c r="V48">
        <v>72</v>
      </c>
      <c r="W48">
        <v>66</v>
      </c>
      <c r="X48">
        <v>-2.5000000000000001E-2</v>
      </c>
      <c r="Y48">
        <v>27</v>
      </c>
      <c r="Z48" s="18">
        <v>0.2344</v>
      </c>
      <c r="AA48" s="18">
        <v>-1.4308000000000001</v>
      </c>
      <c r="AB48" s="18">
        <v>0.17929999999999999</v>
      </c>
      <c r="AC48" s="18">
        <v>2.7972000000000001</v>
      </c>
      <c r="AD48" s="18">
        <v>18.722999999999999</v>
      </c>
      <c r="AE48" s="18">
        <v>3.9740000000000002</v>
      </c>
      <c r="AF48" s="18">
        <v>52.372</v>
      </c>
      <c r="AG48" s="18">
        <v>3.5110000000000001</v>
      </c>
      <c r="AH48" s="18">
        <v>0</v>
      </c>
      <c r="AI48" s="18">
        <v>1</v>
      </c>
      <c r="AJ48" t="s">
        <v>130</v>
      </c>
      <c r="AK48">
        <v>27</v>
      </c>
      <c r="AL48" s="19">
        <v>6</v>
      </c>
      <c r="AM48" s="19">
        <v>8</v>
      </c>
      <c r="AN48" s="19">
        <v>4</v>
      </c>
      <c r="AO48" s="19">
        <v>5</v>
      </c>
      <c r="AP48" s="9">
        <v>127</v>
      </c>
      <c r="AQ48" s="9">
        <v>2.3653</v>
      </c>
      <c r="AR48" s="9">
        <v>2.8283999999999998</v>
      </c>
      <c r="AS48" s="9">
        <v>-0.89090000000000003</v>
      </c>
      <c r="AT48" s="9">
        <v>1.4014</v>
      </c>
      <c r="AU48" s="9">
        <v>1.6652</v>
      </c>
      <c r="AV48" s="9">
        <v>2.3974000000000002</v>
      </c>
      <c r="AW48" s="9">
        <v>2.9973999999999998</v>
      </c>
      <c r="AX48" s="9" t="s">
        <v>80</v>
      </c>
      <c r="AY48" s="9" t="s">
        <v>98</v>
      </c>
      <c r="AZ48" s="9" t="s">
        <v>100</v>
      </c>
      <c r="BA48" s="9" t="s">
        <v>81</v>
      </c>
      <c r="BB48" s="9" t="s">
        <v>317</v>
      </c>
      <c r="BC48" s="9" t="s">
        <v>81</v>
      </c>
      <c r="BD48" s="18">
        <v>3.4689999999999999</v>
      </c>
      <c r="BE48" s="18">
        <v>1.5035000000000001</v>
      </c>
      <c r="BF48" s="18">
        <v>3.2789000000000001</v>
      </c>
      <c r="BG48" s="18">
        <v>1.2616000000000001</v>
      </c>
      <c r="BH48" s="18">
        <v>1.036</v>
      </c>
      <c r="BI48" s="18">
        <v>0.95940000000000003</v>
      </c>
      <c r="BJ48" s="18">
        <v>1.1672</v>
      </c>
      <c r="BK48" s="18">
        <v>1.7283999999999999</v>
      </c>
      <c r="BL48" s="18">
        <v>2.9329999999999998</v>
      </c>
      <c r="BM48" s="18" t="s">
        <v>116</v>
      </c>
      <c r="BN48" s="18" t="s">
        <v>97</v>
      </c>
      <c r="BO48" s="18" t="s">
        <v>85</v>
      </c>
      <c r="BP48" s="18" t="s">
        <v>84</v>
      </c>
      <c r="BQ48" s="18" t="s">
        <v>97</v>
      </c>
      <c r="BR48" s="18" t="s">
        <v>102</v>
      </c>
      <c r="BS48" s="18" t="s">
        <v>102</v>
      </c>
      <c r="BT48" s="18" t="s">
        <v>98</v>
      </c>
      <c r="BU48" s="18" t="s">
        <v>84</v>
      </c>
    </row>
    <row r="49" spans="1:73" ht="17.25" customHeight="1">
      <c r="A49" s="64" t="s">
        <v>545</v>
      </c>
      <c r="B49" s="1" t="s">
        <v>117</v>
      </c>
      <c r="C49" s="11" t="s">
        <v>118</v>
      </c>
      <c r="D49" s="11">
        <v>68</v>
      </c>
      <c r="E49" s="11">
        <v>1</v>
      </c>
      <c r="F49" s="11">
        <v>1</v>
      </c>
      <c r="G49" s="11">
        <v>1</v>
      </c>
      <c r="H49" t="str">
        <f>RIGHT(B49,3)</f>
        <v>009</v>
      </c>
      <c r="I49" s="3" t="s">
        <v>119</v>
      </c>
      <c r="J49" s="1" t="s">
        <v>94</v>
      </c>
      <c r="K49" s="1">
        <v>1</v>
      </c>
      <c r="L49" s="1">
        <v>1</v>
      </c>
      <c r="M49" s="1">
        <v>1</v>
      </c>
      <c r="N49" s="1">
        <v>1</v>
      </c>
      <c r="O49" s="1" t="s">
        <v>120</v>
      </c>
      <c r="P49" s="2" t="s">
        <v>77</v>
      </c>
      <c r="Q49" s="2">
        <v>24</v>
      </c>
      <c r="R49" s="2">
        <f>IF(P49="male",2,1)</f>
        <v>2</v>
      </c>
      <c r="S49" s="2">
        <f>IF(J49="HC",2,1)</f>
        <v>2</v>
      </c>
      <c r="T49">
        <v>51</v>
      </c>
      <c r="U49" s="3">
        <v>4</v>
      </c>
      <c r="V49">
        <v>33</v>
      </c>
      <c r="W49">
        <v>42</v>
      </c>
      <c r="X49">
        <v>-2.5000000000000001E-2</v>
      </c>
      <c r="Y49">
        <v>27</v>
      </c>
      <c r="Z49" s="18">
        <v>2.7900000000000001E-2</v>
      </c>
      <c r="AA49" s="18">
        <v>-1.2747999999999999</v>
      </c>
      <c r="AB49" s="18">
        <v>5.5E-2</v>
      </c>
      <c r="AC49" s="18">
        <v>2.3384999999999998</v>
      </c>
      <c r="AD49" s="18">
        <v>22.792999999999999</v>
      </c>
      <c r="AE49" s="18">
        <v>2.8149999999999999</v>
      </c>
      <c r="AF49" s="18">
        <v>53.301000000000002</v>
      </c>
      <c r="AG49" s="18">
        <v>2.7839999999999998</v>
      </c>
      <c r="AH49" s="18">
        <v>0</v>
      </c>
      <c r="AI49" s="18">
        <v>0</v>
      </c>
      <c r="AJ49" t="s">
        <v>96</v>
      </c>
      <c r="AK49" t="s">
        <v>96</v>
      </c>
      <c r="AL49" s="19">
        <v>6</v>
      </c>
      <c r="AM49" s="19">
        <v>9</v>
      </c>
      <c r="AN49" s="19">
        <v>4</v>
      </c>
      <c r="AO49" s="19">
        <v>6</v>
      </c>
      <c r="AP49" s="9">
        <v>58</v>
      </c>
      <c r="AQ49" s="9">
        <v>-1.206</v>
      </c>
      <c r="AR49" s="9">
        <v>-1.3213999999999999</v>
      </c>
      <c r="AS49" s="9">
        <v>-0.64729999999999999</v>
      </c>
      <c r="AT49" s="9">
        <v>-0.55559999999999998</v>
      </c>
      <c r="AU49" s="9">
        <v>-0.49020000000000002</v>
      </c>
      <c r="AV49" s="9">
        <v>-0.99519999999999997</v>
      </c>
      <c r="AW49" s="9">
        <v>-0.74660000000000004</v>
      </c>
      <c r="AX49" s="9" t="s">
        <v>111</v>
      </c>
      <c r="AY49" s="9" t="s">
        <v>84</v>
      </c>
      <c r="AZ49" s="9" t="s">
        <v>107</v>
      </c>
      <c r="BA49" s="9" t="s">
        <v>97</v>
      </c>
      <c r="BB49" s="9" t="s">
        <v>98</v>
      </c>
      <c r="BC49" s="9" t="s">
        <v>89</v>
      </c>
      <c r="BD49" s="18">
        <v>1.5309999999999999</v>
      </c>
      <c r="BE49" s="18">
        <v>0.79430000000000001</v>
      </c>
      <c r="BF49" s="18">
        <v>-1.1429</v>
      </c>
      <c r="BG49" s="18">
        <v>1.5927</v>
      </c>
      <c r="BH49" s="18">
        <v>1.7554000000000001</v>
      </c>
      <c r="BI49" s="18">
        <v>2.8344</v>
      </c>
      <c r="BJ49" s="18">
        <v>0.83930000000000005</v>
      </c>
      <c r="BK49" s="18">
        <v>-0.74070000000000003</v>
      </c>
      <c r="BL49" s="18">
        <v>-0.67530000000000001</v>
      </c>
      <c r="BM49" s="18" t="s">
        <v>84</v>
      </c>
      <c r="BN49" s="18" t="s">
        <v>102</v>
      </c>
      <c r="BO49" s="18" t="s">
        <v>101</v>
      </c>
      <c r="BP49" s="18" t="s">
        <v>102</v>
      </c>
      <c r="BQ49" s="18" t="s">
        <v>116</v>
      </c>
      <c r="BR49" s="18" t="s">
        <v>85</v>
      </c>
      <c r="BS49" s="18" t="s">
        <v>84</v>
      </c>
      <c r="BT49" s="18" t="s">
        <v>88</v>
      </c>
      <c r="BU49" s="18" t="s">
        <v>88</v>
      </c>
    </row>
    <row r="50" spans="1:73" ht="17.25" customHeight="1">
      <c r="A50" s="64" t="s">
        <v>546</v>
      </c>
      <c r="B50" s="1" t="s">
        <v>321</v>
      </c>
      <c r="C50" s="11" t="s">
        <v>322</v>
      </c>
      <c r="D50" s="11">
        <v>69</v>
      </c>
      <c r="E50" s="11">
        <v>1</v>
      </c>
      <c r="F50" s="11">
        <v>1</v>
      </c>
      <c r="G50" s="11">
        <v>1</v>
      </c>
      <c r="H50" t="str">
        <f>RIGHT(B50,3)</f>
        <v>094</v>
      </c>
      <c r="I50" s="3" t="s">
        <v>119</v>
      </c>
      <c r="J50" s="1" t="s">
        <v>94</v>
      </c>
      <c r="K50" s="1">
        <v>1</v>
      </c>
      <c r="L50" s="1">
        <v>1</v>
      </c>
      <c r="M50" s="1">
        <v>1</v>
      </c>
      <c r="N50" s="1">
        <v>1</v>
      </c>
      <c r="O50" s="1" t="s">
        <v>323</v>
      </c>
      <c r="P50" s="2" t="s">
        <v>77</v>
      </c>
      <c r="Q50" s="2">
        <v>35</v>
      </c>
      <c r="R50" s="2">
        <f>IF(P50="male",2,1)</f>
        <v>2</v>
      </c>
      <c r="S50" s="2">
        <f>IF(J50="HC",2,1)</f>
        <v>2</v>
      </c>
      <c r="T50">
        <v>56</v>
      </c>
      <c r="U50" s="3">
        <v>1</v>
      </c>
      <c r="V50">
        <v>31</v>
      </c>
      <c r="W50">
        <v>39</v>
      </c>
      <c r="X50">
        <v>2.3260000000000001</v>
      </c>
      <c r="Y50">
        <v>35</v>
      </c>
      <c r="Z50" s="18">
        <v>0</v>
      </c>
      <c r="AA50" s="18">
        <v>-0.99539999999999995</v>
      </c>
      <c r="AB50" s="18">
        <v>1.1641999999999999</v>
      </c>
      <c r="AC50" s="18">
        <v>3.1150000000000002</v>
      </c>
      <c r="AD50" s="18">
        <v>20.178999999999998</v>
      </c>
      <c r="AE50" s="18">
        <v>2.3559999999999999</v>
      </c>
      <c r="AF50" s="18">
        <v>62.856999999999999</v>
      </c>
      <c r="AG50" s="18">
        <v>4.7229999999999999</v>
      </c>
      <c r="AH50" s="18">
        <v>0</v>
      </c>
      <c r="AI50" s="18">
        <v>1</v>
      </c>
      <c r="AJ50" t="s">
        <v>96</v>
      </c>
      <c r="AK50" t="s">
        <v>96</v>
      </c>
      <c r="AL50" s="19">
        <v>8</v>
      </c>
      <c r="AM50" s="19">
        <v>13</v>
      </c>
      <c r="AN50" s="19">
        <v>7</v>
      </c>
      <c r="AO50" s="19">
        <v>11</v>
      </c>
      <c r="AP50" s="9">
        <v>69</v>
      </c>
      <c r="AQ50" s="9">
        <v>-0.62050000000000005</v>
      </c>
      <c r="AR50" s="9">
        <v>1.0595000000000001</v>
      </c>
      <c r="AS50" s="9">
        <v>-0.84109999999999996</v>
      </c>
      <c r="AT50" s="9">
        <v>-0.99129999999999996</v>
      </c>
      <c r="AU50" s="9">
        <v>0.37740000000000001</v>
      </c>
      <c r="AV50" s="9">
        <v>-1.155</v>
      </c>
      <c r="AW50" s="9">
        <v>-0.47410000000000002</v>
      </c>
      <c r="AX50" s="9" t="s">
        <v>116</v>
      </c>
      <c r="AY50" s="9" t="s">
        <v>98</v>
      </c>
      <c r="AZ50" s="9" t="s">
        <v>90</v>
      </c>
      <c r="BA50" s="9" t="s">
        <v>85</v>
      </c>
      <c r="BB50" s="9" t="s">
        <v>107</v>
      </c>
      <c r="BC50" s="9" t="s">
        <v>107</v>
      </c>
      <c r="BD50" s="18">
        <v>0.36820000000000003</v>
      </c>
      <c r="BE50" s="18">
        <v>3.2766000000000002</v>
      </c>
      <c r="BF50" s="18">
        <v>-0.46260000000000001</v>
      </c>
      <c r="BG50" s="18">
        <v>3.9106000000000001</v>
      </c>
      <c r="BH50" s="18">
        <v>-0.40289999999999998</v>
      </c>
      <c r="BI50" s="18">
        <v>2.5219</v>
      </c>
      <c r="BJ50" s="18">
        <v>3.7902</v>
      </c>
      <c r="BK50" s="18">
        <v>0.90529999999999999</v>
      </c>
      <c r="BL50" s="18">
        <v>1.3866000000000001</v>
      </c>
      <c r="BM50" s="18" t="s">
        <v>89</v>
      </c>
      <c r="BN50" s="18" t="s">
        <v>87</v>
      </c>
      <c r="BO50" s="18" t="s">
        <v>90</v>
      </c>
      <c r="BP50" s="18" t="s">
        <v>87</v>
      </c>
      <c r="BQ50" s="18" t="s">
        <v>98</v>
      </c>
      <c r="BR50" s="18" t="s">
        <v>100</v>
      </c>
      <c r="BS50" s="18" t="s">
        <v>99</v>
      </c>
      <c r="BT50" s="18" t="s">
        <v>89</v>
      </c>
      <c r="BU50" s="18" t="s">
        <v>89</v>
      </c>
    </row>
    <row r="51" spans="1:73" ht="17.25" customHeight="1">
      <c r="A51" s="64" t="s">
        <v>547</v>
      </c>
      <c r="B51" s="1" t="s">
        <v>327</v>
      </c>
      <c r="C51" s="11" t="s">
        <v>328</v>
      </c>
      <c r="D51" s="11">
        <v>70</v>
      </c>
      <c r="E51" s="11">
        <v>1</v>
      </c>
      <c r="F51" s="11">
        <v>1</v>
      </c>
      <c r="G51" s="11">
        <v>1</v>
      </c>
      <c r="H51" t="str">
        <f>RIGHT(B51,3)</f>
        <v>096</v>
      </c>
      <c r="I51" s="3" t="s">
        <v>119</v>
      </c>
      <c r="J51" s="1" t="s">
        <v>94</v>
      </c>
      <c r="K51" s="1">
        <v>1</v>
      </c>
      <c r="L51" s="1">
        <v>1</v>
      </c>
      <c r="M51" s="1">
        <v>1</v>
      </c>
      <c r="N51" s="1">
        <v>1</v>
      </c>
      <c r="O51" s="1" t="s">
        <v>329</v>
      </c>
      <c r="P51" s="2" t="s">
        <v>77</v>
      </c>
      <c r="Q51" s="2">
        <v>19</v>
      </c>
      <c r="R51" s="2">
        <f>IF(P51="male",2,1)</f>
        <v>2</v>
      </c>
      <c r="S51" s="2">
        <f>IF(J51="HC",2,1)</f>
        <v>2</v>
      </c>
      <c r="T51">
        <v>41</v>
      </c>
      <c r="U51" s="3">
        <v>3</v>
      </c>
      <c r="V51">
        <v>41</v>
      </c>
      <c r="W51">
        <v>44</v>
      </c>
      <c r="X51">
        <v>-2.5000000000000001E-2</v>
      </c>
      <c r="Y51">
        <v>27</v>
      </c>
      <c r="Z51" s="18">
        <v>0.2</v>
      </c>
      <c r="AA51" s="18">
        <v>-1.1620999999999999</v>
      </c>
      <c r="AB51" s="18">
        <v>-2.1700000000000001E-2</v>
      </c>
      <c r="AC51" s="18">
        <v>2.2848000000000002</v>
      </c>
      <c r="AD51" s="18">
        <v>25.015000000000001</v>
      </c>
      <c r="AE51" s="18">
        <v>3.948</v>
      </c>
      <c r="AF51" s="18">
        <v>57.155000000000001</v>
      </c>
      <c r="AG51" s="18">
        <v>2.593</v>
      </c>
      <c r="AH51" s="18">
        <v>0</v>
      </c>
      <c r="AI51" s="18">
        <v>1</v>
      </c>
      <c r="AJ51" t="s">
        <v>96</v>
      </c>
      <c r="AK51" t="s">
        <v>96</v>
      </c>
      <c r="AL51" s="19">
        <v>7</v>
      </c>
      <c r="AM51" s="19">
        <v>12</v>
      </c>
      <c r="AN51" s="19">
        <v>6</v>
      </c>
      <c r="AO51" s="19">
        <v>10</v>
      </c>
      <c r="AP51" s="9">
        <v>59</v>
      </c>
      <c r="AQ51" s="9">
        <v>-1.1527000000000001</v>
      </c>
      <c r="AR51" s="9">
        <v>-1.0832999999999999</v>
      </c>
      <c r="AS51" s="9">
        <v>-1.2286999999999999</v>
      </c>
      <c r="AT51" s="9">
        <v>-0.99129999999999996</v>
      </c>
      <c r="AU51" s="9">
        <v>-0.49020000000000002</v>
      </c>
      <c r="AV51" s="9">
        <v>-0.99519999999999997</v>
      </c>
      <c r="AW51" s="9">
        <v>0.61580000000000001</v>
      </c>
      <c r="AX51" s="9" t="s">
        <v>90</v>
      </c>
      <c r="AY51" s="9" t="s">
        <v>89</v>
      </c>
      <c r="AZ51" s="9" t="s">
        <v>90</v>
      </c>
      <c r="BA51" s="9" t="s">
        <v>97</v>
      </c>
      <c r="BB51" s="9" t="s">
        <v>98</v>
      </c>
      <c r="BC51" s="9" t="s">
        <v>86</v>
      </c>
      <c r="BD51" s="18">
        <v>-1.9400000000000001E-2</v>
      </c>
      <c r="BE51" s="18">
        <v>2.5674000000000001</v>
      </c>
      <c r="BF51" s="18">
        <v>0.2177</v>
      </c>
      <c r="BG51" s="18">
        <v>2.2549999999999999</v>
      </c>
      <c r="BH51" s="18">
        <v>1.3956999999999999</v>
      </c>
      <c r="BI51" s="18">
        <v>0.95940000000000003</v>
      </c>
      <c r="BJ51" s="18">
        <v>2.4786999999999999</v>
      </c>
      <c r="BK51" s="18">
        <v>-0.32919999999999999</v>
      </c>
      <c r="BL51" s="18">
        <v>0.87109999999999999</v>
      </c>
      <c r="BM51" s="18" t="s">
        <v>90</v>
      </c>
      <c r="BN51" s="18" t="s">
        <v>100</v>
      </c>
      <c r="BO51" s="18" t="s">
        <v>107</v>
      </c>
      <c r="BP51" s="18" t="s">
        <v>97</v>
      </c>
      <c r="BQ51" s="18" t="s">
        <v>82</v>
      </c>
      <c r="BR51" s="18" t="s">
        <v>102</v>
      </c>
      <c r="BS51" s="18" t="s">
        <v>116</v>
      </c>
      <c r="BT51" s="18" t="s">
        <v>101</v>
      </c>
      <c r="BU51" s="18" t="s">
        <v>90</v>
      </c>
    </row>
    <row r="52" spans="1:73" ht="17.25" customHeight="1">
      <c r="A52" s="64" t="s">
        <v>548</v>
      </c>
      <c r="B52" s="1" t="s">
        <v>324</v>
      </c>
      <c r="C52" s="11" t="s">
        <v>325</v>
      </c>
      <c r="D52" s="11">
        <v>71</v>
      </c>
      <c r="E52" s="11">
        <v>1</v>
      </c>
      <c r="F52" s="11">
        <v>1</v>
      </c>
      <c r="G52" s="11">
        <v>1</v>
      </c>
      <c r="H52" t="str">
        <f>RIGHT(B52,3)</f>
        <v>095</v>
      </c>
      <c r="I52" s="3" t="s">
        <v>119</v>
      </c>
      <c r="J52" s="1" t="s">
        <v>94</v>
      </c>
      <c r="K52" s="1">
        <v>1</v>
      </c>
      <c r="L52" s="1">
        <v>1</v>
      </c>
      <c r="M52" s="1">
        <v>1</v>
      </c>
      <c r="N52" s="1">
        <v>1</v>
      </c>
      <c r="O52" s="1" t="s">
        <v>326</v>
      </c>
      <c r="P52" s="2" t="s">
        <v>106</v>
      </c>
      <c r="Q52" s="2">
        <v>26</v>
      </c>
      <c r="R52" s="2">
        <f>IF(P52="male",2,1)</f>
        <v>1</v>
      </c>
      <c r="S52" s="2">
        <f>IF(J52="HC",2,1)</f>
        <v>2</v>
      </c>
      <c r="T52">
        <v>51</v>
      </c>
      <c r="U52" s="3">
        <v>8</v>
      </c>
      <c r="V52">
        <v>37</v>
      </c>
      <c r="W52">
        <v>45</v>
      </c>
      <c r="X52">
        <v>-2.5000000000000001E-2</v>
      </c>
      <c r="Y52">
        <v>27</v>
      </c>
      <c r="Z52" s="18">
        <v>0.7</v>
      </c>
      <c r="AA52" s="18">
        <v>-0.76480000000000004</v>
      </c>
      <c r="AB52" s="18">
        <v>-0.37090000000000001</v>
      </c>
      <c r="AC52" s="18">
        <v>2.2033</v>
      </c>
      <c r="AD52" s="18">
        <v>30.701000000000001</v>
      </c>
      <c r="AE52" s="18">
        <v>7.8250000000000002</v>
      </c>
      <c r="AF52" s="18">
        <v>67.641999999999996</v>
      </c>
      <c r="AG52" s="18">
        <v>4.9850000000000003</v>
      </c>
      <c r="AH52" s="18">
        <v>1</v>
      </c>
      <c r="AI52" s="18">
        <v>0</v>
      </c>
      <c r="AJ52" t="s">
        <v>96</v>
      </c>
      <c r="AK52" t="s">
        <v>96</v>
      </c>
      <c r="AL52" s="19">
        <v>7</v>
      </c>
      <c r="AM52" s="19">
        <v>12</v>
      </c>
      <c r="AN52" s="19">
        <v>6</v>
      </c>
      <c r="AO52" s="19">
        <v>9</v>
      </c>
      <c r="AP52" s="9">
        <v>57</v>
      </c>
      <c r="AQ52" s="9">
        <v>-1.0129999999999999</v>
      </c>
      <c r="AR52" s="9">
        <v>-0.56140000000000001</v>
      </c>
      <c r="AS52" s="9">
        <v>-8.2799999999999999E-2</v>
      </c>
      <c r="AT52" s="9">
        <v>-1.093</v>
      </c>
      <c r="AU52" s="9">
        <v>-0.72609999999999997</v>
      </c>
      <c r="AV52" s="9">
        <v>-0.67210000000000003</v>
      </c>
      <c r="AW52" s="9">
        <v>-1.4762999999999999</v>
      </c>
      <c r="AX52" s="9" t="s">
        <v>107</v>
      </c>
      <c r="AY52" s="9" t="s">
        <v>97</v>
      </c>
      <c r="AZ52" s="9" t="s">
        <v>111</v>
      </c>
      <c r="BA52" s="9" t="s">
        <v>84</v>
      </c>
      <c r="BB52" s="9" t="s">
        <v>102</v>
      </c>
      <c r="BC52" s="9" t="s">
        <v>101</v>
      </c>
      <c r="BD52" s="18">
        <v>-1.9400000000000001E-2</v>
      </c>
      <c r="BE52" s="18">
        <v>-0.26950000000000002</v>
      </c>
      <c r="BF52" s="18">
        <v>0.2177</v>
      </c>
      <c r="BG52" s="18">
        <v>2.2549999999999999</v>
      </c>
      <c r="BH52" s="18">
        <v>1.3956999999999999</v>
      </c>
      <c r="BI52" s="18">
        <v>0.95940000000000003</v>
      </c>
      <c r="BJ52" s="18">
        <v>3.1343999999999999</v>
      </c>
      <c r="BK52" s="18">
        <v>-0.32919999999999999</v>
      </c>
      <c r="BL52" s="18">
        <v>3.4485000000000001</v>
      </c>
      <c r="BM52" s="18" t="s">
        <v>90</v>
      </c>
      <c r="BN52" s="18" t="s">
        <v>107</v>
      </c>
      <c r="BO52" s="18" t="s">
        <v>107</v>
      </c>
      <c r="BP52" s="18" t="s">
        <v>97</v>
      </c>
      <c r="BQ52" s="18" t="s">
        <v>82</v>
      </c>
      <c r="BR52" s="18" t="s">
        <v>102</v>
      </c>
      <c r="BS52" s="18" t="s">
        <v>85</v>
      </c>
      <c r="BT52" s="18" t="s">
        <v>101</v>
      </c>
      <c r="BU52" s="18" t="s">
        <v>102</v>
      </c>
    </row>
    <row r="53" spans="1:73" ht="17.25" customHeight="1">
      <c r="A53" s="64" t="s">
        <v>549</v>
      </c>
      <c r="B53" s="1" t="s">
        <v>311</v>
      </c>
      <c r="C53" s="12" t="s">
        <v>312</v>
      </c>
      <c r="D53" s="12">
        <v>72</v>
      </c>
      <c r="E53" s="11">
        <v>1</v>
      </c>
      <c r="F53" s="11">
        <v>1</v>
      </c>
      <c r="G53" s="11">
        <v>1</v>
      </c>
      <c r="H53" t="str">
        <f>RIGHT(B53,3)</f>
        <v>091</v>
      </c>
      <c r="I53" s="3" t="s">
        <v>213</v>
      </c>
      <c r="J53" s="1" t="s">
        <v>214</v>
      </c>
      <c r="K53" s="1">
        <v>1</v>
      </c>
      <c r="L53" s="1">
        <v>1</v>
      </c>
      <c r="M53" s="1">
        <v>1</v>
      </c>
      <c r="N53" s="1">
        <v>1</v>
      </c>
      <c r="O53" s="1" t="s">
        <v>313</v>
      </c>
      <c r="P53" s="2" t="s">
        <v>106</v>
      </c>
      <c r="Q53" s="2">
        <v>18</v>
      </c>
      <c r="R53" s="2">
        <f>IF(P53="male",2,1)</f>
        <v>1</v>
      </c>
      <c r="S53" s="2">
        <f>IF(J53="HC",2,1)</f>
        <v>1</v>
      </c>
      <c r="T53">
        <v>48</v>
      </c>
      <c r="U53" s="3">
        <v>22</v>
      </c>
      <c r="V53">
        <v>62</v>
      </c>
      <c r="W53">
        <v>69</v>
      </c>
      <c r="X53">
        <v>-2.5000000000000001E-2</v>
      </c>
      <c r="Y53">
        <v>27</v>
      </c>
      <c r="Z53" s="18">
        <v>0.625</v>
      </c>
      <c r="AA53" s="18">
        <v>-1.5608</v>
      </c>
      <c r="AB53" s="18">
        <v>0.72960000000000003</v>
      </c>
      <c r="AC53" s="18">
        <v>3.4024999999999999</v>
      </c>
      <c r="AD53" s="18">
        <v>13.944000000000001</v>
      </c>
      <c r="AE53" s="18">
        <v>1.8140000000000001</v>
      </c>
      <c r="AF53" s="18">
        <v>47.445</v>
      </c>
      <c r="AG53" s="18">
        <v>2.597</v>
      </c>
      <c r="AH53" s="18">
        <v>0</v>
      </c>
      <c r="AI53" s="18">
        <v>0</v>
      </c>
      <c r="AJ53" t="s">
        <v>78</v>
      </c>
      <c r="AK53">
        <v>11</v>
      </c>
      <c r="AL53" s="19">
        <v>8</v>
      </c>
      <c r="AM53" s="19">
        <v>13</v>
      </c>
      <c r="AN53" s="19">
        <v>3</v>
      </c>
      <c r="AO53" s="19">
        <v>3</v>
      </c>
      <c r="AP53" s="9">
        <v>93</v>
      </c>
      <c r="AQ53" s="9">
        <v>0.72440000000000004</v>
      </c>
      <c r="AR53" s="9">
        <v>1.1335</v>
      </c>
      <c r="AS53" s="9">
        <v>-0.2848</v>
      </c>
      <c r="AT53" s="9">
        <v>1.1746000000000001</v>
      </c>
      <c r="AU53" s="9">
        <v>-0.72609999999999997</v>
      </c>
      <c r="AV53" s="9">
        <v>0.78190000000000004</v>
      </c>
      <c r="AW53" s="9">
        <v>1.1553</v>
      </c>
      <c r="AX53" s="9" t="s">
        <v>100</v>
      </c>
      <c r="AY53" s="9" t="s">
        <v>86</v>
      </c>
      <c r="AZ53" s="9" t="s">
        <v>116</v>
      </c>
      <c r="BA53" s="9" t="s">
        <v>84</v>
      </c>
      <c r="BB53" s="9" t="s">
        <v>79</v>
      </c>
      <c r="BC53" s="9" t="s">
        <v>82</v>
      </c>
      <c r="BD53" s="18">
        <v>0.36820000000000003</v>
      </c>
      <c r="BE53" s="18">
        <v>1.5035000000000001</v>
      </c>
      <c r="BF53" s="18">
        <v>0.89800000000000002</v>
      </c>
      <c r="BG53" s="18">
        <v>0.93049999999999999</v>
      </c>
      <c r="BH53" s="18">
        <v>1.7554000000000001</v>
      </c>
      <c r="BI53" s="18">
        <v>2.2094</v>
      </c>
      <c r="BJ53" s="18">
        <v>1.1672</v>
      </c>
      <c r="BK53" s="18">
        <v>2.1398999999999999</v>
      </c>
      <c r="BL53" s="18">
        <v>1.9020999999999999</v>
      </c>
      <c r="BM53" s="18" t="s">
        <v>89</v>
      </c>
      <c r="BN53" s="18" t="s">
        <v>97</v>
      </c>
      <c r="BO53" s="18" t="s">
        <v>84</v>
      </c>
      <c r="BP53" s="18" t="s">
        <v>98</v>
      </c>
      <c r="BQ53" s="18" t="s">
        <v>116</v>
      </c>
      <c r="BR53" s="18" t="s">
        <v>116</v>
      </c>
      <c r="BS53" s="18" t="s">
        <v>102</v>
      </c>
      <c r="BT53" s="18" t="s">
        <v>84</v>
      </c>
      <c r="BU53" s="18" t="s">
        <v>107</v>
      </c>
    </row>
    <row r="54" spans="1:73" ht="17.25" customHeight="1">
      <c r="A54" s="64" t="s">
        <v>550</v>
      </c>
      <c r="B54" s="1" t="s">
        <v>336</v>
      </c>
      <c r="C54" s="11" t="s">
        <v>337</v>
      </c>
      <c r="D54" s="11">
        <v>73</v>
      </c>
      <c r="E54" s="11">
        <v>1</v>
      </c>
      <c r="F54" s="11">
        <v>1</v>
      </c>
      <c r="G54" s="11">
        <v>1</v>
      </c>
      <c r="H54" t="str">
        <f>RIGHT(B54,3)</f>
        <v>100</v>
      </c>
      <c r="I54" s="3" t="s">
        <v>119</v>
      </c>
      <c r="J54" s="1" t="s">
        <v>94</v>
      </c>
      <c r="K54" s="1">
        <v>1</v>
      </c>
      <c r="L54" s="1">
        <v>1</v>
      </c>
      <c r="M54" s="1">
        <v>1</v>
      </c>
      <c r="N54" s="1">
        <v>1</v>
      </c>
      <c r="O54" s="1" t="s">
        <v>338</v>
      </c>
      <c r="P54" s="2" t="s">
        <v>106</v>
      </c>
      <c r="Q54" s="2">
        <v>22</v>
      </c>
      <c r="R54" s="2">
        <f>IF(P54="male",2,1)</f>
        <v>1</v>
      </c>
      <c r="S54" s="2">
        <f>IF(J54="HC",2,1)</f>
        <v>2</v>
      </c>
      <c r="T54">
        <v>56</v>
      </c>
      <c r="U54" s="3">
        <v>9</v>
      </c>
      <c r="V54">
        <v>53</v>
      </c>
      <c r="W54">
        <v>57</v>
      </c>
      <c r="X54">
        <v>-0.27900000000000003</v>
      </c>
      <c r="Y54">
        <v>25</v>
      </c>
      <c r="Z54" s="18">
        <v>-0.1671</v>
      </c>
      <c r="AA54" s="18">
        <v>-0.96079999999999999</v>
      </c>
      <c r="AB54" s="18">
        <v>-0.30249999999999999</v>
      </c>
      <c r="AC54" s="18">
        <v>2.258</v>
      </c>
      <c r="AD54" s="18">
        <v>26.841000000000001</v>
      </c>
      <c r="AE54" s="18">
        <v>3.9780000000000002</v>
      </c>
      <c r="AF54" s="18">
        <v>60.606999999999999</v>
      </c>
      <c r="AG54" s="18">
        <v>3.3780000000000001</v>
      </c>
      <c r="AH54" s="18">
        <v>0</v>
      </c>
      <c r="AI54" s="18">
        <v>7</v>
      </c>
      <c r="AJ54" t="s">
        <v>96</v>
      </c>
      <c r="AK54" t="s">
        <v>96</v>
      </c>
      <c r="AL54" s="19">
        <v>6</v>
      </c>
      <c r="AM54" s="19">
        <v>10</v>
      </c>
      <c r="AN54" s="19">
        <v>3</v>
      </c>
      <c r="AO54" s="19">
        <v>4</v>
      </c>
      <c r="AP54" s="9">
        <v>81</v>
      </c>
      <c r="AQ54" s="9">
        <v>0.14530000000000001</v>
      </c>
      <c r="AR54" s="9">
        <v>-0.13769999999999999</v>
      </c>
      <c r="AS54" s="9">
        <v>-0.2848</v>
      </c>
      <c r="AT54" s="9">
        <v>-0.63949999999999996</v>
      </c>
      <c r="AU54" s="9">
        <v>2.1</v>
      </c>
      <c r="AV54" s="9">
        <v>-0.51049999999999995</v>
      </c>
      <c r="AW54" s="9">
        <v>0.36580000000000001</v>
      </c>
      <c r="AX54" s="9" t="s">
        <v>84</v>
      </c>
      <c r="AY54" s="9" t="s">
        <v>86</v>
      </c>
      <c r="AZ54" s="9" t="s">
        <v>89</v>
      </c>
      <c r="BA54" s="9" t="s">
        <v>189</v>
      </c>
      <c r="BB54" s="9" t="s">
        <v>86</v>
      </c>
      <c r="BC54" s="9" t="s">
        <v>102</v>
      </c>
      <c r="BD54" s="18">
        <v>-1.9400000000000001E-2</v>
      </c>
      <c r="BE54" s="18">
        <v>-0.97870000000000001</v>
      </c>
      <c r="BF54" s="18">
        <v>-0.12239999999999999</v>
      </c>
      <c r="BG54" s="18">
        <v>1.2616000000000001</v>
      </c>
      <c r="BH54" s="18">
        <v>1.7554000000000001</v>
      </c>
      <c r="BI54" s="18">
        <v>1.8969</v>
      </c>
      <c r="BJ54" s="18">
        <v>2.4786999999999999</v>
      </c>
      <c r="BK54" s="18">
        <v>8.2299999999999998E-2</v>
      </c>
      <c r="BL54" s="18">
        <v>1.3866000000000001</v>
      </c>
      <c r="BM54" s="18" t="s">
        <v>90</v>
      </c>
      <c r="BN54" s="18" t="s">
        <v>90</v>
      </c>
      <c r="BO54" s="18" t="s">
        <v>89</v>
      </c>
      <c r="BP54" s="18" t="s">
        <v>84</v>
      </c>
      <c r="BQ54" s="18" t="s">
        <v>116</v>
      </c>
      <c r="BR54" s="18" t="s">
        <v>82</v>
      </c>
      <c r="BS54" s="18" t="s">
        <v>116</v>
      </c>
      <c r="BT54" s="18" t="s">
        <v>111</v>
      </c>
      <c r="BU54" s="18" t="s">
        <v>89</v>
      </c>
    </row>
    <row r="55" spans="1:73" ht="17.25" customHeight="1">
      <c r="A55" s="64" t="s">
        <v>551</v>
      </c>
      <c r="B55" s="1" t="s">
        <v>258</v>
      </c>
      <c r="C55" s="11" t="s">
        <v>259</v>
      </c>
      <c r="D55" s="11">
        <v>74</v>
      </c>
      <c r="E55" s="11">
        <v>1</v>
      </c>
      <c r="F55" s="11">
        <v>1</v>
      </c>
      <c r="G55" s="11">
        <v>1</v>
      </c>
      <c r="H55" t="str">
        <f>RIGHT(B55,3)</f>
        <v>070</v>
      </c>
      <c r="I55" s="3" t="s">
        <v>119</v>
      </c>
      <c r="J55" s="1" t="s">
        <v>94</v>
      </c>
      <c r="K55" s="1">
        <v>1</v>
      </c>
      <c r="L55" s="1">
        <v>1</v>
      </c>
      <c r="M55" s="1">
        <v>1</v>
      </c>
      <c r="N55" s="1">
        <v>1</v>
      </c>
      <c r="O55" s="1" t="s">
        <v>260</v>
      </c>
      <c r="P55" s="2" t="s">
        <v>77</v>
      </c>
      <c r="Q55" s="2">
        <v>41</v>
      </c>
      <c r="R55" s="2">
        <f>IF(P55="male",2,1)</f>
        <v>2</v>
      </c>
      <c r="S55" s="2">
        <f>IF(J55="HC",2,1)</f>
        <v>2</v>
      </c>
      <c r="T55">
        <v>53</v>
      </c>
      <c r="U55" s="3">
        <v>0</v>
      </c>
      <c r="V55">
        <v>34</v>
      </c>
      <c r="W55">
        <v>38</v>
      </c>
      <c r="X55">
        <v>1.2270000000000001</v>
      </c>
      <c r="Y55">
        <v>32</v>
      </c>
      <c r="Z55" s="18">
        <v>0.7</v>
      </c>
      <c r="AA55" s="18">
        <v>-1.8779999999999999</v>
      </c>
      <c r="AB55" s="18">
        <v>-0.24260000000000001</v>
      </c>
      <c r="AC55" s="18">
        <v>2.1301999999999999</v>
      </c>
      <c r="AD55" s="18">
        <v>15.337999999999999</v>
      </c>
      <c r="AE55" s="18">
        <v>3.4809999999999999</v>
      </c>
      <c r="AF55" s="18">
        <v>32.673000000000002</v>
      </c>
      <c r="AG55" s="18">
        <v>3.4420000000000002</v>
      </c>
      <c r="AH55" s="18">
        <v>0</v>
      </c>
      <c r="AI55" s="18">
        <v>0</v>
      </c>
      <c r="AJ55" t="s">
        <v>96</v>
      </c>
      <c r="AK55" t="s">
        <v>96</v>
      </c>
      <c r="AL55" s="19">
        <v>9</v>
      </c>
      <c r="AM55" s="19">
        <v>16</v>
      </c>
      <c r="AN55" s="19">
        <v>8</v>
      </c>
      <c r="AO55" s="19">
        <v>13</v>
      </c>
      <c r="AP55" s="9">
        <v>54</v>
      </c>
      <c r="AQ55" s="9">
        <v>-1.4188000000000001</v>
      </c>
      <c r="AR55" s="9">
        <v>-1.0832999999999999</v>
      </c>
      <c r="AS55" s="9">
        <v>-1.0348999999999999</v>
      </c>
      <c r="AT55" s="9">
        <v>-0.3377</v>
      </c>
      <c r="AU55" s="9">
        <v>-0.49020000000000002</v>
      </c>
      <c r="AV55" s="9">
        <v>-1.155</v>
      </c>
      <c r="AW55" s="9">
        <v>-1.5640000000000001</v>
      </c>
      <c r="AX55" s="9" t="s">
        <v>90</v>
      </c>
      <c r="AY55" s="9" t="s">
        <v>107</v>
      </c>
      <c r="AZ55" s="9" t="s">
        <v>98</v>
      </c>
      <c r="BA55" s="9" t="s">
        <v>97</v>
      </c>
      <c r="BB55" s="9" t="s">
        <v>107</v>
      </c>
      <c r="BC55" s="9" t="s">
        <v>101</v>
      </c>
      <c r="BD55" s="18">
        <v>0.36820000000000003</v>
      </c>
      <c r="BE55" s="18">
        <v>0.43969999999999998</v>
      </c>
      <c r="BF55" s="18">
        <v>0.2177</v>
      </c>
      <c r="BG55" s="18">
        <v>0.26819999999999999</v>
      </c>
      <c r="BH55" s="18">
        <v>0.67630000000000001</v>
      </c>
      <c r="BI55" s="18">
        <v>1.5844</v>
      </c>
      <c r="BJ55" s="18">
        <v>1.4951000000000001</v>
      </c>
      <c r="BK55" s="18">
        <v>-0.74070000000000003</v>
      </c>
      <c r="BL55" s="18">
        <v>0.87109999999999999</v>
      </c>
      <c r="BM55" s="18" t="s">
        <v>89</v>
      </c>
      <c r="BN55" s="18" t="s">
        <v>84</v>
      </c>
      <c r="BO55" s="18" t="s">
        <v>107</v>
      </c>
      <c r="BP55" s="18" t="s">
        <v>89</v>
      </c>
      <c r="BQ55" s="18" t="s">
        <v>86</v>
      </c>
      <c r="BR55" s="18" t="s">
        <v>97</v>
      </c>
      <c r="BS55" s="18" t="s">
        <v>86</v>
      </c>
      <c r="BT55" s="18" t="s">
        <v>88</v>
      </c>
      <c r="BU55" s="18" t="s">
        <v>90</v>
      </c>
    </row>
    <row r="56" spans="1:73" ht="17.25" customHeight="1">
      <c r="A56" s="64" t="s">
        <v>552</v>
      </c>
      <c r="B56" s="1" t="s">
        <v>342</v>
      </c>
      <c r="C56" s="12" t="s">
        <v>343</v>
      </c>
      <c r="D56" s="12">
        <v>75</v>
      </c>
      <c r="E56" s="11">
        <v>1</v>
      </c>
      <c r="F56" s="11">
        <v>1</v>
      </c>
      <c r="G56" s="11">
        <v>1</v>
      </c>
      <c r="H56" t="str">
        <f>RIGHT(B56,3)</f>
        <v>102</v>
      </c>
      <c r="I56" s="3" t="s">
        <v>213</v>
      </c>
      <c r="J56" s="1" t="s">
        <v>75</v>
      </c>
      <c r="K56" s="1">
        <v>1</v>
      </c>
      <c r="L56" s="1">
        <v>1</v>
      </c>
      <c r="M56" s="1">
        <v>1</v>
      </c>
      <c r="N56" s="1">
        <v>1</v>
      </c>
      <c r="O56" s="1" t="s">
        <v>344</v>
      </c>
      <c r="P56" s="2" t="s">
        <v>77</v>
      </c>
      <c r="Q56" s="2">
        <v>39</v>
      </c>
      <c r="R56" s="2">
        <f>IF(P56="male",2,1)</f>
        <v>2</v>
      </c>
      <c r="S56" s="2">
        <f>IF(J56="HC",2,1)</f>
        <v>1</v>
      </c>
      <c r="T56">
        <v>61</v>
      </c>
      <c r="U56" s="3">
        <v>30</v>
      </c>
      <c r="V56">
        <v>69</v>
      </c>
      <c r="W56">
        <v>71</v>
      </c>
      <c r="X56">
        <v>-0.151</v>
      </c>
      <c r="Y56">
        <v>26</v>
      </c>
      <c r="Z56" s="18">
        <v>0</v>
      </c>
      <c r="AA56" s="18">
        <v>-1.5089999999999999</v>
      </c>
      <c r="AB56" s="18">
        <v>0.40400000000000003</v>
      </c>
      <c r="AC56" s="18">
        <v>2.5828000000000002</v>
      </c>
      <c r="AD56" s="18">
        <v>17.536000000000001</v>
      </c>
      <c r="AE56" s="18">
        <v>3.081</v>
      </c>
      <c r="AF56" s="18">
        <v>45.292000000000002</v>
      </c>
      <c r="AG56" s="18">
        <v>4.0149999999999997</v>
      </c>
      <c r="AH56" s="18">
        <v>0</v>
      </c>
      <c r="AI56" s="18">
        <v>1</v>
      </c>
      <c r="AJ56" t="s">
        <v>130</v>
      </c>
      <c r="AK56">
        <v>21</v>
      </c>
      <c r="AL56" s="19">
        <v>9</v>
      </c>
      <c r="AM56" s="19">
        <v>13</v>
      </c>
      <c r="AN56" s="19">
        <v>7</v>
      </c>
      <c r="AO56" s="19">
        <v>11</v>
      </c>
      <c r="AP56" s="9">
        <v>102</v>
      </c>
      <c r="AQ56" s="9">
        <v>1.1356999999999999</v>
      </c>
      <c r="AR56" s="9">
        <v>2.4881000000000002</v>
      </c>
      <c r="AS56" s="9">
        <v>-0.84109999999999996</v>
      </c>
      <c r="AT56" s="9">
        <v>-1.2092000000000001</v>
      </c>
      <c r="AU56" s="9">
        <v>1.679</v>
      </c>
      <c r="AV56" s="9">
        <v>0.28270000000000001</v>
      </c>
      <c r="AW56" s="9">
        <v>3.0680999999999998</v>
      </c>
      <c r="AX56" s="9" t="s">
        <v>81</v>
      </c>
      <c r="AY56" s="9" t="s">
        <v>98</v>
      </c>
      <c r="AZ56" s="9" t="s">
        <v>111</v>
      </c>
      <c r="BA56" s="9" t="s">
        <v>189</v>
      </c>
      <c r="BB56" s="9" t="s">
        <v>85</v>
      </c>
      <c r="BC56" s="9" t="s">
        <v>81</v>
      </c>
      <c r="BD56" s="18">
        <v>1.1434</v>
      </c>
      <c r="BE56" s="18">
        <v>2.2128000000000001</v>
      </c>
      <c r="BF56" s="18">
        <v>1.2381</v>
      </c>
      <c r="BG56" s="18">
        <v>-6.2899999999999998E-2</v>
      </c>
      <c r="BH56" s="18">
        <v>2.8344999999999998</v>
      </c>
      <c r="BI56" s="18">
        <v>1.2719</v>
      </c>
      <c r="BJ56" s="18">
        <v>1.1672</v>
      </c>
      <c r="BK56" s="18">
        <v>1.7283999999999999</v>
      </c>
      <c r="BL56" s="18">
        <v>-0.1598</v>
      </c>
      <c r="BM56" s="18" t="s">
        <v>98</v>
      </c>
      <c r="BN56" s="18" t="s">
        <v>116</v>
      </c>
      <c r="BO56" s="18" t="s">
        <v>102</v>
      </c>
      <c r="BP56" s="18" t="s">
        <v>90</v>
      </c>
      <c r="BQ56" s="18" t="s">
        <v>87</v>
      </c>
      <c r="BR56" s="18" t="s">
        <v>86</v>
      </c>
      <c r="BS56" s="18" t="s">
        <v>102</v>
      </c>
      <c r="BT56" s="18" t="s">
        <v>98</v>
      </c>
      <c r="BU56" s="18" t="s">
        <v>101</v>
      </c>
    </row>
    <row r="57" spans="1:73" ht="17.25" customHeight="1">
      <c r="A57" s="64" t="s">
        <v>553</v>
      </c>
      <c r="B57" s="1" t="s">
        <v>348</v>
      </c>
      <c r="C57" s="12" t="s">
        <v>349</v>
      </c>
      <c r="D57" s="12">
        <v>76</v>
      </c>
      <c r="E57" s="11">
        <v>1</v>
      </c>
      <c r="F57" s="11">
        <v>1</v>
      </c>
      <c r="G57" s="11">
        <v>1</v>
      </c>
      <c r="H57" t="str">
        <f>RIGHT(B57,3)</f>
        <v>104</v>
      </c>
      <c r="I57" s="3" t="s">
        <v>213</v>
      </c>
      <c r="J57" s="1" t="s">
        <v>214</v>
      </c>
      <c r="K57" s="1">
        <v>1</v>
      </c>
      <c r="L57" s="1">
        <v>1</v>
      </c>
      <c r="M57" s="1">
        <v>1</v>
      </c>
      <c r="N57" s="1">
        <v>1</v>
      </c>
      <c r="O57" s="1" t="s">
        <v>350</v>
      </c>
      <c r="P57" s="2" t="s">
        <v>106</v>
      </c>
      <c r="Q57" s="2">
        <v>22</v>
      </c>
      <c r="R57" s="2">
        <f>IF(P57="male",2,1)</f>
        <v>1</v>
      </c>
      <c r="S57" s="2">
        <f>IF(J57="HC",2,1)</f>
        <v>1</v>
      </c>
      <c r="T57">
        <v>60</v>
      </c>
      <c r="U57" s="3">
        <v>29</v>
      </c>
      <c r="V57">
        <v>61</v>
      </c>
      <c r="W57">
        <v>61</v>
      </c>
      <c r="X57">
        <v>-2.5000000000000001E-2</v>
      </c>
      <c r="Y57">
        <v>27</v>
      </c>
      <c r="Z57" s="18">
        <v>0.625</v>
      </c>
      <c r="AA57" s="18">
        <v>-1.8914</v>
      </c>
      <c r="AB57" s="18">
        <v>-0.65849999999999997</v>
      </c>
      <c r="AC57" s="18">
        <v>1.8756999999999999</v>
      </c>
      <c r="AD57" s="18">
        <v>18.614999999999998</v>
      </c>
      <c r="AE57" s="18">
        <v>4.0949999999999998</v>
      </c>
      <c r="AF57" s="18">
        <v>34.915999999999997</v>
      </c>
      <c r="AG57" s="18">
        <v>4.1109999999999998</v>
      </c>
      <c r="AH57" s="18">
        <v>0</v>
      </c>
      <c r="AI57" s="18">
        <v>0</v>
      </c>
      <c r="AJ57" t="s">
        <v>78</v>
      </c>
      <c r="AK57">
        <v>19</v>
      </c>
      <c r="AL57" s="19">
        <v>7</v>
      </c>
      <c r="AM57" s="19">
        <v>11</v>
      </c>
      <c r="AN57" s="19">
        <v>5</v>
      </c>
      <c r="AO57" s="19">
        <v>7</v>
      </c>
      <c r="AP57" s="9">
        <v>124</v>
      </c>
      <c r="AQ57" s="9">
        <v>2.2206000000000001</v>
      </c>
      <c r="AR57" s="9">
        <v>1.5571999999999999</v>
      </c>
      <c r="AS57" s="9">
        <v>0.72529999999999994</v>
      </c>
      <c r="AT57" s="9">
        <v>2.0815999999999999</v>
      </c>
      <c r="AU57" s="9">
        <v>1.6652</v>
      </c>
      <c r="AV57" s="9">
        <v>1.7512000000000001</v>
      </c>
      <c r="AW57" s="9">
        <v>1.9447000000000001</v>
      </c>
      <c r="AX57" s="9" t="s">
        <v>87</v>
      </c>
      <c r="AY57" s="9" t="s">
        <v>85</v>
      </c>
      <c r="AZ57" s="9" t="s">
        <v>99</v>
      </c>
      <c r="BA57" s="9" t="s">
        <v>81</v>
      </c>
      <c r="BB57" s="9" t="s">
        <v>147</v>
      </c>
      <c r="BC57" s="9" t="s">
        <v>85</v>
      </c>
      <c r="BD57" s="18">
        <v>1.5309999999999999</v>
      </c>
      <c r="BE57" s="18">
        <v>1.5035000000000001</v>
      </c>
      <c r="BF57" s="18">
        <v>1.2381</v>
      </c>
      <c r="BG57" s="18">
        <v>0.26819999999999999</v>
      </c>
      <c r="BH57" s="18">
        <v>1.036</v>
      </c>
      <c r="BI57" s="18">
        <v>2.1899999999999999E-2</v>
      </c>
      <c r="BJ57" s="18">
        <v>1.4951000000000001</v>
      </c>
      <c r="BK57" s="18">
        <v>-0.32919999999999999</v>
      </c>
      <c r="BL57" s="18">
        <v>1.3866000000000001</v>
      </c>
      <c r="BM57" s="18" t="s">
        <v>84</v>
      </c>
      <c r="BN57" s="18" t="s">
        <v>97</v>
      </c>
      <c r="BO57" s="18" t="s">
        <v>102</v>
      </c>
      <c r="BP57" s="18" t="s">
        <v>89</v>
      </c>
      <c r="BQ57" s="18" t="s">
        <v>97</v>
      </c>
      <c r="BR57" s="18" t="s">
        <v>107</v>
      </c>
      <c r="BS57" s="18" t="s">
        <v>86</v>
      </c>
      <c r="BT57" s="18" t="s">
        <v>101</v>
      </c>
      <c r="BU57" s="18" t="s">
        <v>89</v>
      </c>
    </row>
    <row r="58" spans="1:73" ht="17.25" customHeight="1">
      <c r="A58" s="64" t="s">
        <v>554</v>
      </c>
      <c r="B58" s="1" t="s">
        <v>351</v>
      </c>
      <c r="C58" s="12" t="s">
        <v>352</v>
      </c>
      <c r="D58" s="12">
        <v>77</v>
      </c>
      <c r="E58" s="11">
        <v>1</v>
      </c>
      <c r="F58" s="11">
        <v>1</v>
      </c>
      <c r="G58" s="11">
        <v>1</v>
      </c>
      <c r="H58" t="str">
        <f>RIGHT(B58,3)</f>
        <v>105</v>
      </c>
      <c r="I58" s="3" t="s">
        <v>213</v>
      </c>
      <c r="J58" s="1" t="s">
        <v>214</v>
      </c>
      <c r="K58" s="1">
        <v>1</v>
      </c>
      <c r="L58" s="1">
        <v>1</v>
      </c>
      <c r="M58" s="1">
        <v>1</v>
      </c>
      <c r="N58" s="1">
        <v>1</v>
      </c>
      <c r="O58" s="1" t="s">
        <v>353</v>
      </c>
      <c r="P58" s="2" t="s">
        <v>106</v>
      </c>
      <c r="Q58" s="2">
        <v>23</v>
      </c>
      <c r="R58" s="2">
        <f>IF(P58="male",2,1)</f>
        <v>1</v>
      </c>
      <c r="S58" s="2">
        <f>IF(J58="HC",2,1)</f>
        <v>1</v>
      </c>
      <c r="T58">
        <v>40</v>
      </c>
      <c r="U58" s="3">
        <v>31</v>
      </c>
      <c r="V58">
        <v>72</v>
      </c>
      <c r="W58">
        <v>57</v>
      </c>
      <c r="X58">
        <v>0.126</v>
      </c>
      <c r="Y58">
        <v>28</v>
      </c>
      <c r="Z58" s="18">
        <v>0.625</v>
      </c>
      <c r="AA58" s="18">
        <v>-1.7642</v>
      </c>
      <c r="AB58" s="18">
        <v>-0.16769999999999999</v>
      </c>
      <c r="AC58" s="18">
        <v>2.4156</v>
      </c>
      <c r="AD58" s="18">
        <v>16.45</v>
      </c>
      <c r="AE58" s="18">
        <v>3.1360000000000001</v>
      </c>
      <c r="AF58" s="18">
        <v>39.735999999999997</v>
      </c>
      <c r="AG58" s="18">
        <v>3.5670000000000002</v>
      </c>
      <c r="AH58" s="18">
        <v>0</v>
      </c>
      <c r="AI58" s="18">
        <v>0</v>
      </c>
      <c r="AJ58" t="s">
        <v>130</v>
      </c>
      <c r="AK58">
        <v>28</v>
      </c>
      <c r="AL58" s="19">
        <v>8</v>
      </c>
      <c r="AM58" s="19">
        <v>14</v>
      </c>
      <c r="AN58" s="19">
        <v>7</v>
      </c>
      <c r="AO58" s="19">
        <v>9</v>
      </c>
      <c r="AP58" s="9">
        <v>124</v>
      </c>
      <c r="AQ58" s="9">
        <v>2.2206000000000001</v>
      </c>
      <c r="AR58" s="9">
        <v>1.3452999999999999</v>
      </c>
      <c r="AS58" s="9">
        <v>1.7354000000000001</v>
      </c>
      <c r="AT58" s="9">
        <v>3.4422000000000001</v>
      </c>
      <c r="AU58" s="9">
        <v>-1.3783000000000001</v>
      </c>
      <c r="AV58" s="9">
        <v>3.3666999999999998</v>
      </c>
      <c r="AW58" s="9">
        <v>0.36580000000000001</v>
      </c>
      <c r="AX58" s="9" t="s">
        <v>85</v>
      </c>
      <c r="AY58" s="9" t="s">
        <v>160</v>
      </c>
      <c r="AZ58" s="9" t="s">
        <v>219</v>
      </c>
      <c r="BA58" s="9" t="s">
        <v>89</v>
      </c>
      <c r="BB58" s="9" t="s">
        <v>354</v>
      </c>
      <c r="BC58" s="9" t="s">
        <v>102</v>
      </c>
      <c r="BD58" s="18">
        <v>1.9186000000000001</v>
      </c>
      <c r="BE58" s="18">
        <v>-0.97870000000000001</v>
      </c>
      <c r="BF58" s="18">
        <v>2.2585000000000002</v>
      </c>
      <c r="BG58" s="18">
        <v>-6.2899999999999998E-2</v>
      </c>
      <c r="BH58" s="18">
        <v>1.7554000000000001</v>
      </c>
      <c r="BI58" s="18">
        <v>-0.29060000000000002</v>
      </c>
      <c r="BJ58" s="18">
        <v>-0.8</v>
      </c>
      <c r="BK58" s="18">
        <v>4.6090999999999998</v>
      </c>
      <c r="BL58" s="18">
        <v>6.5411999999999999</v>
      </c>
      <c r="BM58" s="18" t="s">
        <v>102</v>
      </c>
      <c r="BN58" s="18" t="s">
        <v>90</v>
      </c>
      <c r="BO58" s="18" t="s">
        <v>82</v>
      </c>
      <c r="BP58" s="18" t="s">
        <v>90</v>
      </c>
      <c r="BQ58" s="18" t="s">
        <v>116</v>
      </c>
      <c r="BR58" s="18" t="s">
        <v>89</v>
      </c>
      <c r="BS58" s="18" t="s">
        <v>111</v>
      </c>
      <c r="BT58" s="18" t="s">
        <v>100</v>
      </c>
      <c r="BU58" s="18" t="s">
        <v>85</v>
      </c>
    </row>
    <row r="59" spans="1:73" ht="17.25" customHeight="1">
      <c r="A59" s="64" t="s">
        <v>555</v>
      </c>
      <c r="B59" s="1" t="s">
        <v>330</v>
      </c>
      <c r="C59" s="11" t="s">
        <v>331</v>
      </c>
      <c r="D59" s="11">
        <v>79</v>
      </c>
      <c r="E59" s="11">
        <v>1</v>
      </c>
      <c r="F59" s="11">
        <v>1</v>
      </c>
      <c r="G59" s="11">
        <v>1</v>
      </c>
      <c r="H59" t="str">
        <f>RIGHT(B59,3)</f>
        <v>098</v>
      </c>
      <c r="I59" s="3" t="s">
        <v>119</v>
      </c>
      <c r="J59" s="1" t="s">
        <v>94</v>
      </c>
      <c r="K59" s="1">
        <v>1</v>
      </c>
      <c r="L59" s="1">
        <v>1</v>
      </c>
      <c r="M59" s="1">
        <v>1</v>
      </c>
      <c r="N59" s="1">
        <v>1</v>
      </c>
      <c r="O59" s="1" t="s">
        <v>332</v>
      </c>
      <c r="P59" s="2" t="s">
        <v>77</v>
      </c>
      <c r="Q59" s="2">
        <v>21</v>
      </c>
      <c r="R59" s="2">
        <f>IF(P59="male",2,1)</f>
        <v>2</v>
      </c>
      <c r="S59" s="2">
        <f>IF(J59="HC",2,1)</f>
        <v>2</v>
      </c>
      <c r="T59">
        <v>58</v>
      </c>
      <c r="U59" s="3">
        <v>10</v>
      </c>
      <c r="V59">
        <v>39</v>
      </c>
      <c r="W59">
        <v>39</v>
      </c>
      <c r="X59">
        <v>0.126</v>
      </c>
      <c r="Y59">
        <v>28</v>
      </c>
      <c r="Z59" s="18">
        <v>0.625</v>
      </c>
      <c r="AA59" s="18">
        <v>-1.6068</v>
      </c>
      <c r="AB59" s="18">
        <v>-0.40060000000000001</v>
      </c>
      <c r="AC59" s="18">
        <v>2.3395000000000001</v>
      </c>
      <c r="AD59" s="18">
        <v>15.393000000000001</v>
      </c>
      <c r="AE59" s="18">
        <v>2.5310000000000001</v>
      </c>
      <c r="AF59" s="18">
        <v>36.012</v>
      </c>
      <c r="AG59" s="18">
        <v>5.19</v>
      </c>
      <c r="AH59" s="18">
        <v>0</v>
      </c>
      <c r="AI59" s="18">
        <v>0</v>
      </c>
      <c r="AJ59" t="s">
        <v>96</v>
      </c>
      <c r="AK59" t="s">
        <v>96</v>
      </c>
      <c r="AL59" s="19">
        <v>9</v>
      </c>
      <c r="AM59" s="19">
        <v>14</v>
      </c>
      <c r="AN59" s="19">
        <v>7</v>
      </c>
      <c r="AO59" s="19">
        <v>10</v>
      </c>
      <c r="AP59" s="9">
        <v>66</v>
      </c>
      <c r="AQ59" s="9">
        <v>-0.7802</v>
      </c>
      <c r="AR59" s="9">
        <v>0.34520000000000001</v>
      </c>
      <c r="AS59" s="9">
        <v>-0.45350000000000001</v>
      </c>
      <c r="AT59" s="9">
        <v>-0.99129999999999996</v>
      </c>
      <c r="AU59" s="9">
        <v>-0.92410000000000003</v>
      </c>
      <c r="AV59" s="9">
        <v>-0.35620000000000002</v>
      </c>
      <c r="AW59" s="9">
        <v>-0.74660000000000004</v>
      </c>
      <c r="AX59" s="9" t="s">
        <v>86</v>
      </c>
      <c r="AY59" s="9" t="s">
        <v>102</v>
      </c>
      <c r="AZ59" s="9" t="s">
        <v>90</v>
      </c>
      <c r="BA59" s="9" t="s">
        <v>102</v>
      </c>
      <c r="BB59" s="9" t="s">
        <v>97</v>
      </c>
      <c r="BC59" s="9" t="s">
        <v>89</v>
      </c>
      <c r="BD59" s="18">
        <v>2.6938</v>
      </c>
      <c r="BE59" s="18">
        <v>1.8582000000000001</v>
      </c>
      <c r="BF59" s="18">
        <v>-0.12239999999999999</v>
      </c>
      <c r="BG59" s="18">
        <v>0.26819999999999999</v>
      </c>
      <c r="BH59" s="18">
        <v>1.3956999999999999</v>
      </c>
      <c r="BI59" s="18">
        <v>1.8969</v>
      </c>
      <c r="BJ59" s="18">
        <v>3.1343999999999999</v>
      </c>
      <c r="BK59" s="18">
        <v>8.2299999999999998E-2</v>
      </c>
      <c r="BL59" s="18">
        <v>-0.1598</v>
      </c>
      <c r="BM59" s="18" t="s">
        <v>97</v>
      </c>
      <c r="BN59" s="18" t="s">
        <v>82</v>
      </c>
      <c r="BO59" s="18" t="s">
        <v>89</v>
      </c>
      <c r="BP59" s="18" t="s">
        <v>89</v>
      </c>
      <c r="BQ59" s="18" t="s">
        <v>82</v>
      </c>
      <c r="BR59" s="18" t="s">
        <v>82</v>
      </c>
      <c r="BS59" s="18" t="s">
        <v>85</v>
      </c>
      <c r="BT59" s="18" t="s">
        <v>111</v>
      </c>
      <c r="BU59" s="18" t="s">
        <v>101</v>
      </c>
    </row>
    <row r="60" spans="1:73" ht="17.25" customHeight="1">
      <c r="A60" s="64" t="s">
        <v>556</v>
      </c>
      <c r="B60" s="1" t="s">
        <v>345</v>
      </c>
      <c r="C60" s="12" t="s">
        <v>346</v>
      </c>
      <c r="D60" s="12">
        <v>81</v>
      </c>
      <c r="E60" s="11">
        <v>1</v>
      </c>
      <c r="F60" s="11">
        <v>1</v>
      </c>
      <c r="G60" s="11">
        <v>1</v>
      </c>
      <c r="H60" t="str">
        <f>RIGHT(B60,3)</f>
        <v>103</v>
      </c>
      <c r="I60" s="3" t="s">
        <v>213</v>
      </c>
      <c r="J60" s="1" t="s">
        <v>214</v>
      </c>
      <c r="K60" s="1">
        <v>1</v>
      </c>
      <c r="L60" s="1">
        <v>1</v>
      </c>
      <c r="M60" s="1">
        <v>1</v>
      </c>
      <c r="N60" s="1">
        <v>1</v>
      </c>
      <c r="O60" s="1" t="s">
        <v>347</v>
      </c>
      <c r="P60" s="2" t="s">
        <v>106</v>
      </c>
      <c r="Q60" s="2">
        <v>32</v>
      </c>
      <c r="R60" s="2">
        <f>IF(P60="male",2,1)</f>
        <v>1</v>
      </c>
      <c r="S60" s="2">
        <f>IF(J60="HC",2,1)</f>
        <v>1</v>
      </c>
      <c r="T60">
        <v>36</v>
      </c>
      <c r="U60" s="3">
        <v>31</v>
      </c>
      <c r="V60">
        <v>72</v>
      </c>
      <c r="W60">
        <v>65</v>
      </c>
      <c r="X60">
        <v>0.55300000000000005</v>
      </c>
      <c r="Y60">
        <v>30</v>
      </c>
      <c r="Z60" s="18">
        <v>0.7</v>
      </c>
      <c r="AA60" s="18">
        <v>-1.5107999999999999</v>
      </c>
      <c r="AB60" s="18">
        <v>-0.71379999999999999</v>
      </c>
      <c r="AC60" s="18">
        <v>1.929</v>
      </c>
      <c r="AD60" s="18">
        <v>21.183</v>
      </c>
      <c r="AE60" s="18">
        <v>2.81</v>
      </c>
      <c r="AF60" s="18">
        <v>40.862000000000002</v>
      </c>
      <c r="AG60" s="18">
        <v>4.6820000000000004</v>
      </c>
      <c r="AH60" s="18">
        <v>1</v>
      </c>
      <c r="AI60" s="18">
        <v>0</v>
      </c>
      <c r="AJ60" t="s">
        <v>130</v>
      </c>
      <c r="AK60">
        <v>23</v>
      </c>
      <c r="AL60" s="19">
        <v>7</v>
      </c>
      <c r="AM60" s="19">
        <v>11</v>
      </c>
      <c r="AN60" s="19">
        <v>6</v>
      </c>
      <c r="AO60" s="19">
        <v>9</v>
      </c>
      <c r="AP60" s="9">
        <v>106</v>
      </c>
      <c r="AQ60" s="9">
        <v>1.3517999999999999</v>
      </c>
      <c r="AR60" s="9">
        <v>1.7690999999999999</v>
      </c>
      <c r="AS60" s="9">
        <v>1.3312999999999999</v>
      </c>
      <c r="AT60" s="9">
        <v>1.6281000000000001</v>
      </c>
      <c r="AU60" s="9">
        <v>-0.94350000000000001</v>
      </c>
      <c r="AV60" s="9">
        <v>1.5896999999999999</v>
      </c>
      <c r="AW60" s="9">
        <v>0.1026</v>
      </c>
      <c r="AX60" s="9" t="s">
        <v>99</v>
      </c>
      <c r="AY60" s="9" t="s">
        <v>79</v>
      </c>
      <c r="AZ60" s="9" t="s">
        <v>85</v>
      </c>
      <c r="BA60" s="9" t="s">
        <v>98</v>
      </c>
      <c r="BB60" s="9" t="s">
        <v>219</v>
      </c>
      <c r="BC60" s="9" t="s">
        <v>84</v>
      </c>
      <c r="BD60" s="18">
        <v>3.4689999999999999</v>
      </c>
      <c r="BE60" s="18">
        <v>0.79430000000000001</v>
      </c>
      <c r="BF60" s="18">
        <v>1.5782</v>
      </c>
      <c r="BG60" s="18">
        <v>0.59930000000000005</v>
      </c>
      <c r="BH60" s="18">
        <v>2.4748000000000001</v>
      </c>
      <c r="BI60" s="18">
        <v>2.1899999999999999E-2</v>
      </c>
      <c r="BJ60" s="18">
        <v>2.4786999999999999</v>
      </c>
      <c r="BK60" s="18">
        <v>1.7283999999999999</v>
      </c>
      <c r="BL60" s="18">
        <v>2.4175</v>
      </c>
      <c r="BM60" s="18" t="s">
        <v>116</v>
      </c>
      <c r="BN60" s="18" t="s">
        <v>102</v>
      </c>
      <c r="BO60" s="18" t="s">
        <v>86</v>
      </c>
      <c r="BP60" s="18" t="s">
        <v>107</v>
      </c>
      <c r="BQ60" s="18" t="s">
        <v>85</v>
      </c>
      <c r="BR60" s="18" t="s">
        <v>107</v>
      </c>
      <c r="BS60" s="18" t="s">
        <v>116</v>
      </c>
      <c r="BT60" s="18" t="s">
        <v>98</v>
      </c>
      <c r="BU60" s="18" t="s">
        <v>98</v>
      </c>
    </row>
    <row r="61" spans="1:73" ht="17.25" customHeight="1">
      <c r="A61" s="64" t="s">
        <v>557</v>
      </c>
      <c r="B61" s="1" t="s">
        <v>355</v>
      </c>
      <c r="C61" s="12" t="s">
        <v>356</v>
      </c>
      <c r="D61" s="12">
        <v>82</v>
      </c>
      <c r="E61" s="11">
        <v>1</v>
      </c>
      <c r="F61" s="11">
        <v>1</v>
      </c>
      <c r="G61" s="11">
        <v>1</v>
      </c>
      <c r="H61" t="str">
        <f>RIGHT(B61,3)</f>
        <v>106</v>
      </c>
      <c r="I61" s="3" t="s">
        <v>213</v>
      </c>
      <c r="J61" s="1" t="s">
        <v>75</v>
      </c>
      <c r="K61" s="1">
        <v>1</v>
      </c>
      <c r="L61" s="1">
        <v>1</v>
      </c>
      <c r="M61" s="1">
        <v>1</v>
      </c>
      <c r="N61" s="1">
        <v>1</v>
      </c>
      <c r="O61" s="1" t="s">
        <v>357</v>
      </c>
      <c r="P61" s="2" t="s">
        <v>77</v>
      </c>
      <c r="Q61" s="2">
        <v>27</v>
      </c>
      <c r="R61" s="2">
        <f>IF(P61="male",2,1)</f>
        <v>2</v>
      </c>
      <c r="S61" s="2">
        <f>IF(J61="HC",2,1)</f>
        <v>1</v>
      </c>
      <c r="T61">
        <v>41</v>
      </c>
      <c r="U61" s="3">
        <v>35</v>
      </c>
      <c r="V61">
        <v>68</v>
      </c>
      <c r="W61">
        <v>70</v>
      </c>
      <c r="X61">
        <v>0.878</v>
      </c>
      <c r="Y61">
        <v>31</v>
      </c>
      <c r="Z61" s="18">
        <v>2.7900000000000001E-2</v>
      </c>
      <c r="AA61" s="18">
        <v>-2.0634000000000001</v>
      </c>
      <c r="AB61" s="18">
        <v>-0.90559999999999996</v>
      </c>
      <c r="AC61" s="18">
        <v>1.6660999999999999</v>
      </c>
      <c r="AD61" s="18">
        <v>15.805</v>
      </c>
      <c r="AE61" s="18">
        <v>3.7429999999999999</v>
      </c>
      <c r="AF61" s="18">
        <v>26.332000000000001</v>
      </c>
      <c r="AG61" s="18">
        <v>3.8439999999999999</v>
      </c>
      <c r="AH61" s="18">
        <v>0</v>
      </c>
      <c r="AI61" s="18">
        <v>0</v>
      </c>
      <c r="AJ61" t="s">
        <v>78</v>
      </c>
      <c r="AK61">
        <v>16</v>
      </c>
      <c r="AL61" s="19">
        <v>7</v>
      </c>
      <c r="AM61" s="19">
        <v>11</v>
      </c>
      <c r="AN61" s="19">
        <v>4</v>
      </c>
      <c r="AO61" s="19">
        <v>5</v>
      </c>
      <c r="AP61" s="9">
        <v>117</v>
      </c>
      <c r="AQ61" s="9">
        <v>1.9339999999999999</v>
      </c>
      <c r="AR61" s="9">
        <v>1.2976000000000001</v>
      </c>
      <c r="AS61" s="9">
        <v>1.8721000000000001</v>
      </c>
      <c r="AT61" s="9">
        <v>2.2766999999999999</v>
      </c>
      <c r="AU61" s="9">
        <v>-0.27329999999999999</v>
      </c>
      <c r="AV61" s="9">
        <v>2.0398999999999998</v>
      </c>
      <c r="AW61" s="9">
        <v>-0.2016</v>
      </c>
      <c r="AX61" s="9" t="s">
        <v>100</v>
      </c>
      <c r="AY61" s="9" t="s">
        <v>189</v>
      </c>
      <c r="AZ61" s="9" t="s">
        <v>81</v>
      </c>
      <c r="BA61" s="9" t="s">
        <v>82</v>
      </c>
      <c r="BB61" s="9" t="s">
        <v>131</v>
      </c>
      <c r="BC61" s="9" t="s">
        <v>98</v>
      </c>
      <c r="BD61" s="18">
        <v>0.36820000000000003</v>
      </c>
      <c r="BE61" s="18">
        <v>0.79430000000000001</v>
      </c>
      <c r="BF61" s="18">
        <v>1.9184000000000001</v>
      </c>
      <c r="BG61" s="18">
        <v>-0.72519999999999996</v>
      </c>
      <c r="BH61" s="18">
        <v>-0.76259999999999994</v>
      </c>
      <c r="BI61" s="18">
        <v>-0.91559999999999997</v>
      </c>
      <c r="BJ61" s="18">
        <v>-0.8</v>
      </c>
      <c r="BK61" s="18">
        <v>2.5514000000000001</v>
      </c>
      <c r="BL61" s="18">
        <v>4.9947999999999997</v>
      </c>
      <c r="BM61" s="18" t="s">
        <v>89</v>
      </c>
      <c r="BN61" s="18" t="s">
        <v>102</v>
      </c>
      <c r="BO61" s="18" t="s">
        <v>97</v>
      </c>
      <c r="BP61" s="18" t="s">
        <v>101</v>
      </c>
      <c r="BQ61" s="18" t="s">
        <v>107</v>
      </c>
      <c r="BR61" s="18" t="s">
        <v>111</v>
      </c>
      <c r="BS61" s="18" t="s">
        <v>111</v>
      </c>
      <c r="BT61" s="18" t="s">
        <v>102</v>
      </c>
      <c r="BU61" s="18" t="s">
        <v>82</v>
      </c>
    </row>
    <row r="62" spans="1:73" ht="17.25" customHeight="1">
      <c r="A62" s="64" t="s">
        <v>558</v>
      </c>
      <c r="B62" s="1" t="s">
        <v>364</v>
      </c>
      <c r="C62" s="11" t="s">
        <v>365</v>
      </c>
      <c r="D62" s="11">
        <v>83</v>
      </c>
      <c r="E62" s="11">
        <v>1</v>
      </c>
      <c r="F62" s="11">
        <v>1</v>
      </c>
      <c r="G62" s="11">
        <v>1</v>
      </c>
      <c r="H62" t="str">
        <f>RIGHT(B62,3)</f>
        <v>110</v>
      </c>
      <c r="I62" s="3" t="s">
        <v>119</v>
      </c>
      <c r="J62" s="1" t="s">
        <v>94</v>
      </c>
      <c r="K62" s="1">
        <v>1</v>
      </c>
      <c r="L62" s="1">
        <v>1</v>
      </c>
      <c r="M62" s="1">
        <v>1</v>
      </c>
      <c r="N62" s="1">
        <v>1</v>
      </c>
      <c r="O62" s="1" t="s">
        <v>366</v>
      </c>
      <c r="P62" s="2" t="s">
        <v>77</v>
      </c>
      <c r="Q62" s="2">
        <v>24</v>
      </c>
      <c r="R62" s="2">
        <f>IF(P62="male",2,1)</f>
        <v>2</v>
      </c>
      <c r="S62" s="2">
        <f>IF(J62="HC",2,1)</f>
        <v>2</v>
      </c>
      <c r="T62">
        <v>46</v>
      </c>
      <c r="U62" s="3">
        <v>0</v>
      </c>
      <c r="V62">
        <v>36</v>
      </c>
      <c r="W62">
        <v>39</v>
      </c>
      <c r="X62">
        <v>1.2270000000000001</v>
      </c>
      <c r="Y62">
        <v>32</v>
      </c>
      <c r="Z62" s="18">
        <v>0.2344</v>
      </c>
      <c r="AA62" s="18">
        <v>-1.4613</v>
      </c>
      <c r="AB62" s="18">
        <v>-1.5004</v>
      </c>
      <c r="AC62" s="18">
        <v>1.3495999999999999</v>
      </c>
      <c r="AD62" s="18">
        <v>32.173000000000002</v>
      </c>
      <c r="AE62" s="18">
        <v>3.649</v>
      </c>
      <c r="AF62" s="18">
        <v>43.420999999999999</v>
      </c>
      <c r="AG62" s="18">
        <v>4.1289999999999996</v>
      </c>
      <c r="AH62" s="18">
        <v>0</v>
      </c>
      <c r="AI62" s="18">
        <v>1</v>
      </c>
      <c r="AJ62" t="s">
        <v>96</v>
      </c>
      <c r="AK62" t="s">
        <v>96</v>
      </c>
      <c r="AL62" s="19">
        <v>8</v>
      </c>
      <c r="AM62" s="19">
        <v>13</v>
      </c>
      <c r="AN62" s="19">
        <v>7</v>
      </c>
      <c r="AO62" s="19">
        <v>9</v>
      </c>
      <c r="AP62" s="9">
        <v>52</v>
      </c>
      <c r="AQ62" s="9">
        <v>-1.5253000000000001</v>
      </c>
      <c r="AR62" s="9">
        <v>-1.3213999999999999</v>
      </c>
      <c r="AS62" s="9">
        <v>-1.0348999999999999</v>
      </c>
      <c r="AT62" s="9">
        <v>-1.2092000000000001</v>
      </c>
      <c r="AU62" s="9">
        <v>-1.5748</v>
      </c>
      <c r="AV62" s="9">
        <v>-1.155</v>
      </c>
      <c r="AW62" s="9">
        <v>0.61580000000000001</v>
      </c>
      <c r="AX62" s="9" t="s">
        <v>111</v>
      </c>
      <c r="AY62" s="9" t="s">
        <v>107</v>
      </c>
      <c r="AZ62" s="9" t="s">
        <v>111</v>
      </c>
      <c r="BA62" s="9" t="s">
        <v>107</v>
      </c>
      <c r="BB62" s="9" t="s">
        <v>107</v>
      </c>
      <c r="BC62" s="9" t="s">
        <v>86</v>
      </c>
      <c r="BD62" s="18">
        <v>3.0813999999999999</v>
      </c>
      <c r="BE62" s="18">
        <v>1.8582000000000001</v>
      </c>
      <c r="BF62" s="18">
        <v>1.2381</v>
      </c>
      <c r="BG62" s="18">
        <v>1.2616000000000001</v>
      </c>
      <c r="BH62" s="18">
        <v>2.1151</v>
      </c>
      <c r="BI62" s="18">
        <v>3.4594</v>
      </c>
      <c r="BJ62" s="18">
        <v>2.8066</v>
      </c>
      <c r="BK62" s="18">
        <v>-0.74070000000000003</v>
      </c>
      <c r="BL62" s="18">
        <v>0.35570000000000002</v>
      </c>
      <c r="BM62" s="18" t="s">
        <v>82</v>
      </c>
      <c r="BN62" s="18" t="s">
        <v>82</v>
      </c>
      <c r="BO62" s="18" t="s">
        <v>102</v>
      </c>
      <c r="BP62" s="18" t="s">
        <v>84</v>
      </c>
      <c r="BQ62" s="18" t="s">
        <v>100</v>
      </c>
      <c r="BR62" s="18" t="s">
        <v>99</v>
      </c>
      <c r="BS62" s="18" t="s">
        <v>100</v>
      </c>
      <c r="BT62" s="18" t="s">
        <v>88</v>
      </c>
      <c r="BU62" s="18" t="s">
        <v>111</v>
      </c>
    </row>
    <row r="63" spans="1:73" ht="17.25" customHeight="1">
      <c r="A63" s="64" t="s">
        <v>559</v>
      </c>
      <c r="B63" s="1" t="s">
        <v>339</v>
      </c>
      <c r="C63" s="12" t="s">
        <v>340</v>
      </c>
      <c r="D63" s="12">
        <v>84</v>
      </c>
      <c r="E63" s="11">
        <v>1</v>
      </c>
      <c r="F63" s="11">
        <v>1</v>
      </c>
      <c r="G63" s="11">
        <v>1</v>
      </c>
      <c r="H63" t="str">
        <f>RIGHT(B63,3)</f>
        <v>101</v>
      </c>
      <c r="I63" s="3" t="s">
        <v>213</v>
      </c>
      <c r="J63" s="1" t="s">
        <v>75</v>
      </c>
      <c r="K63" s="1">
        <v>1</v>
      </c>
      <c r="L63" s="1">
        <v>1</v>
      </c>
      <c r="M63" s="1">
        <v>1</v>
      </c>
      <c r="N63" s="1">
        <v>1</v>
      </c>
      <c r="O63" s="1" t="s">
        <v>341</v>
      </c>
      <c r="P63" s="2" t="s">
        <v>77</v>
      </c>
      <c r="Q63" s="2">
        <v>20</v>
      </c>
      <c r="R63" s="2">
        <f>IF(P63="male",2,1)</f>
        <v>2</v>
      </c>
      <c r="S63" s="2">
        <f>IF(J63="HC",2,1)</f>
        <v>1</v>
      </c>
      <c r="T63">
        <v>63</v>
      </c>
      <c r="U63" s="3">
        <v>35</v>
      </c>
      <c r="V63">
        <v>62</v>
      </c>
      <c r="W63">
        <v>63</v>
      </c>
      <c r="X63">
        <v>-0.64300000000000002</v>
      </c>
      <c r="Y63">
        <v>21</v>
      </c>
      <c r="Z63" s="18">
        <v>6.9099999999999995E-2</v>
      </c>
      <c r="AA63" s="18">
        <v>-0.82040000000000002</v>
      </c>
      <c r="AB63" s="18">
        <v>0.74129999999999996</v>
      </c>
      <c r="AC63" s="18">
        <v>3.3672</v>
      </c>
      <c r="AD63" s="18">
        <v>22.582999999999998</v>
      </c>
      <c r="AE63" s="18">
        <v>5.6479999999999997</v>
      </c>
      <c r="AF63" s="18">
        <v>76.040999999999997</v>
      </c>
      <c r="AG63" s="18">
        <v>10.657</v>
      </c>
      <c r="AH63" s="18">
        <v>0</v>
      </c>
      <c r="AI63" s="18">
        <v>3</v>
      </c>
      <c r="AJ63" t="s">
        <v>78</v>
      </c>
      <c r="AK63">
        <v>16</v>
      </c>
      <c r="AL63" s="19">
        <v>6</v>
      </c>
      <c r="AM63" s="19">
        <v>10</v>
      </c>
      <c r="AN63" s="19">
        <v>5</v>
      </c>
      <c r="AO63" s="19">
        <v>6</v>
      </c>
      <c r="AP63" s="9">
        <v>139</v>
      </c>
      <c r="AQ63" s="9">
        <v>3.1048</v>
      </c>
      <c r="AR63" s="9">
        <v>2.9643000000000002</v>
      </c>
      <c r="AS63" s="9">
        <v>1.2907</v>
      </c>
      <c r="AT63" s="9">
        <v>3.3660000000000001</v>
      </c>
      <c r="AU63" s="9">
        <v>-5.6399999999999999E-2</v>
      </c>
      <c r="AV63" s="9">
        <v>2.6789000000000001</v>
      </c>
      <c r="AW63" s="9">
        <v>1.9782</v>
      </c>
      <c r="AX63" s="9" t="s">
        <v>189</v>
      </c>
      <c r="AY63" s="9" t="s">
        <v>79</v>
      </c>
      <c r="AZ63" s="9" t="s">
        <v>147</v>
      </c>
      <c r="BA63" s="9" t="s">
        <v>116</v>
      </c>
      <c r="BB63" s="9" t="s">
        <v>220</v>
      </c>
      <c r="BC63" s="9" t="s">
        <v>85</v>
      </c>
      <c r="BD63" s="18">
        <v>4.2442000000000002</v>
      </c>
      <c r="BE63" s="18">
        <v>2.9220000000000002</v>
      </c>
      <c r="BF63" s="18">
        <v>2.2585000000000002</v>
      </c>
      <c r="BG63" s="18">
        <v>-0.39400000000000002</v>
      </c>
      <c r="BH63" s="18">
        <v>-1.1223000000000001</v>
      </c>
      <c r="BI63" s="18">
        <v>0.64690000000000003</v>
      </c>
      <c r="BJ63" s="18">
        <v>0.18360000000000001</v>
      </c>
      <c r="BK63" s="18">
        <v>2.9630000000000001</v>
      </c>
      <c r="BL63" s="18">
        <v>2.4175</v>
      </c>
      <c r="BM63" s="18" t="s">
        <v>85</v>
      </c>
      <c r="BN63" s="18" t="s">
        <v>85</v>
      </c>
      <c r="BO63" s="18" t="s">
        <v>82</v>
      </c>
      <c r="BP63" s="18" t="s">
        <v>111</v>
      </c>
      <c r="BQ63" s="18" t="s">
        <v>89</v>
      </c>
      <c r="BR63" s="18" t="s">
        <v>84</v>
      </c>
      <c r="BS63" s="18" t="s">
        <v>107</v>
      </c>
      <c r="BT63" s="18" t="s">
        <v>86</v>
      </c>
      <c r="BU63" s="18" t="s">
        <v>98</v>
      </c>
    </row>
    <row r="64" spans="1:73" ht="17.25" customHeight="1">
      <c r="A64" s="64" t="s">
        <v>560</v>
      </c>
      <c r="B64" s="1" t="s">
        <v>373</v>
      </c>
      <c r="C64" s="11" t="s">
        <v>374</v>
      </c>
      <c r="D64" s="11">
        <v>85</v>
      </c>
      <c r="E64" s="11">
        <v>1</v>
      </c>
      <c r="F64" s="11">
        <v>1</v>
      </c>
      <c r="G64" s="11">
        <v>1</v>
      </c>
      <c r="H64" t="str">
        <f>RIGHT(B64,3)</f>
        <v>114</v>
      </c>
      <c r="I64" s="3" t="s">
        <v>119</v>
      </c>
      <c r="J64" s="1" t="s">
        <v>94</v>
      </c>
      <c r="K64" s="1">
        <v>1</v>
      </c>
      <c r="L64" s="1">
        <v>1</v>
      </c>
      <c r="M64" s="1">
        <v>1</v>
      </c>
      <c r="N64" s="1">
        <v>1</v>
      </c>
      <c r="O64" s="1" t="s">
        <v>375</v>
      </c>
      <c r="P64" s="2" t="s">
        <v>77</v>
      </c>
      <c r="Q64" s="2">
        <v>21</v>
      </c>
      <c r="R64" s="2">
        <f>IF(P64="male",2,1)</f>
        <v>2</v>
      </c>
      <c r="S64" s="2">
        <f>IF(J64="HC",2,1)</f>
        <v>2</v>
      </c>
      <c r="T64">
        <v>45</v>
      </c>
      <c r="U64" s="3">
        <v>4</v>
      </c>
      <c r="V64">
        <v>36</v>
      </c>
      <c r="W64">
        <v>40</v>
      </c>
      <c r="X64">
        <v>-2.5000000000000001E-2</v>
      </c>
      <c r="Y64">
        <v>27</v>
      </c>
      <c r="Z64" s="18">
        <v>-0.54690000000000005</v>
      </c>
      <c r="AA64" s="18">
        <v>-1.6044</v>
      </c>
      <c r="AB64" s="18">
        <v>-0.66120000000000001</v>
      </c>
      <c r="AC64" s="18">
        <v>2.1049000000000002</v>
      </c>
      <c r="AD64" s="18">
        <v>17.167999999999999</v>
      </c>
      <c r="AE64" s="18">
        <v>3.5569999999999999</v>
      </c>
      <c r="AF64" s="18">
        <v>36.137</v>
      </c>
      <c r="AG64" s="18">
        <v>5.8869999999999996</v>
      </c>
      <c r="AH64" s="18">
        <v>0</v>
      </c>
      <c r="AI64" s="18">
        <v>3</v>
      </c>
      <c r="AJ64" t="s">
        <v>96</v>
      </c>
      <c r="AK64" t="s">
        <v>96</v>
      </c>
      <c r="AL64" s="19">
        <v>7</v>
      </c>
      <c r="AM64" s="19">
        <v>12</v>
      </c>
      <c r="AN64" s="19">
        <v>7</v>
      </c>
      <c r="AO64" s="19">
        <v>11</v>
      </c>
      <c r="AP64" s="9">
        <v>57</v>
      </c>
      <c r="AQ64" s="9">
        <v>-1.2592000000000001</v>
      </c>
      <c r="AR64" s="9">
        <v>-1.0832999999999999</v>
      </c>
      <c r="AS64" s="9">
        <v>0.51549999999999996</v>
      </c>
      <c r="AT64" s="9">
        <v>-0.55559999999999998</v>
      </c>
      <c r="AU64" s="9">
        <v>-1.7918000000000001</v>
      </c>
      <c r="AV64" s="9">
        <v>-1.155</v>
      </c>
      <c r="AW64" s="9">
        <v>-1.0190999999999999</v>
      </c>
      <c r="AX64" s="9" t="s">
        <v>90</v>
      </c>
      <c r="AY64" s="9" t="s">
        <v>100</v>
      </c>
      <c r="AZ64" s="9" t="s">
        <v>107</v>
      </c>
      <c r="BA64" s="9" t="s">
        <v>89</v>
      </c>
      <c r="BB64" s="9" t="s">
        <v>107</v>
      </c>
      <c r="BC64" s="9" t="s">
        <v>90</v>
      </c>
      <c r="BD64" s="18">
        <v>2.6938</v>
      </c>
      <c r="BE64" s="18">
        <v>2.9220000000000002</v>
      </c>
      <c r="BF64" s="18">
        <v>0.89800000000000002</v>
      </c>
      <c r="BG64" s="18">
        <v>2.5861000000000001</v>
      </c>
      <c r="BH64" s="18">
        <v>3.1941999999999999</v>
      </c>
      <c r="BI64" s="18">
        <v>3.4594</v>
      </c>
      <c r="BJ64" s="18">
        <v>3.4622999999999999</v>
      </c>
      <c r="BK64" s="18">
        <v>-0.74070000000000003</v>
      </c>
      <c r="BL64" s="18">
        <v>0.35570000000000002</v>
      </c>
      <c r="BM64" s="18" t="s">
        <v>97</v>
      </c>
      <c r="BN64" s="18" t="s">
        <v>85</v>
      </c>
      <c r="BO64" s="18" t="s">
        <v>84</v>
      </c>
      <c r="BP64" s="18" t="s">
        <v>82</v>
      </c>
      <c r="BQ64" s="18" t="s">
        <v>99</v>
      </c>
      <c r="BR64" s="18" t="s">
        <v>99</v>
      </c>
      <c r="BS64" s="18" t="s">
        <v>87</v>
      </c>
      <c r="BT64" s="18" t="s">
        <v>88</v>
      </c>
      <c r="BU64" s="18" t="s">
        <v>111</v>
      </c>
    </row>
    <row r="65" spans="1:73" ht="17.25" customHeight="1">
      <c r="A65" s="64" t="s">
        <v>561</v>
      </c>
      <c r="B65" s="1" t="s">
        <v>376</v>
      </c>
      <c r="C65" s="11" t="s">
        <v>377</v>
      </c>
      <c r="D65" s="11">
        <v>86</v>
      </c>
      <c r="E65" s="11">
        <v>1</v>
      </c>
      <c r="F65" s="11">
        <v>1</v>
      </c>
      <c r="G65" s="11">
        <v>1</v>
      </c>
      <c r="H65" t="str">
        <f>RIGHT(B65,3)</f>
        <v>115</v>
      </c>
      <c r="I65" s="3" t="s">
        <v>119</v>
      </c>
      <c r="J65" s="1" t="s">
        <v>94</v>
      </c>
      <c r="K65" s="1">
        <v>1</v>
      </c>
      <c r="L65" s="1">
        <v>1</v>
      </c>
      <c r="M65" s="1">
        <v>1</v>
      </c>
      <c r="N65" s="1">
        <v>1</v>
      </c>
      <c r="O65" s="1" t="s">
        <v>378</v>
      </c>
      <c r="P65" s="2" t="s">
        <v>106</v>
      </c>
      <c r="Q65" s="2">
        <v>22</v>
      </c>
      <c r="R65" s="2">
        <f>IF(P65="male",2,1)</f>
        <v>1</v>
      </c>
      <c r="S65" s="2">
        <f>IF(J65="HC",2,1)</f>
        <v>2</v>
      </c>
      <c r="T65">
        <v>35</v>
      </c>
      <c r="U65" s="3">
        <v>4</v>
      </c>
      <c r="V65">
        <v>35</v>
      </c>
      <c r="W65">
        <v>44</v>
      </c>
      <c r="X65">
        <v>2.0539999999999998</v>
      </c>
      <c r="Y65">
        <v>34</v>
      </c>
      <c r="Z65" s="18">
        <v>0.625</v>
      </c>
      <c r="AA65" s="18">
        <v>-2.0085000000000002</v>
      </c>
      <c r="AB65" s="18">
        <v>-0.53</v>
      </c>
      <c r="AC65" s="18">
        <v>2.0169999999999999</v>
      </c>
      <c r="AD65" s="18">
        <v>15.11</v>
      </c>
      <c r="AE65" s="18">
        <v>2.66</v>
      </c>
      <c r="AF65" s="18">
        <v>30.477</v>
      </c>
      <c r="AG65" s="18">
        <v>3.2850000000000001</v>
      </c>
      <c r="AH65" s="18">
        <v>0</v>
      </c>
      <c r="AI65" s="18">
        <v>0</v>
      </c>
      <c r="AJ65" t="s">
        <v>96</v>
      </c>
      <c r="AK65" t="s">
        <v>96</v>
      </c>
      <c r="AL65" s="19">
        <v>7</v>
      </c>
      <c r="AM65" s="19">
        <v>11</v>
      </c>
      <c r="AN65" s="19">
        <v>6</v>
      </c>
      <c r="AO65" s="19">
        <v>9</v>
      </c>
      <c r="AP65" s="9">
        <v>78</v>
      </c>
      <c r="AQ65" s="9">
        <v>5.0000000000000001E-4</v>
      </c>
      <c r="AR65" s="9">
        <v>1.9809000000000001</v>
      </c>
      <c r="AS65" s="9">
        <v>-8.2799999999999999E-2</v>
      </c>
      <c r="AT65" s="9">
        <v>-0.86619999999999997</v>
      </c>
      <c r="AU65" s="9">
        <v>-0.50870000000000004</v>
      </c>
      <c r="AV65" s="9">
        <v>-0.18740000000000001</v>
      </c>
      <c r="AW65" s="9">
        <v>-0.42370000000000002</v>
      </c>
      <c r="AX65" s="9" t="s">
        <v>79</v>
      </c>
      <c r="AY65" s="9" t="s">
        <v>97</v>
      </c>
      <c r="AZ65" s="9" t="s">
        <v>90</v>
      </c>
      <c r="BA65" s="9" t="s">
        <v>102</v>
      </c>
      <c r="BB65" s="9" t="s">
        <v>82</v>
      </c>
      <c r="BC65" s="9" t="s">
        <v>107</v>
      </c>
      <c r="BD65" s="18">
        <v>2.3062</v>
      </c>
      <c r="BE65" s="18">
        <v>2.9220000000000002</v>
      </c>
      <c r="BF65" s="18">
        <v>1.2381</v>
      </c>
      <c r="BG65" s="18">
        <v>3.5794999999999999</v>
      </c>
      <c r="BH65" s="18">
        <v>2.8344999999999998</v>
      </c>
      <c r="BI65" s="18">
        <v>2.5219</v>
      </c>
      <c r="BJ65" s="18">
        <v>2.8066</v>
      </c>
      <c r="BK65" s="18">
        <v>2.9630000000000001</v>
      </c>
      <c r="BL65" s="18">
        <v>3.9639000000000002</v>
      </c>
      <c r="BM65" s="18" t="s">
        <v>86</v>
      </c>
      <c r="BN65" s="18" t="s">
        <v>85</v>
      </c>
      <c r="BO65" s="18" t="s">
        <v>102</v>
      </c>
      <c r="BP65" s="18" t="s">
        <v>85</v>
      </c>
      <c r="BQ65" s="18" t="s">
        <v>87</v>
      </c>
      <c r="BR65" s="18" t="s">
        <v>100</v>
      </c>
      <c r="BS65" s="18" t="s">
        <v>100</v>
      </c>
      <c r="BT65" s="18" t="s">
        <v>86</v>
      </c>
      <c r="BU65" s="18" t="s">
        <v>86</v>
      </c>
    </row>
    <row r="66" spans="1:73" ht="17.25" customHeight="1">
      <c r="A66" s="64" t="s">
        <v>562</v>
      </c>
      <c r="B66" s="1" t="s">
        <v>318</v>
      </c>
      <c r="C66" s="11" t="s">
        <v>319</v>
      </c>
      <c r="D66" s="11">
        <v>88</v>
      </c>
      <c r="E66" s="11">
        <v>1</v>
      </c>
      <c r="F66" s="11">
        <v>1</v>
      </c>
      <c r="G66" s="11">
        <v>1</v>
      </c>
      <c r="H66" t="str">
        <f>RIGHT(B66,3)</f>
        <v>093</v>
      </c>
      <c r="I66" s="3" t="s">
        <v>119</v>
      </c>
      <c r="J66" s="1" t="s">
        <v>94</v>
      </c>
      <c r="K66" s="1">
        <v>1</v>
      </c>
      <c r="L66" s="1">
        <v>1</v>
      </c>
      <c r="M66" s="1">
        <v>1</v>
      </c>
      <c r="N66" s="1">
        <v>1</v>
      </c>
      <c r="O66" s="1" t="s">
        <v>320</v>
      </c>
      <c r="P66" s="2" t="s">
        <v>77</v>
      </c>
      <c r="Q66" s="2">
        <v>27</v>
      </c>
      <c r="R66" s="2">
        <f>IF(P66="male",2,1)</f>
        <v>2</v>
      </c>
      <c r="S66" s="2">
        <f>IF(J66="HC",2,1)</f>
        <v>2</v>
      </c>
      <c r="T66">
        <v>41</v>
      </c>
      <c r="U66" s="3">
        <v>9</v>
      </c>
      <c r="V66">
        <v>38</v>
      </c>
      <c r="W66">
        <v>37</v>
      </c>
      <c r="X66">
        <v>0.126</v>
      </c>
      <c r="Y66">
        <v>28</v>
      </c>
      <c r="Z66" s="18">
        <v>2.7900000000000001E-2</v>
      </c>
      <c r="AA66" s="18">
        <v>-1.2982</v>
      </c>
      <c r="AB66" s="18">
        <v>0.1137</v>
      </c>
      <c r="AC66" s="18">
        <v>2.3795999999999999</v>
      </c>
      <c r="AD66" s="18">
        <v>22.062999999999999</v>
      </c>
      <c r="AE66" s="18">
        <v>3.831</v>
      </c>
      <c r="AF66" s="18">
        <v>52.500999999999998</v>
      </c>
      <c r="AG66" s="18">
        <v>4.1749999999999998</v>
      </c>
      <c r="AH66" s="18">
        <v>0</v>
      </c>
      <c r="AI66" s="18">
        <v>0</v>
      </c>
      <c r="AJ66" t="s">
        <v>96</v>
      </c>
      <c r="AK66" t="s">
        <v>96</v>
      </c>
      <c r="AL66" s="19">
        <v>6</v>
      </c>
      <c r="AM66" s="19">
        <v>10</v>
      </c>
      <c r="AN66" s="19">
        <v>4</v>
      </c>
      <c r="AO66" s="19">
        <v>4</v>
      </c>
      <c r="AP66" s="9">
        <v>59</v>
      </c>
      <c r="AQ66" s="9">
        <v>-1.1527000000000001</v>
      </c>
      <c r="AR66" s="9">
        <v>-1.0832999999999999</v>
      </c>
      <c r="AS66" s="9">
        <v>-1.0348999999999999</v>
      </c>
      <c r="AT66" s="9">
        <v>-0.99129999999999996</v>
      </c>
      <c r="AU66" s="9">
        <v>0.37740000000000001</v>
      </c>
      <c r="AV66" s="9">
        <v>-1.155</v>
      </c>
      <c r="AW66" s="9">
        <v>-0.47410000000000002</v>
      </c>
      <c r="AX66" s="9" t="s">
        <v>90</v>
      </c>
      <c r="AY66" s="9" t="s">
        <v>107</v>
      </c>
      <c r="AZ66" s="9" t="s">
        <v>90</v>
      </c>
      <c r="BA66" s="9" t="s">
        <v>85</v>
      </c>
      <c r="BB66" s="9" t="s">
        <v>107</v>
      </c>
      <c r="BC66" s="9" t="s">
        <v>107</v>
      </c>
      <c r="BD66" s="18">
        <v>1.9186000000000001</v>
      </c>
      <c r="BE66" s="18">
        <v>1.5035000000000001</v>
      </c>
      <c r="BF66" s="18">
        <v>0.55779999999999996</v>
      </c>
      <c r="BG66" s="18">
        <v>1.5927</v>
      </c>
      <c r="BH66" s="18">
        <v>2.8344999999999998</v>
      </c>
      <c r="BI66" s="18">
        <v>2.8344</v>
      </c>
      <c r="BJ66" s="18">
        <v>0.83930000000000005</v>
      </c>
      <c r="BK66" s="18">
        <v>0.90529999999999999</v>
      </c>
      <c r="BL66" s="18">
        <v>1.9020999999999999</v>
      </c>
      <c r="BM66" s="18" t="s">
        <v>102</v>
      </c>
      <c r="BN66" s="18" t="s">
        <v>97</v>
      </c>
      <c r="BO66" s="18" t="s">
        <v>98</v>
      </c>
      <c r="BP66" s="18" t="s">
        <v>102</v>
      </c>
      <c r="BQ66" s="18" t="s">
        <v>87</v>
      </c>
      <c r="BR66" s="18" t="s">
        <v>85</v>
      </c>
      <c r="BS66" s="18" t="s">
        <v>84</v>
      </c>
      <c r="BT66" s="18" t="s">
        <v>89</v>
      </c>
      <c r="BU66" s="18" t="s">
        <v>107</v>
      </c>
    </row>
    <row r="67" spans="1:73" ht="17.25" customHeight="1">
      <c r="A67" s="64" t="s">
        <v>563</v>
      </c>
      <c r="B67" s="1" t="s">
        <v>379</v>
      </c>
      <c r="C67" s="11" t="s">
        <v>380</v>
      </c>
      <c r="D67" s="11">
        <v>89</v>
      </c>
      <c r="E67" s="11">
        <v>1</v>
      </c>
      <c r="F67" s="11">
        <v>1</v>
      </c>
      <c r="G67" s="11">
        <v>1</v>
      </c>
      <c r="H67" t="str">
        <f>RIGHT(B67,3)</f>
        <v>117</v>
      </c>
      <c r="I67" s="3" t="s">
        <v>119</v>
      </c>
      <c r="J67" s="1" t="s">
        <v>94</v>
      </c>
      <c r="K67" s="1">
        <v>1</v>
      </c>
      <c r="L67" s="1">
        <v>1</v>
      </c>
      <c r="M67" s="1">
        <v>1</v>
      </c>
      <c r="N67" s="1">
        <v>1</v>
      </c>
      <c r="O67" s="1" t="s">
        <v>381</v>
      </c>
      <c r="P67" s="2" t="s">
        <v>106</v>
      </c>
      <c r="Q67" s="2">
        <v>52</v>
      </c>
      <c r="R67" s="2">
        <f>IF(P67="male",2,1)</f>
        <v>1</v>
      </c>
      <c r="S67" s="2">
        <f>IF(J67="HC",2,1)</f>
        <v>2</v>
      </c>
      <c r="T67">
        <v>43</v>
      </c>
      <c r="U67" s="3">
        <v>3</v>
      </c>
      <c r="V67">
        <v>38</v>
      </c>
      <c r="W67">
        <v>40</v>
      </c>
      <c r="X67">
        <v>-0.151</v>
      </c>
      <c r="Y67">
        <v>26</v>
      </c>
      <c r="Z67" s="18">
        <v>-11.3</v>
      </c>
      <c r="AA67" s="18">
        <v>1.0177</v>
      </c>
      <c r="AB67" s="18">
        <v>6.6611000000000002</v>
      </c>
      <c r="AC67" s="18">
        <v>7.8289</v>
      </c>
      <c r="AD67" s="18">
        <v>16.814</v>
      </c>
      <c r="AE67" s="18">
        <v>3.452</v>
      </c>
      <c r="AF67" s="18">
        <v>131.63499999999999</v>
      </c>
      <c r="AG67" s="18">
        <v>5.0369999999999999</v>
      </c>
      <c r="AH67" s="18">
        <v>0</v>
      </c>
      <c r="AI67" s="18">
        <v>24</v>
      </c>
      <c r="AJ67" t="s">
        <v>96</v>
      </c>
      <c r="AK67" t="s">
        <v>96</v>
      </c>
      <c r="AL67" s="19">
        <v>7</v>
      </c>
      <c r="AM67" s="19">
        <v>11</v>
      </c>
      <c r="AN67" s="19">
        <v>4</v>
      </c>
      <c r="AO67" s="19">
        <v>5</v>
      </c>
      <c r="AP67" s="9">
        <v>64</v>
      </c>
      <c r="AQ67" s="9">
        <v>-0.67520000000000002</v>
      </c>
      <c r="AR67" s="9">
        <v>-0.56140000000000001</v>
      </c>
      <c r="AS67" s="9">
        <v>-0.89090000000000003</v>
      </c>
      <c r="AT67" s="9">
        <v>-0.63949999999999996</v>
      </c>
      <c r="AU67" s="9">
        <v>-0.2913</v>
      </c>
      <c r="AV67" s="9">
        <v>-0.51049999999999995</v>
      </c>
      <c r="AW67" s="9">
        <v>0.1026</v>
      </c>
      <c r="AX67" s="9" t="s">
        <v>107</v>
      </c>
      <c r="AY67" s="9" t="s">
        <v>98</v>
      </c>
      <c r="AZ67" s="9" t="s">
        <v>89</v>
      </c>
      <c r="BA67" s="9" t="s">
        <v>86</v>
      </c>
      <c r="BB67" s="9" t="s">
        <v>86</v>
      </c>
      <c r="BC67" s="9" t="s">
        <v>84</v>
      </c>
      <c r="BD67" s="18">
        <v>0.75580000000000003</v>
      </c>
      <c r="BE67" s="18">
        <v>1.8582000000000001</v>
      </c>
      <c r="BF67" s="18">
        <v>1.9184000000000001</v>
      </c>
      <c r="BG67" s="18">
        <v>-6.2899999999999998E-2</v>
      </c>
      <c r="BH67" s="18">
        <v>2.8344999999999998</v>
      </c>
      <c r="BI67" s="18">
        <v>3.4594</v>
      </c>
      <c r="BJ67" s="18">
        <v>-0.14430000000000001</v>
      </c>
      <c r="BK67" s="18">
        <v>-0.74070000000000003</v>
      </c>
      <c r="BL67" s="18">
        <v>0.87109999999999999</v>
      </c>
      <c r="BM67" s="18" t="s">
        <v>107</v>
      </c>
      <c r="BN67" s="18" t="s">
        <v>82</v>
      </c>
      <c r="BO67" s="18" t="s">
        <v>97</v>
      </c>
      <c r="BP67" s="18" t="s">
        <v>90</v>
      </c>
      <c r="BQ67" s="18" t="s">
        <v>87</v>
      </c>
      <c r="BR67" s="18" t="s">
        <v>99</v>
      </c>
      <c r="BS67" s="18" t="s">
        <v>89</v>
      </c>
      <c r="BT67" s="18" t="s">
        <v>88</v>
      </c>
      <c r="BU67" s="18" t="s">
        <v>90</v>
      </c>
    </row>
    <row r="68" spans="1:73" ht="17.25" customHeight="1">
      <c r="A68" s="64" t="s">
        <v>564</v>
      </c>
      <c r="B68" s="1" t="s">
        <v>248</v>
      </c>
      <c r="C68" s="11" t="s">
        <v>249</v>
      </c>
      <c r="D68" s="11">
        <v>90</v>
      </c>
      <c r="E68" s="11">
        <v>1</v>
      </c>
      <c r="F68" s="11">
        <v>1</v>
      </c>
      <c r="G68" s="11">
        <v>1</v>
      </c>
      <c r="H68" t="str">
        <f>RIGHT(B68,3)</f>
        <v>065</v>
      </c>
      <c r="I68" s="3" t="s">
        <v>119</v>
      </c>
      <c r="J68" s="1" t="s">
        <v>94</v>
      </c>
      <c r="K68" s="1">
        <v>1</v>
      </c>
      <c r="L68" s="1">
        <v>1</v>
      </c>
      <c r="M68" s="1">
        <v>1</v>
      </c>
      <c r="N68" s="1">
        <v>1</v>
      </c>
      <c r="O68" s="1" t="s">
        <v>250</v>
      </c>
      <c r="P68" s="2" t="s">
        <v>106</v>
      </c>
      <c r="Q68" s="2">
        <v>35</v>
      </c>
      <c r="R68" s="2">
        <f>IF(P68="male",2,1)</f>
        <v>1</v>
      </c>
      <c r="S68" s="2">
        <f>IF(J68="HC",2,1)</f>
        <v>2</v>
      </c>
      <c r="T68">
        <v>41</v>
      </c>
      <c r="U68" s="3">
        <v>1</v>
      </c>
      <c r="V68">
        <v>34</v>
      </c>
      <c r="W68">
        <v>38</v>
      </c>
      <c r="X68">
        <v>0.126</v>
      </c>
      <c r="Y68">
        <v>28</v>
      </c>
      <c r="Z68" s="18">
        <v>-1.8</v>
      </c>
      <c r="AA68" s="18">
        <v>0.12690000000000001</v>
      </c>
      <c r="AB68" s="18">
        <v>0.49840000000000001</v>
      </c>
      <c r="AC68" s="18">
        <v>2.8986999999999998</v>
      </c>
      <c r="AD68" s="18">
        <v>34.378999999999998</v>
      </c>
      <c r="AE68" s="18">
        <v>5.24</v>
      </c>
      <c r="AF68" s="18">
        <v>99.655000000000001</v>
      </c>
      <c r="AG68" s="18">
        <v>8.9209999999999994</v>
      </c>
      <c r="AH68" s="18">
        <v>0</v>
      </c>
      <c r="AI68" s="18">
        <v>5</v>
      </c>
      <c r="AJ68" t="s">
        <v>96</v>
      </c>
      <c r="AK68" t="s">
        <v>96</v>
      </c>
      <c r="AL68" s="19">
        <v>8</v>
      </c>
      <c r="AM68" s="19">
        <v>14</v>
      </c>
      <c r="AN68" s="19">
        <v>7</v>
      </c>
      <c r="AO68" s="19">
        <v>10</v>
      </c>
      <c r="AP68" s="9">
        <v>54</v>
      </c>
      <c r="AQ68" s="9">
        <v>-1.1577999999999999</v>
      </c>
      <c r="AR68" s="9">
        <v>-0.56140000000000001</v>
      </c>
      <c r="AS68" s="9">
        <v>-0.68889999999999996</v>
      </c>
      <c r="AT68" s="9">
        <v>-0.18590000000000001</v>
      </c>
      <c r="AU68" s="9">
        <v>-1.3783000000000001</v>
      </c>
      <c r="AV68" s="9">
        <v>-1.1567000000000001</v>
      </c>
      <c r="AW68" s="9">
        <v>-0.95</v>
      </c>
      <c r="AX68" s="9" t="s">
        <v>107</v>
      </c>
      <c r="AY68" s="9" t="s">
        <v>84</v>
      </c>
      <c r="AZ68" s="9" t="s">
        <v>98</v>
      </c>
      <c r="BA68" s="9" t="s">
        <v>89</v>
      </c>
      <c r="BB68" s="9" t="s">
        <v>107</v>
      </c>
      <c r="BC68" s="9" t="s">
        <v>90</v>
      </c>
      <c r="BD68" s="18">
        <v>0.75580000000000003</v>
      </c>
      <c r="BE68" s="18">
        <v>2.2128000000000001</v>
      </c>
      <c r="BF68" s="18">
        <v>1.5782</v>
      </c>
      <c r="BG68" s="18">
        <v>2.5861000000000001</v>
      </c>
      <c r="BH68" s="18">
        <v>2.4748000000000001</v>
      </c>
      <c r="BI68" s="18">
        <v>2.2094</v>
      </c>
      <c r="BJ68" s="18">
        <v>2.4786999999999999</v>
      </c>
      <c r="BK68" s="18">
        <v>-0.32919999999999999</v>
      </c>
      <c r="BL68" s="18">
        <v>0.35570000000000002</v>
      </c>
      <c r="BM68" s="18" t="s">
        <v>107</v>
      </c>
      <c r="BN68" s="18" t="s">
        <v>116</v>
      </c>
      <c r="BO68" s="18" t="s">
        <v>86</v>
      </c>
      <c r="BP68" s="18" t="s">
        <v>82</v>
      </c>
      <c r="BQ68" s="18" t="s">
        <v>85</v>
      </c>
      <c r="BR68" s="18" t="s">
        <v>116</v>
      </c>
      <c r="BS68" s="18" t="s">
        <v>116</v>
      </c>
      <c r="BT68" s="18" t="s">
        <v>101</v>
      </c>
      <c r="BU68" s="18" t="s">
        <v>111</v>
      </c>
    </row>
    <row r="69" spans="1:73" ht="17.25" customHeight="1">
      <c r="A69" s="64" t="s">
        <v>565</v>
      </c>
      <c r="B69" s="5" t="s">
        <v>382</v>
      </c>
      <c r="C69" s="11" t="s">
        <v>383</v>
      </c>
      <c r="D69" s="11">
        <v>91</v>
      </c>
      <c r="E69" s="11">
        <v>1</v>
      </c>
      <c r="F69" s="11">
        <v>1</v>
      </c>
      <c r="G69" s="11">
        <v>1</v>
      </c>
      <c r="H69" t="str">
        <f>RIGHT(B69,3)</f>
        <v>119</v>
      </c>
      <c r="I69" s="3" t="s">
        <v>119</v>
      </c>
      <c r="J69" s="1" t="s">
        <v>94</v>
      </c>
      <c r="K69" s="1">
        <v>1</v>
      </c>
      <c r="L69" s="1">
        <v>1</v>
      </c>
      <c r="M69" s="1">
        <v>1</v>
      </c>
      <c r="N69" s="1">
        <v>1</v>
      </c>
      <c r="O69" s="1" t="s">
        <v>384</v>
      </c>
      <c r="P69" s="2" t="s">
        <v>77</v>
      </c>
      <c r="Q69" s="2">
        <v>30</v>
      </c>
      <c r="R69" s="2">
        <f>IF(P69="male",2,1)</f>
        <v>2</v>
      </c>
      <c r="S69" s="2">
        <f>IF(J69="HC",2,1)</f>
        <v>2</v>
      </c>
      <c r="T69">
        <v>46</v>
      </c>
      <c r="U69" s="3">
        <v>0</v>
      </c>
      <c r="V69">
        <v>29</v>
      </c>
      <c r="W69">
        <v>33</v>
      </c>
      <c r="X69">
        <v>0.30499999999999999</v>
      </c>
      <c r="Y69">
        <v>29</v>
      </c>
      <c r="Z69" s="18">
        <v>-5.57E-2</v>
      </c>
      <c r="AA69" s="18">
        <v>-1.2115</v>
      </c>
      <c r="AB69" s="18">
        <v>0.61019999999999996</v>
      </c>
      <c r="AC69" s="18">
        <v>2.7271999999999998</v>
      </c>
      <c r="AD69" s="18">
        <v>20.338000000000001</v>
      </c>
      <c r="AE69" s="18">
        <v>2.0350000000000001</v>
      </c>
      <c r="AF69" s="18">
        <v>55.465000000000003</v>
      </c>
      <c r="AG69" s="18">
        <v>3.0230000000000001</v>
      </c>
      <c r="AH69" s="18">
        <v>3</v>
      </c>
      <c r="AI69" s="18">
        <v>3</v>
      </c>
      <c r="AJ69" t="s">
        <v>96</v>
      </c>
      <c r="AK69" t="s">
        <v>96</v>
      </c>
      <c r="AL69" s="19">
        <v>7</v>
      </c>
      <c r="AM69" s="19">
        <v>12</v>
      </c>
      <c r="AN69" s="19">
        <v>5</v>
      </c>
      <c r="AO69" s="19">
        <v>7</v>
      </c>
      <c r="AP69" s="9">
        <v>55</v>
      </c>
      <c r="AQ69" s="9">
        <v>-1.3655999999999999</v>
      </c>
      <c r="AR69" s="9">
        <v>-0.84519999999999995</v>
      </c>
      <c r="AS69" s="9">
        <v>-0.64729999999999999</v>
      </c>
      <c r="AT69" s="9">
        <v>-1.2092000000000001</v>
      </c>
      <c r="AU69" s="9">
        <v>-0.27329999999999999</v>
      </c>
      <c r="AV69" s="9">
        <v>-1.155</v>
      </c>
      <c r="AW69" s="9">
        <v>-1.2916000000000001</v>
      </c>
      <c r="AX69" s="9" t="s">
        <v>89</v>
      </c>
      <c r="AY69" s="9" t="s">
        <v>84</v>
      </c>
      <c r="AZ69" s="9" t="s">
        <v>111</v>
      </c>
      <c r="BA69" s="9" t="s">
        <v>82</v>
      </c>
      <c r="BB69" s="9" t="s">
        <v>107</v>
      </c>
      <c r="BC69" s="9" t="s">
        <v>111</v>
      </c>
      <c r="BD69" s="18">
        <v>-0.40699999999999997</v>
      </c>
      <c r="BE69" s="18">
        <v>-0.62409999999999999</v>
      </c>
      <c r="BF69" s="18">
        <v>0.89800000000000002</v>
      </c>
      <c r="BG69" s="18">
        <v>1.2616000000000001</v>
      </c>
      <c r="BH69" s="18">
        <v>2.4748000000000001</v>
      </c>
      <c r="BI69" s="18">
        <v>3.1469</v>
      </c>
      <c r="BJ69" s="18">
        <v>3.7902</v>
      </c>
      <c r="BK69" s="18">
        <v>-0.74070000000000003</v>
      </c>
      <c r="BL69" s="18">
        <v>0.87109999999999999</v>
      </c>
      <c r="BM69" s="18" t="s">
        <v>111</v>
      </c>
      <c r="BN69" s="18" t="s">
        <v>89</v>
      </c>
      <c r="BO69" s="18" t="s">
        <v>84</v>
      </c>
      <c r="BP69" s="18" t="s">
        <v>84</v>
      </c>
      <c r="BQ69" s="18" t="s">
        <v>85</v>
      </c>
      <c r="BR69" s="18" t="s">
        <v>87</v>
      </c>
      <c r="BS69" s="18" t="s">
        <v>99</v>
      </c>
      <c r="BT69" s="18" t="s">
        <v>88</v>
      </c>
      <c r="BU69" s="18" t="s">
        <v>90</v>
      </c>
    </row>
    <row r="70" spans="1:73" ht="17.25" customHeight="1">
      <c r="A70" s="64" t="s">
        <v>566</v>
      </c>
      <c r="B70" s="5" t="s">
        <v>333</v>
      </c>
      <c r="C70" s="11" t="s">
        <v>334</v>
      </c>
      <c r="D70" s="11">
        <v>93</v>
      </c>
      <c r="E70" s="11">
        <v>1</v>
      </c>
      <c r="F70" s="11">
        <v>1</v>
      </c>
      <c r="G70" s="11">
        <v>1</v>
      </c>
      <c r="H70" t="str">
        <f>RIGHT(B70,3)</f>
        <v>099</v>
      </c>
      <c r="I70" s="3" t="s">
        <v>119</v>
      </c>
      <c r="J70" s="5" t="s">
        <v>94</v>
      </c>
      <c r="K70" s="5">
        <v>1</v>
      </c>
      <c r="L70" s="5">
        <v>1</v>
      </c>
      <c r="M70" s="5">
        <v>1</v>
      </c>
      <c r="N70" s="5">
        <v>1</v>
      </c>
      <c r="O70" s="5" t="s">
        <v>335</v>
      </c>
      <c r="P70" s="2" t="s">
        <v>77</v>
      </c>
      <c r="Q70" s="2">
        <v>19</v>
      </c>
      <c r="R70" s="2">
        <f>IF(P70="male",2,1)</f>
        <v>2</v>
      </c>
      <c r="S70" s="2">
        <f>IF(J70="HC",2,1)</f>
        <v>2</v>
      </c>
      <c r="T70">
        <v>47</v>
      </c>
      <c r="U70" s="3">
        <v>1</v>
      </c>
      <c r="V70">
        <v>46</v>
      </c>
      <c r="W70">
        <v>51</v>
      </c>
      <c r="X70">
        <v>1.2270000000000001</v>
      </c>
      <c r="Y70">
        <v>32</v>
      </c>
      <c r="Z70" s="18">
        <v>0.625</v>
      </c>
      <c r="AA70" s="18">
        <v>-1.5456000000000001</v>
      </c>
      <c r="AB70" s="18">
        <v>-1.3469</v>
      </c>
      <c r="AC70" s="18">
        <v>1.4878</v>
      </c>
      <c r="AD70" s="18">
        <v>26.298999999999999</v>
      </c>
      <c r="AE70" s="18">
        <v>3.1366999999999998</v>
      </c>
      <c r="AF70" s="18">
        <v>39.127699999999997</v>
      </c>
      <c r="AG70" s="18">
        <v>4.2793000000000001</v>
      </c>
      <c r="AH70" s="18">
        <v>0</v>
      </c>
      <c r="AI70" s="18">
        <v>0</v>
      </c>
      <c r="AJ70" t="s">
        <v>96</v>
      </c>
      <c r="AK70" t="s">
        <v>96</v>
      </c>
      <c r="AL70" s="19">
        <v>8</v>
      </c>
      <c r="AM70" s="19">
        <v>11</v>
      </c>
      <c r="AN70" s="19">
        <v>6</v>
      </c>
      <c r="AO70" s="19">
        <v>8</v>
      </c>
      <c r="AP70" s="9">
        <v>65</v>
      </c>
      <c r="AQ70" s="9">
        <v>-0.83340000000000003</v>
      </c>
      <c r="AR70" s="9">
        <v>-0.84519999999999995</v>
      </c>
      <c r="AS70" s="9">
        <v>-0.64729999999999999</v>
      </c>
      <c r="AT70" s="9">
        <v>-0.55559999999999998</v>
      </c>
      <c r="AU70" s="9">
        <v>-5.6399999999999999E-2</v>
      </c>
      <c r="AV70" s="9">
        <v>-0.51600000000000001</v>
      </c>
      <c r="AW70" s="9">
        <v>-0.74660000000000004</v>
      </c>
      <c r="AX70" s="9" t="s">
        <v>89</v>
      </c>
      <c r="AY70" s="9" t="s">
        <v>84</v>
      </c>
      <c r="AZ70" s="9" t="s">
        <v>107</v>
      </c>
      <c r="BA70" s="9" t="s">
        <v>116</v>
      </c>
      <c r="BB70" s="9" t="s">
        <v>86</v>
      </c>
      <c r="BC70" s="9" t="s">
        <v>89</v>
      </c>
      <c r="BD70" s="18">
        <v>2.6938</v>
      </c>
      <c r="BE70" s="18">
        <v>0.43969999999999998</v>
      </c>
      <c r="BF70" s="18">
        <v>1.2381</v>
      </c>
      <c r="BG70" s="18">
        <v>0.59930000000000005</v>
      </c>
      <c r="BH70" s="18">
        <v>2.4748000000000001</v>
      </c>
      <c r="BI70" s="18">
        <v>0.95940000000000003</v>
      </c>
      <c r="BJ70" s="18">
        <v>-0.47210000000000002</v>
      </c>
      <c r="BK70" s="18">
        <v>0.90529999999999999</v>
      </c>
      <c r="BL70" s="18">
        <v>0.35570000000000002</v>
      </c>
      <c r="BM70" s="18" t="s">
        <v>97</v>
      </c>
      <c r="BN70" s="18" t="s">
        <v>84</v>
      </c>
      <c r="BO70" s="18" t="s">
        <v>102</v>
      </c>
      <c r="BP70" s="18" t="s">
        <v>107</v>
      </c>
      <c r="BQ70" s="18" t="s">
        <v>85</v>
      </c>
      <c r="BR70" s="18" t="s">
        <v>102</v>
      </c>
      <c r="BS70" s="18" t="s">
        <v>90</v>
      </c>
      <c r="BT70" s="18" t="s">
        <v>89</v>
      </c>
      <c r="BU70" s="18" t="s">
        <v>111</v>
      </c>
    </row>
    <row r="71" spans="1:73" ht="17.25" customHeight="1">
      <c r="A71" s="64" t="s">
        <v>567</v>
      </c>
      <c r="B71" s="5" t="s">
        <v>385</v>
      </c>
      <c r="C71" s="11" t="s">
        <v>386</v>
      </c>
      <c r="D71" s="11">
        <v>96</v>
      </c>
      <c r="E71" s="11">
        <v>1</v>
      </c>
      <c r="F71" s="11">
        <v>1</v>
      </c>
      <c r="G71" s="11">
        <v>1</v>
      </c>
      <c r="H71" t="str">
        <f>RIGHT(B71,3)</f>
        <v>120</v>
      </c>
      <c r="I71" s="3" t="s">
        <v>119</v>
      </c>
      <c r="J71" s="5" t="s">
        <v>94</v>
      </c>
      <c r="K71" s="5">
        <v>1</v>
      </c>
      <c r="L71" s="5">
        <v>1</v>
      </c>
      <c r="M71" s="5">
        <v>1</v>
      </c>
      <c r="N71" s="5">
        <v>1</v>
      </c>
      <c r="O71" s="5" t="s">
        <v>387</v>
      </c>
      <c r="P71" s="2" t="s">
        <v>77</v>
      </c>
      <c r="Q71" s="2">
        <v>23</v>
      </c>
      <c r="R71" s="2">
        <f>IF(P71="male",2,1)</f>
        <v>2</v>
      </c>
      <c r="S71" s="2">
        <f>IF(J71="HC",2,1)</f>
        <v>2</v>
      </c>
      <c r="T71">
        <v>46</v>
      </c>
      <c r="U71" s="3">
        <v>9</v>
      </c>
      <c r="V71">
        <v>41</v>
      </c>
      <c r="W71">
        <v>40</v>
      </c>
      <c r="X71">
        <v>1.5549999999999999</v>
      </c>
      <c r="Y71">
        <v>33</v>
      </c>
      <c r="Z71" s="18">
        <v>0.7</v>
      </c>
      <c r="AA71" s="18">
        <v>-1.6645000000000001</v>
      </c>
      <c r="AB71" s="18">
        <v>0.10639999999999999</v>
      </c>
      <c r="AC71" s="18">
        <v>2.3744999999999998</v>
      </c>
      <c r="AD71" s="18">
        <v>16.835000000000001</v>
      </c>
      <c r="AE71" s="18">
        <v>3.577</v>
      </c>
      <c r="AF71" s="18">
        <v>39.973999999999997</v>
      </c>
      <c r="AG71" s="18">
        <v>4.3979999999999997</v>
      </c>
      <c r="AH71" s="18">
        <v>0</v>
      </c>
      <c r="AI71" s="18">
        <v>0</v>
      </c>
      <c r="AJ71" t="s">
        <v>96</v>
      </c>
      <c r="AK71" t="s">
        <v>96</v>
      </c>
      <c r="AL71" s="19">
        <v>9</v>
      </c>
      <c r="AM71" s="19">
        <v>15</v>
      </c>
      <c r="AN71" s="19">
        <v>7</v>
      </c>
      <c r="AO71" s="19">
        <v>12</v>
      </c>
      <c r="AP71" s="9">
        <v>60</v>
      </c>
      <c r="AQ71" s="9">
        <v>-1.0994999999999999</v>
      </c>
      <c r="AR71" s="9">
        <v>0.58330000000000004</v>
      </c>
      <c r="AS71" s="9">
        <v>-0.84109999999999996</v>
      </c>
      <c r="AT71" s="9">
        <v>-0.99129999999999996</v>
      </c>
      <c r="AU71" s="9">
        <v>-2.2256</v>
      </c>
      <c r="AV71" s="9">
        <v>-0.19650000000000001</v>
      </c>
      <c r="AW71" s="9">
        <v>-0.74660000000000004</v>
      </c>
      <c r="AX71" s="9" t="s">
        <v>97</v>
      </c>
      <c r="AY71" s="9" t="s">
        <v>98</v>
      </c>
      <c r="AZ71" s="9" t="s">
        <v>90</v>
      </c>
      <c r="BA71" s="9" t="s">
        <v>111</v>
      </c>
      <c r="BB71" s="9" t="s">
        <v>82</v>
      </c>
      <c r="BC71" s="9" t="s">
        <v>89</v>
      </c>
      <c r="BD71" s="18">
        <v>-0.79459999999999997</v>
      </c>
      <c r="BE71" s="18">
        <v>1.8582000000000001</v>
      </c>
      <c r="BF71" s="18">
        <v>3.2789000000000001</v>
      </c>
      <c r="BG71" s="18">
        <v>1.5927</v>
      </c>
      <c r="BH71" s="18">
        <v>3.1941999999999999</v>
      </c>
      <c r="BI71" s="18">
        <v>1.2719</v>
      </c>
      <c r="BJ71" s="18">
        <v>3.1343999999999999</v>
      </c>
      <c r="BK71" s="18">
        <v>0.90529999999999999</v>
      </c>
      <c r="BL71" s="18">
        <v>7.0567000000000002</v>
      </c>
      <c r="BM71" s="18" t="s">
        <v>101</v>
      </c>
      <c r="BN71" s="18" t="s">
        <v>82</v>
      </c>
      <c r="BO71" s="18" t="s">
        <v>85</v>
      </c>
      <c r="BP71" s="18" t="s">
        <v>102</v>
      </c>
      <c r="BQ71" s="18" t="s">
        <v>99</v>
      </c>
      <c r="BR71" s="18" t="s">
        <v>86</v>
      </c>
      <c r="BS71" s="18" t="s">
        <v>85</v>
      </c>
      <c r="BT71" s="18" t="s">
        <v>89</v>
      </c>
      <c r="BU71" s="18" t="s">
        <v>87</v>
      </c>
    </row>
    <row r="72" spans="1:73" ht="17.25" customHeight="1">
      <c r="A72" s="64" t="s">
        <v>568</v>
      </c>
      <c r="B72" s="5" t="s">
        <v>391</v>
      </c>
      <c r="C72" s="14" t="s">
        <v>392</v>
      </c>
      <c r="D72" s="14">
        <v>97</v>
      </c>
      <c r="E72" s="11">
        <v>1</v>
      </c>
      <c r="F72" s="11">
        <v>1</v>
      </c>
      <c r="G72" s="11">
        <v>1</v>
      </c>
      <c r="H72" t="str">
        <f>RIGHT(B72,3)</f>
        <v>125</v>
      </c>
      <c r="I72" s="3" t="s">
        <v>213</v>
      </c>
      <c r="J72" s="5" t="s">
        <v>75</v>
      </c>
      <c r="K72" s="5">
        <v>1</v>
      </c>
      <c r="L72" s="5">
        <v>1</v>
      </c>
      <c r="M72" s="5">
        <v>1</v>
      </c>
      <c r="N72" s="5">
        <v>1</v>
      </c>
      <c r="O72" s="5" t="s">
        <v>393</v>
      </c>
      <c r="P72" s="2" t="s">
        <v>77</v>
      </c>
      <c r="Q72" s="2">
        <v>22</v>
      </c>
      <c r="R72" s="2">
        <f>IF(P72="male",2,1)</f>
        <v>2</v>
      </c>
      <c r="S72" s="2">
        <f>IF(J72="HC",2,1)</f>
        <v>1</v>
      </c>
      <c r="T72">
        <v>65</v>
      </c>
      <c r="U72" s="3">
        <v>17</v>
      </c>
      <c r="V72">
        <v>59</v>
      </c>
      <c r="W72">
        <v>49</v>
      </c>
      <c r="X72">
        <v>-0.27900000000000003</v>
      </c>
      <c r="Y72">
        <v>25</v>
      </c>
      <c r="Z72" s="18">
        <v>0.625</v>
      </c>
      <c r="AA72" s="18">
        <v>-1.2786999999999999</v>
      </c>
      <c r="AB72" s="18">
        <v>0.33950000000000002</v>
      </c>
      <c r="AC72" s="18">
        <v>3.0055999999999998</v>
      </c>
      <c r="AD72" s="18">
        <v>17.539000000000001</v>
      </c>
      <c r="AE72" s="18">
        <v>4.2690000000000001</v>
      </c>
      <c r="AF72" s="18">
        <v>52.715000000000003</v>
      </c>
      <c r="AG72" s="18">
        <v>7.0039999999999996</v>
      </c>
      <c r="AH72" s="18">
        <v>0</v>
      </c>
      <c r="AI72" s="18">
        <v>0</v>
      </c>
      <c r="AJ72" t="s">
        <v>78</v>
      </c>
      <c r="AK72">
        <v>20</v>
      </c>
      <c r="AL72" s="19">
        <v>7</v>
      </c>
      <c r="AM72" s="19">
        <v>10</v>
      </c>
      <c r="AN72" s="19">
        <v>5</v>
      </c>
      <c r="AO72" s="19">
        <v>7</v>
      </c>
      <c r="AP72" s="9">
        <v>97</v>
      </c>
      <c r="AQ72" s="9">
        <v>0.86960000000000004</v>
      </c>
      <c r="AR72" s="9">
        <v>-0.36899999999999999</v>
      </c>
      <c r="AS72" s="9">
        <v>1.0969</v>
      </c>
      <c r="AT72" s="9">
        <v>-0.55559999999999998</v>
      </c>
      <c r="AU72" s="9">
        <v>0.37740000000000001</v>
      </c>
      <c r="AV72" s="9">
        <v>1.401</v>
      </c>
      <c r="AW72" s="9">
        <v>1.1608000000000001</v>
      </c>
      <c r="AX72" s="9" t="s">
        <v>98</v>
      </c>
      <c r="AY72" s="9" t="s">
        <v>99</v>
      </c>
      <c r="AZ72" s="9" t="s">
        <v>107</v>
      </c>
      <c r="BA72" s="9" t="s">
        <v>85</v>
      </c>
      <c r="BB72" s="9" t="s">
        <v>80</v>
      </c>
      <c r="BC72" s="9" t="s">
        <v>82</v>
      </c>
      <c r="BD72" s="18">
        <v>2.3062</v>
      </c>
      <c r="BE72" s="18">
        <v>-0.26950000000000002</v>
      </c>
      <c r="BF72" s="18">
        <v>0.55779999999999996</v>
      </c>
      <c r="BG72" s="18">
        <v>-6.2899999999999998E-2</v>
      </c>
      <c r="BH72" s="18">
        <v>0.3165</v>
      </c>
      <c r="BI72" s="18">
        <v>0.33439999999999998</v>
      </c>
      <c r="BJ72" s="18">
        <v>1.1672</v>
      </c>
      <c r="BK72" s="18">
        <v>8.2299999999999998E-2</v>
      </c>
      <c r="BL72" s="18">
        <v>1.3866000000000001</v>
      </c>
      <c r="BM72" s="18" t="s">
        <v>86</v>
      </c>
      <c r="BN72" s="18" t="s">
        <v>107</v>
      </c>
      <c r="BO72" s="18" t="s">
        <v>98</v>
      </c>
      <c r="BP72" s="18" t="s">
        <v>90</v>
      </c>
      <c r="BQ72" s="18" t="s">
        <v>102</v>
      </c>
      <c r="BR72" s="18" t="s">
        <v>98</v>
      </c>
      <c r="BS72" s="18" t="s">
        <v>102</v>
      </c>
      <c r="BT72" s="18" t="s">
        <v>111</v>
      </c>
      <c r="BU72" s="18" t="s">
        <v>89</v>
      </c>
    </row>
    <row r="73" spans="1:73" ht="17.25" customHeight="1">
      <c r="A73" s="64" t="s">
        <v>569</v>
      </c>
      <c r="B73" s="20" t="s">
        <v>394</v>
      </c>
      <c r="C73" s="14" t="s">
        <v>395</v>
      </c>
      <c r="D73" s="14">
        <v>98</v>
      </c>
      <c r="E73" s="11">
        <v>1</v>
      </c>
      <c r="F73" s="11">
        <v>1</v>
      </c>
      <c r="G73" s="11">
        <v>1</v>
      </c>
      <c r="H73" t="str">
        <f>RIGHT(B73,3)</f>
        <v>127</v>
      </c>
      <c r="I73" s="3" t="s">
        <v>213</v>
      </c>
      <c r="J73" s="20" t="s">
        <v>214</v>
      </c>
      <c r="K73" s="20">
        <v>1</v>
      </c>
      <c r="L73" s="20">
        <v>1</v>
      </c>
      <c r="M73" s="20">
        <v>1</v>
      </c>
      <c r="N73" s="20">
        <v>1</v>
      </c>
      <c r="O73" s="5" t="s">
        <v>396</v>
      </c>
      <c r="P73" s="2" t="s">
        <v>106</v>
      </c>
      <c r="Q73" s="2">
        <v>25</v>
      </c>
      <c r="R73" s="2">
        <f>IF(P73="male",2,1)</f>
        <v>1</v>
      </c>
      <c r="S73" s="2">
        <f>IF(J73="HC",2,1)</f>
        <v>1</v>
      </c>
      <c r="T73">
        <v>53</v>
      </c>
      <c r="U73" s="3">
        <v>15</v>
      </c>
      <c r="V73">
        <v>49</v>
      </c>
      <c r="W73">
        <v>38</v>
      </c>
      <c r="X73">
        <v>0.55300000000000005</v>
      </c>
      <c r="Y73">
        <v>30</v>
      </c>
      <c r="Z73" s="18">
        <v>0.2</v>
      </c>
      <c r="AA73" s="18">
        <v>-1.5124</v>
      </c>
      <c r="AB73" s="18">
        <v>-0.59570000000000001</v>
      </c>
      <c r="AC73" s="18">
        <v>2.0234000000000001</v>
      </c>
      <c r="AD73" s="18">
        <v>20.166</v>
      </c>
      <c r="AE73" s="18">
        <v>1.827</v>
      </c>
      <c r="AF73" s="18">
        <v>40.804000000000002</v>
      </c>
      <c r="AG73" s="18">
        <v>2.0979999999999999</v>
      </c>
      <c r="AH73" s="18">
        <v>0</v>
      </c>
      <c r="AI73" s="18">
        <v>1</v>
      </c>
      <c r="AJ73" t="s">
        <v>78</v>
      </c>
      <c r="AK73">
        <v>18</v>
      </c>
      <c r="AL73" s="19">
        <v>8</v>
      </c>
      <c r="AM73" s="19">
        <v>12</v>
      </c>
      <c r="AN73" s="19">
        <v>6</v>
      </c>
      <c r="AO73" s="19">
        <v>10</v>
      </c>
      <c r="AP73" s="9">
        <v>88</v>
      </c>
      <c r="AQ73" s="9">
        <v>0.48309999999999997</v>
      </c>
      <c r="AR73" s="9">
        <v>1.5571999999999999</v>
      </c>
      <c r="AS73" s="9">
        <v>-0.2848</v>
      </c>
      <c r="AT73" s="9">
        <v>-1.093</v>
      </c>
      <c r="AU73" s="9">
        <v>2.5348000000000002</v>
      </c>
      <c r="AV73" s="9">
        <v>0.29730000000000001</v>
      </c>
      <c r="AW73" s="9">
        <v>-1.2132000000000001</v>
      </c>
      <c r="AX73" s="9" t="s">
        <v>87</v>
      </c>
      <c r="AY73" s="9" t="s">
        <v>86</v>
      </c>
      <c r="AZ73" s="9" t="s">
        <v>111</v>
      </c>
      <c r="BA73" s="9" t="s">
        <v>219</v>
      </c>
      <c r="BB73" s="9" t="s">
        <v>85</v>
      </c>
      <c r="BC73" s="9" t="s">
        <v>111</v>
      </c>
      <c r="BD73" s="18">
        <v>1.9186000000000001</v>
      </c>
      <c r="BE73" s="18">
        <v>1.1489</v>
      </c>
      <c r="BF73" s="18">
        <v>-0.46260000000000001</v>
      </c>
      <c r="BG73" s="18">
        <v>3.5794999999999999</v>
      </c>
      <c r="BH73" s="18">
        <v>2.1151</v>
      </c>
      <c r="BI73" s="18">
        <v>0.64690000000000003</v>
      </c>
      <c r="BJ73" s="18">
        <v>1.823</v>
      </c>
      <c r="BK73" s="18">
        <v>0.90529999999999999</v>
      </c>
      <c r="BL73" s="18">
        <v>3.9639000000000002</v>
      </c>
      <c r="BM73" s="18" t="s">
        <v>102</v>
      </c>
      <c r="BN73" s="18" t="s">
        <v>86</v>
      </c>
      <c r="BO73" s="18" t="s">
        <v>90</v>
      </c>
      <c r="BP73" s="18" t="s">
        <v>85</v>
      </c>
      <c r="BQ73" s="18" t="s">
        <v>100</v>
      </c>
      <c r="BR73" s="18" t="s">
        <v>84</v>
      </c>
      <c r="BS73" s="18" t="s">
        <v>97</v>
      </c>
      <c r="BT73" s="18" t="s">
        <v>89</v>
      </c>
      <c r="BU73" s="18" t="s">
        <v>86</v>
      </c>
    </row>
    <row r="74" spans="1:73" ht="17.25" customHeight="1">
      <c r="A74" s="64" t="s">
        <v>570</v>
      </c>
      <c r="B74" s="5" t="s">
        <v>397</v>
      </c>
      <c r="C74" s="14" t="s">
        <v>398</v>
      </c>
      <c r="D74" s="14">
        <v>99</v>
      </c>
      <c r="E74" s="11">
        <v>1</v>
      </c>
      <c r="F74" s="11">
        <v>1</v>
      </c>
      <c r="G74" s="11">
        <v>1</v>
      </c>
      <c r="H74" t="str">
        <f>RIGHT(B74,3)</f>
        <v>128</v>
      </c>
      <c r="I74" s="3" t="s">
        <v>213</v>
      </c>
      <c r="J74" s="5" t="s">
        <v>75</v>
      </c>
      <c r="K74" s="5">
        <v>1</v>
      </c>
      <c r="L74" s="5">
        <v>1</v>
      </c>
      <c r="M74" s="5">
        <v>1</v>
      </c>
      <c r="N74" s="5">
        <v>1</v>
      </c>
      <c r="O74" s="5" t="s">
        <v>399</v>
      </c>
      <c r="P74" s="2" t="s">
        <v>77</v>
      </c>
      <c r="Q74" s="2">
        <v>31</v>
      </c>
      <c r="R74" s="2">
        <f>IF(P74="male",2,1)</f>
        <v>2</v>
      </c>
      <c r="S74" s="2">
        <f>IF(J74="HC",2,1)</f>
        <v>1</v>
      </c>
      <c r="T74">
        <v>58</v>
      </c>
      <c r="U74" s="3">
        <v>13</v>
      </c>
      <c r="V74">
        <v>56</v>
      </c>
      <c r="W74">
        <v>48</v>
      </c>
      <c r="X74">
        <v>-2.5000000000000001E-2</v>
      </c>
      <c r="Y74">
        <v>27</v>
      </c>
      <c r="Z74" s="18">
        <v>0.2</v>
      </c>
      <c r="AA74" s="18">
        <v>-1.4241999999999999</v>
      </c>
      <c r="AB74" s="18">
        <v>0.65820000000000001</v>
      </c>
      <c r="AC74" s="18">
        <v>2.7606999999999999</v>
      </c>
      <c r="AD74" s="18">
        <v>17.456</v>
      </c>
      <c r="AE74" s="18">
        <v>2.2559999999999998</v>
      </c>
      <c r="AF74" s="18">
        <v>48.191000000000003</v>
      </c>
      <c r="AG74" s="18">
        <v>5.032</v>
      </c>
      <c r="AH74" s="18">
        <v>0</v>
      </c>
      <c r="AI74" s="18">
        <v>1</v>
      </c>
      <c r="AJ74" t="s">
        <v>130</v>
      </c>
      <c r="AK74">
        <v>22</v>
      </c>
      <c r="AL74" s="19">
        <v>9</v>
      </c>
      <c r="AM74" s="19">
        <v>14</v>
      </c>
      <c r="AN74" s="19">
        <v>7</v>
      </c>
      <c r="AO74" s="19">
        <v>12</v>
      </c>
      <c r="AP74" s="9">
        <v>72</v>
      </c>
      <c r="AQ74" s="9">
        <v>-0.46089999999999998</v>
      </c>
      <c r="AR74" s="9">
        <v>-1.0832999999999999</v>
      </c>
      <c r="AS74" s="9">
        <v>0.32169999999999999</v>
      </c>
      <c r="AT74" s="9">
        <v>-0.77339999999999998</v>
      </c>
      <c r="AU74" s="9">
        <v>-0.70720000000000005</v>
      </c>
      <c r="AV74" s="9">
        <v>0.123</v>
      </c>
      <c r="AW74" s="9">
        <v>7.0800000000000002E-2</v>
      </c>
      <c r="AX74" s="9" t="s">
        <v>90</v>
      </c>
      <c r="AY74" s="9" t="s">
        <v>116</v>
      </c>
      <c r="AZ74" s="9" t="s">
        <v>89</v>
      </c>
      <c r="BA74" s="9" t="s">
        <v>86</v>
      </c>
      <c r="BB74" s="9" t="s">
        <v>100</v>
      </c>
      <c r="BC74" s="9" t="s">
        <v>84</v>
      </c>
      <c r="BD74" s="18">
        <v>1.9186000000000001</v>
      </c>
      <c r="BE74" s="18">
        <v>1.5035000000000001</v>
      </c>
      <c r="BF74" s="18">
        <v>1.2381</v>
      </c>
      <c r="BG74" s="18">
        <v>1.2616000000000001</v>
      </c>
      <c r="BH74" s="18">
        <v>1.7554000000000001</v>
      </c>
      <c r="BI74" s="18">
        <v>2.2094</v>
      </c>
      <c r="BJ74" s="18">
        <v>0.18360000000000001</v>
      </c>
      <c r="BK74" s="18">
        <v>-0.32919999999999999</v>
      </c>
      <c r="BL74" s="18">
        <v>-0.1598</v>
      </c>
      <c r="BM74" s="18" t="s">
        <v>102</v>
      </c>
      <c r="BN74" s="18" t="s">
        <v>97</v>
      </c>
      <c r="BO74" s="18" t="s">
        <v>102</v>
      </c>
      <c r="BP74" s="18" t="s">
        <v>84</v>
      </c>
      <c r="BQ74" s="18" t="s">
        <v>116</v>
      </c>
      <c r="BR74" s="18" t="s">
        <v>116</v>
      </c>
      <c r="BS74" s="18" t="s">
        <v>107</v>
      </c>
      <c r="BT74" s="18" t="s">
        <v>101</v>
      </c>
      <c r="BU74" s="18" t="s">
        <v>101</v>
      </c>
    </row>
    <row r="75" spans="1:73" ht="17.25" customHeight="1">
      <c r="A75" s="64" t="s">
        <v>571</v>
      </c>
      <c r="B75" s="5" t="s">
        <v>403</v>
      </c>
      <c r="C75" s="14" t="s">
        <v>404</v>
      </c>
      <c r="D75" s="14">
        <v>100</v>
      </c>
      <c r="E75" s="11">
        <v>1</v>
      </c>
      <c r="F75" s="11">
        <v>1</v>
      </c>
      <c r="G75" s="11">
        <v>1</v>
      </c>
      <c r="H75" t="str">
        <f>RIGHT(B75,3)</f>
        <v>134</v>
      </c>
      <c r="I75" s="3" t="s">
        <v>213</v>
      </c>
      <c r="J75" s="5" t="s">
        <v>214</v>
      </c>
      <c r="K75" s="5">
        <v>1</v>
      </c>
      <c r="L75" s="5">
        <v>1</v>
      </c>
      <c r="M75" s="5">
        <v>1</v>
      </c>
      <c r="N75" s="5">
        <v>1</v>
      </c>
      <c r="O75" s="5" t="s">
        <v>405</v>
      </c>
      <c r="P75" s="2" t="s">
        <v>106</v>
      </c>
      <c r="Q75" s="2">
        <v>27</v>
      </c>
      <c r="R75" s="2">
        <f>IF(P75="male",2,1)</f>
        <v>1</v>
      </c>
      <c r="S75" s="2">
        <f>IF(J75="HC",2,1)</f>
        <v>1</v>
      </c>
      <c r="T75">
        <v>36</v>
      </c>
      <c r="U75" s="3">
        <v>31</v>
      </c>
      <c r="V75">
        <v>66</v>
      </c>
      <c r="W75">
        <v>54</v>
      </c>
      <c r="X75">
        <v>-2.5000000000000001E-2</v>
      </c>
      <c r="Y75">
        <v>27</v>
      </c>
      <c r="Z75" s="18">
        <v>2.7900000000000001E-2</v>
      </c>
      <c r="AA75" s="18">
        <v>-0.78120000000000001</v>
      </c>
      <c r="AB75" s="18">
        <v>2.4459</v>
      </c>
      <c r="AC75" s="18">
        <v>4.4566999999999997</v>
      </c>
      <c r="AD75" s="18">
        <v>15.045999999999999</v>
      </c>
      <c r="AE75" s="18">
        <v>2.8149999999999999</v>
      </c>
      <c r="AF75" s="18">
        <v>67.055999999999997</v>
      </c>
      <c r="AG75" s="18">
        <v>4.04</v>
      </c>
      <c r="AH75" s="18">
        <v>1</v>
      </c>
      <c r="AI75" s="18">
        <v>0</v>
      </c>
      <c r="AJ75" t="s">
        <v>78</v>
      </c>
      <c r="AK75">
        <v>20</v>
      </c>
      <c r="AL75" s="19">
        <v>9</v>
      </c>
      <c r="AM75" s="19">
        <v>14</v>
      </c>
      <c r="AN75" s="19">
        <v>5</v>
      </c>
      <c r="AO75" s="19">
        <v>8</v>
      </c>
      <c r="AP75" s="9">
        <v>78</v>
      </c>
      <c r="AQ75" s="9">
        <v>5.0000000000000001E-4</v>
      </c>
      <c r="AR75" s="9">
        <v>0.92159999999999997</v>
      </c>
      <c r="AS75" s="9">
        <v>-0.89090000000000003</v>
      </c>
      <c r="AT75" s="9">
        <v>-0.63949999999999996</v>
      </c>
      <c r="AU75" s="9">
        <v>-0.72609999999999997</v>
      </c>
      <c r="AV75" s="9">
        <v>1.5896999999999999</v>
      </c>
      <c r="AW75" s="9">
        <v>-0.95</v>
      </c>
      <c r="AX75" s="9" t="s">
        <v>116</v>
      </c>
      <c r="AY75" s="9" t="s">
        <v>98</v>
      </c>
      <c r="AZ75" s="9" t="s">
        <v>89</v>
      </c>
      <c r="BA75" s="9" t="s">
        <v>84</v>
      </c>
      <c r="BB75" s="9" t="s">
        <v>219</v>
      </c>
      <c r="BC75" s="9" t="s">
        <v>90</v>
      </c>
      <c r="BD75" s="18">
        <v>5.0194000000000001</v>
      </c>
      <c r="BE75" s="18">
        <v>1.8582000000000001</v>
      </c>
      <c r="BF75" s="18">
        <v>2.2585000000000002</v>
      </c>
      <c r="BG75" s="18">
        <v>-0.39400000000000002</v>
      </c>
      <c r="BH75" s="18">
        <v>1.036</v>
      </c>
      <c r="BI75" s="18">
        <v>-0.29060000000000002</v>
      </c>
      <c r="BJ75" s="18">
        <v>2.1507999999999998</v>
      </c>
      <c r="BK75" s="18">
        <v>1.7283999999999999</v>
      </c>
      <c r="BL75" s="18">
        <v>-0.67530000000000001</v>
      </c>
      <c r="BM75" s="18" t="s">
        <v>99</v>
      </c>
      <c r="BN75" s="18" t="s">
        <v>82</v>
      </c>
      <c r="BO75" s="18" t="s">
        <v>82</v>
      </c>
      <c r="BP75" s="18" t="s">
        <v>111</v>
      </c>
      <c r="BQ75" s="18" t="s">
        <v>97</v>
      </c>
      <c r="BR75" s="18" t="s">
        <v>89</v>
      </c>
      <c r="BS75" s="18" t="s">
        <v>82</v>
      </c>
      <c r="BT75" s="18" t="s">
        <v>98</v>
      </c>
      <c r="BU75" s="18" t="s">
        <v>88</v>
      </c>
    </row>
    <row r="76" spans="1:73" ht="17.25" customHeight="1">
      <c r="A76" s="64" t="s">
        <v>572</v>
      </c>
      <c r="B76" s="5" t="s">
        <v>400</v>
      </c>
      <c r="C76" s="14" t="s">
        <v>401</v>
      </c>
      <c r="D76" s="14">
        <v>102</v>
      </c>
      <c r="E76" s="11">
        <v>1</v>
      </c>
      <c r="F76" s="11">
        <v>1</v>
      </c>
      <c r="G76" s="11">
        <v>1</v>
      </c>
      <c r="H76" t="str">
        <f>RIGHT(B76,3)</f>
        <v>133</v>
      </c>
      <c r="I76" s="3" t="s">
        <v>213</v>
      </c>
      <c r="J76" s="5" t="s">
        <v>214</v>
      </c>
      <c r="K76" s="5">
        <v>1</v>
      </c>
      <c r="L76" s="5">
        <v>1</v>
      </c>
      <c r="M76" s="5">
        <v>1</v>
      </c>
      <c r="N76" s="5">
        <v>1</v>
      </c>
      <c r="O76" s="5" t="s">
        <v>402</v>
      </c>
      <c r="P76" s="2" t="s">
        <v>106</v>
      </c>
      <c r="Q76" s="2">
        <v>22</v>
      </c>
      <c r="R76" s="2">
        <f>IF(P76="male",2,1)</f>
        <v>1</v>
      </c>
      <c r="S76" s="2">
        <f>IF(J76="HC",2,1)</f>
        <v>1</v>
      </c>
      <c r="T76">
        <v>55</v>
      </c>
      <c r="U76" s="3">
        <v>16</v>
      </c>
      <c r="V76">
        <v>63</v>
      </c>
      <c r="W76">
        <v>54</v>
      </c>
      <c r="X76">
        <v>0.126</v>
      </c>
      <c r="Y76">
        <v>28</v>
      </c>
      <c r="Z76" s="18">
        <v>0.625</v>
      </c>
      <c r="AA76" s="18">
        <v>-1.9089</v>
      </c>
      <c r="AB76" s="18">
        <v>-0.10970000000000001</v>
      </c>
      <c r="AC76" s="18">
        <v>2.4792999999999998</v>
      </c>
      <c r="AD76" s="18">
        <v>13.816000000000001</v>
      </c>
      <c r="AE76" s="18">
        <v>2.1720000000000002</v>
      </c>
      <c r="AF76" s="18">
        <v>34.253999999999998</v>
      </c>
      <c r="AG76" s="18">
        <v>2.7320000000000002</v>
      </c>
      <c r="AH76" s="18">
        <v>2</v>
      </c>
      <c r="AI76" s="18">
        <v>0</v>
      </c>
      <c r="AJ76" t="s">
        <v>78</v>
      </c>
      <c r="AK76">
        <v>18</v>
      </c>
      <c r="AL76" s="19">
        <v>7</v>
      </c>
      <c r="AM76" s="19">
        <v>10</v>
      </c>
      <c r="AN76" s="19">
        <v>4</v>
      </c>
      <c r="AO76" s="19">
        <v>4</v>
      </c>
      <c r="AP76" s="9">
        <v>120</v>
      </c>
      <c r="AQ76" s="9">
        <v>2.0274999999999999</v>
      </c>
      <c r="AR76" s="9">
        <v>0.7097</v>
      </c>
      <c r="AS76" s="9">
        <v>0.72529999999999994</v>
      </c>
      <c r="AT76" s="9">
        <v>0.2676</v>
      </c>
      <c r="AU76" s="9">
        <v>1.4478</v>
      </c>
      <c r="AV76" s="9">
        <v>2.5590000000000002</v>
      </c>
      <c r="AW76" s="9">
        <v>2.9973999999999998</v>
      </c>
      <c r="AX76" s="9" t="s">
        <v>82</v>
      </c>
      <c r="AY76" s="9" t="s">
        <v>85</v>
      </c>
      <c r="AZ76" s="9" t="s">
        <v>102</v>
      </c>
      <c r="BA76" s="9" t="s">
        <v>79</v>
      </c>
      <c r="BB76" s="9" t="s">
        <v>257</v>
      </c>
      <c r="BC76" s="9" t="s">
        <v>81</v>
      </c>
      <c r="BD76" s="18">
        <v>1.1434</v>
      </c>
      <c r="BE76" s="18">
        <v>1.8582000000000001</v>
      </c>
      <c r="BF76" s="18">
        <v>1.2381</v>
      </c>
      <c r="BG76" s="18">
        <v>-1.0563</v>
      </c>
      <c r="BH76" s="18">
        <v>-1.1223000000000001</v>
      </c>
      <c r="BI76" s="18">
        <v>0.95940000000000003</v>
      </c>
      <c r="BJ76" s="18">
        <v>0.51149999999999995</v>
      </c>
      <c r="BK76" s="18">
        <v>1.7283999999999999</v>
      </c>
      <c r="BL76" s="18">
        <v>4.9947999999999997</v>
      </c>
      <c r="BM76" s="18" t="s">
        <v>98</v>
      </c>
      <c r="BN76" s="18" t="s">
        <v>82</v>
      </c>
      <c r="BO76" s="18" t="s">
        <v>102</v>
      </c>
      <c r="BP76" s="18" t="s">
        <v>88</v>
      </c>
      <c r="BQ76" s="18" t="s">
        <v>89</v>
      </c>
      <c r="BR76" s="18" t="s">
        <v>102</v>
      </c>
      <c r="BS76" s="18" t="s">
        <v>98</v>
      </c>
      <c r="BT76" s="18" t="s">
        <v>98</v>
      </c>
      <c r="BU76" s="18" t="s">
        <v>82</v>
      </c>
    </row>
    <row r="77" spans="1:73" ht="17.25" customHeight="1">
      <c r="A77" s="64" t="s">
        <v>573</v>
      </c>
      <c r="B77" s="5" t="s">
        <v>412</v>
      </c>
      <c r="C77" s="11" t="s">
        <v>413</v>
      </c>
      <c r="D77" s="11">
        <v>103</v>
      </c>
      <c r="E77" s="11">
        <v>1</v>
      </c>
      <c r="F77" s="11">
        <v>1</v>
      </c>
      <c r="G77" s="11">
        <v>1</v>
      </c>
      <c r="H77" t="str">
        <f>RIGHT(B77,3)</f>
        <v>137</v>
      </c>
      <c r="I77" s="3" t="s">
        <v>119</v>
      </c>
      <c r="J77" s="5" t="s">
        <v>94</v>
      </c>
      <c r="K77" s="5">
        <v>1</v>
      </c>
      <c r="L77" s="5">
        <v>1</v>
      </c>
      <c r="M77" s="5">
        <v>1</v>
      </c>
      <c r="N77" s="5">
        <v>1</v>
      </c>
      <c r="O77" s="5" t="s">
        <v>414</v>
      </c>
      <c r="P77" s="2" t="s">
        <v>106</v>
      </c>
      <c r="Q77" s="2">
        <v>43</v>
      </c>
      <c r="R77" s="2">
        <f>IF(P77="male",2,1)</f>
        <v>1</v>
      </c>
      <c r="S77" s="2">
        <f>IF(J77="HC",2,1)</f>
        <v>2</v>
      </c>
      <c r="T77">
        <v>53</v>
      </c>
      <c r="U77" s="3">
        <v>5</v>
      </c>
      <c r="V77">
        <v>39</v>
      </c>
      <c r="W77">
        <v>53</v>
      </c>
      <c r="X77">
        <v>1.5549999999999999</v>
      </c>
      <c r="Y77">
        <v>33</v>
      </c>
      <c r="Z77" s="18">
        <v>0</v>
      </c>
      <c r="AA77" s="18">
        <v>-1.2411000000000001</v>
      </c>
      <c r="AB77" s="18">
        <v>-0.18160000000000001</v>
      </c>
      <c r="AC77" s="18">
        <v>2.3546999999999998</v>
      </c>
      <c r="AD77" s="18">
        <v>21.466000000000001</v>
      </c>
      <c r="AE77" s="18">
        <v>4.2770000000000001</v>
      </c>
      <c r="AF77" s="18">
        <v>50.545999999999999</v>
      </c>
      <c r="AG77" s="18">
        <v>3.5779999999999998</v>
      </c>
      <c r="AH77" s="18">
        <v>0</v>
      </c>
      <c r="AI77" s="18">
        <v>1</v>
      </c>
      <c r="AJ77" t="s">
        <v>96</v>
      </c>
      <c r="AK77" t="s">
        <v>96</v>
      </c>
      <c r="AL77" s="19">
        <v>8</v>
      </c>
      <c r="AM77" s="19">
        <v>14</v>
      </c>
      <c r="AN77" s="19">
        <v>4</v>
      </c>
      <c r="AO77" s="19">
        <v>6</v>
      </c>
      <c r="AP77" s="9">
        <v>86</v>
      </c>
      <c r="AQ77" s="9">
        <v>0.3866</v>
      </c>
      <c r="AR77" s="9">
        <v>2.1928000000000001</v>
      </c>
      <c r="AS77" s="9">
        <v>-0.89090000000000003</v>
      </c>
      <c r="AT77" s="9">
        <v>4.0800000000000003E-2</v>
      </c>
      <c r="AU77" s="9">
        <v>0.57830000000000004</v>
      </c>
      <c r="AV77" s="9">
        <v>-2.58E-2</v>
      </c>
      <c r="AW77" s="9">
        <v>-0.1605</v>
      </c>
      <c r="AX77" s="9" t="s">
        <v>81</v>
      </c>
      <c r="AY77" s="9" t="s">
        <v>98</v>
      </c>
      <c r="AZ77" s="9" t="s">
        <v>84</v>
      </c>
      <c r="BA77" s="9" t="s">
        <v>100</v>
      </c>
      <c r="BB77" s="9" t="s">
        <v>116</v>
      </c>
      <c r="BC77" s="9" t="s">
        <v>98</v>
      </c>
      <c r="BD77" s="18">
        <v>3.0813999999999999</v>
      </c>
      <c r="BE77" s="18">
        <v>1.5035000000000001</v>
      </c>
      <c r="BF77" s="18">
        <v>-0.12239999999999999</v>
      </c>
      <c r="BG77" s="18">
        <v>2.2549999999999999</v>
      </c>
      <c r="BH77" s="18">
        <v>1.036</v>
      </c>
      <c r="BI77" s="18">
        <v>2.2094</v>
      </c>
      <c r="BJ77" s="18">
        <v>1.823</v>
      </c>
      <c r="BK77" s="18">
        <v>8.2299999999999998E-2</v>
      </c>
      <c r="BL77" s="18">
        <v>-0.67530000000000001</v>
      </c>
      <c r="BM77" s="18" t="s">
        <v>82</v>
      </c>
      <c r="BN77" s="18" t="s">
        <v>97</v>
      </c>
      <c r="BO77" s="18" t="s">
        <v>89</v>
      </c>
      <c r="BP77" s="18" t="s">
        <v>97</v>
      </c>
      <c r="BQ77" s="18" t="s">
        <v>97</v>
      </c>
      <c r="BR77" s="18" t="s">
        <v>116</v>
      </c>
      <c r="BS77" s="18" t="s">
        <v>97</v>
      </c>
      <c r="BT77" s="18" t="s">
        <v>111</v>
      </c>
      <c r="BU77" s="18" t="s">
        <v>88</v>
      </c>
    </row>
    <row r="78" spans="1:73" ht="17.25" customHeight="1">
      <c r="A78" s="64" t="s">
        <v>574</v>
      </c>
      <c r="B78" s="5" t="s">
        <v>406</v>
      </c>
      <c r="C78" s="14" t="s">
        <v>407</v>
      </c>
      <c r="D78" s="14">
        <v>104</v>
      </c>
      <c r="E78" s="11">
        <v>1</v>
      </c>
      <c r="F78" s="11">
        <v>1</v>
      </c>
      <c r="G78" s="11">
        <v>1</v>
      </c>
      <c r="H78" t="str">
        <f>RIGHT(B78,3)</f>
        <v>135</v>
      </c>
      <c r="I78" s="3" t="s">
        <v>213</v>
      </c>
      <c r="J78" s="5" t="s">
        <v>75</v>
      </c>
      <c r="K78" s="5">
        <v>1</v>
      </c>
      <c r="L78" s="5">
        <v>1</v>
      </c>
      <c r="M78" s="5">
        <v>1</v>
      </c>
      <c r="N78" s="5">
        <v>1</v>
      </c>
      <c r="O78" s="5" t="s">
        <v>408</v>
      </c>
      <c r="P78" s="2" t="s">
        <v>77</v>
      </c>
      <c r="Q78" s="2">
        <v>28</v>
      </c>
      <c r="R78" s="2">
        <f>IF(P78="male",2,1)</f>
        <v>2</v>
      </c>
      <c r="S78" s="2">
        <f>IF(J78="HC",2,1)</f>
        <v>1</v>
      </c>
      <c r="T78">
        <v>64</v>
      </c>
      <c r="U78" s="3">
        <v>31</v>
      </c>
      <c r="V78">
        <v>65</v>
      </c>
      <c r="W78">
        <v>66</v>
      </c>
      <c r="X78">
        <v>-0.46800000000000003</v>
      </c>
      <c r="Y78">
        <v>23</v>
      </c>
      <c r="Z78" s="18">
        <v>-2.2999999999999998</v>
      </c>
      <c r="AA78" s="18">
        <v>-1.3875</v>
      </c>
      <c r="AB78" s="18">
        <v>0.68269999999999997</v>
      </c>
      <c r="AC78" s="18">
        <v>2.7778999999999998</v>
      </c>
      <c r="AD78" s="18">
        <v>17.800999999999998</v>
      </c>
      <c r="AE78" s="18">
        <v>4.7480000000000002</v>
      </c>
      <c r="AF78" s="18">
        <v>49.448999999999998</v>
      </c>
      <c r="AG78" s="18">
        <v>1.988</v>
      </c>
      <c r="AH78" s="18">
        <v>1</v>
      </c>
      <c r="AI78" s="18">
        <v>6</v>
      </c>
      <c r="AJ78" t="s">
        <v>130</v>
      </c>
      <c r="AK78">
        <v>29</v>
      </c>
      <c r="AL78" s="19">
        <v>7</v>
      </c>
      <c r="AM78" s="19">
        <v>10</v>
      </c>
      <c r="AN78" s="19">
        <v>7</v>
      </c>
      <c r="AO78" s="19">
        <v>9</v>
      </c>
      <c r="AP78" s="9">
        <v>95</v>
      </c>
      <c r="AQ78" s="9">
        <v>0.76319999999999999</v>
      </c>
      <c r="AR78" s="9">
        <v>1.0595000000000001</v>
      </c>
      <c r="AS78" s="9">
        <v>-0.25969999999999999</v>
      </c>
      <c r="AT78" s="9">
        <v>9.8000000000000004E-2</v>
      </c>
      <c r="AU78" s="9">
        <v>0.59440000000000004</v>
      </c>
      <c r="AV78" s="9">
        <v>0.60219999999999996</v>
      </c>
      <c r="AW78" s="9">
        <v>1.1608000000000001</v>
      </c>
      <c r="AX78" s="9" t="s">
        <v>116</v>
      </c>
      <c r="AY78" s="9" t="s">
        <v>86</v>
      </c>
      <c r="AZ78" s="9" t="s">
        <v>102</v>
      </c>
      <c r="BA78" s="9" t="s">
        <v>87</v>
      </c>
      <c r="BB78" s="9" t="s">
        <v>99</v>
      </c>
      <c r="BC78" s="9" t="s">
        <v>82</v>
      </c>
      <c r="BD78" s="18">
        <v>1.9186000000000001</v>
      </c>
      <c r="BE78" s="18">
        <v>0.79430000000000001</v>
      </c>
      <c r="BF78" s="18">
        <v>1.2381</v>
      </c>
      <c r="BG78" s="18">
        <v>0.93049999999999999</v>
      </c>
      <c r="BH78" s="18">
        <v>0.67630000000000001</v>
      </c>
      <c r="BI78" s="18">
        <v>0.64690000000000003</v>
      </c>
      <c r="BJ78" s="18">
        <v>-0.8</v>
      </c>
      <c r="BK78" s="18">
        <v>1.7283999999999999</v>
      </c>
      <c r="BL78" s="18">
        <v>2.4175</v>
      </c>
      <c r="BM78" s="18" t="s">
        <v>102</v>
      </c>
      <c r="BN78" s="18" t="s">
        <v>102</v>
      </c>
      <c r="BO78" s="18" t="s">
        <v>102</v>
      </c>
      <c r="BP78" s="18" t="s">
        <v>98</v>
      </c>
      <c r="BQ78" s="18" t="s">
        <v>86</v>
      </c>
      <c r="BR78" s="18" t="s">
        <v>84</v>
      </c>
      <c r="BS78" s="18" t="s">
        <v>111</v>
      </c>
      <c r="BT78" s="18" t="s">
        <v>98</v>
      </c>
      <c r="BU78" s="18" t="s">
        <v>98</v>
      </c>
    </row>
    <row r="79" spans="1:73" ht="17.25" customHeight="1">
      <c r="A79" s="64" t="s">
        <v>575</v>
      </c>
      <c r="B79" s="5" t="s">
        <v>428</v>
      </c>
      <c r="C79" s="14" t="s">
        <v>429</v>
      </c>
      <c r="D79" s="14">
        <v>106</v>
      </c>
      <c r="E79" s="11">
        <v>1</v>
      </c>
      <c r="F79" s="11">
        <v>1</v>
      </c>
      <c r="G79" s="11">
        <v>1</v>
      </c>
      <c r="H79" t="str">
        <f>RIGHT(B79,3)</f>
        <v>148</v>
      </c>
      <c r="I79" s="3" t="s">
        <v>213</v>
      </c>
      <c r="J79" s="5" t="s">
        <v>75</v>
      </c>
      <c r="K79" s="5">
        <v>1</v>
      </c>
      <c r="L79" s="5">
        <v>1</v>
      </c>
      <c r="M79" s="5">
        <v>1</v>
      </c>
      <c r="N79" s="5">
        <v>1</v>
      </c>
      <c r="O79" s="5" t="s">
        <v>430</v>
      </c>
      <c r="P79" s="5" t="s">
        <v>77</v>
      </c>
      <c r="Q79" s="5">
        <v>21</v>
      </c>
      <c r="R79" s="2">
        <f>IF(P79="male",2,1)</f>
        <v>2</v>
      </c>
      <c r="S79" s="2">
        <f>IF(J79="HC",2,1)</f>
        <v>1</v>
      </c>
      <c r="T79">
        <v>55</v>
      </c>
      <c r="U79" s="3">
        <v>31</v>
      </c>
      <c r="V79">
        <v>74</v>
      </c>
      <c r="W79">
        <v>53</v>
      </c>
      <c r="X79">
        <v>1.5549999999999999</v>
      </c>
      <c r="Y79">
        <v>33</v>
      </c>
      <c r="Z79" s="18">
        <v>0.625</v>
      </c>
      <c r="AA79" s="18">
        <v>-1.5749</v>
      </c>
      <c r="AB79" s="18">
        <v>9.4E-2</v>
      </c>
      <c r="AC79" s="18">
        <v>2.7846000000000002</v>
      </c>
      <c r="AD79" s="18">
        <v>13.516999999999999</v>
      </c>
      <c r="AE79" s="18">
        <v>3.7450000000000001</v>
      </c>
      <c r="AF79" s="18">
        <v>37.64</v>
      </c>
      <c r="AG79" s="18">
        <v>3.4849999999999999</v>
      </c>
      <c r="AH79" s="18">
        <v>0</v>
      </c>
      <c r="AI79" s="18">
        <v>0</v>
      </c>
      <c r="AJ79" t="s">
        <v>130</v>
      </c>
      <c r="AK79">
        <v>24</v>
      </c>
      <c r="AL79" s="19">
        <v>6</v>
      </c>
      <c r="AM79" s="19">
        <v>10</v>
      </c>
      <c r="AN79" s="19">
        <v>4</v>
      </c>
      <c r="AO79" s="19">
        <v>5</v>
      </c>
      <c r="AP79" s="9">
        <v>128</v>
      </c>
      <c r="AQ79" s="9">
        <v>2.5194000000000001</v>
      </c>
      <c r="AR79" s="9">
        <v>2.9643000000000002</v>
      </c>
      <c r="AS79" s="9">
        <v>0.70930000000000004</v>
      </c>
      <c r="AT79" s="9">
        <v>9.8000000000000004E-2</v>
      </c>
      <c r="AU79" s="9">
        <v>1.2451000000000001</v>
      </c>
      <c r="AV79" s="9">
        <v>2.3593999999999999</v>
      </c>
      <c r="AW79" s="9">
        <v>2.7955999999999999</v>
      </c>
      <c r="AX79" s="9" t="s">
        <v>189</v>
      </c>
      <c r="AY79" s="9" t="s">
        <v>85</v>
      </c>
      <c r="AZ79" s="9" t="s">
        <v>102</v>
      </c>
      <c r="BA79" s="9" t="s">
        <v>81</v>
      </c>
      <c r="BB79" s="9" t="s">
        <v>317</v>
      </c>
      <c r="BC79" s="9" t="s">
        <v>79</v>
      </c>
      <c r="BD79" s="18">
        <v>4.6318000000000001</v>
      </c>
      <c r="BE79" s="18">
        <v>1.1489</v>
      </c>
      <c r="BF79" s="18">
        <v>2.5985999999999998</v>
      </c>
      <c r="BG79" s="18">
        <v>0.93049999999999999</v>
      </c>
      <c r="BH79" s="18">
        <v>-0.76259999999999994</v>
      </c>
      <c r="BI79" s="18">
        <v>-0.60309999999999997</v>
      </c>
      <c r="BJ79" s="18">
        <v>0.51149999999999995</v>
      </c>
      <c r="BK79" s="18">
        <v>0.90529999999999999</v>
      </c>
      <c r="BL79" s="18">
        <v>0.87109999999999999</v>
      </c>
      <c r="BM79" s="18" t="s">
        <v>87</v>
      </c>
      <c r="BN79" s="18" t="s">
        <v>86</v>
      </c>
      <c r="BO79" s="18" t="s">
        <v>116</v>
      </c>
      <c r="BP79" s="18" t="s">
        <v>98</v>
      </c>
      <c r="BQ79" s="18" t="s">
        <v>107</v>
      </c>
      <c r="BR79" s="18" t="s">
        <v>90</v>
      </c>
      <c r="BS79" s="18" t="s">
        <v>98</v>
      </c>
      <c r="BT79" s="18" t="s">
        <v>89</v>
      </c>
      <c r="BU79" s="18" t="s">
        <v>90</v>
      </c>
    </row>
    <row r="80" spans="1:73" ht="17.25" customHeight="1">
      <c r="A80" s="64" t="s">
        <v>576</v>
      </c>
      <c r="B80" s="5" t="s">
        <v>425</v>
      </c>
      <c r="C80" s="14" t="s">
        <v>426</v>
      </c>
      <c r="D80" s="14">
        <v>107</v>
      </c>
      <c r="E80" s="11">
        <v>1</v>
      </c>
      <c r="F80" s="11">
        <v>1</v>
      </c>
      <c r="G80" s="11">
        <v>1</v>
      </c>
      <c r="H80" t="str">
        <f>RIGHT(B80,3)</f>
        <v>146</v>
      </c>
      <c r="I80" s="3" t="s">
        <v>213</v>
      </c>
      <c r="J80" s="5" t="s">
        <v>214</v>
      </c>
      <c r="K80" s="5">
        <v>1</v>
      </c>
      <c r="L80" s="5">
        <v>1</v>
      </c>
      <c r="M80" s="5">
        <v>1</v>
      </c>
      <c r="N80" s="5">
        <v>1</v>
      </c>
      <c r="O80" s="5" t="s">
        <v>427</v>
      </c>
      <c r="P80" s="5" t="s">
        <v>106</v>
      </c>
      <c r="Q80" s="5">
        <v>34</v>
      </c>
      <c r="R80" s="2">
        <f>IF(P80="male",2,1)</f>
        <v>1</v>
      </c>
      <c r="S80" s="2">
        <f>IF(J80="HC",2,1)</f>
        <v>1</v>
      </c>
      <c r="T80">
        <v>51</v>
      </c>
      <c r="U80" s="3">
        <v>11</v>
      </c>
      <c r="V80">
        <v>68</v>
      </c>
      <c r="W80">
        <v>52</v>
      </c>
      <c r="X80">
        <v>-2.5000000000000001E-2</v>
      </c>
      <c r="Y80">
        <v>27</v>
      </c>
      <c r="Z80" s="18">
        <v>-0.3</v>
      </c>
      <c r="AA80" s="18">
        <v>-0.81659999999999999</v>
      </c>
      <c r="AB80" s="18">
        <v>1.2221</v>
      </c>
      <c r="AC80" s="18">
        <v>3.4777</v>
      </c>
      <c r="AD80" s="18">
        <v>18.916</v>
      </c>
      <c r="AE80" s="18">
        <v>3.056</v>
      </c>
      <c r="AF80" s="18">
        <v>65.784000000000006</v>
      </c>
      <c r="AG80" s="18">
        <v>8.6419999999999995</v>
      </c>
      <c r="AH80" s="18">
        <v>1</v>
      </c>
      <c r="AI80" s="18">
        <v>2</v>
      </c>
      <c r="AJ80" t="s">
        <v>78</v>
      </c>
      <c r="AK80">
        <v>18</v>
      </c>
      <c r="AL80" s="19">
        <v>6</v>
      </c>
      <c r="AM80" s="19">
        <v>9</v>
      </c>
      <c r="AN80" s="19">
        <v>4</v>
      </c>
      <c r="AO80" s="19">
        <v>5</v>
      </c>
      <c r="AP80" s="9">
        <v>132</v>
      </c>
      <c r="AQ80" s="9">
        <v>2.6067</v>
      </c>
      <c r="AR80" s="9">
        <v>1.5571999999999999</v>
      </c>
      <c r="AS80" s="9">
        <v>1.3312999999999999</v>
      </c>
      <c r="AT80" s="9">
        <v>2.0815999999999999</v>
      </c>
      <c r="AU80" s="9">
        <v>1.4478</v>
      </c>
      <c r="AV80" s="9">
        <v>2.3974000000000002</v>
      </c>
      <c r="AW80" s="9">
        <v>2.4710999999999999</v>
      </c>
      <c r="AX80" s="9" t="s">
        <v>87</v>
      </c>
      <c r="AY80" s="9" t="s">
        <v>79</v>
      </c>
      <c r="AZ80" s="9" t="s">
        <v>99</v>
      </c>
      <c r="BA80" s="9" t="s">
        <v>79</v>
      </c>
      <c r="BB80" s="9" t="s">
        <v>317</v>
      </c>
      <c r="BC80" s="9" t="s">
        <v>99</v>
      </c>
      <c r="BD80" s="18">
        <v>3.4689999999999999</v>
      </c>
      <c r="BE80" s="18">
        <v>2.2128000000000001</v>
      </c>
      <c r="BF80" s="18">
        <v>2.2585000000000002</v>
      </c>
      <c r="BG80" s="18">
        <v>0.26819999999999999</v>
      </c>
      <c r="BH80" s="18">
        <v>-0.76259999999999994</v>
      </c>
      <c r="BI80" s="18">
        <v>2.1899999999999999E-2</v>
      </c>
      <c r="BJ80" s="18">
        <v>0.51149999999999995</v>
      </c>
      <c r="BK80" s="18">
        <v>2.5514000000000001</v>
      </c>
      <c r="BL80" s="18">
        <v>0.87109999999999999</v>
      </c>
      <c r="BM80" s="18" t="s">
        <v>116</v>
      </c>
      <c r="BN80" s="18" t="s">
        <v>116</v>
      </c>
      <c r="BO80" s="18" t="s">
        <v>82</v>
      </c>
      <c r="BP80" s="18" t="s">
        <v>89</v>
      </c>
      <c r="BQ80" s="18" t="s">
        <v>107</v>
      </c>
      <c r="BR80" s="18" t="s">
        <v>107</v>
      </c>
      <c r="BS80" s="18" t="s">
        <v>98</v>
      </c>
      <c r="BT80" s="18" t="s">
        <v>102</v>
      </c>
      <c r="BU80" s="18" t="s">
        <v>90</v>
      </c>
    </row>
    <row r="81" spans="1:73" ht="17.25" customHeight="1">
      <c r="A81" s="64" t="s">
        <v>577</v>
      </c>
      <c r="B81" s="5" t="s">
        <v>437</v>
      </c>
      <c r="C81" s="14" t="s">
        <v>438</v>
      </c>
      <c r="D81" s="14">
        <v>108</v>
      </c>
      <c r="E81" s="11">
        <v>1</v>
      </c>
      <c r="F81" s="11">
        <v>1</v>
      </c>
      <c r="G81" s="11">
        <v>1</v>
      </c>
      <c r="H81" t="str">
        <f>RIGHT(B81,3)</f>
        <v>153</v>
      </c>
      <c r="I81" s="3" t="s">
        <v>213</v>
      </c>
      <c r="J81" s="5" t="s">
        <v>75</v>
      </c>
      <c r="K81" s="5">
        <v>1</v>
      </c>
      <c r="L81" s="5">
        <v>1</v>
      </c>
      <c r="M81" s="5">
        <v>1</v>
      </c>
      <c r="N81" s="5">
        <v>1</v>
      </c>
      <c r="O81" s="5" t="s">
        <v>439</v>
      </c>
      <c r="P81" s="5" t="s">
        <v>77</v>
      </c>
      <c r="Q81" s="5">
        <v>26</v>
      </c>
      <c r="R81" s="2">
        <f>IF(P81="male",2,1)</f>
        <v>2</v>
      </c>
      <c r="S81" s="2">
        <f>IF(J81="HC",2,1)</f>
        <v>1</v>
      </c>
      <c r="T81">
        <v>58</v>
      </c>
      <c r="U81" s="3">
        <v>13</v>
      </c>
      <c r="V81">
        <v>57</v>
      </c>
      <c r="W81">
        <v>51</v>
      </c>
      <c r="X81">
        <v>-0.27900000000000003</v>
      </c>
      <c r="Y81">
        <v>25</v>
      </c>
      <c r="Z81" s="18">
        <v>0.625</v>
      </c>
      <c r="AA81" s="18">
        <v>-1.6707000000000001</v>
      </c>
      <c r="AB81" s="18">
        <v>-1.2436</v>
      </c>
      <c r="AC81" s="18">
        <v>1.5808</v>
      </c>
      <c r="AD81" s="18">
        <v>20.724</v>
      </c>
      <c r="AE81" s="18">
        <v>3.2639999999999998</v>
      </c>
      <c r="AF81" s="18">
        <v>32.76</v>
      </c>
      <c r="AG81" s="18">
        <v>3.95</v>
      </c>
      <c r="AH81" s="18">
        <v>0</v>
      </c>
      <c r="AI81" s="18">
        <v>0</v>
      </c>
      <c r="AJ81" t="s">
        <v>78</v>
      </c>
      <c r="AK81">
        <v>16</v>
      </c>
      <c r="AL81" s="19">
        <v>8</v>
      </c>
      <c r="AM81" s="19">
        <v>13</v>
      </c>
      <c r="AN81" s="19">
        <v>6</v>
      </c>
      <c r="AO81" s="19">
        <v>10</v>
      </c>
      <c r="AP81" s="9">
        <v>94</v>
      </c>
      <c r="AQ81" s="9">
        <v>0.71</v>
      </c>
      <c r="AR81" s="9">
        <v>-0.13100000000000001</v>
      </c>
      <c r="AS81" s="9">
        <v>0.51549999999999996</v>
      </c>
      <c r="AT81" s="9">
        <v>0.53380000000000005</v>
      </c>
      <c r="AU81" s="9">
        <v>0.1605</v>
      </c>
      <c r="AV81" s="9">
        <v>1.5607</v>
      </c>
      <c r="AW81" s="9">
        <v>-0.47410000000000002</v>
      </c>
      <c r="AX81" s="9" t="s">
        <v>84</v>
      </c>
      <c r="AY81" s="9" t="s">
        <v>100</v>
      </c>
      <c r="AZ81" s="9" t="s">
        <v>97</v>
      </c>
      <c r="BA81" s="9" t="s">
        <v>100</v>
      </c>
      <c r="BB81" s="9" t="s">
        <v>219</v>
      </c>
      <c r="BC81" s="9" t="s">
        <v>107</v>
      </c>
      <c r="BD81" s="18">
        <v>1.5309999999999999</v>
      </c>
      <c r="BE81" s="18">
        <v>0.43969999999999998</v>
      </c>
      <c r="BF81" s="18">
        <v>0.55779999999999996</v>
      </c>
      <c r="BG81" s="18">
        <v>-6.2899999999999998E-2</v>
      </c>
      <c r="BH81" s="18">
        <v>1.036</v>
      </c>
      <c r="BI81" s="18">
        <v>0.33439999999999998</v>
      </c>
      <c r="BJ81" s="18">
        <v>1.823</v>
      </c>
      <c r="BK81" s="18">
        <v>-0.32919999999999999</v>
      </c>
      <c r="BL81" s="18">
        <v>0.87109999999999999</v>
      </c>
      <c r="BM81" s="18" t="s">
        <v>84</v>
      </c>
      <c r="BN81" s="18" t="s">
        <v>84</v>
      </c>
      <c r="BO81" s="18" t="s">
        <v>98</v>
      </c>
      <c r="BP81" s="18" t="s">
        <v>90</v>
      </c>
      <c r="BQ81" s="18" t="s">
        <v>97</v>
      </c>
      <c r="BR81" s="18" t="s">
        <v>98</v>
      </c>
      <c r="BS81" s="18" t="s">
        <v>97</v>
      </c>
      <c r="BT81" s="18" t="s">
        <v>101</v>
      </c>
      <c r="BU81" s="18" t="s">
        <v>90</v>
      </c>
    </row>
    <row r="82" spans="1:73" ht="17.25" customHeight="1">
      <c r="A82" s="64" t="s">
        <v>578</v>
      </c>
      <c r="B82" s="6" t="s">
        <v>421</v>
      </c>
      <c r="C82" s="14" t="s">
        <v>422</v>
      </c>
      <c r="D82" s="14">
        <v>109</v>
      </c>
      <c r="E82" s="11">
        <v>1</v>
      </c>
      <c r="F82" s="11">
        <v>1</v>
      </c>
      <c r="G82" s="11">
        <v>1</v>
      </c>
      <c r="H82" t="str">
        <f>RIGHT(B82,3)</f>
        <v>145</v>
      </c>
      <c r="I82" s="3" t="s">
        <v>213</v>
      </c>
      <c r="J82" s="6" t="s">
        <v>75</v>
      </c>
      <c r="K82" s="5">
        <v>1</v>
      </c>
      <c r="L82" s="5">
        <v>1</v>
      </c>
      <c r="M82" s="5">
        <v>1</v>
      </c>
      <c r="N82" s="5">
        <v>1</v>
      </c>
      <c r="O82" s="5" t="s">
        <v>423</v>
      </c>
      <c r="P82" s="6" t="s">
        <v>77</v>
      </c>
      <c r="Q82" s="6">
        <v>22</v>
      </c>
      <c r="R82" s="2">
        <f>IF(P82="male",2,1)</f>
        <v>2</v>
      </c>
      <c r="S82" s="2">
        <f>IF(J82="HC",2,1)</f>
        <v>1</v>
      </c>
      <c r="T82">
        <v>85</v>
      </c>
      <c r="U82" s="3">
        <v>51</v>
      </c>
      <c r="V82">
        <v>76</v>
      </c>
      <c r="W82">
        <v>66</v>
      </c>
      <c r="X82">
        <v>0.126</v>
      </c>
      <c r="Y82">
        <v>28</v>
      </c>
      <c r="Z82" s="18">
        <v>0.625</v>
      </c>
      <c r="AA82" s="18">
        <v>-1.5177</v>
      </c>
      <c r="AB82" s="18">
        <v>-1.0825</v>
      </c>
      <c r="AC82" s="18">
        <v>1.7257</v>
      </c>
      <c r="AD82" s="18">
        <v>23.497</v>
      </c>
      <c r="AE82" s="18">
        <v>2.64</v>
      </c>
      <c r="AF82" s="18">
        <v>40.548999999999999</v>
      </c>
      <c r="AG82" s="18">
        <v>3.343</v>
      </c>
      <c r="AH82" s="18">
        <v>0</v>
      </c>
      <c r="AI82" s="18">
        <v>0</v>
      </c>
      <c r="AJ82" t="s">
        <v>130</v>
      </c>
      <c r="AK82">
        <v>29</v>
      </c>
      <c r="AL82" s="19">
        <v>8</v>
      </c>
      <c r="AM82" s="19">
        <v>13</v>
      </c>
      <c r="AN82" s="19">
        <v>6</v>
      </c>
      <c r="AO82" s="19">
        <v>7</v>
      </c>
      <c r="AP82" s="9">
        <v>150</v>
      </c>
      <c r="AQ82" s="9">
        <v>3.6903000000000001</v>
      </c>
      <c r="AR82" s="9">
        <v>4.3929</v>
      </c>
      <c r="AS82" s="9">
        <v>0.90310000000000001</v>
      </c>
      <c r="AT82" s="9">
        <v>9.8000000000000004E-2</v>
      </c>
      <c r="AU82" s="9">
        <v>2.9805000000000001</v>
      </c>
      <c r="AV82" s="9">
        <v>3.1581000000000001</v>
      </c>
      <c r="AW82" s="9">
        <v>3.3405999999999998</v>
      </c>
      <c r="AX82" s="9" t="s">
        <v>143</v>
      </c>
      <c r="AY82" s="9" t="s">
        <v>87</v>
      </c>
      <c r="AZ82" s="9" t="s">
        <v>102</v>
      </c>
      <c r="BA82" s="9" t="s">
        <v>143</v>
      </c>
      <c r="BB82" s="9" t="s">
        <v>424</v>
      </c>
      <c r="BC82" s="9" t="s">
        <v>160</v>
      </c>
      <c r="BD82" s="18">
        <v>3.4689999999999999</v>
      </c>
      <c r="BE82" s="18">
        <v>-0.26950000000000002</v>
      </c>
      <c r="BF82" s="18">
        <v>0.55779999999999996</v>
      </c>
      <c r="BG82" s="18">
        <v>-0.72519999999999996</v>
      </c>
      <c r="BH82" s="18">
        <v>-4.3200000000000002E-2</v>
      </c>
      <c r="BI82" s="18">
        <v>0.64690000000000003</v>
      </c>
      <c r="BJ82" s="18">
        <v>-1.1278999999999999</v>
      </c>
      <c r="BK82" s="18">
        <v>3.786</v>
      </c>
      <c r="BL82" s="18">
        <v>4.4794</v>
      </c>
      <c r="BM82" s="18" t="s">
        <v>116</v>
      </c>
      <c r="BN82" s="18" t="s">
        <v>107</v>
      </c>
      <c r="BO82" s="18" t="s">
        <v>98</v>
      </c>
      <c r="BP82" s="18" t="s">
        <v>101</v>
      </c>
      <c r="BQ82" s="18" t="s">
        <v>84</v>
      </c>
      <c r="BR82" s="18" t="s">
        <v>84</v>
      </c>
      <c r="BS82" s="18" t="s">
        <v>101</v>
      </c>
      <c r="BT82" s="18" t="s">
        <v>82</v>
      </c>
      <c r="BU82" s="18" t="s">
        <v>97</v>
      </c>
    </row>
    <row r="83" spans="1:73" ht="17.25" customHeight="1">
      <c r="A83" s="64" t="s">
        <v>579</v>
      </c>
      <c r="B83" s="6" t="s">
        <v>431</v>
      </c>
      <c r="C83" s="14" t="s">
        <v>432</v>
      </c>
      <c r="D83" s="14">
        <v>110</v>
      </c>
      <c r="E83" s="11">
        <v>1</v>
      </c>
      <c r="F83" s="11">
        <v>1</v>
      </c>
      <c r="G83" s="11">
        <v>1</v>
      </c>
      <c r="H83" t="str">
        <f>RIGHT(B83,3)</f>
        <v>151</v>
      </c>
      <c r="I83" s="3" t="s">
        <v>213</v>
      </c>
      <c r="J83" s="6" t="s">
        <v>214</v>
      </c>
      <c r="K83" s="6">
        <v>1</v>
      </c>
      <c r="L83" s="6">
        <v>1</v>
      </c>
      <c r="M83" s="6">
        <v>1</v>
      </c>
      <c r="N83" s="5">
        <v>1</v>
      </c>
      <c r="O83" s="5" t="s">
        <v>433</v>
      </c>
      <c r="P83" s="6" t="s">
        <v>106</v>
      </c>
      <c r="Q83" s="6">
        <v>22</v>
      </c>
      <c r="R83" s="2">
        <f>IF(P83="male",2,1)</f>
        <v>1</v>
      </c>
      <c r="S83" s="2">
        <f>IF(J83="HC",2,1)</f>
        <v>1</v>
      </c>
      <c r="T83">
        <v>46</v>
      </c>
      <c r="U83" s="3">
        <v>14</v>
      </c>
      <c r="V83">
        <v>56</v>
      </c>
      <c r="W83">
        <v>47</v>
      </c>
      <c r="X83">
        <v>0.30499999999999999</v>
      </c>
      <c r="Y83">
        <v>29</v>
      </c>
      <c r="Z83" s="18" t="s">
        <v>96</v>
      </c>
      <c r="AA83" s="18" t="s">
        <v>96</v>
      </c>
      <c r="AB83" s="18" t="s">
        <v>96</v>
      </c>
      <c r="AC83" s="18" t="s">
        <v>96</v>
      </c>
      <c r="AD83" s="18" t="s">
        <v>96</v>
      </c>
      <c r="AE83" s="18" t="s">
        <v>96</v>
      </c>
      <c r="AF83" s="18" t="s">
        <v>96</v>
      </c>
      <c r="AG83" s="18" t="s">
        <v>96</v>
      </c>
      <c r="AH83" s="18" t="s">
        <v>96</v>
      </c>
      <c r="AI83" s="18" t="s">
        <v>96</v>
      </c>
      <c r="AJ83" t="s">
        <v>78</v>
      </c>
      <c r="AK83">
        <v>16</v>
      </c>
      <c r="AL83" s="19" t="s">
        <v>96</v>
      </c>
      <c r="AM83" s="19" t="s">
        <v>96</v>
      </c>
      <c r="AN83" s="19" t="s">
        <v>96</v>
      </c>
      <c r="AO83" s="19" t="s">
        <v>96</v>
      </c>
      <c r="AP83" s="9">
        <v>98</v>
      </c>
      <c r="AQ83" s="9">
        <v>0.9657</v>
      </c>
      <c r="AR83" s="9">
        <v>-0.13769999999999999</v>
      </c>
      <c r="AS83" s="9">
        <v>0.72529999999999994</v>
      </c>
      <c r="AT83" s="9">
        <v>1.4014</v>
      </c>
      <c r="AU83" s="9">
        <v>0.3609</v>
      </c>
      <c r="AV83" s="9">
        <v>0.29730000000000001</v>
      </c>
      <c r="AW83" s="9">
        <v>1.9447000000000001</v>
      </c>
      <c r="AX83" s="9" t="s">
        <v>84</v>
      </c>
      <c r="AY83" s="9" t="s">
        <v>85</v>
      </c>
      <c r="AZ83" s="9" t="s">
        <v>100</v>
      </c>
      <c r="BA83" s="9" t="s">
        <v>116</v>
      </c>
      <c r="BB83" s="9" t="s">
        <v>85</v>
      </c>
      <c r="BC83" s="9" t="s">
        <v>85</v>
      </c>
      <c r="BD83" s="18">
        <v>2.6938</v>
      </c>
      <c r="BE83" s="18">
        <v>1.8582000000000001</v>
      </c>
      <c r="BF83" s="18">
        <v>1.5782</v>
      </c>
      <c r="BG83" s="18">
        <v>0.26819999999999999</v>
      </c>
      <c r="BH83" s="18">
        <v>0.3165</v>
      </c>
      <c r="BI83" s="18">
        <v>1.8969</v>
      </c>
      <c r="BJ83" s="18">
        <v>2.1507999999999998</v>
      </c>
      <c r="BK83" s="18">
        <v>8.2299999999999998E-2</v>
      </c>
      <c r="BL83" s="18">
        <v>0.35570000000000002</v>
      </c>
      <c r="BM83" s="18" t="s">
        <v>97</v>
      </c>
      <c r="BN83" s="18" t="s">
        <v>82</v>
      </c>
      <c r="BO83" s="18" t="s">
        <v>86</v>
      </c>
      <c r="BP83" s="18" t="s">
        <v>89</v>
      </c>
      <c r="BQ83" s="18" t="s">
        <v>102</v>
      </c>
      <c r="BR83" s="18" t="s">
        <v>82</v>
      </c>
      <c r="BS83" s="18" t="s">
        <v>82</v>
      </c>
      <c r="BT83" s="18" t="s">
        <v>111</v>
      </c>
      <c r="BU83" s="18" t="s">
        <v>111</v>
      </c>
    </row>
    <row r="84" spans="1:73" ht="17.25" customHeight="1">
      <c r="A84" s="64" t="s">
        <v>580</v>
      </c>
      <c r="B84" s="5" t="s">
        <v>440</v>
      </c>
      <c r="C84" s="14" t="s">
        <v>441</v>
      </c>
      <c r="D84" s="14">
        <v>111</v>
      </c>
      <c r="E84" s="11">
        <v>1</v>
      </c>
      <c r="F84" s="11">
        <v>1</v>
      </c>
      <c r="G84" s="11">
        <v>1</v>
      </c>
      <c r="H84" t="str">
        <f>RIGHT(B84,3)</f>
        <v>156</v>
      </c>
      <c r="I84" s="3" t="s">
        <v>213</v>
      </c>
      <c r="J84" s="5" t="s">
        <v>214</v>
      </c>
      <c r="K84" s="5">
        <v>1</v>
      </c>
      <c r="L84" s="5">
        <v>1</v>
      </c>
      <c r="M84" s="5">
        <v>1</v>
      </c>
      <c r="N84" s="5">
        <v>1</v>
      </c>
      <c r="O84" s="5" t="s">
        <v>442</v>
      </c>
      <c r="P84" s="5" t="s">
        <v>106</v>
      </c>
      <c r="Q84" s="5">
        <v>21</v>
      </c>
      <c r="R84" s="2">
        <f>IF(P84="male",2,1)</f>
        <v>1</v>
      </c>
      <c r="S84" s="2">
        <f>IF(J84="HC",2,1)</f>
        <v>1</v>
      </c>
      <c r="T84">
        <v>48</v>
      </c>
      <c r="U84" s="3">
        <v>12</v>
      </c>
      <c r="V84">
        <v>55</v>
      </c>
      <c r="W84">
        <v>52</v>
      </c>
      <c r="X84">
        <v>0.55300000000000005</v>
      </c>
      <c r="Y84">
        <v>30</v>
      </c>
      <c r="Z84" s="18">
        <v>0.2344</v>
      </c>
      <c r="AA84" s="18">
        <v>-1.4955000000000001</v>
      </c>
      <c r="AB84" s="18">
        <v>-0.50380000000000003</v>
      </c>
      <c r="AC84" s="18">
        <v>2.0457999999999998</v>
      </c>
      <c r="AD84" s="18">
        <v>24.402000000000001</v>
      </c>
      <c r="AE84" s="18">
        <v>3.4820000000000002</v>
      </c>
      <c r="AF84" s="18">
        <v>49.921999999999997</v>
      </c>
      <c r="AG84" s="18">
        <v>3.2149999999999999</v>
      </c>
      <c r="AH84" s="18">
        <v>0</v>
      </c>
      <c r="AI84" s="18">
        <v>1</v>
      </c>
      <c r="AJ84" t="s">
        <v>78</v>
      </c>
      <c r="AK84">
        <v>14</v>
      </c>
      <c r="AL84" s="19">
        <v>7</v>
      </c>
      <c r="AM84" s="19">
        <v>11</v>
      </c>
      <c r="AN84" s="19">
        <v>8</v>
      </c>
      <c r="AO84" s="19">
        <v>12</v>
      </c>
      <c r="AP84" s="9">
        <v>88</v>
      </c>
      <c r="AQ84" s="9">
        <v>0.48309999999999997</v>
      </c>
      <c r="AR84" s="9">
        <v>0.49790000000000001</v>
      </c>
      <c r="AS84" s="9">
        <v>-8.2799999999999999E-2</v>
      </c>
      <c r="AT84" s="9">
        <v>4.0800000000000003E-2</v>
      </c>
      <c r="AU84" s="9">
        <v>0.3609</v>
      </c>
      <c r="AV84" s="9">
        <v>0.29730000000000001</v>
      </c>
      <c r="AW84" s="9">
        <v>1.1553</v>
      </c>
      <c r="AX84" s="9" t="s">
        <v>97</v>
      </c>
      <c r="AY84" s="9" t="s">
        <v>97</v>
      </c>
      <c r="AZ84" s="9" t="s">
        <v>84</v>
      </c>
      <c r="BA84" s="9" t="s">
        <v>116</v>
      </c>
      <c r="BB84" s="9" t="s">
        <v>85</v>
      </c>
      <c r="BC84" s="9" t="s">
        <v>82</v>
      </c>
      <c r="BD84" s="18">
        <v>1.5309999999999999</v>
      </c>
      <c r="BE84" s="18">
        <v>0.43969999999999998</v>
      </c>
      <c r="BF84" s="18">
        <v>0.2177</v>
      </c>
      <c r="BG84" s="18">
        <v>0.59930000000000005</v>
      </c>
      <c r="BH84" s="18">
        <v>0.67630000000000001</v>
      </c>
      <c r="BI84" s="18">
        <v>-0.29060000000000002</v>
      </c>
      <c r="BJ84" s="18">
        <v>-0.47210000000000002</v>
      </c>
      <c r="BK84" s="18">
        <v>-0.32919999999999999</v>
      </c>
      <c r="BL84" s="18">
        <v>-0.1598</v>
      </c>
      <c r="BM84" s="18" t="s">
        <v>84</v>
      </c>
      <c r="BN84" s="18" t="s">
        <v>84</v>
      </c>
      <c r="BO84" s="18" t="s">
        <v>107</v>
      </c>
      <c r="BP84" s="18" t="s">
        <v>107</v>
      </c>
      <c r="BQ84" s="18" t="s">
        <v>86</v>
      </c>
      <c r="BR84" s="18" t="s">
        <v>89</v>
      </c>
      <c r="BS84" s="18" t="s">
        <v>90</v>
      </c>
      <c r="BT84" s="18" t="s">
        <v>101</v>
      </c>
      <c r="BU84" s="18" t="s">
        <v>101</v>
      </c>
    </row>
    <row r="85" spans="1:73" ht="17.25" customHeight="1">
      <c r="A85" s="64" t="s">
        <v>581</v>
      </c>
      <c r="B85" s="6" t="s">
        <v>443</v>
      </c>
      <c r="C85" s="14" t="s">
        <v>444</v>
      </c>
      <c r="D85" s="14">
        <v>112</v>
      </c>
      <c r="E85" s="11">
        <v>1</v>
      </c>
      <c r="F85" s="11">
        <v>1</v>
      </c>
      <c r="G85" s="11">
        <v>1</v>
      </c>
      <c r="H85" t="str">
        <f>RIGHT(B85,3)</f>
        <v>157</v>
      </c>
      <c r="I85" s="3" t="s">
        <v>213</v>
      </c>
      <c r="J85" s="6" t="s">
        <v>214</v>
      </c>
      <c r="K85" s="5">
        <v>1</v>
      </c>
      <c r="L85" s="5">
        <v>1</v>
      </c>
      <c r="M85" s="5">
        <v>1</v>
      </c>
      <c r="N85" s="5">
        <v>1</v>
      </c>
      <c r="O85" s="5" t="s">
        <v>445</v>
      </c>
      <c r="P85" s="5" t="s">
        <v>106</v>
      </c>
      <c r="Q85" s="5">
        <v>23</v>
      </c>
      <c r="R85" s="2">
        <f>IF(P85="male",2,1)</f>
        <v>1</v>
      </c>
      <c r="S85" s="2">
        <f>IF(J85="HC",2,1)</f>
        <v>1</v>
      </c>
      <c r="T85">
        <v>61</v>
      </c>
      <c r="U85" s="3">
        <v>4</v>
      </c>
      <c r="V85">
        <v>36</v>
      </c>
      <c r="W85">
        <v>42</v>
      </c>
      <c r="X85">
        <v>0.30499999999999999</v>
      </c>
      <c r="Y85">
        <v>29</v>
      </c>
      <c r="Z85" s="18">
        <v>-1.7188000000000001</v>
      </c>
      <c r="AA85" s="18">
        <v>-1.0968</v>
      </c>
      <c r="AB85" s="18">
        <v>-9.7000000000000003E-2</v>
      </c>
      <c r="AC85" s="18">
        <v>2.4933000000000001</v>
      </c>
      <c r="AD85" s="18">
        <v>26.082000000000001</v>
      </c>
      <c r="AE85" s="18">
        <v>3.3519999999999999</v>
      </c>
      <c r="AF85" s="18">
        <v>65.03</v>
      </c>
      <c r="AG85" s="18">
        <v>2.5499999999999998</v>
      </c>
      <c r="AH85" s="18">
        <v>1</v>
      </c>
      <c r="AI85" s="18">
        <v>6</v>
      </c>
      <c r="AJ85" t="s">
        <v>304</v>
      </c>
      <c r="AK85">
        <v>5</v>
      </c>
      <c r="AL85" s="19">
        <v>8</v>
      </c>
      <c r="AM85" s="19">
        <v>14</v>
      </c>
      <c r="AN85" s="19">
        <v>6</v>
      </c>
      <c r="AO85" s="19">
        <v>9</v>
      </c>
      <c r="AP85" s="9">
        <v>92</v>
      </c>
      <c r="AQ85" s="9">
        <v>0.67620000000000002</v>
      </c>
      <c r="AR85" s="9">
        <v>0.7097</v>
      </c>
      <c r="AS85" s="9">
        <v>-1.0929</v>
      </c>
      <c r="AT85" s="9">
        <v>0.49430000000000002</v>
      </c>
      <c r="AU85" s="9">
        <v>1.4478</v>
      </c>
      <c r="AV85" s="9">
        <v>0.29730000000000001</v>
      </c>
      <c r="AW85" s="9">
        <v>1.4184000000000001</v>
      </c>
      <c r="AX85" s="9" t="s">
        <v>82</v>
      </c>
      <c r="AY85" s="9" t="s">
        <v>107</v>
      </c>
      <c r="AZ85" s="9" t="s">
        <v>86</v>
      </c>
      <c r="BA85" s="9" t="s">
        <v>79</v>
      </c>
      <c r="BB85" s="9" t="s">
        <v>85</v>
      </c>
      <c r="BC85" s="9" t="s">
        <v>116</v>
      </c>
      <c r="BD85" s="18">
        <v>0.36820000000000003</v>
      </c>
      <c r="BE85" s="18">
        <v>1.5035000000000001</v>
      </c>
      <c r="BF85" s="18">
        <v>0.2177</v>
      </c>
      <c r="BG85" s="18">
        <v>0.59930000000000005</v>
      </c>
      <c r="BH85" s="18">
        <v>1.3956999999999999</v>
      </c>
      <c r="BI85" s="18">
        <v>0.95940000000000003</v>
      </c>
      <c r="BJ85" s="18">
        <v>0.51149999999999995</v>
      </c>
      <c r="BK85" s="18">
        <v>0.49380000000000002</v>
      </c>
      <c r="BL85" s="18">
        <v>1.9020999999999999</v>
      </c>
      <c r="BM85" s="18" t="s">
        <v>89</v>
      </c>
      <c r="BN85" s="18" t="s">
        <v>97</v>
      </c>
      <c r="BO85" s="18" t="s">
        <v>107</v>
      </c>
      <c r="BP85" s="18" t="s">
        <v>107</v>
      </c>
      <c r="BQ85" s="18" t="s">
        <v>82</v>
      </c>
      <c r="BR85" s="18" t="s">
        <v>102</v>
      </c>
      <c r="BS85" s="18" t="s">
        <v>98</v>
      </c>
      <c r="BT85" s="18" t="s">
        <v>90</v>
      </c>
      <c r="BU85" s="18" t="s">
        <v>107</v>
      </c>
    </row>
    <row r="86" spans="1:73" ht="17.25" customHeight="1">
      <c r="A86" s="64" t="s">
        <v>582</v>
      </c>
      <c r="B86" s="6" t="s">
        <v>434</v>
      </c>
      <c r="C86" s="14" t="s">
        <v>435</v>
      </c>
      <c r="D86" s="14">
        <v>113</v>
      </c>
      <c r="E86" s="11">
        <v>1</v>
      </c>
      <c r="F86" s="11">
        <v>1</v>
      </c>
      <c r="G86" s="11">
        <v>1</v>
      </c>
      <c r="H86" t="str">
        <f>RIGHT(B86,3)</f>
        <v>152</v>
      </c>
      <c r="I86" s="3" t="s">
        <v>213</v>
      </c>
      <c r="J86" s="6" t="s">
        <v>214</v>
      </c>
      <c r="K86" s="6">
        <v>1</v>
      </c>
      <c r="L86" s="6">
        <v>1</v>
      </c>
      <c r="M86" s="5">
        <v>1</v>
      </c>
      <c r="N86" s="5">
        <v>1</v>
      </c>
      <c r="O86" s="5" t="s">
        <v>436</v>
      </c>
      <c r="P86" s="6" t="s">
        <v>106</v>
      </c>
      <c r="Q86" s="6">
        <v>21</v>
      </c>
      <c r="R86" s="2">
        <f>IF(P86="male",2,1)</f>
        <v>1</v>
      </c>
      <c r="S86" s="2">
        <f>IF(J86="HC",2,1)</f>
        <v>1</v>
      </c>
      <c r="T86">
        <v>47</v>
      </c>
      <c r="U86" s="3">
        <v>31</v>
      </c>
      <c r="V86">
        <v>62</v>
      </c>
      <c r="W86">
        <v>57</v>
      </c>
      <c r="X86">
        <v>0.30499999999999999</v>
      </c>
      <c r="Y86">
        <v>29</v>
      </c>
      <c r="Z86" s="18">
        <v>0.2344</v>
      </c>
      <c r="AA86" s="18">
        <v>-1.8131999999999999</v>
      </c>
      <c r="AB86" s="18">
        <v>-6.8999999999999999E-3</v>
      </c>
      <c r="AC86" s="18">
        <v>2.5924999999999998</v>
      </c>
      <c r="AD86" s="18">
        <v>14.612</v>
      </c>
      <c r="AE86" s="18">
        <v>1.6839999999999999</v>
      </c>
      <c r="AF86" s="18">
        <v>37.881</v>
      </c>
      <c r="AG86" s="18">
        <v>2.827</v>
      </c>
      <c r="AH86" s="18">
        <v>1</v>
      </c>
      <c r="AI86" s="18">
        <v>1</v>
      </c>
      <c r="AJ86" t="s">
        <v>78</v>
      </c>
      <c r="AK86">
        <v>16</v>
      </c>
      <c r="AL86" s="19">
        <v>9</v>
      </c>
      <c r="AM86" s="19">
        <v>15</v>
      </c>
      <c r="AN86" s="19">
        <v>7</v>
      </c>
      <c r="AO86" s="19">
        <v>12</v>
      </c>
      <c r="AP86" s="9">
        <v>99</v>
      </c>
      <c r="AQ86" s="9">
        <v>1.014</v>
      </c>
      <c r="AR86" s="9">
        <v>0.28599999999999998</v>
      </c>
      <c r="AS86" s="9">
        <v>0.5232</v>
      </c>
      <c r="AT86" s="9">
        <v>0.72109999999999996</v>
      </c>
      <c r="AU86" s="9">
        <v>-1.1609</v>
      </c>
      <c r="AV86" s="9">
        <v>2.2359</v>
      </c>
      <c r="AW86" s="9">
        <v>1.4184000000000001</v>
      </c>
      <c r="AX86" s="9" t="s">
        <v>86</v>
      </c>
      <c r="AY86" s="9" t="s">
        <v>100</v>
      </c>
      <c r="AZ86" s="9" t="s">
        <v>97</v>
      </c>
      <c r="BA86" s="9" t="s">
        <v>107</v>
      </c>
      <c r="BB86" s="9" t="s">
        <v>143</v>
      </c>
      <c r="BC86" s="9" t="s">
        <v>116</v>
      </c>
      <c r="BD86" s="18">
        <v>2.3062</v>
      </c>
      <c r="BE86" s="18">
        <v>2.9220000000000002</v>
      </c>
      <c r="BF86" s="18">
        <v>2.2585000000000002</v>
      </c>
      <c r="BG86" s="18">
        <v>0.26819999999999999</v>
      </c>
      <c r="BH86" s="18">
        <v>1.7554000000000001</v>
      </c>
      <c r="BI86" s="18">
        <v>1.5844</v>
      </c>
      <c r="BJ86" s="18">
        <v>1.823</v>
      </c>
      <c r="BK86" s="18">
        <v>0.90529999999999999</v>
      </c>
      <c r="BL86" s="18">
        <v>1.3866000000000001</v>
      </c>
      <c r="BM86" s="18" t="s">
        <v>86</v>
      </c>
      <c r="BN86" s="18" t="s">
        <v>85</v>
      </c>
      <c r="BO86" s="18" t="s">
        <v>82</v>
      </c>
      <c r="BP86" s="18" t="s">
        <v>89</v>
      </c>
      <c r="BQ86" s="18" t="s">
        <v>116</v>
      </c>
      <c r="BR86" s="18" t="s">
        <v>97</v>
      </c>
      <c r="BS86" s="18" t="s">
        <v>97</v>
      </c>
      <c r="BT86" s="18" t="s">
        <v>89</v>
      </c>
      <c r="BU86" s="18" t="s">
        <v>89</v>
      </c>
    </row>
    <row r="87" spans="1:73" ht="17.25" customHeight="1">
      <c r="A87" s="64" t="s">
        <v>583</v>
      </c>
      <c r="B87" s="5" t="s">
        <v>446</v>
      </c>
      <c r="C87" s="14" t="s">
        <v>447</v>
      </c>
      <c r="D87" s="14">
        <v>114</v>
      </c>
      <c r="E87" s="11">
        <v>1</v>
      </c>
      <c r="F87" s="11">
        <v>1</v>
      </c>
      <c r="G87" s="11">
        <v>1</v>
      </c>
      <c r="H87" t="str">
        <f>RIGHT(B87,3)</f>
        <v>158</v>
      </c>
      <c r="I87" s="3" t="s">
        <v>213</v>
      </c>
      <c r="J87" s="5" t="s">
        <v>75</v>
      </c>
      <c r="K87" s="5">
        <v>1</v>
      </c>
      <c r="L87" s="5">
        <v>1</v>
      </c>
      <c r="M87" s="5">
        <v>1</v>
      </c>
      <c r="N87" s="5">
        <v>1</v>
      </c>
      <c r="O87" s="5" t="s">
        <v>448</v>
      </c>
      <c r="P87" s="5" t="s">
        <v>77</v>
      </c>
      <c r="Q87" s="5">
        <v>29</v>
      </c>
      <c r="R87" s="2">
        <f>IF(P87="male",2,1)</f>
        <v>2</v>
      </c>
      <c r="S87" s="2">
        <f>IF(J87="HC",2,1)</f>
        <v>1</v>
      </c>
      <c r="T87">
        <v>78</v>
      </c>
      <c r="U87" s="3">
        <v>19</v>
      </c>
      <c r="V87">
        <v>58</v>
      </c>
      <c r="W87">
        <v>52</v>
      </c>
      <c r="X87">
        <v>-2.5000000000000001E-2</v>
      </c>
      <c r="Y87">
        <v>27</v>
      </c>
      <c r="Z87" s="18">
        <v>-0.3</v>
      </c>
      <c r="AA87" s="18">
        <v>-0.82410000000000005</v>
      </c>
      <c r="AB87" s="18">
        <v>1.1788000000000001</v>
      </c>
      <c r="AC87" s="18">
        <v>3.1252</v>
      </c>
      <c r="AD87" s="18">
        <v>21.988</v>
      </c>
      <c r="AE87" s="18">
        <v>3.5139999999999998</v>
      </c>
      <c r="AF87" s="18">
        <v>68.715999999999994</v>
      </c>
      <c r="AG87" s="18">
        <v>3.2810000000000001</v>
      </c>
      <c r="AH87" s="18">
        <v>0</v>
      </c>
      <c r="AI87" s="18">
        <v>2</v>
      </c>
      <c r="AJ87" t="s">
        <v>78</v>
      </c>
      <c r="AK87">
        <v>10</v>
      </c>
      <c r="AL87" s="19">
        <v>9</v>
      </c>
      <c r="AM87" s="19">
        <v>13</v>
      </c>
      <c r="AN87" s="19">
        <v>7</v>
      </c>
      <c r="AO87" s="19">
        <v>11</v>
      </c>
      <c r="AP87" s="9">
        <v>112</v>
      </c>
      <c r="AQ87" s="9">
        <v>1.6678999999999999</v>
      </c>
      <c r="AR87" s="9">
        <v>3.2023999999999999</v>
      </c>
      <c r="AS87" s="9">
        <v>0.90310000000000001</v>
      </c>
      <c r="AT87" s="9">
        <v>-0.77339999999999998</v>
      </c>
      <c r="AU87" s="9">
        <v>0.81130000000000002</v>
      </c>
      <c r="AV87" s="9">
        <v>0.28270000000000001</v>
      </c>
      <c r="AW87" s="9">
        <v>3.0680999999999998</v>
      </c>
      <c r="AX87" s="9" t="s">
        <v>80</v>
      </c>
      <c r="AY87" s="9" t="s">
        <v>87</v>
      </c>
      <c r="AZ87" s="9" t="s">
        <v>89</v>
      </c>
      <c r="BA87" s="9" t="s">
        <v>99</v>
      </c>
      <c r="BB87" s="9" t="s">
        <v>85</v>
      </c>
      <c r="BC87" s="9" t="s">
        <v>81</v>
      </c>
      <c r="BD87" s="18">
        <v>3.4689999999999999</v>
      </c>
      <c r="BE87" s="18">
        <v>2.2128000000000001</v>
      </c>
      <c r="BF87" s="18">
        <v>2.2585000000000002</v>
      </c>
      <c r="BG87" s="18">
        <v>0.93049999999999999</v>
      </c>
      <c r="BH87" s="18">
        <v>1.036</v>
      </c>
      <c r="BI87" s="18">
        <v>-0.91559999999999997</v>
      </c>
      <c r="BJ87" s="18">
        <v>-0.47210000000000002</v>
      </c>
      <c r="BK87" s="18">
        <v>1.3169</v>
      </c>
      <c r="BL87" s="18">
        <v>1.9020999999999999</v>
      </c>
      <c r="BM87" s="18" t="s">
        <v>116</v>
      </c>
      <c r="BN87" s="18" t="s">
        <v>116</v>
      </c>
      <c r="BO87" s="18" t="s">
        <v>82</v>
      </c>
      <c r="BP87" s="18" t="s">
        <v>98</v>
      </c>
      <c r="BQ87" s="18" t="s">
        <v>97</v>
      </c>
      <c r="BR87" s="18" t="s">
        <v>111</v>
      </c>
      <c r="BS87" s="18" t="s">
        <v>90</v>
      </c>
      <c r="BT87" s="18" t="s">
        <v>107</v>
      </c>
      <c r="BU87" s="18" t="s">
        <v>107</v>
      </c>
    </row>
    <row r="88" spans="1:73" ht="17.25" customHeight="1">
      <c r="A88" s="64" t="s">
        <v>584</v>
      </c>
      <c r="B88" s="5" t="s">
        <v>455</v>
      </c>
      <c r="C88" s="14" t="s">
        <v>456</v>
      </c>
      <c r="D88" s="14">
        <v>115</v>
      </c>
      <c r="E88" s="11">
        <v>1</v>
      </c>
      <c r="F88" s="11">
        <v>1</v>
      </c>
      <c r="G88" s="11">
        <v>1</v>
      </c>
      <c r="H88" t="str">
        <f>RIGHT(B88,3)</f>
        <v>162</v>
      </c>
      <c r="I88" s="3" t="s">
        <v>213</v>
      </c>
      <c r="J88" s="5" t="s">
        <v>75</v>
      </c>
      <c r="K88" s="5">
        <v>1</v>
      </c>
      <c r="L88" s="5">
        <v>1</v>
      </c>
      <c r="M88" s="5">
        <v>1</v>
      </c>
      <c r="N88" s="5">
        <v>1</v>
      </c>
      <c r="O88" s="5" t="s">
        <v>457</v>
      </c>
      <c r="P88" s="5" t="s">
        <v>77</v>
      </c>
      <c r="Q88" s="5">
        <v>24</v>
      </c>
      <c r="R88" s="2">
        <f>IF(P88="male",2,1)</f>
        <v>2</v>
      </c>
      <c r="S88" s="2">
        <f>IF(J88="HC",2,1)</f>
        <v>1</v>
      </c>
      <c r="T88">
        <v>67</v>
      </c>
      <c r="U88" s="3">
        <v>26</v>
      </c>
      <c r="V88">
        <v>61</v>
      </c>
      <c r="W88">
        <v>64</v>
      </c>
      <c r="X88">
        <v>0.30499999999999999</v>
      </c>
      <c r="Y88">
        <v>29</v>
      </c>
      <c r="Z88" s="18">
        <v>0.625</v>
      </c>
      <c r="AA88" s="18">
        <v>-1.4530000000000001</v>
      </c>
      <c r="AB88" s="18">
        <v>7.0699999999999999E-2</v>
      </c>
      <c r="AC88" s="18">
        <v>2.7635999999999998</v>
      </c>
      <c r="AD88" s="18">
        <v>15.864000000000001</v>
      </c>
      <c r="AE88" s="18">
        <v>2.5230000000000001</v>
      </c>
      <c r="AF88" s="18">
        <v>43.841999999999999</v>
      </c>
      <c r="AG88" s="18">
        <v>3.6360000000000001</v>
      </c>
      <c r="AH88" s="18">
        <v>2</v>
      </c>
      <c r="AI88" s="18">
        <v>0</v>
      </c>
      <c r="AJ88" t="s">
        <v>78</v>
      </c>
      <c r="AK88">
        <v>19</v>
      </c>
      <c r="AL88" s="19">
        <v>7</v>
      </c>
      <c r="AM88" s="19">
        <v>10</v>
      </c>
      <c r="AN88" s="19">
        <v>3</v>
      </c>
      <c r="AO88" s="19">
        <v>4</v>
      </c>
      <c r="AP88" s="9">
        <v>104</v>
      </c>
      <c r="AQ88" s="9">
        <v>1.2422</v>
      </c>
      <c r="AR88" s="9">
        <v>1.0595000000000001</v>
      </c>
      <c r="AS88" s="9">
        <v>0.90310000000000001</v>
      </c>
      <c r="AT88" s="9">
        <v>-1.2092000000000001</v>
      </c>
      <c r="AU88" s="9">
        <v>1.462</v>
      </c>
      <c r="AV88" s="9">
        <v>1.401</v>
      </c>
      <c r="AW88" s="9">
        <v>1.1608000000000001</v>
      </c>
      <c r="AX88" s="9" t="s">
        <v>116</v>
      </c>
      <c r="AY88" s="9" t="s">
        <v>87</v>
      </c>
      <c r="AZ88" s="9" t="s">
        <v>111</v>
      </c>
      <c r="BA88" s="9" t="s">
        <v>160</v>
      </c>
      <c r="BB88" s="9" t="s">
        <v>80</v>
      </c>
      <c r="BC88" s="9" t="s">
        <v>82</v>
      </c>
      <c r="BD88" s="18">
        <v>4.6318000000000001</v>
      </c>
      <c r="BE88" s="18">
        <v>8.5099999999999995E-2</v>
      </c>
      <c r="BF88" s="18">
        <v>-0.80269999999999997</v>
      </c>
      <c r="BG88" s="18">
        <v>-6.2899999999999998E-2</v>
      </c>
      <c r="BH88" s="18">
        <v>2.4748000000000001</v>
      </c>
      <c r="BI88" s="18">
        <v>1.2719</v>
      </c>
      <c r="BJ88" s="18">
        <v>-0.14430000000000001</v>
      </c>
      <c r="BK88" s="18">
        <v>1.7283999999999999</v>
      </c>
      <c r="BL88" s="18">
        <v>-0.67530000000000001</v>
      </c>
      <c r="BM88" s="18" t="s">
        <v>87</v>
      </c>
      <c r="BN88" s="18" t="s">
        <v>98</v>
      </c>
      <c r="BO88" s="18" t="s">
        <v>111</v>
      </c>
      <c r="BP88" s="18" t="s">
        <v>90</v>
      </c>
      <c r="BQ88" s="18" t="s">
        <v>85</v>
      </c>
      <c r="BR88" s="18" t="s">
        <v>86</v>
      </c>
      <c r="BS88" s="18" t="s">
        <v>89</v>
      </c>
      <c r="BT88" s="18" t="s">
        <v>98</v>
      </c>
      <c r="BU88" s="18" t="s">
        <v>88</v>
      </c>
    </row>
    <row r="89" spans="1:73" ht="17.25" customHeight="1">
      <c r="A89" s="64" t="s">
        <v>585</v>
      </c>
      <c r="B89" s="5" t="s">
        <v>461</v>
      </c>
      <c r="C89" s="14" t="s">
        <v>462</v>
      </c>
      <c r="D89" s="14">
        <v>116</v>
      </c>
      <c r="E89" s="11">
        <v>1</v>
      </c>
      <c r="F89" s="11">
        <v>1</v>
      </c>
      <c r="G89" s="11">
        <v>1</v>
      </c>
      <c r="H89" t="str">
        <f>RIGHT(B89,3)</f>
        <v>165</v>
      </c>
      <c r="I89" s="3" t="s">
        <v>213</v>
      </c>
      <c r="J89" s="5" t="s">
        <v>75</v>
      </c>
      <c r="K89" s="5">
        <v>1</v>
      </c>
      <c r="L89" s="5">
        <v>1</v>
      </c>
      <c r="M89" s="5">
        <v>1</v>
      </c>
      <c r="N89" s="5">
        <v>1</v>
      </c>
      <c r="O89" s="5" t="s">
        <v>463</v>
      </c>
      <c r="P89" s="5" t="s">
        <v>77</v>
      </c>
      <c r="Q89" s="5">
        <v>30</v>
      </c>
      <c r="R89" s="2">
        <f>IF(P89="male",2,1)</f>
        <v>2</v>
      </c>
      <c r="S89" s="2">
        <f>IF(J89="HC",2,1)</f>
        <v>1</v>
      </c>
      <c r="T89">
        <v>69</v>
      </c>
      <c r="U89" s="3">
        <v>21</v>
      </c>
      <c r="V89">
        <v>56</v>
      </c>
      <c r="W89">
        <v>39</v>
      </c>
      <c r="X89">
        <v>0.30499999999999999</v>
      </c>
      <c r="Y89">
        <v>29</v>
      </c>
      <c r="Z89" s="18">
        <v>-6.3</v>
      </c>
      <c r="AA89" s="18">
        <v>-1.5966</v>
      </c>
      <c r="AB89" s="18">
        <v>-0.30869999999999997</v>
      </c>
      <c r="AC89" s="18">
        <v>2.0838999999999999</v>
      </c>
      <c r="AD89" s="18">
        <v>20.295999999999999</v>
      </c>
      <c r="AE89" s="18">
        <v>2.0550000000000002</v>
      </c>
      <c r="AF89" s="18">
        <v>42.295000000000002</v>
      </c>
      <c r="AG89" s="18">
        <v>3.294</v>
      </c>
      <c r="AH89" s="18">
        <v>2</v>
      </c>
      <c r="AI89" s="18">
        <v>14</v>
      </c>
      <c r="AJ89" t="s">
        <v>78</v>
      </c>
      <c r="AK89">
        <v>10</v>
      </c>
      <c r="AL89" s="19">
        <v>7</v>
      </c>
      <c r="AM89" s="19">
        <v>12</v>
      </c>
      <c r="AN89" s="19">
        <v>6</v>
      </c>
      <c r="AO89" s="19">
        <v>10</v>
      </c>
      <c r="AP89" s="9">
        <v>94</v>
      </c>
      <c r="AQ89" s="9">
        <v>0.71</v>
      </c>
      <c r="AR89" s="9">
        <v>0.82140000000000002</v>
      </c>
      <c r="AS89" s="9">
        <v>-6.59E-2</v>
      </c>
      <c r="AT89" s="9">
        <v>-0.3377</v>
      </c>
      <c r="AU89" s="9">
        <v>0.37740000000000001</v>
      </c>
      <c r="AV89" s="9">
        <v>2.3593999999999999</v>
      </c>
      <c r="AW89" s="9">
        <v>-1.2916000000000001</v>
      </c>
      <c r="AX89" s="9" t="s">
        <v>82</v>
      </c>
      <c r="AY89" s="9" t="s">
        <v>97</v>
      </c>
      <c r="AZ89" s="9" t="s">
        <v>98</v>
      </c>
      <c r="BA89" s="9" t="s">
        <v>85</v>
      </c>
      <c r="BB89" s="9" t="s">
        <v>317</v>
      </c>
      <c r="BC89" s="9" t="s">
        <v>111</v>
      </c>
      <c r="BD89" s="18">
        <v>2.3062</v>
      </c>
      <c r="BE89" s="18">
        <v>3.2766000000000002</v>
      </c>
      <c r="BF89" s="18">
        <v>2.2585000000000002</v>
      </c>
      <c r="BG89" s="18">
        <v>0.59930000000000005</v>
      </c>
      <c r="BH89" s="18">
        <v>-1.1223000000000001</v>
      </c>
      <c r="BI89" s="18">
        <v>-0.60309999999999997</v>
      </c>
      <c r="BJ89" s="18">
        <v>0.83930000000000005</v>
      </c>
      <c r="BK89" s="18">
        <v>1.7283999999999999</v>
      </c>
      <c r="BL89" s="18">
        <v>0.35570000000000002</v>
      </c>
      <c r="BM89" s="18" t="s">
        <v>86</v>
      </c>
      <c r="BN89" s="18" t="s">
        <v>87</v>
      </c>
      <c r="BO89" s="18" t="s">
        <v>82</v>
      </c>
      <c r="BP89" s="18" t="s">
        <v>107</v>
      </c>
      <c r="BQ89" s="18" t="s">
        <v>89</v>
      </c>
      <c r="BR89" s="18" t="s">
        <v>90</v>
      </c>
      <c r="BS89" s="18" t="s">
        <v>84</v>
      </c>
      <c r="BT89" s="18" t="s">
        <v>98</v>
      </c>
      <c r="BU89" s="18" t="s">
        <v>111</v>
      </c>
    </row>
    <row r="90" spans="1:73" ht="17.25" customHeight="1">
      <c r="A90" s="64" t="s">
        <v>586</v>
      </c>
      <c r="B90" s="5" t="s">
        <v>458</v>
      </c>
      <c r="C90" s="14" t="s">
        <v>459</v>
      </c>
      <c r="D90" s="14">
        <v>117</v>
      </c>
      <c r="E90" s="11">
        <v>1</v>
      </c>
      <c r="F90" s="11">
        <v>1</v>
      </c>
      <c r="G90" s="11">
        <v>1</v>
      </c>
      <c r="H90" t="str">
        <f>RIGHT(B90,3)</f>
        <v>163</v>
      </c>
      <c r="I90" s="3" t="s">
        <v>213</v>
      </c>
      <c r="J90" s="5" t="s">
        <v>75</v>
      </c>
      <c r="K90" s="5">
        <v>1</v>
      </c>
      <c r="L90" s="5">
        <v>1</v>
      </c>
      <c r="M90" s="5">
        <v>1</v>
      </c>
      <c r="N90" s="5">
        <v>1</v>
      </c>
      <c r="O90" s="5" t="s">
        <v>460</v>
      </c>
      <c r="P90" s="5" t="s">
        <v>77</v>
      </c>
      <c r="Q90" s="5">
        <v>29</v>
      </c>
      <c r="R90" s="2">
        <f>IF(P90="male",2,1)</f>
        <v>2</v>
      </c>
      <c r="S90" s="2">
        <f>IF(J90="HC",2,1)</f>
        <v>1</v>
      </c>
      <c r="T90">
        <v>59</v>
      </c>
      <c r="U90" s="3">
        <v>9</v>
      </c>
      <c r="V90">
        <v>52</v>
      </c>
      <c r="W90">
        <v>59</v>
      </c>
      <c r="X90">
        <v>-1.282</v>
      </c>
      <c r="Y90">
        <v>14</v>
      </c>
      <c r="Z90" s="18">
        <v>0.76039999999999996</v>
      </c>
      <c r="AA90" s="18">
        <v>-0.15459999999999999</v>
      </c>
      <c r="AB90" s="18">
        <v>5.1496000000000004</v>
      </c>
      <c r="AC90" s="18">
        <v>7.3346999999999998</v>
      </c>
      <c r="AD90" s="18">
        <v>14.988</v>
      </c>
      <c r="AE90" s="18">
        <v>3.149</v>
      </c>
      <c r="AF90" s="18">
        <v>109.932</v>
      </c>
      <c r="AG90" s="18">
        <v>21.8294</v>
      </c>
      <c r="AH90" s="18">
        <v>15</v>
      </c>
      <c r="AI90" s="18">
        <v>0</v>
      </c>
      <c r="AJ90" t="s">
        <v>78</v>
      </c>
      <c r="AK90">
        <v>13</v>
      </c>
      <c r="AL90" s="19">
        <v>4</v>
      </c>
      <c r="AM90" s="19">
        <v>6</v>
      </c>
      <c r="AN90" s="19">
        <v>3</v>
      </c>
      <c r="AO90" s="19">
        <v>4</v>
      </c>
      <c r="AP90" s="9">
        <v>76</v>
      </c>
      <c r="AQ90" s="9">
        <v>-0.248</v>
      </c>
      <c r="AR90" s="9">
        <v>-1.0832999999999999</v>
      </c>
      <c r="AS90" s="9">
        <v>-0.45350000000000001</v>
      </c>
      <c r="AT90" s="9">
        <v>-0.1198</v>
      </c>
      <c r="AU90" s="9">
        <v>1.2451000000000001</v>
      </c>
      <c r="AV90" s="9">
        <v>-0.19650000000000001</v>
      </c>
      <c r="AW90" s="9">
        <v>-0.47410000000000002</v>
      </c>
      <c r="AX90" s="9" t="s">
        <v>90</v>
      </c>
      <c r="AY90" s="9" t="s">
        <v>102</v>
      </c>
      <c r="AZ90" s="9" t="s">
        <v>84</v>
      </c>
      <c r="BA90" s="9" t="s">
        <v>81</v>
      </c>
      <c r="BB90" s="9" t="s">
        <v>82</v>
      </c>
      <c r="BC90" s="9" t="s">
        <v>107</v>
      </c>
      <c r="BD90" s="18">
        <v>-0.40699999999999997</v>
      </c>
      <c r="BE90" s="18">
        <v>-0.62409999999999999</v>
      </c>
      <c r="BF90" s="18">
        <v>-0.46260000000000001</v>
      </c>
      <c r="BG90" s="18">
        <v>-6.2899999999999998E-2</v>
      </c>
      <c r="BH90" s="18">
        <v>-1.1223000000000001</v>
      </c>
      <c r="BI90" s="18">
        <v>-0.29060000000000002</v>
      </c>
      <c r="BJ90" s="18">
        <v>-0.14430000000000001</v>
      </c>
      <c r="BK90" s="18">
        <v>0.90529999999999999</v>
      </c>
      <c r="BL90" s="18">
        <v>1.3866000000000001</v>
      </c>
      <c r="BM90" s="18" t="s">
        <v>111</v>
      </c>
      <c r="BN90" s="18" t="s">
        <v>89</v>
      </c>
      <c r="BO90" s="18" t="s">
        <v>90</v>
      </c>
      <c r="BP90" s="18" t="s">
        <v>90</v>
      </c>
      <c r="BQ90" s="18" t="s">
        <v>89</v>
      </c>
      <c r="BR90" s="18" t="s">
        <v>89</v>
      </c>
      <c r="BS90" s="18" t="s">
        <v>89</v>
      </c>
      <c r="BT90" s="18" t="s">
        <v>89</v>
      </c>
      <c r="BU90" s="18" t="s">
        <v>89</v>
      </c>
    </row>
    <row r="91" spans="1:73" ht="17.25" customHeight="1">
      <c r="A91" s="64" t="s">
        <v>587</v>
      </c>
      <c r="B91" s="5" t="s">
        <v>464</v>
      </c>
      <c r="C91" s="14" t="s">
        <v>465</v>
      </c>
      <c r="D91" s="14">
        <v>118</v>
      </c>
      <c r="E91" s="11">
        <v>1</v>
      </c>
      <c r="F91" s="11">
        <v>1</v>
      </c>
      <c r="G91" s="11">
        <v>1</v>
      </c>
      <c r="H91" t="str">
        <f>RIGHT(B91,3)</f>
        <v>166</v>
      </c>
      <c r="I91" s="3" t="s">
        <v>213</v>
      </c>
      <c r="J91" s="5" t="s">
        <v>75</v>
      </c>
      <c r="K91" s="5">
        <v>1</v>
      </c>
      <c r="L91" s="5">
        <v>1</v>
      </c>
      <c r="M91" s="5">
        <v>1</v>
      </c>
      <c r="N91" s="5">
        <v>1</v>
      </c>
      <c r="O91" s="5" t="s">
        <v>466</v>
      </c>
      <c r="P91" s="5" t="s">
        <v>77</v>
      </c>
      <c r="Q91" s="5">
        <v>23</v>
      </c>
      <c r="R91" s="2">
        <f>IF(P91="male",2,1)</f>
        <v>2</v>
      </c>
      <c r="S91" s="2">
        <f>IF(J91="HC",2,1)</f>
        <v>1</v>
      </c>
      <c r="T91">
        <v>60</v>
      </c>
      <c r="U91" s="8">
        <v>22</v>
      </c>
      <c r="V91">
        <v>66</v>
      </c>
      <c r="W91">
        <v>54</v>
      </c>
      <c r="X91">
        <v>0.126</v>
      </c>
      <c r="Y91">
        <v>28</v>
      </c>
      <c r="Z91" s="18">
        <v>0.2344</v>
      </c>
      <c r="AA91" s="18">
        <v>-1.7036</v>
      </c>
      <c r="AB91" s="18">
        <v>-1.0916999999999999</v>
      </c>
      <c r="AC91" s="18">
        <v>1.7174</v>
      </c>
      <c r="AD91" s="18">
        <v>18.102</v>
      </c>
      <c r="AE91" s="18">
        <v>2.4489999999999998</v>
      </c>
      <c r="AF91" s="18">
        <v>31.088999999999999</v>
      </c>
      <c r="AG91" s="18">
        <v>5.0570000000000004</v>
      </c>
      <c r="AH91" s="18">
        <v>2</v>
      </c>
      <c r="AI91" s="18">
        <v>1</v>
      </c>
      <c r="AJ91" t="s">
        <v>304</v>
      </c>
      <c r="AK91">
        <v>8</v>
      </c>
      <c r="AL91" s="19">
        <v>8</v>
      </c>
      <c r="AM91" s="19">
        <v>13</v>
      </c>
      <c r="AN91" s="19">
        <v>7</v>
      </c>
      <c r="AO91" s="19">
        <v>10</v>
      </c>
      <c r="AP91" s="9">
        <v>110</v>
      </c>
      <c r="AQ91" s="9">
        <v>1.5615000000000001</v>
      </c>
      <c r="AR91" s="9">
        <v>-0.60709999999999997</v>
      </c>
      <c r="AS91" s="9">
        <v>1.4844999999999999</v>
      </c>
      <c r="AT91" s="9">
        <v>0.31590000000000001</v>
      </c>
      <c r="AU91" s="9">
        <v>0.59440000000000004</v>
      </c>
      <c r="AV91" s="9">
        <v>2.0398999999999998</v>
      </c>
      <c r="AW91" s="9">
        <v>1.9782</v>
      </c>
      <c r="AX91" s="9" t="s">
        <v>107</v>
      </c>
      <c r="AY91" s="9" t="s">
        <v>81</v>
      </c>
      <c r="AZ91" s="9" t="s">
        <v>86</v>
      </c>
      <c r="BA91" s="9" t="s">
        <v>87</v>
      </c>
      <c r="BB91" s="9" t="s">
        <v>131</v>
      </c>
      <c r="BC91" s="9" t="s">
        <v>85</v>
      </c>
      <c r="BD91" s="18">
        <v>0.75580000000000003</v>
      </c>
      <c r="BE91" s="18">
        <v>1.1489</v>
      </c>
      <c r="BF91" s="18">
        <v>0.2177</v>
      </c>
      <c r="BG91" s="18">
        <v>1.9238</v>
      </c>
      <c r="BH91" s="18">
        <v>0.3165</v>
      </c>
      <c r="BI91" s="18">
        <v>0.95940000000000003</v>
      </c>
      <c r="BJ91" s="18">
        <v>-0.14430000000000001</v>
      </c>
      <c r="BK91" s="18">
        <v>4.1974999999999998</v>
      </c>
      <c r="BL91" s="18">
        <v>4.4794</v>
      </c>
      <c r="BM91" s="18" t="s">
        <v>107</v>
      </c>
      <c r="BN91" s="18" t="s">
        <v>86</v>
      </c>
      <c r="BO91" s="18" t="s">
        <v>107</v>
      </c>
      <c r="BP91" s="18" t="s">
        <v>86</v>
      </c>
      <c r="BQ91" s="18" t="s">
        <v>102</v>
      </c>
      <c r="BR91" s="18" t="s">
        <v>102</v>
      </c>
      <c r="BS91" s="18" t="s">
        <v>89</v>
      </c>
      <c r="BT91" s="18" t="s">
        <v>116</v>
      </c>
      <c r="BU91" s="18" t="s">
        <v>97</v>
      </c>
    </row>
    <row r="92" spans="1:73" ht="17.25" customHeight="1">
      <c r="A92" s="64" t="s">
        <v>588</v>
      </c>
      <c r="B92" s="5" t="s">
        <v>470</v>
      </c>
      <c r="C92" s="14" t="s">
        <v>471</v>
      </c>
      <c r="D92" s="14">
        <v>120</v>
      </c>
      <c r="E92" s="11">
        <v>1</v>
      </c>
      <c r="F92" s="11">
        <v>1</v>
      </c>
      <c r="G92" s="11">
        <v>1</v>
      </c>
      <c r="H92" t="str">
        <f>RIGHT(B92,3)</f>
        <v>169</v>
      </c>
      <c r="I92" s="3" t="s">
        <v>213</v>
      </c>
      <c r="J92" s="1" t="s">
        <v>75</v>
      </c>
      <c r="K92" s="5">
        <v>1</v>
      </c>
      <c r="L92" s="5">
        <v>1</v>
      </c>
      <c r="M92" s="5">
        <v>1</v>
      </c>
      <c r="N92" s="5">
        <v>1</v>
      </c>
      <c r="O92" s="5" t="s">
        <v>472</v>
      </c>
      <c r="P92" s="5" t="s">
        <v>77</v>
      </c>
      <c r="Q92" s="5">
        <v>34</v>
      </c>
      <c r="R92" s="2">
        <f>IF(P92="male",2,1)</f>
        <v>2</v>
      </c>
      <c r="S92" s="2">
        <f>IF(J92="HC",2,1)</f>
        <v>1</v>
      </c>
      <c r="T92">
        <v>72</v>
      </c>
      <c r="U92" s="8">
        <v>35</v>
      </c>
      <c r="V92">
        <v>69</v>
      </c>
      <c r="W92">
        <v>71</v>
      </c>
      <c r="X92">
        <v>0.55300000000000005</v>
      </c>
      <c r="Y92">
        <v>30</v>
      </c>
      <c r="Z92" s="18">
        <v>0.625</v>
      </c>
      <c r="AA92" s="18">
        <v>-1.5387999999999999</v>
      </c>
      <c r="AB92" s="18">
        <v>-0.12659999999999999</v>
      </c>
      <c r="AC92" s="18">
        <v>2.5861000000000001</v>
      </c>
      <c r="AD92" s="18">
        <v>15.263999999999999</v>
      </c>
      <c r="AE92" s="18">
        <v>3.1480000000000001</v>
      </c>
      <c r="AF92" s="18">
        <v>39.473999999999997</v>
      </c>
      <c r="AG92" s="18">
        <v>3.8559999999999999</v>
      </c>
      <c r="AH92" s="18">
        <v>0</v>
      </c>
      <c r="AI92" s="18">
        <v>0</v>
      </c>
      <c r="AJ92" t="s">
        <v>78</v>
      </c>
      <c r="AK92">
        <v>20</v>
      </c>
      <c r="AL92" s="19">
        <v>5</v>
      </c>
      <c r="AM92" s="19">
        <v>7</v>
      </c>
      <c r="AN92" s="19">
        <v>3</v>
      </c>
      <c r="AO92" s="19">
        <v>4</v>
      </c>
      <c r="AP92" s="9">
        <v>123</v>
      </c>
      <c r="AQ92" s="9">
        <v>2.2532999999999999</v>
      </c>
      <c r="AR92" s="9">
        <v>1.7738</v>
      </c>
      <c r="AS92" s="9">
        <v>0.90310000000000001</v>
      </c>
      <c r="AT92" s="9">
        <v>1.1874</v>
      </c>
      <c r="AU92" s="9">
        <v>1.0282</v>
      </c>
      <c r="AV92" s="9">
        <v>2.6789000000000001</v>
      </c>
      <c r="AW92" s="9">
        <v>0.88829999999999998</v>
      </c>
      <c r="AX92" s="9" t="s">
        <v>87</v>
      </c>
      <c r="AY92" s="9" t="s">
        <v>87</v>
      </c>
      <c r="AZ92" s="9" t="s">
        <v>100</v>
      </c>
      <c r="BA92" s="9" t="s">
        <v>79</v>
      </c>
      <c r="BB92" s="9" t="s">
        <v>220</v>
      </c>
      <c r="BC92" s="9" t="s">
        <v>97</v>
      </c>
      <c r="BD92" s="18">
        <v>2.3062</v>
      </c>
      <c r="BE92" s="18">
        <v>1.5035000000000001</v>
      </c>
      <c r="BF92" s="18">
        <v>1.5782</v>
      </c>
      <c r="BG92" s="18">
        <v>-6.2899999999999998E-2</v>
      </c>
      <c r="BH92" s="18">
        <v>0.3165</v>
      </c>
      <c r="BI92" s="18">
        <v>-0.91559999999999997</v>
      </c>
      <c r="BJ92" s="18">
        <v>0.51149999999999995</v>
      </c>
      <c r="BK92" s="18">
        <v>1.3169</v>
      </c>
      <c r="BL92" s="18">
        <v>4.9947999999999997</v>
      </c>
      <c r="BM92" s="18" t="s">
        <v>86</v>
      </c>
      <c r="BN92" s="18" t="s">
        <v>97</v>
      </c>
      <c r="BO92" s="18" t="s">
        <v>86</v>
      </c>
      <c r="BP92" s="18" t="s">
        <v>90</v>
      </c>
      <c r="BQ92" s="18" t="s">
        <v>102</v>
      </c>
      <c r="BR92" s="18" t="s">
        <v>111</v>
      </c>
      <c r="BS92" s="18" t="s">
        <v>98</v>
      </c>
      <c r="BT92" s="18" t="s">
        <v>107</v>
      </c>
      <c r="BU92" s="18" t="s">
        <v>82</v>
      </c>
    </row>
    <row r="93" spans="1:73" ht="17.25" customHeight="1">
      <c r="A93" s="64" t="s">
        <v>589</v>
      </c>
      <c r="B93" s="5" t="s">
        <v>482</v>
      </c>
      <c r="C93" s="14" t="s">
        <v>483</v>
      </c>
      <c r="D93" s="14">
        <v>122</v>
      </c>
      <c r="E93" s="11">
        <v>1</v>
      </c>
      <c r="F93" s="11">
        <v>1</v>
      </c>
      <c r="G93" s="11">
        <v>1</v>
      </c>
      <c r="H93" t="str">
        <f>RIGHT(B93,3)</f>
        <v>174</v>
      </c>
      <c r="I93" s="3" t="s">
        <v>213</v>
      </c>
      <c r="J93" s="5" t="s">
        <v>75</v>
      </c>
      <c r="K93" s="5">
        <v>1</v>
      </c>
      <c r="L93" s="5">
        <v>1</v>
      </c>
      <c r="M93" s="5">
        <v>1</v>
      </c>
      <c r="N93" s="5">
        <v>1</v>
      </c>
      <c r="O93" s="5" t="s">
        <v>484</v>
      </c>
      <c r="P93" s="5" t="s">
        <v>77</v>
      </c>
      <c r="Q93" s="5">
        <v>22</v>
      </c>
      <c r="R93" s="2">
        <f>IF(P93="male",2,1)</f>
        <v>2</v>
      </c>
      <c r="S93" s="2">
        <f>IF(J93="HC",2,1)</f>
        <v>1</v>
      </c>
      <c r="T93">
        <v>54</v>
      </c>
      <c r="U93" s="8">
        <v>16</v>
      </c>
      <c r="V93">
        <v>57</v>
      </c>
      <c r="W93">
        <v>62</v>
      </c>
      <c r="X93">
        <v>0.126</v>
      </c>
      <c r="Y93">
        <v>28</v>
      </c>
      <c r="Z93" s="18">
        <v>0.625</v>
      </c>
      <c r="AA93" s="18">
        <v>-1.0701000000000001</v>
      </c>
      <c r="AB93" s="18">
        <v>-0.2051</v>
      </c>
      <c r="AC93" s="18">
        <v>2.5154000000000001</v>
      </c>
      <c r="AD93" s="18">
        <v>25.178000000000001</v>
      </c>
      <c r="AE93" s="18">
        <v>9.2677999999999994</v>
      </c>
      <c r="AF93" s="18">
        <v>63.332999999999998</v>
      </c>
      <c r="AG93" s="18">
        <v>3.1309999999999998</v>
      </c>
      <c r="AH93" s="18">
        <v>2</v>
      </c>
      <c r="AI93" s="18">
        <v>0</v>
      </c>
      <c r="AJ93" t="s">
        <v>78</v>
      </c>
      <c r="AK93">
        <v>18</v>
      </c>
      <c r="AL93" s="19">
        <v>6</v>
      </c>
      <c r="AM93" s="19">
        <v>10</v>
      </c>
      <c r="AN93" s="19">
        <v>4</v>
      </c>
      <c r="AO93" s="19">
        <v>5</v>
      </c>
      <c r="AP93" s="9">
        <v>120</v>
      </c>
      <c r="AQ93" s="9">
        <v>2.0937000000000001</v>
      </c>
      <c r="AR93" s="9">
        <v>3.4405000000000001</v>
      </c>
      <c r="AS93" s="9">
        <v>1.0969</v>
      </c>
      <c r="AT93" s="9">
        <v>0.53380000000000005</v>
      </c>
      <c r="AU93" s="9">
        <v>0.37740000000000001</v>
      </c>
      <c r="AV93" s="9">
        <v>1.401</v>
      </c>
      <c r="AW93" s="9">
        <v>1.7057</v>
      </c>
      <c r="AX93" s="9" t="s">
        <v>219</v>
      </c>
      <c r="AY93" s="9" t="s">
        <v>99</v>
      </c>
      <c r="AZ93" s="9" t="s">
        <v>97</v>
      </c>
      <c r="BA93" s="9" t="s">
        <v>85</v>
      </c>
      <c r="BB93" s="9" t="s">
        <v>80</v>
      </c>
      <c r="BC93" s="9" t="s">
        <v>100</v>
      </c>
      <c r="BD93" s="18">
        <v>3.8565999999999998</v>
      </c>
      <c r="BE93" s="18">
        <v>1.1489</v>
      </c>
      <c r="BF93" s="18">
        <v>2.2585000000000002</v>
      </c>
      <c r="BG93" s="18">
        <v>0.59930000000000005</v>
      </c>
      <c r="BH93" s="18">
        <v>-1.1223000000000001</v>
      </c>
      <c r="BI93" s="18">
        <v>0.33439999999999998</v>
      </c>
      <c r="BJ93" s="18">
        <v>1.1672</v>
      </c>
      <c r="BK93" s="18">
        <v>0.90529999999999999</v>
      </c>
      <c r="BL93" s="18">
        <v>0.87109999999999999</v>
      </c>
      <c r="BM93" s="18" t="s">
        <v>100</v>
      </c>
      <c r="BN93" s="18" t="s">
        <v>86</v>
      </c>
      <c r="BO93" s="18" t="s">
        <v>82</v>
      </c>
      <c r="BP93" s="18" t="s">
        <v>107</v>
      </c>
      <c r="BQ93" s="18" t="s">
        <v>89</v>
      </c>
      <c r="BR93" s="18" t="s">
        <v>98</v>
      </c>
      <c r="BS93" s="18" t="s">
        <v>102</v>
      </c>
      <c r="BT93" s="18" t="s">
        <v>89</v>
      </c>
      <c r="BU93" s="18" t="s">
        <v>90</v>
      </c>
    </row>
    <row r="94" spans="1:73" ht="17.25" customHeight="1">
      <c r="A94" s="64" t="s">
        <v>590</v>
      </c>
      <c r="B94" s="5" t="s">
        <v>476</v>
      </c>
      <c r="C94" s="11" t="s">
        <v>477</v>
      </c>
      <c r="D94" s="11">
        <v>123</v>
      </c>
      <c r="E94" s="11">
        <v>1</v>
      </c>
      <c r="F94" s="11">
        <v>1</v>
      </c>
      <c r="G94" s="11">
        <v>1</v>
      </c>
      <c r="H94" t="str">
        <f>RIGHT(B94,3)</f>
        <v>171</v>
      </c>
      <c r="I94" t="s">
        <v>119</v>
      </c>
      <c r="J94" s="5" t="s">
        <v>94</v>
      </c>
      <c r="K94" s="5">
        <v>1</v>
      </c>
      <c r="L94" s="5">
        <v>1</v>
      </c>
      <c r="M94" s="5">
        <v>1</v>
      </c>
      <c r="N94" s="5">
        <v>1</v>
      </c>
      <c r="O94" s="5" t="s">
        <v>478</v>
      </c>
      <c r="P94" s="5" t="s">
        <v>77</v>
      </c>
      <c r="Q94" s="5">
        <v>22</v>
      </c>
      <c r="R94" s="2">
        <f>IF(P94="male",2,1)</f>
        <v>2</v>
      </c>
      <c r="S94" s="2">
        <f>IF(J94="HC",2,1)</f>
        <v>2</v>
      </c>
      <c r="T94">
        <v>45</v>
      </c>
      <c r="U94" s="8">
        <v>2</v>
      </c>
      <c r="V94">
        <v>33</v>
      </c>
      <c r="W94">
        <v>32</v>
      </c>
      <c r="X94">
        <v>1.2270000000000001</v>
      </c>
      <c r="Y94">
        <v>32</v>
      </c>
      <c r="Z94" s="18">
        <v>0.7</v>
      </c>
      <c r="AA94" s="18">
        <v>-1.6434</v>
      </c>
      <c r="AB94" s="18">
        <v>-1.0197000000000001</v>
      </c>
      <c r="AC94" s="18">
        <v>1.5862000000000001</v>
      </c>
      <c r="AD94" s="18">
        <v>25.655999999999999</v>
      </c>
      <c r="AE94" s="18">
        <v>5.266</v>
      </c>
      <c r="AF94" s="18">
        <v>40.695999999999998</v>
      </c>
      <c r="AG94" s="18">
        <v>4.5940000000000003</v>
      </c>
      <c r="AH94" s="18">
        <v>0</v>
      </c>
      <c r="AI94" s="18">
        <v>0</v>
      </c>
      <c r="AJ94" t="s">
        <v>96</v>
      </c>
      <c r="AK94" t="s">
        <v>96</v>
      </c>
      <c r="AL94" s="19">
        <v>8</v>
      </c>
      <c r="AM94" s="19">
        <v>13</v>
      </c>
      <c r="AN94" s="19">
        <v>7</v>
      </c>
      <c r="AO94" s="19">
        <v>11</v>
      </c>
      <c r="AP94" s="9">
        <v>53</v>
      </c>
      <c r="AQ94" s="9">
        <v>-1.4721</v>
      </c>
      <c r="AR94" s="9">
        <v>-1.0832999999999999</v>
      </c>
      <c r="AS94" s="9">
        <v>-0.64729999999999999</v>
      </c>
      <c r="AT94" s="9">
        <v>-0.99129999999999996</v>
      </c>
      <c r="AU94" s="9">
        <v>-0.92410000000000003</v>
      </c>
      <c r="AV94" s="9">
        <v>-1.3147</v>
      </c>
      <c r="AW94" s="9">
        <v>-0.74660000000000004</v>
      </c>
      <c r="AX94" s="9" t="s">
        <v>90</v>
      </c>
      <c r="AY94" s="9" t="s">
        <v>84</v>
      </c>
      <c r="AZ94" s="9" t="s">
        <v>90</v>
      </c>
      <c r="BA94" s="9" t="s">
        <v>102</v>
      </c>
      <c r="BB94" s="9" t="s">
        <v>89</v>
      </c>
      <c r="BC94" s="9" t="s">
        <v>89</v>
      </c>
      <c r="BD94" s="18">
        <v>1.1434</v>
      </c>
      <c r="BE94" s="18">
        <v>1.8582000000000001</v>
      </c>
      <c r="BF94" s="18">
        <v>-0.12239999999999999</v>
      </c>
      <c r="BG94" s="18">
        <v>0.93049999999999999</v>
      </c>
      <c r="BH94" s="18">
        <v>0.67630000000000001</v>
      </c>
      <c r="BI94" s="18">
        <v>2.2094</v>
      </c>
      <c r="BJ94" s="18">
        <v>1.4951000000000001</v>
      </c>
      <c r="BK94" s="18">
        <v>-0.74070000000000003</v>
      </c>
      <c r="BL94" s="18">
        <v>0.87109999999999999</v>
      </c>
      <c r="BM94" s="18" t="s">
        <v>98</v>
      </c>
      <c r="BN94" s="18" t="s">
        <v>82</v>
      </c>
      <c r="BO94" s="18" t="s">
        <v>89</v>
      </c>
      <c r="BP94" s="18" t="s">
        <v>98</v>
      </c>
      <c r="BQ94" s="18" t="s">
        <v>86</v>
      </c>
      <c r="BR94" s="18" t="s">
        <v>116</v>
      </c>
      <c r="BS94" s="18" t="s">
        <v>86</v>
      </c>
      <c r="BT94" s="18" t="s">
        <v>88</v>
      </c>
      <c r="BU94" s="18" t="s">
        <v>90</v>
      </c>
    </row>
    <row r="95" spans="1:73" ht="17.25" customHeight="1">
      <c r="A95" s="64" t="s">
        <v>591</v>
      </c>
      <c r="B95" s="5" t="s">
        <v>485</v>
      </c>
      <c r="C95" s="14" t="s">
        <v>486</v>
      </c>
      <c r="D95" s="14">
        <v>124</v>
      </c>
      <c r="E95" s="11">
        <v>1</v>
      </c>
      <c r="F95" s="11">
        <v>1</v>
      </c>
      <c r="G95" s="11">
        <v>1</v>
      </c>
      <c r="H95" t="str">
        <f>RIGHT(B95,3)</f>
        <v>175</v>
      </c>
      <c r="I95" s="3" t="s">
        <v>213</v>
      </c>
      <c r="J95" s="5" t="s">
        <v>214</v>
      </c>
      <c r="K95" s="5">
        <v>1</v>
      </c>
      <c r="L95" s="5">
        <v>1</v>
      </c>
      <c r="M95" s="5">
        <v>1</v>
      </c>
      <c r="N95" s="5">
        <v>1</v>
      </c>
      <c r="O95" s="5" t="s">
        <v>487</v>
      </c>
      <c r="P95" s="5" t="s">
        <v>106</v>
      </c>
      <c r="Q95" s="5">
        <v>18</v>
      </c>
      <c r="R95" s="2">
        <f>IF(P95="male",2,1)</f>
        <v>1</v>
      </c>
      <c r="S95" s="2">
        <f>IF(J95="HC",2,1)</f>
        <v>1</v>
      </c>
      <c r="T95">
        <v>64</v>
      </c>
      <c r="U95" s="8">
        <v>36</v>
      </c>
      <c r="V95">
        <v>70</v>
      </c>
      <c r="W95">
        <v>72</v>
      </c>
      <c r="X95">
        <v>-0.151</v>
      </c>
      <c r="Y95">
        <v>26</v>
      </c>
      <c r="Z95" s="18">
        <v>-0.15620000000000001</v>
      </c>
      <c r="AA95" s="18">
        <v>-1.8731</v>
      </c>
      <c r="AB95" s="18">
        <v>-0.20760000000000001</v>
      </c>
      <c r="AC95" s="18">
        <v>2.3717000000000001</v>
      </c>
      <c r="AD95" s="18">
        <v>15.013999999999999</v>
      </c>
      <c r="AE95" s="18">
        <v>12.994</v>
      </c>
      <c r="AF95" s="18">
        <v>35.607999999999997</v>
      </c>
      <c r="AG95" s="18">
        <v>3.778</v>
      </c>
      <c r="AH95" s="18">
        <v>0</v>
      </c>
      <c r="AI95" s="18">
        <v>2</v>
      </c>
      <c r="AJ95" t="s">
        <v>78</v>
      </c>
      <c r="AK95">
        <v>18</v>
      </c>
      <c r="AL95" s="19">
        <v>9</v>
      </c>
      <c r="AM95" s="19">
        <v>15</v>
      </c>
      <c r="AN95" s="19">
        <v>7</v>
      </c>
      <c r="AO95" s="19">
        <v>10</v>
      </c>
      <c r="AP95" s="9">
        <v>142</v>
      </c>
      <c r="AQ95" s="9">
        <v>3.0893000000000002</v>
      </c>
      <c r="AR95" s="9">
        <v>1.7690999999999999</v>
      </c>
      <c r="AS95" s="9">
        <v>1.5333000000000001</v>
      </c>
      <c r="AT95" s="9">
        <v>2.9887000000000001</v>
      </c>
      <c r="AU95" s="9">
        <v>2.3174000000000001</v>
      </c>
      <c r="AV95" s="9">
        <v>3.2052</v>
      </c>
      <c r="AW95" s="9">
        <v>1.1553</v>
      </c>
      <c r="AX95" s="9" t="s">
        <v>99</v>
      </c>
      <c r="AY95" s="9" t="s">
        <v>81</v>
      </c>
      <c r="AZ95" s="9" t="s">
        <v>189</v>
      </c>
      <c r="BA95" s="9" t="s">
        <v>80</v>
      </c>
      <c r="BB95" s="9" t="s">
        <v>424</v>
      </c>
      <c r="BC95" s="9" t="s">
        <v>82</v>
      </c>
      <c r="BD95" s="18">
        <v>3.8565999999999998</v>
      </c>
      <c r="BE95" s="18">
        <v>1.8582000000000001</v>
      </c>
      <c r="BF95" s="18">
        <v>1.9184000000000001</v>
      </c>
      <c r="BG95" s="18">
        <v>-0.72519999999999996</v>
      </c>
      <c r="BH95" s="18">
        <v>-0.76259999999999994</v>
      </c>
      <c r="BI95" s="18">
        <v>-1.2281</v>
      </c>
      <c r="BJ95" s="18">
        <v>0.18360000000000001</v>
      </c>
      <c r="BK95" s="18">
        <v>3.3744999999999998</v>
      </c>
      <c r="BL95" s="18">
        <v>0.87109999999999999</v>
      </c>
      <c r="BM95" s="18" t="s">
        <v>100</v>
      </c>
      <c r="BN95" s="18" t="s">
        <v>82</v>
      </c>
      <c r="BO95" s="18" t="s">
        <v>97</v>
      </c>
      <c r="BP95" s="18" t="s">
        <v>101</v>
      </c>
      <c r="BQ95" s="18" t="s">
        <v>107</v>
      </c>
      <c r="BR95" s="18" t="s">
        <v>101</v>
      </c>
      <c r="BS95" s="18" t="s">
        <v>107</v>
      </c>
      <c r="BT95" s="18" t="s">
        <v>97</v>
      </c>
      <c r="BU95" s="18" t="s">
        <v>90</v>
      </c>
    </row>
    <row r="96" spans="1:73" ht="17.25" customHeight="1">
      <c r="A96" s="64" t="s">
        <v>592</v>
      </c>
      <c r="B96" s="5" t="s">
        <v>479</v>
      </c>
      <c r="C96" s="11" t="s">
        <v>480</v>
      </c>
      <c r="D96" s="11">
        <v>125</v>
      </c>
      <c r="E96" s="11">
        <v>1</v>
      </c>
      <c r="F96" s="11">
        <v>1</v>
      </c>
      <c r="G96" s="11">
        <v>1</v>
      </c>
      <c r="H96" t="str">
        <f>RIGHT(B96,3)</f>
        <v>173</v>
      </c>
      <c r="I96" t="s">
        <v>119</v>
      </c>
      <c r="J96" s="5" t="s">
        <v>94</v>
      </c>
      <c r="K96" s="5">
        <v>1</v>
      </c>
      <c r="L96" s="5">
        <v>1</v>
      </c>
      <c r="M96" s="5">
        <v>1</v>
      </c>
      <c r="N96" s="5">
        <v>1</v>
      </c>
      <c r="O96" s="5" t="s">
        <v>481</v>
      </c>
      <c r="P96" s="5" t="s">
        <v>106</v>
      </c>
      <c r="Q96" s="5">
        <v>23</v>
      </c>
      <c r="R96" s="2">
        <f>IF(P96="male",2,1)</f>
        <v>1</v>
      </c>
      <c r="S96" s="2">
        <f>IF(J96="HC",2,1)</f>
        <v>2</v>
      </c>
      <c r="T96">
        <v>51</v>
      </c>
      <c r="U96" s="8">
        <v>1</v>
      </c>
      <c r="V96">
        <v>42</v>
      </c>
      <c r="W96">
        <v>43</v>
      </c>
      <c r="X96">
        <v>0.55300000000000005</v>
      </c>
      <c r="Y96">
        <v>30</v>
      </c>
      <c r="Z96" s="18">
        <v>0.7</v>
      </c>
      <c r="AA96" s="18">
        <v>-1.6886000000000001</v>
      </c>
      <c r="AB96" s="18">
        <v>-1.2606999999999999</v>
      </c>
      <c r="AC96" s="18">
        <v>1.4914000000000001</v>
      </c>
      <c r="AD96" s="18">
        <v>23.117999999999999</v>
      </c>
      <c r="AE96" s="18">
        <v>2.9950000000000001</v>
      </c>
      <c r="AF96" s="18">
        <v>34.478999999999999</v>
      </c>
      <c r="AG96" s="18">
        <v>3.1920000000000002</v>
      </c>
      <c r="AH96" s="18">
        <v>0</v>
      </c>
      <c r="AI96" s="18">
        <v>0</v>
      </c>
      <c r="AJ96" t="s">
        <v>96</v>
      </c>
      <c r="AK96" t="s">
        <v>96</v>
      </c>
      <c r="AL96" s="19">
        <v>9</v>
      </c>
      <c r="AM96" s="19">
        <v>15</v>
      </c>
      <c r="AN96" s="19">
        <v>4</v>
      </c>
      <c r="AO96" s="19">
        <v>6</v>
      </c>
      <c r="AP96" s="9">
        <v>64</v>
      </c>
      <c r="AQ96" s="9">
        <v>-0.67520000000000002</v>
      </c>
      <c r="AR96" s="9">
        <v>-0.34960000000000002</v>
      </c>
      <c r="AS96" s="9">
        <v>-0.68889999999999996</v>
      </c>
      <c r="AT96" s="9">
        <v>-0.86619999999999997</v>
      </c>
      <c r="AU96" s="9">
        <v>0.14349999999999999</v>
      </c>
      <c r="AV96" s="9">
        <v>-0.67210000000000003</v>
      </c>
      <c r="AW96" s="9">
        <v>-0.42370000000000002</v>
      </c>
      <c r="AX96" s="9" t="s">
        <v>98</v>
      </c>
      <c r="AY96" s="9" t="s">
        <v>84</v>
      </c>
      <c r="AZ96" s="9" t="s">
        <v>90</v>
      </c>
      <c r="BA96" s="9" t="s">
        <v>82</v>
      </c>
      <c r="BB96" s="9" t="s">
        <v>102</v>
      </c>
      <c r="BC96" s="9" t="s">
        <v>107</v>
      </c>
      <c r="BD96" s="18">
        <v>1.1434</v>
      </c>
      <c r="BE96" s="18">
        <v>1.5035000000000001</v>
      </c>
      <c r="BF96" s="18">
        <v>0.2177</v>
      </c>
      <c r="BG96" s="18">
        <v>2.5861000000000001</v>
      </c>
      <c r="BH96" s="18">
        <v>1.3956999999999999</v>
      </c>
      <c r="BI96" s="18">
        <v>2.2094</v>
      </c>
      <c r="BJ96" s="18">
        <v>2.1507999999999998</v>
      </c>
      <c r="BK96" s="18">
        <v>8.2299999999999998E-2</v>
      </c>
      <c r="BL96" s="18">
        <v>0.87109999999999999</v>
      </c>
      <c r="BM96" s="18" t="s">
        <v>98</v>
      </c>
      <c r="BN96" s="18" t="s">
        <v>97</v>
      </c>
      <c r="BO96" s="18" t="s">
        <v>107</v>
      </c>
      <c r="BP96" s="18" t="s">
        <v>82</v>
      </c>
      <c r="BQ96" s="18" t="s">
        <v>82</v>
      </c>
      <c r="BR96" s="18" t="s">
        <v>116</v>
      </c>
      <c r="BS96" s="18" t="s">
        <v>82</v>
      </c>
      <c r="BT96" s="18" t="s">
        <v>111</v>
      </c>
      <c r="BU96" s="18" t="s">
        <v>90</v>
      </c>
    </row>
    <row r="97" spans="1:73" ht="17.25" customHeight="1">
      <c r="A97" s="64" t="s">
        <v>593</v>
      </c>
      <c r="B97" s="5" t="s">
        <v>418</v>
      </c>
      <c r="C97" s="11" t="s">
        <v>419</v>
      </c>
      <c r="D97" s="11">
        <v>126</v>
      </c>
      <c r="E97" s="11">
        <v>1</v>
      </c>
      <c r="F97" s="11">
        <v>1</v>
      </c>
      <c r="G97" s="11">
        <v>1</v>
      </c>
      <c r="H97" t="str">
        <f>RIGHT(B97,3)</f>
        <v>143</v>
      </c>
      <c r="I97" t="s">
        <v>119</v>
      </c>
      <c r="J97" s="5" t="s">
        <v>94</v>
      </c>
      <c r="K97" s="5">
        <v>1</v>
      </c>
      <c r="L97" s="5">
        <v>1</v>
      </c>
      <c r="M97" s="5">
        <v>1</v>
      </c>
      <c r="N97" s="5">
        <v>1</v>
      </c>
      <c r="O97" s="5" t="s">
        <v>420</v>
      </c>
      <c r="P97" s="5" t="s">
        <v>106</v>
      </c>
      <c r="Q97" s="5">
        <v>22</v>
      </c>
      <c r="R97" s="2">
        <f>IF(P97="male",2,1)</f>
        <v>1</v>
      </c>
      <c r="S97" s="2">
        <f>IF(J97="HC",2,1)</f>
        <v>2</v>
      </c>
      <c r="T97">
        <v>34</v>
      </c>
      <c r="U97">
        <v>4</v>
      </c>
      <c r="V97">
        <v>32</v>
      </c>
      <c r="W97">
        <v>37</v>
      </c>
      <c r="X97">
        <v>0.55300000000000005</v>
      </c>
      <c r="Y97">
        <v>30</v>
      </c>
      <c r="Z97" s="18">
        <v>0.7</v>
      </c>
      <c r="AA97" s="18">
        <v>-1.7362</v>
      </c>
      <c r="AB97" s="18">
        <v>-0.77170000000000005</v>
      </c>
      <c r="AC97" s="18">
        <v>1.8826000000000001</v>
      </c>
      <c r="AD97" s="18">
        <v>17.405999999999999</v>
      </c>
      <c r="AE97" s="18">
        <v>7.8053999999999997</v>
      </c>
      <c r="AF97" s="18">
        <v>32.768999999999998</v>
      </c>
      <c r="AG97" s="18">
        <v>4.8250000000000002</v>
      </c>
      <c r="AH97" s="18">
        <v>0</v>
      </c>
      <c r="AI97" s="18">
        <v>0</v>
      </c>
      <c r="AJ97" t="s">
        <v>96</v>
      </c>
      <c r="AK97" t="s">
        <v>96</v>
      </c>
      <c r="AL97" s="19">
        <v>7</v>
      </c>
      <c r="AM97" s="19">
        <v>11</v>
      </c>
      <c r="AN97" s="19">
        <v>7</v>
      </c>
      <c r="AO97" s="19">
        <v>10</v>
      </c>
      <c r="AP97" s="9">
        <v>53</v>
      </c>
      <c r="AQ97" s="9">
        <v>-1.2060999999999999</v>
      </c>
      <c r="AR97" s="9">
        <v>-1.1970000000000001</v>
      </c>
      <c r="AS97" s="9">
        <v>-1.0929</v>
      </c>
      <c r="AT97" s="9">
        <v>-0.86619999999999997</v>
      </c>
      <c r="AU97" s="9">
        <v>-0.50870000000000004</v>
      </c>
      <c r="AV97" s="9">
        <v>-0.83360000000000001</v>
      </c>
      <c r="AW97" s="9">
        <v>-0.68679999999999997</v>
      </c>
      <c r="AX97" s="9" t="s">
        <v>111</v>
      </c>
      <c r="AY97" s="9" t="s">
        <v>107</v>
      </c>
      <c r="AZ97" s="9" t="s">
        <v>90</v>
      </c>
      <c r="BA97" s="9" t="s">
        <v>102</v>
      </c>
      <c r="BB97" s="9" t="s">
        <v>84</v>
      </c>
      <c r="BC97" s="9" t="s">
        <v>89</v>
      </c>
      <c r="BD97" s="18">
        <v>0.36820000000000003</v>
      </c>
      <c r="BE97" s="18">
        <v>0.43969999999999998</v>
      </c>
      <c r="BF97" s="18">
        <v>0.89800000000000002</v>
      </c>
      <c r="BG97" s="18">
        <v>-0.39400000000000002</v>
      </c>
      <c r="BH97" s="18">
        <v>0.67630000000000001</v>
      </c>
      <c r="BI97" s="18">
        <v>3.1469</v>
      </c>
      <c r="BJ97" s="18">
        <v>2.8066</v>
      </c>
      <c r="BK97" s="18">
        <v>8.2299999999999998E-2</v>
      </c>
      <c r="BL97" s="18">
        <v>-0.1598</v>
      </c>
      <c r="BM97" s="18" t="s">
        <v>89</v>
      </c>
      <c r="BN97" s="18" t="s">
        <v>84</v>
      </c>
      <c r="BO97" s="18" t="s">
        <v>84</v>
      </c>
      <c r="BP97" s="18" t="s">
        <v>111</v>
      </c>
      <c r="BQ97" s="18" t="s">
        <v>86</v>
      </c>
      <c r="BR97" s="18" t="s">
        <v>87</v>
      </c>
      <c r="BS97" s="18" t="s">
        <v>100</v>
      </c>
      <c r="BT97" s="18" t="s">
        <v>111</v>
      </c>
      <c r="BU97" s="18" t="s">
        <v>101</v>
      </c>
    </row>
    <row r="98" spans="1:73" ht="17.25" customHeight="1">
      <c r="A98" s="64" t="s">
        <v>594</v>
      </c>
      <c r="B98" s="5" t="s">
        <v>452</v>
      </c>
      <c r="C98" s="11" t="s">
        <v>453</v>
      </c>
      <c r="D98" s="11">
        <v>127</v>
      </c>
      <c r="E98" s="11">
        <v>1</v>
      </c>
      <c r="F98" s="11">
        <v>1</v>
      </c>
      <c r="G98" s="11">
        <v>1</v>
      </c>
      <c r="H98" t="str">
        <f>RIGHT(B98,3)</f>
        <v>160</v>
      </c>
      <c r="I98" t="s">
        <v>119</v>
      </c>
      <c r="J98" s="5" t="s">
        <v>94</v>
      </c>
      <c r="K98" s="5">
        <v>1</v>
      </c>
      <c r="L98" s="5">
        <v>1</v>
      </c>
      <c r="M98" s="5">
        <v>1</v>
      </c>
      <c r="N98" s="5">
        <v>1</v>
      </c>
      <c r="O98" s="5" t="s">
        <v>454</v>
      </c>
      <c r="P98" s="5" t="s">
        <v>106</v>
      </c>
      <c r="Q98" s="5">
        <v>19</v>
      </c>
      <c r="R98" s="2">
        <f>IF(P98="male",2,1)</f>
        <v>1</v>
      </c>
      <c r="S98" s="2">
        <f>IF(J98="HC",2,1)</f>
        <v>2</v>
      </c>
      <c r="T98">
        <v>48</v>
      </c>
      <c r="U98" s="8">
        <v>1</v>
      </c>
      <c r="V98">
        <v>34</v>
      </c>
      <c r="W98">
        <v>37</v>
      </c>
      <c r="X98">
        <v>0.126</v>
      </c>
      <c r="Y98">
        <v>28</v>
      </c>
      <c r="Z98" s="18">
        <v>0.2344</v>
      </c>
      <c r="AA98" s="18">
        <v>-2.0960999999999999</v>
      </c>
      <c r="AB98" s="18">
        <v>-0.24260000000000001</v>
      </c>
      <c r="AC98" s="18">
        <v>2.3332000000000002</v>
      </c>
      <c r="AD98" s="18">
        <v>11.64</v>
      </c>
      <c r="AE98" s="18">
        <v>2.1179999999999999</v>
      </c>
      <c r="AF98" s="18">
        <v>27.158000000000001</v>
      </c>
      <c r="AG98" s="18">
        <v>2.431</v>
      </c>
      <c r="AH98" s="18">
        <v>0</v>
      </c>
      <c r="AI98" s="18">
        <v>1</v>
      </c>
      <c r="AJ98" t="s">
        <v>96</v>
      </c>
      <c r="AK98" t="s">
        <v>96</v>
      </c>
      <c r="AL98" s="19">
        <v>5</v>
      </c>
      <c r="AM98" s="19">
        <v>8</v>
      </c>
      <c r="AN98" s="19">
        <v>5</v>
      </c>
      <c r="AO98" s="19">
        <v>8</v>
      </c>
      <c r="AP98" s="9">
        <v>56</v>
      </c>
      <c r="AQ98" s="9">
        <v>-1.0612999999999999</v>
      </c>
      <c r="AR98" s="9">
        <v>-0.34960000000000002</v>
      </c>
      <c r="AS98" s="9">
        <v>-1.901</v>
      </c>
      <c r="AT98" s="9">
        <v>-1.093</v>
      </c>
      <c r="AU98" s="9">
        <v>0.79569999999999996</v>
      </c>
      <c r="AV98" s="9">
        <v>-1.1567000000000001</v>
      </c>
      <c r="AW98" s="9">
        <v>-0.68679999999999997</v>
      </c>
      <c r="AX98" s="9" t="s">
        <v>98</v>
      </c>
      <c r="AY98" s="9" t="s">
        <v>101</v>
      </c>
      <c r="AZ98" s="9" t="s">
        <v>111</v>
      </c>
      <c r="BA98" s="9" t="s">
        <v>85</v>
      </c>
      <c r="BB98" s="9" t="s">
        <v>107</v>
      </c>
      <c r="BC98" s="9" t="s">
        <v>89</v>
      </c>
      <c r="BD98" s="18">
        <v>-0.79459999999999997</v>
      </c>
      <c r="BE98" s="18">
        <v>1.1489</v>
      </c>
      <c r="BF98" s="18">
        <v>0.2177</v>
      </c>
      <c r="BG98" s="18">
        <v>1.2616000000000001</v>
      </c>
      <c r="BH98" s="18">
        <v>1.7554000000000001</v>
      </c>
      <c r="BI98" s="18">
        <v>2.8344</v>
      </c>
      <c r="BJ98" s="18">
        <v>2.1507999999999998</v>
      </c>
      <c r="BK98" s="18">
        <v>-0.32919999999999999</v>
      </c>
      <c r="BL98" s="18">
        <v>0.87109999999999999</v>
      </c>
      <c r="BM98" s="18" t="s">
        <v>101</v>
      </c>
      <c r="BN98" s="18" t="s">
        <v>86</v>
      </c>
      <c r="BO98" s="18" t="s">
        <v>107</v>
      </c>
      <c r="BP98" s="18" t="s">
        <v>84</v>
      </c>
      <c r="BQ98" s="18" t="s">
        <v>116</v>
      </c>
      <c r="BR98" s="18" t="s">
        <v>85</v>
      </c>
      <c r="BS98" s="18" t="s">
        <v>82</v>
      </c>
      <c r="BT98" s="18" t="s">
        <v>101</v>
      </c>
      <c r="BU98" s="18" t="s">
        <v>90</v>
      </c>
    </row>
    <row r="99" spans="1:73" ht="17.25" customHeight="1">
      <c r="A99" s="64" t="s">
        <v>595</v>
      </c>
      <c r="B99" s="5" t="s">
        <v>467</v>
      </c>
      <c r="C99" s="14" t="s">
        <v>468</v>
      </c>
      <c r="D99" s="14">
        <v>128</v>
      </c>
      <c r="E99" s="11">
        <v>1</v>
      </c>
      <c r="F99" s="11">
        <v>1</v>
      </c>
      <c r="G99" s="11">
        <v>1</v>
      </c>
      <c r="H99" t="str">
        <f>RIGHT(B99,3)</f>
        <v>167</v>
      </c>
      <c r="I99" s="3" t="s">
        <v>213</v>
      </c>
      <c r="J99" s="5" t="s">
        <v>75</v>
      </c>
      <c r="K99" s="5">
        <v>1</v>
      </c>
      <c r="L99" s="5">
        <v>1</v>
      </c>
      <c r="M99" s="5">
        <v>1</v>
      </c>
      <c r="N99" s="5">
        <v>1</v>
      </c>
      <c r="O99" s="5" t="s">
        <v>469</v>
      </c>
      <c r="P99" s="5" t="s">
        <v>77</v>
      </c>
      <c r="Q99" s="5">
        <v>22</v>
      </c>
      <c r="R99" s="2">
        <f>IF(P99="male",2,1)</f>
        <v>2</v>
      </c>
      <c r="S99" s="2">
        <f>IF(J99="HC",2,1)</f>
        <v>1</v>
      </c>
      <c r="T99">
        <v>66</v>
      </c>
      <c r="U99" s="8">
        <v>29</v>
      </c>
      <c r="V99">
        <v>57</v>
      </c>
      <c r="W99">
        <v>50</v>
      </c>
      <c r="X99">
        <v>1.2270000000000001</v>
      </c>
      <c r="Y99">
        <v>32</v>
      </c>
      <c r="Z99" s="18">
        <v>0.2</v>
      </c>
      <c r="AA99" s="18">
        <v>-1.8523000000000001</v>
      </c>
      <c r="AB99" s="18">
        <v>-0.60270000000000001</v>
      </c>
      <c r="AC99" s="18">
        <v>1.8781000000000001</v>
      </c>
      <c r="AD99" s="18">
        <v>17.864000000000001</v>
      </c>
      <c r="AE99" s="18">
        <v>3.1179999999999999</v>
      </c>
      <c r="AF99" s="18">
        <v>33.550800000000002</v>
      </c>
      <c r="AG99" s="18">
        <v>3.9119999999999999</v>
      </c>
      <c r="AH99" s="18">
        <v>1</v>
      </c>
      <c r="AI99" s="18">
        <v>1</v>
      </c>
      <c r="AJ99" t="s">
        <v>78</v>
      </c>
      <c r="AK99">
        <v>12</v>
      </c>
      <c r="AL99" s="19">
        <v>8</v>
      </c>
      <c r="AM99" s="19">
        <v>13</v>
      </c>
      <c r="AN99" s="19">
        <v>6</v>
      </c>
      <c r="AO99" s="19">
        <v>9</v>
      </c>
      <c r="AP99" s="9">
        <v>100</v>
      </c>
      <c r="AQ99" s="9">
        <v>1.0293000000000001</v>
      </c>
      <c r="AR99" s="9">
        <v>0.34520000000000001</v>
      </c>
      <c r="AS99" s="9">
        <v>0.70930000000000004</v>
      </c>
      <c r="AT99" s="9">
        <v>9.8000000000000004E-2</v>
      </c>
      <c r="AU99" s="9">
        <v>-0.27329999999999999</v>
      </c>
      <c r="AV99" s="9">
        <v>1.7203999999999999</v>
      </c>
      <c r="AW99" s="9">
        <v>1.1608000000000001</v>
      </c>
      <c r="AX99" s="9" t="s">
        <v>86</v>
      </c>
      <c r="AY99" s="9" t="s">
        <v>85</v>
      </c>
      <c r="AZ99" s="9" t="s">
        <v>102</v>
      </c>
      <c r="BA99" s="9" t="s">
        <v>82</v>
      </c>
      <c r="BB99" s="9" t="s">
        <v>147</v>
      </c>
      <c r="BC99" s="9" t="s">
        <v>82</v>
      </c>
      <c r="BD99" s="18">
        <v>1.5309999999999999</v>
      </c>
      <c r="BE99" s="18">
        <v>2.5674000000000001</v>
      </c>
      <c r="BF99" s="18">
        <v>0.2177</v>
      </c>
      <c r="BG99" s="18">
        <v>-6.2899999999999998E-2</v>
      </c>
      <c r="BH99" s="18">
        <v>2.8344999999999998</v>
      </c>
      <c r="BI99" s="18">
        <v>1.5844</v>
      </c>
      <c r="BJ99" s="18">
        <v>-0.14430000000000001</v>
      </c>
      <c r="BK99" s="18">
        <v>-0.32919999999999999</v>
      </c>
      <c r="BL99" s="18">
        <v>1.9020999999999999</v>
      </c>
      <c r="BM99" s="18" t="s">
        <v>84</v>
      </c>
      <c r="BN99" s="18" t="s">
        <v>100</v>
      </c>
      <c r="BO99" s="18" t="s">
        <v>107</v>
      </c>
      <c r="BP99" s="18" t="s">
        <v>90</v>
      </c>
      <c r="BQ99" s="18" t="s">
        <v>87</v>
      </c>
      <c r="BR99" s="18" t="s">
        <v>97</v>
      </c>
      <c r="BS99" s="18" t="s">
        <v>89</v>
      </c>
      <c r="BT99" s="18" t="s">
        <v>101</v>
      </c>
      <c r="BU99" s="18" t="s">
        <v>107</v>
      </c>
    </row>
    <row r="100" spans="1:73" ht="17.25" customHeight="1">
      <c r="A100" s="64" t="s">
        <v>596</v>
      </c>
      <c r="B100" s="5" t="s">
        <v>488</v>
      </c>
      <c r="C100" s="14" t="s">
        <v>489</v>
      </c>
      <c r="D100" s="14">
        <v>129</v>
      </c>
      <c r="E100" s="11">
        <v>1</v>
      </c>
      <c r="F100" s="11">
        <v>1</v>
      </c>
      <c r="G100" s="11">
        <v>1</v>
      </c>
      <c r="H100" t="str">
        <f>RIGHT(B100,3)</f>
        <v>178</v>
      </c>
      <c r="I100" s="3" t="s">
        <v>213</v>
      </c>
      <c r="J100" s="5" t="s">
        <v>214</v>
      </c>
      <c r="K100" s="5">
        <v>1</v>
      </c>
      <c r="L100" s="5">
        <v>1</v>
      </c>
      <c r="M100" s="5">
        <v>1</v>
      </c>
      <c r="N100" s="5">
        <v>1</v>
      </c>
      <c r="O100" s="5" t="s">
        <v>490</v>
      </c>
      <c r="P100" s="5" t="s">
        <v>106</v>
      </c>
      <c r="Q100" s="5">
        <v>22</v>
      </c>
      <c r="R100" s="2">
        <f>IF(P100="male",2,1)</f>
        <v>1</v>
      </c>
      <c r="S100" s="2">
        <f>IF(J100="HC",2,1)</f>
        <v>1</v>
      </c>
      <c r="T100">
        <v>58</v>
      </c>
      <c r="U100" s="8">
        <v>25</v>
      </c>
      <c r="V100">
        <v>66</v>
      </c>
      <c r="W100">
        <v>69</v>
      </c>
      <c r="X100">
        <v>-0.64300000000000002</v>
      </c>
      <c r="Y100">
        <v>21</v>
      </c>
      <c r="Z100" s="18">
        <v>-7.7649999999999997</v>
      </c>
      <c r="AA100" s="18">
        <v>-1.2512000000000001</v>
      </c>
      <c r="AB100" s="18">
        <v>0.60440000000000005</v>
      </c>
      <c r="AC100" s="18">
        <v>3.2648000000000001</v>
      </c>
      <c r="AD100" s="18">
        <v>18.126999999999999</v>
      </c>
      <c r="AE100" s="18">
        <v>5.3739999999999997</v>
      </c>
      <c r="AF100" s="18">
        <v>59.180999999999997</v>
      </c>
      <c r="AG100" s="18">
        <v>3.073</v>
      </c>
      <c r="AH100" s="18">
        <v>0</v>
      </c>
      <c r="AI100" s="18">
        <v>37</v>
      </c>
      <c r="AJ100" t="s">
        <v>78</v>
      </c>
      <c r="AK100">
        <v>18</v>
      </c>
      <c r="AL100" s="19">
        <v>6</v>
      </c>
      <c r="AM100" s="19">
        <v>10</v>
      </c>
      <c r="AN100" s="19">
        <v>5</v>
      </c>
      <c r="AO100" s="19">
        <v>7</v>
      </c>
      <c r="AP100" s="9">
        <v>103</v>
      </c>
      <c r="AQ100" s="9">
        <v>1.2070000000000001</v>
      </c>
      <c r="AR100" s="9">
        <v>0.7097</v>
      </c>
      <c r="AS100" s="9">
        <v>0.1192</v>
      </c>
      <c r="AT100" s="9">
        <v>0.72109999999999996</v>
      </c>
      <c r="AU100" s="9">
        <v>1.6652</v>
      </c>
      <c r="AV100" s="9">
        <v>1.105</v>
      </c>
      <c r="AW100" s="9">
        <v>0.8921</v>
      </c>
      <c r="AX100" s="9" t="s">
        <v>82</v>
      </c>
      <c r="AY100" s="9" t="s">
        <v>82</v>
      </c>
      <c r="AZ100" s="9" t="s">
        <v>97</v>
      </c>
      <c r="BA100" s="9" t="s">
        <v>81</v>
      </c>
      <c r="BB100" s="9" t="s">
        <v>160</v>
      </c>
      <c r="BC100" s="9" t="s">
        <v>97</v>
      </c>
      <c r="BD100" s="18">
        <v>0.36820000000000003</v>
      </c>
      <c r="BE100" s="18">
        <v>-0.26950000000000002</v>
      </c>
      <c r="BF100" s="18">
        <v>0.55779999999999996</v>
      </c>
      <c r="BG100" s="18">
        <v>-6.2899999999999998E-2</v>
      </c>
      <c r="BH100" s="18">
        <v>0.3165</v>
      </c>
      <c r="BI100" s="18">
        <v>1.2719</v>
      </c>
      <c r="BJ100" s="18">
        <v>0.51149999999999995</v>
      </c>
      <c r="BK100" s="18">
        <v>0.90529999999999999</v>
      </c>
      <c r="BL100" s="18">
        <v>-0.1598</v>
      </c>
      <c r="BM100" s="18" t="s">
        <v>89</v>
      </c>
      <c r="BN100" s="18" t="s">
        <v>107</v>
      </c>
      <c r="BO100" s="18" t="s">
        <v>98</v>
      </c>
      <c r="BP100" s="18" t="s">
        <v>90</v>
      </c>
      <c r="BQ100" s="18" t="s">
        <v>102</v>
      </c>
      <c r="BR100" s="18" t="s">
        <v>86</v>
      </c>
      <c r="BS100" s="18" t="s">
        <v>98</v>
      </c>
      <c r="BT100" s="18" t="s">
        <v>89</v>
      </c>
      <c r="BU100" s="18" t="s">
        <v>101</v>
      </c>
    </row>
    <row r="101" spans="1:73" ht="17.25" customHeight="1">
      <c r="A101" s="64" t="s">
        <v>597</v>
      </c>
      <c r="B101" s="5" t="s">
        <v>491</v>
      </c>
      <c r="C101" s="14" t="s">
        <v>492</v>
      </c>
      <c r="D101" s="14">
        <v>130</v>
      </c>
      <c r="E101" s="11">
        <v>1</v>
      </c>
      <c r="F101" s="11">
        <v>1</v>
      </c>
      <c r="G101" s="11">
        <v>1</v>
      </c>
      <c r="H101" t="str">
        <f>RIGHT(B101,3)</f>
        <v>182</v>
      </c>
      <c r="I101" s="3" t="s">
        <v>213</v>
      </c>
      <c r="J101" s="5" t="s">
        <v>214</v>
      </c>
      <c r="K101" s="5">
        <v>1</v>
      </c>
      <c r="L101" s="5">
        <v>1</v>
      </c>
      <c r="M101" s="5">
        <v>1</v>
      </c>
      <c r="N101" s="5">
        <v>1</v>
      </c>
      <c r="O101" s="5" t="s">
        <v>493</v>
      </c>
      <c r="P101" s="5" t="s">
        <v>106</v>
      </c>
      <c r="Q101" s="5">
        <v>20</v>
      </c>
      <c r="R101" s="2">
        <f>IF(P101="male",2,1)</f>
        <v>1</v>
      </c>
      <c r="S101" s="2">
        <f>IF(J101="HC",2,1)</f>
        <v>1</v>
      </c>
      <c r="T101">
        <v>85</v>
      </c>
      <c r="U101">
        <v>49</v>
      </c>
      <c r="V101">
        <v>74</v>
      </c>
      <c r="W101">
        <v>66</v>
      </c>
      <c r="X101">
        <v>-2.5000000000000001E-2</v>
      </c>
      <c r="Y101">
        <v>27</v>
      </c>
      <c r="Z101" s="18">
        <v>0.625</v>
      </c>
      <c r="AA101" s="18">
        <v>-1.9977</v>
      </c>
      <c r="AB101" s="18">
        <v>-0.64849999999999997</v>
      </c>
      <c r="AC101" s="18">
        <v>1.8867</v>
      </c>
      <c r="AD101" s="18">
        <v>16.372</v>
      </c>
      <c r="AE101" s="18">
        <v>2.6589999999999998</v>
      </c>
      <c r="AF101" s="18">
        <v>30.888999999999999</v>
      </c>
      <c r="AG101" s="18">
        <v>2.9020000000000001</v>
      </c>
      <c r="AH101" s="18">
        <v>0</v>
      </c>
      <c r="AI101" s="18">
        <v>0</v>
      </c>
      <c r="AJ101" t="s">
        <v>78</v>
      </c>
      <c r="AK101">
        <v>13</v>
      </c>
      <c r="AL101" s="19">
        <v>7</v>
      </c>
      <c r="AM101" s="19">
        <v>11</v>
      </c>
      <c r="AN101" s="19">
        <v>5</v>
      </c>
      <c r="AO101" s="19">
        <v>7</v>
      </c>
      <c r="AP101" s="9">
        <v>136</v>
      </c>
      <c r="AQ101" s="9">
        <v>2.7997000000000001</v>
      </c>
      <c r="AR101" s="9">
        <v>3.8877000000000002</v>
      </c>
      <c r="AS101" s="9">
        <v>0.1192</v>
      </c>
      <c r="AT101" s="9">
        <v>4.0800000000000003E-2</v>
      </c>
      <c r="AU101" s="9">
        <v>2.9695999999999998</v>
      </c>
      <c r="AV101" s="9">
        <v>1.7512000000000001</v>
      </c>
      <c r="AW101" s="9">
        <v>3.7867999999999999</v>
      </c>
      <c r="AX101" s="9" t="s">
        <v>143</v>
      </c>
      <c r="AY101" s="9" t="s">
        <v>82</v>
      </c>
      <c r="AZ101" s="9" t="s">
        <v>84</v>
      </c>
      <c r="BA101" s="9" t="s">
        <v>142</v>
      </c>
      <c r="BB101" s="9" t="s">
        <v>147</v>
      </c>
      <c r="BC101" s="9" t="s">
        <v>80</v>
      </c>
      <c r="BD101" s="18">
        <v>5.0194000000000001</v>
      </c>
      <c r="BE101" s="18">
        <v>3.6312000000000002</v>
      </c>
      <c r="BF101" s="18">
        <v>-0.12239999999999999</v>
      </c>
      <c r="BG101" s="18">
        <v>-0.39400000000000002</v>
      </c>
      <c r="BH101" s="18">
        <v>1.7554000000000001</v>
      </c>
      <c r="BI101" s="18">
        <v>0.33439999999999998</v>
      </c>
      <c r="BJ101" s="18">
        <v>2.8066</v>
      </c>
      <c r="BK101" s="18">
        <v>-0.74070000000000003</v>
      </c>
      <c r="BL101" s="18">
        <v>-0.67530000000000001</v>
      </c>
      <c r="BM101" s="18" t="s">
        <v>99</v>
      </c>
      <c r="BN101" s="18" t="s">
        <v>99</v>
      </c>
      <c r="BO101" s="18" t="s">
        <v>89</v>
      </c>
      <c r="BP101" s="18" t="s">
        <v>111</v>
      </c>
      <c r="BQ101" s="18" t="s">
        <v>116</v>
      </c>
      <c r="BR101" s="18" t="s">
        <v>98</v>
      </c>
      <c r="BS101" s="18" t="s">
        <v>100</v>
      </c>
      <c r="BT101" s="18" t="s">
        <v>88</v>
      </c>
      <c r="BU101" s="18" t="s">
        <v>88</v>
      </c>
    </row>
    <row r="102" spans="1:73" ht="17.25" customHeight="1">
      <c r="A102" s="64" t="s">
        <v>598</v>
      </c>
      <c r="B102" s="5" t="s">
        <v>494</v>
      </c>
      <c r="C102" s="14" t="s">
        <v>495</v>
      </c>
      <c r="D102" s="14">
        <v>131</v>
      </c>
      <c r="E102" s="11">
        <v>1</v>
      </c>
      <c r="F102">
        <v>1</v>
      </c>
      <c r="G102">
        <v>1</v>
      </c>
      <c r="H102" t="str">
        <f>RIGHT(B102,3)</f>
        <v>183</v>
      </c>
      <c r="I102" s="3" t="s">
        <v>213</v>
      </c>
      <c r="J102" s="5" t="s">
        <v>75</v>
      </c>
      <c r="K102" s="5">
        <v>1</v>
      </c>
      <c r="L102" s="5">
        <v>1</v>
      </c>
      <c r="M102" s="5">
        <v>1</v>
      </c>
      <c r="N102" s="5">
        <v>1</v>
      </c>
      <c r="O102" s="5" t="s">
        <v>496</v>
      </c>
      <c r="P102" s="5" t="s">
        <v>77</v>
      </c>
      <c r="Q102" s="5">
        <v>22</v>
      </c>
      <c r="R102" s="2">
        <f>IF(P102="male",2,1)</f>
        <v>2</v>
      </c>
      <c r="S102" s="2">
        <f>IF(J102="HC",2,1)</f>
        <v>1</v>
      </c>
      <c r="T102">
        <v>59</v>
      </c>
      <c r="U102">
        <v>32</v>
      </c>
      <c r="V102">
        <v>65</v>
      </c>
      <c r="W102">
        <v>67</v>
      </c>
      <c r="X102">
        <v>0.30499999999999999</v>
      </c>
      <c r="Y102">
        <v>29</v>
      </c>
      <c r="Z102" s="18">
        <v>0.2344</v>
      </c>
      <c r="AA102" s="18">
        <v>-1.4180999999999999</v>
      </c>
      <c r="AB102" s="18">
        <v>-0.32850000000000001</v>
      </c>
      <c r="AC102" s="18">
        <v>2.4043999999999999</v>
      </c>
      <c r="AD102" s="18">
        <v>18.972999999999999</v>
      </c>
      <c r="AE102" s="18">
        <v>3.8969999999999998</v>
      </c>
      <c r="AF102" s="18">
        <v>45.618000000000002</v>
      </c>
      <c r="AG102" s="18">
        <v>8.9339999999999993</v>
      </c>
      <c r="AH102" s="18">
        <v>0</v>
      </c>
      <c r="AI102" s="18">
        <v>1</v>
      </c>
      <c r="AJ102" t="s">
        <v>78</v>
      </c>
      <c r="AK102">
        <v>14</v>
      </c>
      <c r="AL102" s="19">
        <v>8</v>
      </c>
      <c r="AM102" s="19">
        <v>13</v>
      </c>
      <c r="AN102" s="19">
        <v>7</v>
      </c>
      <c r="AO102" s="19">
        <v>7</v>
      </c>
      <c r="AP102" s="9">
        <v>102</v>
      </c>
      <c r="AQ102" s="9">
        <v>1.1356999999999999</v>
      </c>
      <c r="AR102" s="9">
        <v>0.58330000000000004</v>
      </c>
      <c r="AS102" s="9">
        <v>1.0969</v>
      </c>
      <c r="AT102" s="9">
        <v>-0.77339999999999998</v>
      </c>
      <c r="AU102" s="9">
        <v>0.59440000000000004</v>
      </c>
      <c r="AV102" s="9">
        <v>1.401</v>
      </c>
      <c r="AW102" s="9">
        <v>1.4332</v>
      </c>
      <c r="AX102" s="9" t="s">
        <v>97</v>
      </c>
      <c r="AY102" s="9" t="s">
        <v>99</v>
      </c>
      <c r="AZ102" s="9" t="s">
        <v>89</v>
      </c>
      <c r="BA102" s="9" t="s">
        <v>87</v>
      </c>
      <c r="BB102" s="9" t="s">
        <v>80</v>
      </c>
      <c r="BC102" s="9" t="s">
        <v>116</v>
      </c>
      <c r="BD102" s="18">
        <v>3.8565999999999998</v>
      </c>
      <c r="BE102" s="18">
        <v>1.1489</v>
      </c>
      <c r="BF102" s="18">
        <v>-0.12239999999999999</v>
      </c>
      <c r="BG102" s="18">
        <v>0.59930000000000005</v>
      </c>
      <c r="BH102" s="18">
        <v>0.3165</v>
      </c>
      <c r="BI102" s="18">
        <v>0.95940000000000003</v>
      </c>
      <c r="BJ102" s="18">
        <v>2.1507999999999998</v>
      </c>
      <c r="BK102" s="18">
        <v>0.49380000000000002</v>
      </c>
      <c r="BL102" s="18">
        <v>2.4175</v>
      </c>
      <c r="BM102" s="18" t="s">
        <v>100</v>
      </c>
      <c r="BN102" s="18" t="s">
        <v>86</v>
      </c>
      <c r="BO102" s="18" t="s">
        <v>89</v>
      </c>
      <c r="BP102" s="18" t="s">
        <v>107</v>
      </c>
      <c r="BQ102" s="18" t="s">
        <v>102</v>
      </c>
      <c r="BR102" s="18" t="s">
        <v>102</v>
      </c>
      <c r="BS102" s="18" t="s">
        <v>82</v>
      </c>
      <c r="BT102" s="18" t="s">
        <v>90</v>
      </c>
      <c r="BU102" s="18" t="s">
        <v>98</v>
      </c>
    </row>
    <row r="103" spans="1:73" ht="17.25" customHeight="1">
      <c r="B103" s="1" t="s">
        <v>103</v>
      </c>
      <c r="C103" s="11" t="s">
        <v>104</v>
      </c>
      <c r="D103" s="11">
        <v>5</v>
      </c>
      <c r="E103" s="28">
        <v>0</v>
      </c>
      <c r="F103" s="28">
        <v>0</v>
      </c>
      <c r="G103" s="28">
        <v>0</v>
      </c>
      <c r="H103" t="str">
        <f>RIGHT(B103,3)</f>
        <v>004</v>
      </c>
      <c r="I103" s="3" t="s">
        <v>93</v>
      </c>
      <c r="J103" s="1" t="s">
        <v>94</v>
      </c>
      <c r="K103" s="1">
        <v>1</v>
      </c>
      <c r="L103" s="1">
        <v>1</v>
      </c>
      <c r="M103" s="1">
        <v>1</v>
      </c>
      <c r="N103" s="1">
        <v>1</v>
      </c>
      <c r="O103" s="1" t="s">
        <v>105</v>
      </c>
      <c r="P103" s="2" t="s">
        <v>106</v>
      </c>
      <c r="Q103" s="2">
        <v>20</v>
      </c>
      <c r="R103" s="2">
        <f>IF(P103="male",2,1)</f>
        <v>1</v>
      </c>
      <c r="S103" s="2">
        <f>IF(J103="HC",2,1)</f>
        <v>2</v>
      </c>
      <c r="T103">
        <v>55</v>
      </c>
      <c r="U103" s="10">
        <v>8</v>
      </c>
      <c r="V103">
        <v>53</v>
      </c>
      <c r="W103">
        <v>66</v>
      </c>
      <c r="X103">
        <v>-0.35799999999999998</v>
      </c>
      <c r="Y103">
        <v>24</v>
      </c>
      <c r="Z103" s="18">
        <v>0.7</v>
      </c>
      <c r="AA103" s="18">
        <v>-1.6591</v>
      </c>
      <c r="AB103" s="18">
        <v>0.25309999999999999</v>
      </c>
      <c r="AC103" s="18">
        <v>2.7025000000000001</v>
      </c>
      <c r="AD103" s="18">
        <v>13.15</v>
      </c>
      <c r="AE103" s="18">
        <v>2.71</v>
      </c>
      <c r="AF103" s="18">
        <v>35.537999999999997</v>
      </c>
      <c r="AG103" s="18">
        <v>2.9009999999999998</v>
      </c>
      <c r="AH103" s="18">
        <v>0</v>
      </c>
      <c r="AI103" s="18">
        <v>0</v>
      </c>
      <c r="AJ103" t="s">
        <v>96</v>
      </c>
      <c r="AK103" t="s">
        <v>96</v>
      </c>
      <c r="AL103" s="19">
        <v>5</v>
      </c>
      <c r="AM103" s="19">
        <v>7</v>
      </c>
      <c r="AN103" s="19">
        <v>4</v>
      </c>
      <c r="AO103" s="19">
        <v>5</v>
      </c>
      <c r="AP103" s="9">
        <v>83</v>
      </c>
      <c r="AQ103" s="9">
        <v>0.24179999999999999</v>
      </c>
      <c r="AR103" s="9">
        <v>0.49790000000000001</v>
      </c>
      <c r="AS103" s="9">
        <v>-0.4869</v>
      </c>
      <c r="AT103" s="9">
        <v>0.49430000000000002</v>
      </c>
      <c r="AU103" s="9">
        <v>0.57830000000000004</v>
      </c>
      <c r="AV103" s="9">
        <v>0.13569999999999999</v>
      </c>
      <c r="AW103" s="9">
        <v>-0.1605</v>
      </c>
      <c r="AX103" s="9" t="s">
        <v>97</v>
      </c>
      <c r="AY103" s="9" t="s">
        <v>102</v>
      </c>
      <c r="AZ103" s="9" t="s">
        <v>86</v>
      </c>
      <c r="BA103" s="9" t="s">
        <v>100</v>
      </c>
      <c r="BB103" s="9" t="s">
        <v>100</v>
      </c>
      <c r="BC103" s="9" t="s">
        <v>98</v>
      </c>
      <c r="BD103" s="18">
        <v>1.9186000000000001</v>
      </c>
      <c r="BE103" s="18">
        <v>1.1489</v>
      </c>
      <c r="BF103" s="18">
        <v>1.2381</v>
      </c>
      <c r="BG103" s="18">
        <v>1.2616000000000001</v>
      </c>
      <c r="BH103" s="18">
        <v>1.3956999999999999</v>
      </c>
      <c r="BI103" s="18">
        <v>1.8969</v>
      </c>
      <c r="BJ103" s="18">
        <v>0.83930000000000005</v>
      </c>
      <c r="BK103" s="18">
        <v>1.3169</v>
      </c>
      <c r="BL103" s="18">
        <v>2.9329999999999998</v>
      </c>
      <c r="BM103" s="18" t="s">
        <v>102</v>
      </c>
      <c r="BN103" s="18" t="s">
        <v>86</v>
      </c>
      <c r="BO103" s="18" t="s">
        <v>102</v>
      </c>
      <c r="BP103" s="18" t="s">
        <v>84</v>
      </c>
      <c r="BQ103" s="18" t="s">
        <v>82</v>
      </c>
      <c r="BR103" s="18" t="s">
        <v>82</v>
      </c>
      <c r="BS103" s="18" t="s">
        <v>84</v>
      </c>
      <c r="BT103" s="18" t="s">
        <v>107</v>
      </c>
      <c r="BU103" s="18" t="s">
        <v>84</v>
      </c>
    </row>
    <row r="104" spans="1:73" ht="17.25" customHeight="1">
      <c r="B104" s="1" t="s">
        <v>121</v>
      </c>
      <c r="C104" s="11" t="s">
        <v>122</v>
      </c>
      <c r="D104" s="11">
        <v>16</v>
      </c>
      <c r="E104" s="28">
        <v>0</v>
      </c>
      <c r="F104" s="28">
        <v>0</v>
      </c>
      <c r="G104" s="28">
        <v>0</v>
      </c>
      <c r="H104" t="str">
        <f>RIGHT(B104,3)</f>
        <v>011</v>
      </c>
      <c r="I104" s="3" t="s">
        <v>93</v>
      </c>
      <c r="J104" s="1" t="s">
        <v>94</v>
      </c>
      <c r="K104" s="1">
        <v>1</v>
      </c>
      <c r="L104" s="1">
        <v>0</v>
      </c>
      <c r="M104" s="1">
        <v>1</v>
      </c>
      <c r="N104" s="1">
        <v>1</v>
      </c>
      <c r="O104" s="1" t="s">
        <v>123</v>
      </c>
      <c r="P104" s="2" t="s">
        <v>77</v>
      </c>
      <c r="Q104" s="2">
        <v>29</v>
      </c>
      <c r="R104" s="2">
        <f>IF(P104="male",2,1)</f>
        <v>2</v>
      </c>
      <c r="S104" s="2">
        <f>IF(J104="HC",2,1)</f>
        <v>2</v>
      </c>
      <c r="T104">
        <v>58</v>
      </c>
      <c r="U104" s="10">
        <v>4</v>
      </c>
      <c r="V104">
        <v>44</v>
      </c>
      <c r="W104">
        <v>50</v>
      </c>
      <c r="X104">
        <v>1.2270000000000001</v>
      </c>
      <c r="Y104">
        <v>32</v>
      </c>
      <c r="Z104" s="18">
        <v>2.7900000000000001E-2</v>
      </c>
      <c r="AA104" s="18">
        <v>-1.9899</v>
      </c>
      <c r="AB104" s="18">
        <v>-1.1577</v>
      </c>
      <c r="AC104" s="18">
        <v>1.4896</v>
      </c>
      <c r="AD104" s="18">
        <v>19.364999999999998</v>
      </c>
      <c r="AE104" s="18">
        <v>3.4860000000000002</v>
      </c>
      <c r="AF104" s="18">
        <v>28.846</v>
      </c>
      <c r="AG104" s="18">
        <v>4.1689999999999996</v>
      </c>
      <c r="AH104" s="18">
        <v>2</v>
      </c>
      <c r="AI104" s="18">
        <v>0</v>
      </c>
      <c r="AJ104" t="s">
        <v>96</v>
      </c>
      <c r="AK104" t="s">
        <v>96</v>
      </c>
      <c r="AL104" s="19">
        <v>6</v>
      </c>
      <c r="AM104" s="19">
        <v>9</v>
      </c>
      <c r="AN104" s="19">
        <v>3</v>
      </c>
      <c r="AO104" s="19">
        <v>4</v>
      </c>
      <c r="AP104" s="9">
        <v>59</v>
      </c>
      <c r="AQ104" s="9">
        <v>-1.1527000000000001</v>
      </c>
      <c r="AR104" s="9">
        <v>-0.84519999999999995</v>
      </c>
      <c r="AS104" s="9">
        <v>-0.84109999999999996</v>
      </c>
      <c r="AT104" s="9">
        <v>-0.99129999999999996</v>
      </c>
      <c r="AU104" s="9">
        <v>-5.6399999999999999E-2</v>
      </c>
      <c r="AV104" s="9">
        <v>-1.3147</v>
      </c>
      <c r="AW104" s="9">
        <v>-0.2016</v>
      </c>
      <c r="AX104" s="9" t="s">
        <v>89</v>
      </c>
      <c r="AY104" s="9" t="s">
        <v>98</v>
      </c>
      <c r="AZ104" s="9" t="s">
        <v>90</v>
      </c>
      <c r="BA104" s="9" t="s">
        <v>116</v>
      </c>
      <c r="BB104" s="9" t="s">
        <v>89</v>
      </c>
      <c r="BC104" s="9" t="s">
        <v>98</v>
      </c>
      <c r="BD104" s="18">
        <v>-1.9400000000000001E-2</v>
      </c>
      <c r="BE104" s="18">
        <v>0.79430000000000001</v>
      </c>
      <c r="BF104" s="18">
        <v>-0.80269999999999997</v>
      </c>
      <c r="BG104" s="18">
        <v>0.59930000000000005</v>
      </c>
      <c r="BH104" s="18">
        <v>2.4748000000000001</v>
      </c>
      <c r="BI104" s="18">
        <v>3.1469</v>
      </c>
      <c r="BJ104" s="18">
        <v>2.8066</v>
      </c>
      <c r="BK104" s="18">
        <v>-0.32919999999999999</v>
      </c>
      <c r="BL104" s="18">
        <v>1.9020999999999999</v>
      </c>
      <c r="BM104" s="18" t="s">
        <v>90</v>
      </c>
      <c r="BN104" s="18" t="s">
        <v>102</v>
      </c>
      <c r="BO104" s="18" t="s">
        <v>111</v>
      </c>
      <c r="BP104" s="18" t="s">
        <v>107</v>
      </c>
      <c r="BQ104" s="18" t="s">
        <v>85</v>
      </c>
      <c r="BR104" s="18" t="s">
        <v>87</v>
      </c>
      <c r="BS104" s="18" t="s">
        <v>100</v>
      </c>
      <c r="BT104" s="18" t="s">
        <v>101</v>
      </c>
      <c r="BU104" s="18" t="s">
        <v>107</v>
      </c>
    </row>
    <row r="105" spans="1:73" ht="17.25" customHeight="1">
      <c r="B105" s="1" t="s">
        <v>161</v>
      </c>
      <c r="C105" s="12" t="s">
        <v>162</v>
      </c>
      <c r="D105" s="12">
        <v>20</v>
      </c>
      <c r="E105" s="11">
        <v>1</v>
      </c>
      <c r="F105" s="28">
        <v>0</v>
      </c>
      <c r="G105" s="28">
        <v>0</v>
      </c>
      <c r="H105" t="str">
        <f>RIGHT(B105,3)</f>
        <v>026</v>
      </c>
      <c r="I105" s="3" t="s">
        <v>74</v>
      </c>
      <c r="J105" s="1" t="s">
        <v>75</v>
      </c>
      <c r="K105" s="1">
        <v>1</v>
      </c>
      <c r="L105" s="1">
        <v>1</v>
      </c>
      <c r="M105" s="1">
        <v>1</v>
      </c>
      <c r="N105" s="1">
        <v>1</v>
      </c>
      <c r="O105" s="1" t="s">
        <v>163</v>
      </c>
      <c r="P105" s="2" t="s">
        <v>106</v>
      </c>
      <c r="Q105" s="2">
        <v>32</v>
      </c>
      <c r="R105" s="2">
        <f>IF(P105="male",2,1)</f>
        <v>1</v>
      </c>
      <c r="S105" s="2">
        <f>IF(J105="HC",2,1)</f>
        <v>1</v>
      </c>
      <c r="T105">
        <v>55</v>
      </c>
      <c r="U105" s="10">
        <v>32</v>
      </c>
      <c r="V105">
        <v>57</v>
      </c>
      <c r="W105">
        <v>63</v>
      </c>
      <c r="X105">
        <v>1.2270000000000001</v>
      </c>
      <c r="Y105">
        <v>32</v>
      </c>
      <c r="Z105" s="18">
        <v>0.7</v>
      </c>
      <c r="AA105" s="18">
        <v>-1.3415999999999999</v>
      </c>
      <c r="AB105" s="18">
        <v>-0.61739999999999995</v>
      </c>
      <c r="AC105" s="18">
        <v>2.0061</v>
      </c>
      <c r="AD105" s="18">
        <v>23.396999999999998</v>
      </c>
      <c r="AE105" s="18">
        <v>3.1520000000000001</v>
      </c>
      <c r="AF105" s="18">
        <v>46.936</v>
      </c>
      <c r="AG105" s="18">
        <v>6.1319999999999997</v>
      </c>
      <c r="AH105" s="18">
        <v>0</v>
      </c>
      <c r="AI105" s="18">
        <v>0</v>
      </c>
      <c r="AJ105" t="s">
        <v>130</v>
      </c>
      <c r="AK105">
        <v>22</v>
      </c>
      <c r="AL105" s="19">
        <v>5</v>
      </c>
      <c r="AM105" s="19">
        <v>8</v>
      </c>
      <c r="AN105" s="19">
        <v>5</v>
      </c>
      <c r="AO105" s="19">
        <v>8</v>
      </c>
      <c r="AP105" s="9">
        <v>114</v>
      </c>
      <c r="AQ105" s="9">
        <v>1.7379</v>
      </c>
      <c r="AR105" s="9">
        <v>1.5571999999999999</v>
      </c>
      <c r="AS105" s="9">
        <v>1.3312999999999999</v>
      </c>
      <c r="AT105" s="9">
        <v>1.8549</v>
      </c>
      <c r="AU105" s="9">
        <v>0.79569999999999996</v>
      </c>
      <c r="AV105" s="9">
        <v>0.62039999999999995</v>
      </c>
      <c r="AW105" s="9">
        <v>1.6816</v>
      </c>
      <c r="AX105" s="9" t="s">
        <v>87</v>
      </c>
      <c r="AY105" s="9" t="s">
        <v>79</v>
      </c>
      <c r="AZ105" s="9" t="s">
        <v>87</v>
      </c>
      <c r="BA105" s="9" t="s">
        <v>85</v>
      </c>
      <c r="BB105" s="9" t="s">
        <v>99</v>
      </c>
      <c r="BC105" s="9" t="s">
        <v>100</v>
      </c>
      <c r="BD105" s="18">
        <v>2.3062</v>
      </c>
      <c r="BE105" s="18">
        <v>2.2128000000000001</v>
      </c>
      <c r="BF105" s="18">
        <v>1.2381</v>
      </c>
      <c r="BG105" s="18">
        <v>1.5927</v>
      </c>
      <c r="BH105" s="18">
        <v>1.7554000000000001</v>
      </c>
      <c r="BI105" s="18">
        <v>2.5219</v>
      </c>
      <c r="BJ105" s="18">
        <v>2.1507999999999998</v>
      </c>
      <c r="BK105" s="18">
        <v>0.90529999999999999</v>
      </c>
      <c r="BL105" s="18">
        <v>0.87109999999999999</v>
      </c>
      <c r="BM105" s="18" t="s">
        <v>86</v>
      </c>
      <c r="BN105" s="18" t="s">
        <v>116</v>
      </c>
      <c r="BO105" s="18" t="s">
        <v>102</v>
      </c>
      <c r="BP105" s="18" t="s">
        <v>102</v>
      </c>
      <c r="BQ105" s="18" t="s">
        <v>116</v>
      </c>
      <c r="BR105" s="18" t="s">
        <v>100</v>
      </c>
      <c r="BS105" s="18" t="s">
        <v>82</v>
      </c>
      <c r="BT105" s="18" t="s">
        <v>89</v>
      </c>
      <c r="BU105" s="18" t="s">
        <v>90</v>
      </c>
    </row>
    <row r="106" spans="1:73" ht="17.25" customHeight="1">
      <c r="B106" s="1" t="s">
        <v>183</v>
      </c>
      <c r="C106" s="11" t="s">
        <v>184</v>
      </c>
      <c r="D106" s="11">
        <v>28</v>
      </c>
      <c r="E106" s="28">
        <v>0</v>
      </c>
      <c r="F106" s="11">
        <v>1</v>
      </c>
      <c r="G106" s="28">
        <v>0</v>
      </c>
      <c r="H106" t="str">
        <f>RIGHT(B106,3)</f>
        <v>038</v>
      </c>
      <c r="I106" s="3" t="s">
        <v>93</v>
      </c>
      <c r="J106" s="1" t="s">
        <v>94</v>
      </c>
      <c r="K106" s="1">
        <v>1</v>
      </c>
      <c r="L106" s="1">
        <v>1</v>
      </c>
      <c r="M106" s="1">
        <v>1</v>
      </c>
      <c r="N106" s="1">
        <v>1</v>
      </c>
      <c r="O106" s="1" t="s">
        <v>185</v>
      </c>
      <c r="P106" s="2" t="s">
        <v>77</v>
      </c>
      <c r="Q106" s="2">
        <v>26</v>
      </c>
      <c r="R106" s="2">
        <f>IF(P106="male",2,1)</f>
        <v>2</v>
      </c>
      <c r="S106" s="2">
        <f>IF(J106="HC",2,1)</f>
        <v>2</v>
      </c>
      <c r="T106">
        <v>47</v>
      </c>
      <c r="U106" s="10">
        <v>0</v>
      </c>
      <c r="V106">
        <v>29</v>
      </c>
      <c r="W106">
        <v>32</v>
      </c>
      <c r="X106">
        <v>0.126</v>
      </c>
      <c r="Y106">
        <v>28</v>
      </c>
      <c r="Z106" s="18">
        <v>0</v>
      </c>
      <c r="AA106" s="18">
        <v>-1.4955000000000001</v>
      </c>
      <c r="AB106" s="18">
        <v>0.98599999999999999</v>
      </c>
      <c r="AC106" s="18">
        <v>2.9902000000000002</v>
      </c>
      <c r="AD106" s="18">
        <v>15.301</v>
      </c>
      <c r="AE106" s="18">
        <v>3.1240000000000001</v>
      </c>
      <c r="AF106" s="18">
        <v>45.753</v>
      </c>
      <c r="AG106" s="18">
        <v>5.1580000000000004</v>
      </c>
      <c r="AH106" s="18">
        <v>0</v>
      </c>
      <c r="AI106" s="18">
        <v>1</v>
      </c>
      <c r="AJ106" t="s">
        <v>96</v>
      </c>
      <c r="AK106" t="s">
        <v>96</v>
      </c>
      <c r="AL106" s="19">
        <v>4</v>
      </c>
      <c r="AM106" s="19">
        <v>6</v>
      </c>
      <c r="AN106" s="19">
        <v>5</v>
      </c>
      <c r="AO106" s="19">
        <v>6</v>
      </c>
      <c r="AP106" s="9">
        <v>61</v>
      </c>
      <c r="AQ106" s="9">
        <v>-1.0463</v>
      </c>
      <c r="AR106" s="9">
        <v>-1.0832999999999999</v>
      </c>
      <c r="AS106" s="9">
        <v>-0.25969999999999999</v>
      </c>
      <c r="AT106" s="9">
        <v>-0.1198</v>
      </c>
      <c r="AU106" s="9">
        <v>0.1605</v>
      </c>
      <c r="AV106" s="9">
        <v>-1.3147</v>
      </c>
      <c r="AW106" s="9">
        <v>-1.5640000000000001</v>
      </c>
      <c r="AX106" s="9" t="s">
        <v>90</v>
      </c>
      <c r="AY106" s="9" t="s">
        <v>86</v>
      </c>
      <c r="AZ106" s="9" t="s">
        <v>84</v>
      </c>
      <c r="BA106" s="9" t="s">
        <v>100</v>
      </c>
      <c r="BB106" s="9" t="s">
        <v>89</v>
      </c>
      <c r="BC106" s="9" t="s">
        <v>101</v>
      </c>
      <c r="BD106" s="18">
        <v>-1.9400000000000001E-2</v>
      </c>
      <c r="BE106" s="18">
        <v>1.1489</v>
      </c>
      <c r="BF106" s="18">
        <v>0.2177</v>
      </c>
      <c r="BG106" s="18">
        <v>0.26819999999999999</v>
      </c>
      <c r="BH106" s="18">
        <v>1.3956999999999999</v>
      </c>
      <c r="BI106" s="18">
        <v>2.2094</v>
      </c>
      <c r="BJ106" s="18">
        <v>1.823</v>
      </c>
      <c r="BK106" s="18">
        <v>-0.74070000000000003</v>
      </c>
      <c r="BL106" s="18">
        <v>-0.1598</v>
      </c>
      <c r="BM106" s="18" t="s">
        <v>90</v>
      </c>
      <c r="BN106" s="18" t="s">
        <v>86</v>
      </c>
      <c r="BO106" s="18" t="s">
        <v>107</v>
      </c>
      <c r="BP106" s="18" t="s">
        <v>89</v>
      </c>
      <c r="BQ106" s="18" t="s">
        <v>82</v>
      </c>
      <c r="BR106" s="18" t="s">
        <v>116</v>
      </c>
      <c r="BS106" s="18" t="s">
        <v>97</v>
      </c>
      <c r="BT106" s="18" t="s">
        <v>88</v>
      </c>
      <c r="BU106" s="18" t="s">
        <v>101</v>
      </c>
    </row>
    <row r="107" spans="1:73" ht="17.25" customHeight="1">
      <c r="B107" s="1" t="s">
        <v>176</v>
      </c>
      <c r="C107" s="11" t="s">
        <v>177</v>
      </c>
      <c r="D107" s="11">
        <v>29</v>
      </c>
      <c r="E107" s="28">
        <v>0</v>
      </c>
      <c r="F107" s="11">
        <v>1</v>
      </c>
      <c r="G107" s="28">
        <v>0</v>
      </c>
      <c r="H107" t="str">
        <f>RIGHT(B107,3)</f>
        <v>035</v>
      </c>
      <c r="I107" s="3" t="s">
        <v>93</v>
      </c>
      <c r="J107" s="1" t="s">
        <v>94</v>
      </c>
      <c r="K107" s="1">
        <v>1</v>
      </c>
      <c r="L107" s="1">
        <v>1</v>
      </c>
      <c r="M107" s="1">
        <v>1</v>
      </c>
      <c r="N107" s="1">
        <v>1</v>
      </c>
      <c r="O107" s="1" t="s">
        <v>178</v>
      </c>
      <c r="P107" s="2" t="s">
        <v>77</v>
      </c>
      <c r="Q107" s="2">
        <v>21</v>
      </c>
      <c r="R107" s="2">
        <f>IF(P107="male",2,1)</f>
        <v>2</v>
      </c>
      <c r="S107" s="2">
        <f>IF(J107="HC",2,1)</f>
        <v>2</v>
      </c>
      <c r="T107">
        <v>46</v>
      </c>
      <c r="U107" s="10">
        <v>8</v>
      </c>
      <c r="V107">
        <v>49</v>
      </c>
      <c r="W107">
        <v>41</v>
      </c>
      <c r="X107">
        <v>-0.46800000000000003</v>
      </c>
      <c r="Y107">
        <v>23</v>
      </c>
      <c r="Z107" s="18">
        <v>0.2</v>
      </c>
      <c r="AA107" s="18">
        <v>-1.6872</v>
      </c>
      <c r="AB107" s="18">
        <v>-1.0689</v>
      </c>
      <c r="AC107" s="18">
        <v>1.5518000000000001</v>
      </c>
      <c r="AD107" s="18">
        <v>25.260999999999999</v>
      </c>
      <c r="AE107" s="18">
        <v>2.7090000000000001</v>
      </c>
      <c r="AF107" s="18">
        <v>39.198999999999998</v>
      </c>
      <c r="AG107" s="18">
        <v>2.7639999999999998</v>
      </c>
      <c r="AH107" s="18">
        <v>2</v>
      </c>
      <c r="AI107" s="18">
        <v>1</v>
      </c>
      <c r="AJ107" t="s">
        <v>96</v>
      </c>
      <c r="AK107" t="s">
        <v>96</v>
      </c>
      <c r="AL107" s="19">
        <v>5</v>
      </c>
      <c r="AM107" s="19">
        <v>8</v>
      </c>
      <c r="AN107" s="19">
        <v>4</v>
      </c>
      <c r="AO107" s="19">
        <v>5</v>
      </c>
      <c r="AP107" s="9">
        <v>71</v>
      </c>
      <c r="AQ107" s="9">
        <v>-0.5141</v>
      </c>
      <c r="AR107" s="9">
        <v>0.1071</v>
      </c>
      <c r="AS107" s="9">
        <v>-0.64729999999999999</v>
      </c>
      <c r="AT107" s="9">
        <v>-0.3377</v>
      </c>
      <c r="AU107" s="9">
        <v>-0.92410000000000003</v>
      </c>
      <c r="AV107" s="9">
        <v>-3.6700000000000003E-2</v>
      </c>
      <c r="AW107" s="9">
        <v>-0.2016</v>
      </c>
      <c r="AX107" s="9" t="s">
        <v>102</v>
      </c>
      <c r="AY107" s="9" t="s">
        <v>84</v>
      </c>
      <c r="AZ107" s="9" t="s">
        <v>98</v>
      </c>
      <c r="BA107" s="9" t="s">
        <v>102</v>
      </c>
      <c r="BB107" s="9" t="s">
        <v>116</v>
      </c>
      <c r="BC107" s="9" t="s">
        <v>98</v>
      </c>
      <c r="BD107" s="18">
        <v>1.9186000000000001</v>
      </c>
      <c r="BE107" s="18">
        <v>1.8582000000000001</v>
      </c>
      <c r="BF107" s="18">
        <v>1.2381</v>
      </c>
      <c r="BG107" s="18">
        <v>2.2549999999999999</v>
      </c>
      <c r="BH107" s="18">
        <v>1.036</v>
      </c>
      <c r="BI107" s="18">
        <v>2.2094</v>
      </c>
      <c r="BJ107" s="18">
        <v>1.4951000000000001</v>
      </c>
      <c r="BK107" s="18">
        <v>8.2299999999999998E-2</v>
      </c>
      <c r="BL107" s="18">
        <v>0.87109999999999999</v>
      </c>
      <c r="BM107" s="18" t="s">
        <v>102</v>
      </c>
      <c r="BN107" s="18" t="s">
        <v>82</v>
      </c>
      <c r="BO107" s="18" t="s">
        <v>102</v>
      </c>
      <c r="BP107" s="18" t="s">
        <v>97</v>
      </c>
      <c r="BQ107" s="18" t="s">
        <v>97</v>
      </c>
      <c r="BR107" s="18" t="s">
        <v>116</v>
      </c>
      <c r="BS107" s="18" t="s">
        <v>86</v>
      </c>
      <c r="BT107" s="18" t="s">
        <v>111</v>
      </c>
      <c r="BU107" s="18" t="s">
        <v>90</v>
      </c>
    </row>
    <row r="108" spans="1:73" ht="17.25" customHeight="1">
      <c r="B108" s="1" t="s">
        <v>193</v>
      </c>
      <c r="C108" s="11" t="s">
        <v>194</v>
      </c>
      <c r="D108" s="11">
        <v>30</v>
      </c>
      <c r="E108" s="28">
        <v>0</v>
      </c>
      <c r="F108" s="11">
        <v>1</v>
      </c>
      <c r="G108" s="28">
        <v>0</v>
      </c>
      <c r="H108" t="str">
        <f>RIGHT(B108,3)</f>
        <v>041</v>
      </c>
      <c r="I108" s="3" t="s">
        <v>119</v>
      </c>
      <c r="J108" s="1" t="s">
        <v>94</v>
      </c>
      <c r="K108" s="1">
        <v>1</v>
      </c>
      <c r="L108" s="1">
        <v>1</v>
      </c>
      <c r="M108" s="1">
        <v>1</v>
      </c>
      <c r="N108" s="1">
        <v>1</v>
      </c>
      <c r="O108" s="1" t="s">
        <v>195</v>
      </c>
      <c r="P108" s="2" t="s">
        <v>77</v>
      </c>
      <c r="Q108" s="2">
        <v>26</v>
      </c>
      <c r="R108" s="2">
        <f>IF(P108="male",2,1)</f>
        <v>2</v>
      </c>
      <c r="S108" s="2">
        <f>IF(J108="HC",2,1)</f>
        <v>2</v>
      </c>
      <c r="T108">
        <v>34</v>
      </c>
      <c r="U108" s="3">
        <v>5</v>
      </c>
      <c r="V108">
        <v>55</v>
      </c>
      <c r="W108">
        <v>52</v>
      </c>
      <c r="X108">
        <v>1.2270000000000001</v>
      </c>
      <c r="Y108">
        <v>32</v>
      </c>
      <c r="Z108" s="18">
        <v>0.625</v>
      </c>
      <c r="AA108" s="18">
        <v>-0.71699999999999997</v>
      </c>
      <c r="AB108" s="18">
        <v>0.21210000000000001</v>
      </c>
      <c r="AC108" s="18">
        <v>2.8908999999999998</v>
      </c>
      <c r="AD108" s="18">
        <v>28.125</v>
      </c>
      <c r="AE108" s="18">
        <v>3.6739999999999999</v>
      </c>
      <c r="AF108" s="18">
        <v>81.305999999999997</v>
      </c>
      <c r="AG108" s="18">
        <v>4.1079999999999997</v>
      </c>
      <c r="AH108" s="18">
        <v>0</v>
      </c>
      <c r="AI108" s="18">
        <v>0</v>
      </c>
      <c r="AJ108" t="s">
        <v>96</v>
      </c>
      <c r="AK108" t="s">
        <v>96</v>
      </c>
      <c r="AL108" s="19">
        <v>5</v>
      </c>
      <c r="AM108" s="19">
        <v>7</v>
      </c>
      <c r="AN108" s="19">
        <v>2</v>
      </c>
      <c r="AO108" s="19">
        <v>2</v>
      </c>
      <c r="AP108" s="9">
        <v>87</v>
      </c>
      <c r="AQ108" s="9">
        <v>0.33739999999999998</v>
      </c>
      <c r="AR108" s="9">
        <v>0.34520000000000001</v>
      </c>
      <c r="AS108" s="9">
        <v>0.70930000000000004</v>
      </c>
      <c r="AT108" s="9">
        <v>1.841</v>
      </c>
      <c r="AU108" s="9">
        <v>-0.92410000000000003</v>
      </c>
      <c r="AV108" s="9">
        <v>-0.35620000000000002</v>
      </c>
      <c r="AW108" s="9">
        <v>-0.2016</v>
      </c>
      <c r="AX108" s="9" t="s">
        <v>86</v>
      </c>
      <c r="AY108" s="9" t="s">
        <v>85</v>
      </c>
      <c r="AZ108" s="9" t="s">
        <v>99</v>
      </c>
      <c r="BA108" s="9" t="s">
        <v>102</v>
      </c>
      <c r="BB108" s="9" t="s">
        <v>97</v>
      </c>
      <c r="BC108" s="9" t="s">
        <v>98</v>
      </c>
      <c r="BD108" s="18">
        <v>2.3062</v>
      </c>
      <c r="BE108" s="18">
        <v>2.2128000000000001</v>
      </c>
      <c r="BF108" s="18">
        <v>2.2585000000000002</v>
      </c>
      <c r="BG108" s="18">
        <v>-0.39400000000000002</v>
      </c>
      <c r="BH108" s="18">
        <v>2.1151</v>
      </c>
      <c r="BI108" s="18">
        <v>0.95940000000000003</v>
      </c>
      <c r="BJ108" s="18">
        <v>3.1343999999999999</v>
      </c>
      <c r="BK108" s="18">
        <v>-0.32919999999999999</v>
      </c>
      <c r="BL108" s="18">
        <v>0.87109999999999999</v>
      </c>
      <c r="BM108" s="18" t="s">
        <v>86</v>
      </c>
      <c r="BN108" s="18" t="s">
        <v>116</v>
      </c>
      <c r="BO108" s="18" t="s">
        <v>82</v>
      </c>
      <c r="BP108" s="18" t="s">
        <v>111</v>
      </c>
      <c r="BQ108" s="18" t="s">
        <v>100</v>
      </c>
      <c r="BR108" s="18" t="s">
        <v>102</v>
      </c>
      <c r="BS108" s="18" t="s">
        <v>85</v>
      </c>
      <c r="BT108" s="18" t="s">
        <v>101</v>
      </c>
      <c r="BU108" s="18" t="s">
        <v>90</v>
      </c>
    </row>
    <row r="109" spans="1:73" ht="17.25" customHeight="1">
      <c r="B109" s="4" t="s">
        <v>245</v>
      </c>
      <c r="C109" s="12" t="s">
        <v>246</v>
      </c>
      <c r="D109" s="12">
        <v>42</v>
      </c>
      <c r="E109" s="11">
        <v>1</v>
      </c>
      <c r="F109" s="28">
        <v>0</v>
      </c>
      <c r="G109" s="28">
        <v>0</v>
      </c>
      <c r="H109" t="str">
        <f>RIGHT(B109,3)</f>
        <v>064</v>
      </c>
      <c r="I109" s="3" t="s">
        <v>213</v>
      </c>
      <c r="J109" s="1" t="s">
        <v>214</v>
      </c>
      <c r="K109" s="1">
        <v>1</v>
      </c>
      <c r="L109" s="1">
        <v>1</v>
      </c>
      <c r="M109" s="1">
        <v>1</v>
      </c>
      <c r="N109" s="1">
        <v>1</v>
      </c>
      <c r="O109" s="1" t="s">
        <v>247</v>
      </c>
      <c r="P109" s="2" t="s">
        <v>106</v>
      </c>
      <c r="Q109" s="2">
        <v>27</v>
      </c>
      <c r="R109" s="2">
        <f>IF(P109="male",2,1)</f>
        <v>1</v>
      </c>
      <c r="S109" s="2">
        <f>IF(J109="HC",2,1)</f>
        <v>1</v>
      </c>
      <c r="T109">
        <v>46</v>
      </c>
      <c r="U109" s="3">
        <v>19</v>
      </c>
      <c r="V109">
        <v>54</v>
      </c>
      <c r="W109">
        <v>49</v>
      </c>
      <c r="X109">
        <v>0.126</v>
      </c>
      <c r="Y109">
        <v>28</v>
      </c>
      <c r="Z109" s="18">
        <v>0.625</v>
      </c>
      <c r="AA109" s="18">
        <v>-1.8303</v>
      </c>
      <c r="AB109" s="18">
        <v>0.45619999999999999</v>
      </c>
      <c r="AC109" s="18">
        <v>3.1017999999999999</v>
      </c>
      <c r="AD109" s="18">
        <v>12.003</v>
      </c>
      <c r="AE109" s="18">
        <v>2.84</v>
      </c>
      <c r="AF109" s="18">
        <v>37.231000000000002</v>
      </c>
      <c r="AG109" s="18">
        <v>6.3209999999999997</v>
      </c>
      <c r="AH109" s="18">
        <v>0</v>
      </c>
      <c r="AI109" s="18">
        <v>0</v>
      </c>
      <c r="AJ109" t="s">
        <v>78</v>
      </c>
      <c r="AK109">
        <v>20</v>
      </c>
      <c r="AL109" s="19">
        <v>7</v>
      </c>
      <c r="AM109" s="19">
        <v>11</v>
      </c>
      <c r="AN109" s="19">
        <v>6</v>
      </c>
      <c r="AO109" s="19">
        <v>6</v>
      </c>
      <c r="AP109" s="9">
        <v>98</v>
      </c>
      <c r="AQ109" s="9">
        <v>0.9657</v>
      </c>
      <c r="AR109" s="9">
        <v>1.3452999999999999</v>
      </c>
      <c r="AS109" s="9">
        <v>-8.2799999999999999E-2</v>
      </c>
      <c r="AT109" s="9">
        <v>4.0800000000000003E-2</v>
      </c>
      <c r="AU109" s="9">
        <v>0.79569999999999996</v>
      </c>
      <c r="AV109" s="9">
        <v>1.5896999999999999</v>
      </c>
      <c r="AW109" s="9">
        <v>0.1026</v>
      </c>
      <c r="AX109" s="9" t="s">
        <v>85</v>
      </c>
      <c r="AY109" s="9" t="s">
        <v>97</v>
      </c>
      <c r="AZ109" s="9" t="s">
        <v>84</v>
      </c>
      <c r="BA109" s="9" t="s">
        <v>85</v>
      </c>
      <c r="BB109" s="9" t="s">
        <v>219</v>
      </c>
      <c r="BC109" s="9" t="s">
        <v>84</v>
      </c>
      <c r="BD109" s="18">
        <v>1.5309999999999999</v>
      </c>
      <c r="BE109" s="18">
        <v>1.8582000000000001</v>
      </c>
      <c r="BF109" s="18">
        <v>0.55779999999999996</v>
      </c>
      <c r="BG109" s="18">
        <v>1.5927</v>
      </c>
      <c r="BH109" s="18">
        <v>2.4748000000000001</v>
      </c>
      <c r="BI109" s="18">
        <v>1.5844</v>
      </c>
      <c r="BJ109" s="18">
        <v>1.823</v>
      </c>
      <c r="BK109" s="18">
        <v>0.49380000000000002</v>
      </c>
      <c r="BL109" s="18">
        <v>0.87109999999999999</v>
      </c>
      <c r="BM109" s="18" t="s">
        <v>84</v>
      </c>
      <c r="BN109" s="18" t="s">
        <v>82</v>
      </c>
      <c r="BO109" s="18" t="s">
        <v>98</v>
      </c>
      <c r="BP109" s="18" t="s">
        <v>102</v>
      </c>
      <c r="BQ109" s="18" t="s">
        <v>85</v>
      </c>
      <c r="BR109" s="18" t="s">
        <v>97</v>
      </c>
      <c r="BS109" s="18" t="s">
        <v>97</v>
      </c>
      <c r="BT109" s="18" t="s">
        <v>90</v>
      </c>
      <c r="BU109" s="18" t="s">
        <v>90</v>
      </c>
    </row>
    <row r="110" spans="1:73" ht="17.25" customHeight="1">
      <c r="B110" s="1" t="s">
        <v>267</v>
      </c>
      <c r="C110" s="12" t="s">
        <v>268</v>
      </c>
      <c r="D110" s="12">
        <v>48</v>
      </c>
      <c r="E110" s="28">
        <v>0</v>
      </c>
      <c r="F110" s="11">
        <v>1</v>
      </c>
      <c r="G110" s="28">
        <v>0</v>
      </c>
      <c r="H110" t="str">
        <f>RIGHT(B110,3)</f>
        <v>073</v>
      </c>
      <c r="I110" s="3" t="s">
        <v>213</v>
      </c>
      <c r="J110" s="1" t="s">
        <v>214</v>
      </c>
      <c r="K110" s="1">
        <v>1</v>
      </c>
      <c r="L110" s="1">
        <v>1</v>
      </c>
      <c r="M110" s="1">
        <v>1</v>
      </c>
      <c r="N110" s="1">
        <v>1</v>
      </c>
      <c r="O110" s="1" t="s">
        <v>269</v>
      </c>
      <c r="P110" s="2" t="s">
        <v>106</v>
      </c>
      <c r="Q110" s="2">
        <v>21</v>
      </c>
      <c r="R110" s="2">
        <f>IF(P110="male",2,1)</f>
        <v>1</v>
      </c>
      <c r="S110" s="2">
        <f>IF(J110="HC",2,1)</f>
        <v>1</v>
      </c>
      <c r="T110">
        <v>47</v>
      </c>
      <c r="U110" s="3">
        <v>31</v>
      </c>
      <c r="V110">
        <v>70</v>
      </c>
      <c r="W110">
        <v>74</v>
      </c>
      <c r="X110">
        <v>0.55300000000000005</v>
      </c>
      <c r="Y110">
        <v>30</v>
      </c>
      <c r="Z110" s="18">
        <v>0.2344</v>
      </c>
      <c r="AA110" s="18">
        <v>-1.5215000000000001</v>
      </c>
      <c r="AB110" s="18">
        <v>-0.45229999999999998</v>
      </c>
      <c r="AC110" s="18">
        <v>2.1023999999999998</v>
      </c>
      <c r="AD110" s="18">
        <v>23.276</v>
      </c>
      <c r="AE110" s="18">
        <v>5.87</v>
      </c>
      <c r="AF110" s="18">
        <v>48.936</v>
      </c>
      <c r="AG110" s="18">
        <v>5.9290000000000003</v>
      </c>
      <c r="AH110" s="18">
        <v>0</v>
      </c>
      <c r="AI110" s="18">
        <v>1</v>
      </c>
      <c r="AJ110" t="s">
        <v>130</v>
      </c>
      <c r="AK110">
        <v>25</v>
      </c>
      <c r="AL110" s="19">
        <v>8</v>
      </c>
      <c r="AM110" s="19">
        <v>13</v>
      </c>
      <c r="AN110" s="19">
        <v>7</v>
      </c>
      <c r="AO110" s="19">
        <v>10</v>
      </c>
      <c r="AP110" s="9">
        <v>120</v>
      </c>
      <c r="AQ110" s="9">
        <v>2.0274999999999999</v>
      </c>
      <c r="AR110" s="9">
        <v>2.6164999999999998</v>
      </c>
      <c r="AS110" s="9">
        <v>1.3312999999999999</v>
      </c>
      <c r="AT110" s="9">
        <v>2.0815999999999999</v>
      </c>
      <c r="AU110" s="9">
        <v>0.79569999999999996</v>
      </c>
      <c r="AV110" s="9">
        <v>1.5896999999999999</v>
      </c>
      <c r="AW110" s="9">
        <v>0.1026</v>
      </c>
      <c r="AX110" s="9" t="s">
        <v>189</v>
      </c>
      <c r="AY110" s="9" t="s">
        <v>79</v>
      </c>
      <c r="AZ110" s="9" t="s">
        <v>99</v>
      </c>
      <c r="BA110" s="9" t="s">
        <v>85</v>
      </c>
      <c r="BB110" s="9" t="s">
        <v>219</v>
      </c>
      <c r="BC110" s="9" t="s">
        <v>84</v>
      </c>
      <c r="BD110" s="18">
        <v>0.75580000000000003</v>
      </c>
      <c r="BE110" s="18">
        <v>1.1489</v>
      </c>
      <c r="BF110" s="18">
        <v>1.5782</v>
      </c>
      <c r="BG110" s="18">
        <v>1.5927</v>
      </c>
      <c r="BH110" s="18">
        <v>1.7554000000000001</v>
      </c>
      <c r="BI110" s="18">
        <v>2.1899999999999999E-2</v>
      </c>
      <c r="BJ110" s="18">
        <v>0.51149999999999995</v>
      </c>
      <c r="BK110" s="18">
        <v>2.1398999999999999</v>
      </c>
      <c r="BL110" s="18">
        <v>3.9639000000000002</v>
      </c>
      <c r="BM110" s="18" t="s">
        <v>107</v>
      </c>
      <c r="BN110" s="18" t="s">
        <v>86</v>
      </c>
      <c r="BO110" s="18" t="s">
        <v>86</v>
      </c>
      <c r="BP110" s="18" t="s">
        <v>102</v>
      </c>
      <c r="BQ110" s="18" t="s">
        <v>116</v>
      </c>
      <c r="BR110" s="18" t="s">
        <v>107</v>
      </c>
      <c r="BS110" s="18" t="s">
        <v>98</v>
      </c>
      <c r="BT110" s="18" t="s">
        <v>84</v>
      </c>
      <c r="BU110" s="18" t="s">
        <v>86</v>
      </c>
    </row>
    <row r="111" spans="1:73" ht="17.25" customHeight="1">
      <c r="B111" s="1" t="s">
        <v>279</v>
      </c>
      <c r="C111" s="11" t="s">
        <v>280</v>
      </c>
      <c r="D111" s="11">
        <v>50</v>
      </c>
      <c r="E111" s="28">
        <v>0</v>
      </c>
      <c r="F111" s="11">
        <v>1</v>
      </c>
      <c r="G111" s="28">
        <v>0</v>
      </c>
      <c r="H111" t="str">
        <f>RIGHT(B111,3)</f>
        <v>079</v>
      </c>
      <c r="I111" s="3" t="s">
        <v>119</v>
      </c>
      <c r="J111" s="1" t="s">
        <v>94</v>
      </c>
      <c r="K111" s="1">
        <v>1</v>
      </c>
      <c r="L111" s="1">
        <v>1</v>
      </c>
      <c r="M111" s="1">
        <v>1</v>
      </c>
      <c r="N111" s="1">
        <v>1</v>
      </c>
      <c r="O111" s="1" t="s">
        <v>281</v>
      </c>
      <c r="P111" s="2" t="s">
        <v>77</v>
      </c>
      <c r="Q111" s="2">
        <v>21</v>
      </c>
      <c r="R111" s="2">
        <f>IF(P111="male",2,1)</f>
        <v>2</v>
      </c>
      <c r="S111" s="2">
        <f>IF(J111="HC",2,1)</f>
        <v>2</v>
      </c>
      <c r="T111">
        <v>52</v>
      </c>
      <c r="U111" s="3">
        <v>2</v>
      </c>
      <c r="V111">
        <v>40</v>
      </c>
      <c r="W111">
        <v>45</v>
      </c>
      <c r="X111">
        <v>0.30499999999999999</v>
      </c>
      <c r="Y111">
        <v>29</v>
      </c>
      <c r="Z111" s="18">
        <v>0.7</v>
      </c>
      <c r="AA111" s="18">
        <v>-0.98070000000000002</v>
      </c>
      <c r="AB111" s="18">
        <v>0.75180000000000002</v>
      </c>
      <c r="AC111" s="18">
        <v>2.8262999999999998</v>
      </c>
      <c r="AD111" s="18">
        <v>22.417999999999999</v>
      </c>
      <c r="AE111" s="18">
        <v>2.4380000000000002</v>
      </c>
      <c r="AF111" s="18">
        <v>63.359000000000002</v>
      </c>
      <c r="AG111" s="18">
        <v>4.4039999999999999</v>
      </c>
      <c r="AH111" s="18">
        <v>0</v>
      </c>
      <c r="AI111" s="18">
        <v>0</v>
      </c>
      <c r="AJ111" t="s">
        <v>96</v>
      </c>
      <c r="AK111" t="s">
        <v>96</v>
      </c>
      <c r="AL111" s="19">
        <v>7</v>
      </c>
      <c r="AM111" s="19">
        <v>10</v>
      </c>
      <c r="AN111" s="19">
        <v>6</v>
      </c>
      <c r="AO111" s="19">
        <v>8</v>
      </c>
      <c r="AP111" s="9">
        <v>57</v>
      </c>
      <c r="AQ111" s="9">
        <v>-1.2592000000000001</v>
      </c>
      <c r="AR111" s="9">
        <v>-0.60709999999999997</v>
      </c>
      <c r="AS111" s="9">
        <v>-1.2286999999999999</v>
      </c>
      <c r="AT111" s="9">
        <v>-1.2092000000000001</v>
      </c>
      <c r="AU111" s="9">
        <v>-0.70720000000000005</v>
      </c>
      <c r="AV111" s="9">
        <v>-0.67569999999999997</v>
      </c>
      <c r="AW111" s="9">
        <v>-0.47410000000000002</v>
      </c>
      <c r="AX111" s="9" t="s">
        <v>107</v>
      </c>
      <c r="AY111" s="9" t="s">
        <v>89</v>
      </c>
      <c r="AZ111" s="9" t="s">
        <v>111</v>
      </c>
      <c r="BA111" s="9" t="s">
        <v>86</v>
      </c>
      <c r="BB111" s="9" t="s">
        <v>102</v>
      </c>
      <c r="BC111" s="9" t="s">
        <v>107</v>
      </c>
      <c r="BD111" s="18">
        <v>1.5309999999999999</v>
      </c>
      <c r="BE111" s="18">
        <v>1.5035000000000001</v>
      </c>
      <c r="BF111" s="18">
        <v>-0.12239999999999999</v>
      </c>
      <c r="BG111" s="18">
        <v>2.9171999999999998</v>
      </c>
      <c r="BH111" s="18">
        <v>0.3165</v>
      </c>
      <c r="BI111" s="18">
        <v>0.64690000000000003</v>
      </c>
      <c r="BJ111" s="18">
        <v>2.8066</v>
      </c>
      <c r="BK111" s="18">
        <v>-0.32919999999999999</v>
      </c>
      <c r="BL111" s="18">
        <v>0.87109999999999999</v>
      </c>
      <c r="BM111" s="18" t="s">
        <v>84</v>
      </c>
      <c r="BN111" s="18" t="s">
        <v>97</v>
      </c>
      <c r="BO111" s="18" t="s">
        <v>89</v>
      </c>
      <c r="BP111" s="18" t="s">
        <v>116</v>
      </c>
      <c r="BQ111" s="18" t="s">
        <v>102</v>
      </c>
      <c r="BR111" s="18" t="s">
        <v>84</v>
      </c>
      <c r="BS111" s="18" t="s">
        <v>100</v>
      </c>
      <c r="BT111" s="18" t="s">
        <v>101</v>
      </c>
      <c r="BU111" s="18" t="s">
        <v>90</v>
      </c>
    </row>
    <row r="112" spans="1:73" ht="17.25" customHeight="1">
      <c r="B112" s="1" t="s">
        <v>264</v>
      </c>
      <c r="C112" s="11" t="s">
        <v>265</v>
      </c>
      <c r="D112" s="11">
        <v>55</v>
      </c>
      <c r="E112" s="28">
        <v>0</v>
      </c>
      <c r="F112" s="11">
        <v>1</v>
      </c>
      <c r="G112" s="28">
        <v>0</v>
      </c>
      <c r="H112" t="str">
        <f>RIGHT(B112,3)</f>
        <v>072</v>
      </c>
      <c r="I112" s="3" t="s">
        <v>119</v>
      </c>
      <c r="J112" s="1" t="s">
        <v>94</v>
      </c>
      <c r="K112" s="1">
        <v>1</v>
      </c>
      <c r="L112" s="1">
        <v>1</v>
      </c>
      <c r="M112" s="1">
        <v>1</v>
      </c>
      <c r="N112" s="1">
        <v>1</v>
      </c>
      <c r="O112" s="1" t="s">
        <v>266</v>
      </c>
      <c r="P112" s="2" t="s">
        <v>106</v>
      </c>
      <c r="Q112" s="2">
        <v>22</v>
      </c>
      <c r="R112" s="2">
        <f>IF(P112="male",2,1)</f>
        <v>1</v>
      </c>
      <c r="S112" s="2">
        <f>IF(J112="HC",2,1)</f>
        <v>2</v>
      </c>
      <c r="T112">
        <v>42</v>
      </c>
      <c r="U112" s="3">
        <v>0</v>
      </c>
      <c r="V112">
        <v>39</v>
      </c>
      <c r="W112">
        <v>38</v>
      </c>
      <c r="X112">
        <v>0.126</v>
      </c>
      <c r="Y112">
        <v>28</v>
      </c>
      <c r="Z112" s="18">
        <v>-2.5</v>
      </c>
      <c r="AA112" s="18">
        <v>-1.0693999999999999</v>
      </c>
      <c r="AB112" s="18">
        <v>0.95120000000000005</v>
      </c>
      <c r="AC112" s="18">
        <v>3.6463000000000001</v>
      </c>
      <c r="AD112" s="18">
        <v>18.119</v>
      </c>
      <c r="AE112" s="18">
        <v>2.8809999999999998</v>
      </c>
      <c r="AF112" s="18">
        <v>66.067999999999998</v>
      </c>
      <c r="AG112" s="18">
        <v>3.4889999999999999</v>
      </c>
      <c r="AH112" s="18">
        <v>0</v>
      </c>
      <c r="AI112" s="18">
        <v>8</v>
      </c>
      <c r="AJ112" t="s">
        <v>96</v>
      </c>
      <c r="AK112" t="s">
        <v>96</v>
      </c>
      <c r="AL112" s="19">
        <v>6</v>
      </c>
      <c r="AM112" s="19">
        <v>10</v>
      </c>
      <c r="AN112" s="19">
        <v>5</v>
      </c>
      <c r="AO112" s="19">
        <v>8</v>
      </c>
      <c r="AP112" s="9">
        <v>64</v>
      </c>
      <c r="AQ112" s="9">
        <v>-0.67520000000000002</v>
      </c>
      <c r="AR112" s="9">
        <v>0.28599999999999998</v>
      </c>
      <c r="AS112" s="9">
        <v>-8.2799999999999999E-2</v>
      </c>
      <c r="AT112" s="9">
        <v>-0.63949999999999996</v>
      </c>
      <c r="AU112" s="9">
        <v>-0.94350000000000001</v>
      </c>
      <c r="AV112" s="9">
        <v>-0.67210000000000003</v>
      </c>
      <c r="AW112" s="9">
        <v>-0.95</v>
      </c>
      <c r="AX112" s="9" t="s">
        <v>86</v>
      </c>
      <c r="AY112" s="9" t="s">
        <v>97</v>
      </c>
      <c r="AZ112" s="9" t="s">
        <v>89</v>
      </c>
      <c r="BA112" s="9" t="s">
        <v>98</v>
      </c>
      <c r="BB112" s="9" t="s">
        <v>102</v>
      </c>
      <c r="BC112" s="9" t="s">
        <v>90</v>
      </c>
      <c r="BD112" s="18">
        <v>1.1434</v>
      </c>
      <c r="BE112" s="18">
        <v>1.1489</v>
      </c>
      <c r="BF112" s="18">
        <v>0.89800000000000002</v>
      </c>
      <c r="BG112" s="18">
        <v>1.9238</v>
      </c>
      <c r="BH112" s="18">
        <v>1.7554000000000001</v>
      </c>
      <c r="BI112" s="18">
        <v>1.8969</v>
      </c>
      <c r="BJ112" s="18">
        <v>1.4951000000000001</v>
      </c>
      <c r="BK112" s="18">
        <v>0.90529999999999999</v>
      </c>
      <c r="BL112" s="18">
        <v>1.3866000000000001</v>
      </c>
      <c r="BM112" s="18" t="s">
        <v>98</v>
      </c>
      <c r="BN112" s="18" t="s">
        <v>86</v>
      </c>
      <c r="BO112" s="18" t="s">
        <v>84</v>
      </c>
      <c r="BP112" s="18" t="s">
        <v>86</v>
      </c>
      <c r="BQ112" s="18" t="s">
        <v>116</v>
      </c>
      <c r="BR112" s="18" t="s">
        <v>82</v>
      </c>
      <c r="BS112" s="18" t="s">
        <v>86</v>
      </c>
      <c r="BT112" s="18" t="s">
        <v>89</v>
      </c>
      <c r="BU112" s="18" t="s">
        <v>89</v>
      </c>
    </row>
    <row r="113" spans="2:73" ht="17.25" customHeight="1">
      <c r="B113" s="1" t="s">
        <v>254</v>
      </c>
      <c r="C113" s="11" t="s">
        <v>255</v>
      </c>
      <c r="D113" s="11">
        <v>58</v>
      </c>
      <c r="E113" s="28">
        <v>0</v>
      </c>
      <c r="F113" s="28">
        <v>0</v>
      </c>
      <c r="G113" s="28">
        <v>0</v>
      </c>
      <c r="H113" t="str">
        <f>RIGHT(B113,3)</f>
        <v>069</v>
      </c>
      <c r="I113" s="3" t="s">
        <v>119</v>
      </c>
      <c r="J113" s="1" t="s">
        <v>94</v>
      </c>
      <c r="K113" s="1">
        <v>1</v>
      </c>
      <c r="L113" s="1">
        <v>0</v>
      </c>
      <c r="M113" s="1">
        <v>0</v>
      </c>
      <c r="N113" s="1">
        <v>1</v>
      </c>
      <c r="O113" s="1" t="s">
        <v>256</v>
      </c>
      <c r="P113" s="2" t="s">
        <v>106</v>
      </c>
      <c r="Q113" s="2">
        <v>24</v>
      </c>
      <c r="R113" s="2">
        <f>IF(P113="male",2,1)</f>
        <v>1</v>
      </c>
      <c r="S113" s="2">
        <f>IF(J113="HC",2,1)</f>
        <v>2</v>
      </c>
      <c r="T113">
        <v>41</v>
      </c>
      <c r="U113" s="3">
        <v>9</v>
      </c>
      <c r="V113">
        <v>49</v>
      </c>
      <c r="W113">
        <v>44</v>
      </c>
      <c r="X113">
        <v>-2.5000000000000001E-2</v>
      </c>
      <c r="Y113">
        <v>27</v>
      </c>
      <c r="Z113" s="18">
        <v>-0.3</v>
      </c>
      <c r="AA113" s="18">
        <v>-1.4258999999999999</v>
      </c>
      <c r="AB113" s="18">
        <v>1.0960000000000001</v>
      </c>
      <c r="AC113" s="18">
        <v>3.3767999999999998</v>
      </c>
      <c r="AD113" s="18">
        <v>13.003</v>
      </c>
      <c r="AE113" s="18">
        <v>3.69</v>
      </c>
      <c r="AF113" s="18">
        <v>43.908999999999999</v>
      </c>
      <c r="AG113" s="18">
        <v>4.4450000000000003</v>
      </c>
      <c r="AH113" s="18">
        <v>0</v>
      </c>
      <c r="AI113" s="18">
        <v>2</v>
      </c>
      <c r="AJ113" t="s">
        <v>96</v>
      </c>
      <c r="AK113" t="s">
        <v>96</v>
      </c>
      <c r="AL113" s="19">
        <v>4</v>
      </c>
      <c r="AM113" s="19">
        <v>6</v>
      </c>
      <c r="AN113" s="19">
        <v>4</v>
      </c>
      <c r="AO113" s="19">
        <v>6</v>
      </c>
      <c r="AP113" s="9">
        <v>111</v>
      </c>
      <c r="AQ113" s="9">
        <v>1.5931</v>
      </c>
      <c r="AR113" s="9">
        <v>-0.13769999999999999</v>
      </c>
      <c r="AS113" s="9">
        <v>0.5232</v>
      </c>
      <c r="AT113" s="9">
        <v>2.9887000000000001</v>
      </c>
      <c r="AU113" s="9">
        <v>0.57830000000000004</v>
      </c>
      <c r="AV113" s="9">
        <v>2.5590000000000002</v>
      </c>
      <c r="AW113" s="9">
        <v>-0.1605</v>
      </c>
      <c r="AX113" s="9" t="s">
        <v>84</v>
      </c>
      <c r="AY113" s="9" t="s">
        <v>100</v>
      </c>
      <c r="AZ113" s="9" t="s">
        <v>189</v>
      </c>
      <c r="BA113" s="9" t="s">
        <v>100</v>
      </c>
      <c r="BB113" s="9" t="s">
        <v>257</v>
      </c>
      <c r="BC113" s="9" t="s">
        <v>98</v>
      </c>
      <c r="BD113" s="18">
        <v>4.2442000000000002</v>
      </c>
      <c r="BE113" s="18">
        <v>-0.26950000000000002</v>
      </c>
      <c r="BF113" s="18">
        <v>0.55779999999999996</v>
      </c>
      <c r="BG113" s="18">
        <v>-1.0563</v>
      </c>
      <c r="BH113" s="18">
        <v>-1.482</v>
      </c>
      <c r="BI113" s="18">
        <v>-1.2281</v>
      </c>
      <c r="BJ113" s="18">
        <v>-1.4557</v>
      </c>
      <c r="BK113" s="18">
        <v>2.9630000000000001</v>
      </c>
      <c r="BL113" s="18">
        <v>-0.1598</v>
      </c>
      <c r="BM113" s="18" t="s">
        <v>85</v>
      </c>
      <c r="BN113" s="18" t="s">
        <v>107</v>
      </c>
      <c r="BO113" s="18" t="s">
        <v>98</v>
      </c>
      <c r="BP113" s="18" t="s">
        <v>88</v>
      </c>
      <c r="BQ113" s="18" t="s">
        <v>90</v>
      </c>
      <c r="BR113" s="18" t="s">
        <v>101</v>
      </c>
      <c r="BS113" s="18" t="s">
        <v>88</v>
      </c>
      <c r="BT113" s="18" t="s">
        <v>86</v>
      </c>
      <c r="BU113" s="18" t="s">
        <v>101</v>
      </c>
    </row>
    <row r="114" spans="2:73" ht="17.25" customHeight="1">
      <c r="B114" s="1" t="s">
        <v>291</v>
      </c>
      <c r="C114" s="12" t="s">
        <v>292</v>
      </c>
      <c r="D114" s="12">
        <v>60</v>
      </c>
      <c r="E114" s="28">
        <v>0</v>
      </c>
      <c r="F114" s="28">
        <v>0</v>
      </c>
      <c r="G114" s="28">
        <v>0</v>
      </c>
      <c r="H114" t="str">
        <f>RIGHT(B114,3)</f>
        <v>083</v>
      </c>
      <c r="I114" s="3" t="s">
        <v>213</v>
      </c>
      <c r="J114" s="1" t="s">
        <v>214</v>
      </c>
      <c r="K114" s="1">
        <v>0</v>
      </c>
      <c r="L114" s="1">
        <v>0</v>
      </c>
      <c r="M114" s="1">
        <v>0</v>
      </c>
      <c r="N114" s="1">
        <v>1</v>
      </c>
      <c r="O114" s="1" t="s">
        <v>291</v>
      </c>
      <c r="P114" s="2" t="s">
        <v>106</v>
      </c>
      <c r="Q114" s="2">
        <v>40</v>
      </c>
      <c r="R114" s="2">
        <f>IF(P114="male",2,1)</f>
        <v>1</v>
      </c>
      <c r="S114" s="2">
        <f>IF(J114="HC",2,1)</f>
        <v>1</v>
      </c>
      <c r="T114">
        <v>66</v>
      </c>
      <c r="U114" s="3">
        <v>31</v>
      </c>
      <c r="V114">
        <v>70</v>
      </c>
      <c r="W114">
        <v>67</v>
      </c>
      <c r="X114">
        <v>0.126</v>
      </c>
      <c r="Y114">
        <v>28</v>
      </c>
      <c r="Z114" s="18">
        <v>0.76039999999999996</v>
      </c>
      <c r="AA114" s="18">
        <v>-1.3168</v>
      </c>
      <c r="AB114" s="18">
        <v>-0.26150000000000001</v>
      </c>
      <c r="AC114" s="18">
        <v>2.3123</v>
      </c>
      <c r="AD114" s="18">
        <v>24.518000000000001</v>
      </c>
      <c r="AE114" s="18">
        <v>3.786</v>
      </c>
      <c r="AF114" s="18">
        <v>56.692999999999998</v>
      </c>
      <c r="AG114" s="18">
        <v>5.1269999999999998</v>
      </c>
      <c r="AH114" s="18">
        <v>2</v>
      </c>
      <c r="AI114" s="18">
        <v>0</v>
      </c>
      <c r="AJ114" t="s">
        <v>130</v>
      </c>
      <c r="AK114">
        <v>30</v>
      </c>
      <c r="AL114" s="19">
        <v>6</v>
      </c>
      <c r="AM114" s="19">
        <v>8</v>
      </c>
      <c r="AN114" s="19">
        <v>3</v>
      </c>
      <c r="AO114" s="19">
        <v>4</v>
      </c>
      <c r="AP114" s="9">
        <v>105</v>
      </c>
      <c r="AQ114" s="9">
        <v>1.3036000000000001</v>
      </c>
      <c r="AR114" s="9">
        <v>0.92159999999999997</v>
      </c>
      <c r="AS114" s="9">
        <v>0.32119999999999999</v>
      </c>
      <c r="AT114" s="9">
        <v>0.49430000000000002</v>
      </c>
      <c r="AU114" s="9">
        <v>2.7522000000000002</v>
      </c>
      <c r="AV114" s="9">
        <v>0.29730000000000001</v>
      </c>
      <c r="AW114" s="9">
        <v>1.1553</v>
      </c>
      <c r="AX114" s="9" t="s">
        <v>116</v>
      </c>
      <c r="AY114" s="9" t="s">
        <v>116</v>
      </c>
      <c r="AZ114" s="9" t="s">
        <v>86</v>
      </c>
      <c r="BA114" s="9" t="s">
        <v>147</v>
      </c>
      <c r="BB114" s="9" t="s">
        <v>85</v>
      </c>
      <c r="BC114" s="9" t="s">
        <v>82</v>
      </c>
      <c r="BD114" s="18">
        <v>3.4689999999999999</v>
      </c>
      <c r="BE114" s="18">
        <v>-0.97870000000000001</v>
      </c>
      <c r="BF114" s="18">
        <v>0.2177</v>
      </c>
      <c r="BG114" s="18">
        <v>-6.2899999999999998E-2</v>
      </c>
      <c r="BH114" s="18">
        <v>-1.8416999999999999</v>
      </c>
      <c r="BI114" s="18">
        <v>-0.91559999999999997</v>
      </c>
      <c r="BJ114" s="18">
        <v>-0.8</v>
      </c>
      <c r="BK114" s="18">
        <v>3.786</v>
      </c>
      <c r="BL114" s="18">
        <v>-0.67530000000000001</v>
      </c>
      <c r="BM114" s="18" t="s">
        <v>116</v>
      </c>
      <c r="BN114" s="18" t="s">
        <v>90</v>
      </c>
      <c r="BO114" s="18" t="s">
        <v>107</v>
      </c>
      <c r="BP114" s="18" t="s">
        <v>90</v>
      </c>
      <c r="BQ114" s="18" t="s">
        <v>111</v>
      </c>
      <c r="BR114" s="18" t="s">
        <v>111</v>
      </c>
      <c r="BS114" s="18" t="s">
        <v>111</v>
      </c>
      <c r="BT114" s="18" t="s">
        <v>82</v>
      </c>
      <c r="BU114" s="18" t="s">
        <v>88</v>
      </c>
    </row>
    <row r="115" spans="2:73" ht="17.25" customHeight="1">
      <c r="B115" s="1" t="s">
        <v>293</v>
      </c>
      <c r="C115" s="12" t="s">
        <v>294</v>
      </c>
      <c r="D115" s="12">
        <v>61</v>
      </c>
      <c r="E115" s="28">
        <v>0</v>
      </c>
      <c r="F115" s="28">
        <v>0</v>
      </c>
      <c r="G115" s="28">
        <v>0</v>
      </c>
      <c r="H115" t="str">
        <f>RIGHT(B115,3)</f>
        <v>085</v>
      </c>
      <c r="I115" s="3" t="s">
        <v>213</v>
      </c>
      <c r="J115" s="1" t="s">
        <v>214</v>
      </c>
      <c r="K115" s="1">
        <v>1</v>
      </c>
      <c r="L115" s="1">
        <v>1</v>
      </c>
      <c r="M115" s="1">
        <v>1</v>
      </c>
      <c r="N115" s="1">
        <v>1</v>
      </c>
      <c r="O115" s="1" t="s">
        <v>295</v>
      </c>
      <c r="P115" s="2" t="s">
        <v>106</v>
      </c>
      <c r="Q115" s="2">
        <v>41</v>
      </c>
      <c r="R115" s="2">
        <f>IF(P115="male",2,1)</f>
        <v>1</v>
      </c>
      <c r="S115" s="2">
        <f>IF(J115="HC",2,1)</f>
        <v>1</v>
      </c>
      <c r="T115">
        <v>55</v>
      </c>
      <c r="U115" s="3">
        <v>24</v>
      </c>
      <c r="V115">
        <v>63</v>
      </c>
      <c r="W115">
        <v>56</v>
      </c>
      <c r="X115">
        <v>0.878</v>
      </c>
      <c r="Y115">
        <v>31</v>
      </c>
      <c r="Z115" s="18">
        <v>0.625</v>
      </c>
      <c r="AA115" s="18">
        <v>-0.75039999999999996</v>
      </c>
      <c r="AB115" s="18">
        <v>-0.2402</v>
      </c>
      <c r="AC115" s="18">
        <v>2.3357999999999999</v>
      </c>
      <c r="AD115" s="18">
        <v>33.460999999999999</v>
      </c>
      <c r="AE115" s="18">
        <v>4.2560000000000002</v>
      </c>
      <c r="AF115" s="18">
        <v>78.158000000000001</v>
      </c>
      <c r="AG115" s="18">
        <v>4.7869999999999999</v>
      </c>
      <c r="AH115" s="18">
        <v>0</v>
      </c>
      <c r="AI115" s="18">
        <v>0</v>
      </c>
      <c r="AJ115" t="s">
        <v>78</v>
      </c>
      <c r="AK115">
        <v>16</v>
      </c>
      <c r="AL115" s="19">
        <v>4</v>
      </c>
      <c r="AM115" s="19">
        <v>6</v>
      </c>
      <c r="AN115" s="19">
        <v>4</v>
      </c>
      <c r="AO115" s="19">
        <v>5</v>
      </c>
      <c r="AP115" s="9">
        <v>102</v>
      </c>
      <c r="AQ115" s="9">
        <v>1.1588000000000001</v>
      </c>
      <c r="AR115" s="9">
        <v>0.92159999999999997</v>
      </c>
      <c r="AS115" s="9">
        <v>0.5232</v>
      </c>
      <c r="AT115" s="9">
        <v>-0.41270000000000001</v>
      </c>
      <c r="AU115" s="9">
        <v>1.8826000000000001</v>
      </c>
      <c r="AV115" s="9">
        <v>0.62039999999999995</v>
      </c>
      <c r="AW115" s="9">
        <v>1.6816</v>
      </c>
      <c r="AX115" s="9" t="s">
        <v>116</v>
      </c>
      <c r="AY115" s="9" t="s">
        <v>100</v>
      </c>
      <c r="AZ115" s="9" t="s">
        <v>107</v>
      </c>
      <c r="BA115" s="9" t="s">
        <v>160</v>
      </c>
      <c r="BB115" s="9" t="s">
        <v>99</v>
      </c>
      <c r="BC115" s="9" t="s">
        <v>100</v>
      </c>
      <c r="BD115" s="18">
        <v>0.75580000000000003</v>
      </c>
      <c r="BE115" s="18">
        <v>8.5099999999999995E-2</v>
      </c>
      <c r="BF115" s="18">
        <v>1.2381</v>
      </c>
      <c r="BG115" s="18">
        <v>0.93049999999999999</v>
      </c>
      <c r="BH115" s="18">
        <v>-4.3200000000000002E-2</v>
      </c>
      <c r="BI115" s="18">
        <v>2.1899999999999999E-2</v>
      </c>
      <c r="BJ115" s="18">
        <v>0.83930000000000005</v>
      </c>
      <c r="BK115" s="18">
        <v>0.49380000000000002</v>
      </c>
      <c r="BL115" s="18">
        <v>0.35570000000000002</v>
      </c>
      <c r="BM115" s="18" t="s">
        <v>107</v>
      </c>
      <c r="BN115" s="18" t="s">
        <v>98</v>
      </c>
      <c r="BO115" s="18" t="s">
        <v>102</v>
      </c>
      <c r="BP115" s="18" t="s">
        <v>98</v>
      </c>
      <c r="BQ115" s="18" t="s">
        <v>84</v>
      </c>
      <c r="BR115" s="18" t="s">
        <v>107</v>
      </c>
      <c r="BS115" s="18" t="s">
        <v>84</v>
      </c>
      <c r="BT115" s="18" t="s">
        <v>90</v>
      </c>
      <c r="BU115" s="18" t="s">
        <v>111</v>
      </c>
    </row>
    <row r="116" spans="2:73" ht="17.25" customHeight="1">
      <c r="B116" s="1" t="s">
        <v>296</v>
      </c>
      <c r="C116" s="11" t="s">
        <v>297</v>
      </c>
      <c r="D116" s="11">
        <v>63</v>
      </c>
      <c r="E116" s="28">
        <v>0</v>
      </c>
      <c r="F116" s="28">
        <v>0</v>
      </c>
      <c r="G116" s="28">
        <v>0</v>
      </c>
      <c r="H116" t="str">
        <f>RIGHT(B116,3)</f>
        <v>086</v>
      </c>
      <c r="I116" s="3" t="s">
        <v>119</v>
      </c>
      <c r="J116" s="1" t="s">
        <v>94</v>
      </c>
      <c r="K116" s="1">
        <v>0</v>
      </c>
      <c r="L116" s="1">
        <v>0</v>
      </c>
      <c r="M116" s="1">
        <v>0</v>
      </c>
      <c r="N116" s="1">
        <v>1</v>
      </c>
      <c r="O116" s="1" t="s">
        <v>296</v>
      </c>
      <c r="P116" s="2" t="s">
        <v>106</v>
      </c>
      <c r="Q116" s="2">
        <v>24</v>
      </c>
      <c r="R116" s="2">
        <f>IF(P116="male",2,1)</f>
        <v>1</v>
      </c>
      <c r="S116" s="2">
        <f>IF(J116="HC",2,1)</f>
        <v>2</v>
      </c>
      <c r="T116">
        <v>36</v>
      </c>
      <c r="U116" s="3">
        <v>3</v>
      </c>
      <c r="V116">
        <v>30</v>
      </c>
      <c r="W116">
        <v>42</v>
      </c>
      <c r="X116">
        <v>0.30499999999999999</v>
      </c>
      <c r="Y116">
        <v>29</v>
      </c>
      <c r="Z116" s="18">
        <v>0.7</v>
      </c>
      <c r="AA116" s="18">
        <v>-1.1003000000000001</v>
      </c>
      <c r="AB116" s="18">
        <v>1.3015000000000001</v>
      </c>
      <c r="AC116" s="18">
        <v>3.5411999999999999</v>
      </c>
      <c r="AD116" s="18">
        <v>15.701000000000001</v>
      </c>
      <c r="AE116" s="18">
        <v>3.1549999999999998</v>
      </c>
      <c r="AF116" s="18">
        <v>55.6</v>
      </c>
      <c r="AG116" s="18">
        <v>3.286</v>
      </c>
      <c r="AH116" s="18">
        <v>0</v>
      </c>
      <c r="AI116" s="18">
        <v>0</v>
      </c>
      <c r="AJ116" t="s">
        <v>96</v>
      </c>
      <c r="AK116" t="s">
        <v>96</v>
      </c>
      <c r="AL116" s="19">
        <v>6</v>
      </c>
      <c r="AM116" s="19">
        <v>10</v>
      </c>
      <c r="AN116" s="19">
        <v>4</v>
      </c>
      <c r="AO116" s="19">
        <v>5</v>
      </c>
      <c r="AP116" s="9">
        <v>76</v>
      </c>
      <c r="AQ116" s="9">
        <v>-9.6000000000000002E-2</v>
      </c>
      <c r="AR116" s="9">
        <v>-0.34960000000000002</v>
      </c>
      <c r="AS116" s="9">
        <v>1.3312999999999999</v>
      </c>
      <c r="AT116" s="9">
        <v>0.94779999999999998</v>
      </c>
      <c r="AU116" s="9">
        <v>-0.94350000000000001</v>
      </c>
      <c r="AV116" s="9">
        <v>-0.34889999999999999</v>
      </c>
      <c r="AW116" s="9">
        <v>-1.2132000000000001</v>
      </c>
      <c r="AX116" s="9" t="s">
        <v>98</v>
      </c>
      <c r="AY116" s="9" t="s">
        <v>79</v>
      </c>
      <c r="AZ116" s="9" t="s">
        <v>82</v>
      </c>
      <c r="BA116" s="9" t="s">
        <v>98</v>
      </c>
      <c r="BB116" s="9" t="s">
        <v>97</v>
      </c>
      <c r="BC116" s="9" t="s">
        <v>111</v>
      </c>
      <c r="BD116" s="18">
        <v>0.36820000000000003</v>
      </c>
      <c r="BE116" s="18">
        <v>-0.97870000000000001</v>
      </c>
      <c r="BF116" s="18">
        <v>0.55779999999999996</v>
      </c>
      <c r="BG116" s="18">
        <v>3.9106000000000001</v>
      </c>
      <c r="BH116" s="18">
        <v>2.4748000000000001</v>
      </c>
      <c r="BI116" s="18">
        <v>3.4594</v>
      </c>
      <c r="BJ116" s="18">
        <v>3.1343999999999999</v>
      </c>
      <c r="BK116" s="18">
        <v>-0.74070000000000003</v>
      </c>
      <c r="BL116" s="18">
        <v>-0.1598</v>
      </c>
      <c r="BM116" s="18" t="s">
        <v>89</v>
      </c>
      <c r="BN116" s="18" t="s">
        <v>90</v>
      </c>
      <c r="BO116" s="18" t="s">
        <v>98</v>
      </c>
      <c r="BP116" s="18" t="s">
        <v>87</v>
      </c>
      <c r="BQ116" s="18" t="s">
        <v>85</v>
      </c>
      <c r="BR116" s="18" t="s">
        <v>99</v>
      </c>
      <c r="BS116" s="18" t="s">
        <v>85</v>
      </c>
      <c r="BT116" s="18" t="s">
        <v>88</v>
      </c>
      <c r="BU116" s="18" t="s">
        <v>101</v>
      </c>
    </row>
    <row r="117" spans="2:73" ht="17.25" customHeight="1">
      <c r="B117" s="1" t="s">
        <v>308</v>
      </c>
      <c r="C117" s="13" t="s">
        <v>309</v>
      </c>
      <c r="D117" s="13">
        <v>67</v>
      </c>
      <c r="E117" s="28">
        <v>0</v>
      </c>
      <c r="F117" s="11">
        <v>1</v>
      </c>
      <c r="G117" s="28">
        <v>0</v>
      </c>
      <c r="H117" t="str">
        <f>RIGHT(B117,3)</f>
        <v>090</v>
      </c>
      <c r="I117" s="3" t="s">
        <v>213</v>
      </c>
      <c r="J117" s="1" t="s">
        <v>75</v>
      </c>
      <c r="K117" s="1">
        <v>1</v>
      </c>
      <c r="L117" s="1">
        <v>1</v>
      </c>
      <c r="M117" s="1">
        <v>1</v>
      </c>
      <c r="N117" s="1">
        <v>1</v>
      </c>
      <c r="O117" s="1" t="s">
        <v>310</v>
      </c>
      <c r="P117" s="2" t="s">
        <v>77</v>
      </c>
      <c r="Q117" s="2">
        <v>37</v>
      </c>
      <c r="R117" s="2">
        <f>IF(P117="male",2,1)</f>
        <v>2</v>
      </c>
      <c r="S117" s="2">
        <f>IF(J117="HC",2,1)</f>
        <v>1</v>
      </c>
      <c r="T117">
        <v>57</v>
      </c>
      <c r="U117" s="3">
        <v>16</v>
      </c>
      <c r="V117">
        <v>62</v>
      </c>
      <c r="W117">
        <v>55</v>
      </c>
      <c r="X117">
        <v>-2.5000000000000001E-2</v>
      </c>
      <c r="Y117">
        <v>27</v>
      </c>
      <c r="Z117" s="18">
        <v>0.625</v>
      </c>
      <c r="AA117" s="18">
        <v>-0.96889999999999998</v>
      </c>
      <c r="AB117" s="18">
        <v>0.69899999999999995</v>
      </c>
      <c r="AC117" s="18">
        <v>3.3290999999999999</v>
      </c>
      <c r="AD117" s="18">
        <v>20.571000000000002</v>
      </c>
      <c r="AE117" s="18">
        <v>3.9980000000000002</v>
      </c>
      <c r="AF117" s="18">
        <v>68.481999999999999</v>
      </c>
      <c r="AG117" s="18">
        <v>7.492</v>
      </c>
      <c r="AH117" s="18">
        <v>0</v>
      </c>
      <c r="AI117" s="18">
        <v>0</v>
      </c>
      <c r="AJ117" t="s">
        <v>78</v>
      </c>
      <c r="AK117">
        <v>19</v>
      </c>
      <c r="AL117" s="19">
        <v>4</v>
      </c>
      <c r="AM117" s="19">
        <v>5</v>
      </c>
      <c r="AN117" s="19">
        <v>3</v>
      </c>
      <c r="AO117" s="19">
        <v>3</v>
      </c>
      <c r="AP117" s="9">
        <v>105</v>
      </c>
      <c r="AQ117" s="9">
        <v>1.2954000000000001</v>
      </c>
      <c r="AR117" s="9">
        <v>2.25</v>
      </c>
      <c r="AS117" s="9">
        <v>1.0969</v>
      </c>
      <c r="AT117" s="9">
        <v>9.8000000000000004E-2</v>
      </c>
      <c r="AU117" s="9">
        <v>0.59440000000000004</v>
      </c>
      <c r="AV117" s="9">
        <v>0.76200000000000001</v>
      </c>
      <c r="AW117" s="9">
        <v>0.34329999999999999</v>
      </c>
      <c r="AX117" s="9" t="s">
        <v>79</v>
      </c>
      <c r="AY117" s="9" t="s">
        <v>99</v>
      </c>
      <c r="AZ117" s="9" t="s">
        <v>102</v>
      </c>
      <c r="BA117" s="9" t="s">
        <v>87</v>
      </c>
      <c r="BB117" s="9" t="s">
        <v>79</v>
      </c>
      <c r="BC117" s="9" t="s">
        <v>102</v>
      </c>
      <c r="BD117" s="18">
        <v>1.5309999999999999</v>
      </c>
      <c r="BE117" s="18">
        <v>0.43969999999999998</v>
      </c>
      <c r="BF117" s="18">
        <v>0.89800000000000002</v>
      </c>
      <c r="BG117" s="18">
        <v>1.9238</v>
      </c>
      <c r="BH117" s="18">
        <v>-4.3200000000000002E-2</v>
      </c>
      <c r="BI117" s="18">
        <v>0.33439999999999998</v>
      </c>
      <c r="BJ117" s="18">
        <v>1.1672</v>
      </c>
      <c r="BK117" s="18">
        <v>0.49380000000000002</v>
      </c>
      <c r="BL117" s="18">
        <v>-0.1598</v>
      </c>
      <c r="BM117" s="18" t="s">
        <v>84</v>
      </c>
      <c r="BN117" s="18" t="s">
        <v>84</v>
      </c>
      <c r="BO117" s="18" t="s">
        <v>84</v>
      </c>
      <c r="BP117" s="18" t="s">
        <v>86</v>
      </c>
      <c r="BQ117" s="18" t="s">
        <v>84</v>
      </c>
      <c r="BR117" s="18" t="s">
        <v>98</v>
      </c>
      <c r="BS117" s="18" t="s">
        <v>102</v>
      </c>
      <c r="BT117" s="18" t="s">
        <v>90</v>
      </c>
      <c r="BU117" s="18" t="s">
        <v>101</v>
      </c>
    </row>
    <row r="118" spans="2:73" ht="17.25" customHeight="1">
      <c r="B118" s="1" t="s">
        <v>361</v>
      </c>
      <c r="C118" s="11" t="s">
        <v>362</v>
      </c>
      <c r="D118" s="11">
        <v>78</v>
      </c>
      <c r="E118" s="11">
        <v>1</v>
      </c>
      <c r="F118" s="28">
        <v>0</v>
      </c>
      <c r="G118" s="28">
        <v>0</v>
      </c>
      <c r="H118" t="str">
        <f>RIGHT(B118,3)</f>
        <v>108</v>
      </c>
      <c r="I118" s="3" t="s">
        <v>119</v>
      </c>
      <c r="J118" s="1" t="s">
        <v>94</v>
      </c>
      <c r="K118" s="1">
        <v>1</v>
      </c>
      <c r="L118" s="1">
        <v>1</v>
      </c>
      <c r="M118" s="1">
        <v>1</v>
      </c>
      <c r="N118" s="1">
        <v>1</v>
      </c>
      <c r="O118" s="1" t="s">
        <v>363</v>
      </c>
      <c r="P118" s="2" t="s">
        <v>77</v>
      </c>
      <c r="Q118" s="2">
        <v>22</v>
      </c>
      <c r="R118" s="2">
        <f>IF(P118="male",2,1)</f>
        <v>2</v>
      </c>
      <c r="S118" s="2">
        <f>IF(J118="HC",2,1)</f>
        <v>2</v>
      </c>
      <c r="T118">
        <v>55</v>
      </c>
      <c r="U118" s="3">
        <v>3</v>
      </c>
      <c r="V118">
        <v>31</v>
      </c>
      <c r="W118">
        <v>32</v>
      </c>
      <c r="X118">
        <v>0.126</v>
      </c>
      <c r="Y118">
        <v>28</v>
      </c>
      <c r="Z118" s="18">
        <v>0.625</v>
      </c>
      <c r="AA118" s="18">
        <v>-1.4779</v>
      </c>
      <c r="AB118" s="18">
        <v>-1.0197000000000001</v>
      </c>
      <c r="AC118" s="18">
        <v>1.7822</v>
      </c>
      <c r="AD118" s="18">
        <v>23.888999999999999</v>
      </c>
      <c r="AE118" s="18">
        <v>3.3610000000000002</v>
      </c>
      <c r="AF118" s="18">
        <v>42.576000000000001</v>
      </c>
      <c r="AG118" s="18">
        <v>4.4269999999999996</v>
      </c>
      <c r="AH118" s="18">
        <v>0</v>
      </c>
      <c r="AI118" s="18">
        <v>0</v>
      </c>
      <c r="AJ118" t="s">
        <v>96</v>
      </c>
      <c r="AK118" t="s">
        <v>96</v>
      </c>
      <c r="AL118" s="19">
        <v>8</v>
      </c>
      <c r="AM118" s="19">
        <v>12</v>
      </c>
      <c r="AN118" s="19">
        <v>6</v>
      </c>
      <c r="AO118" s="19">
        <v>9</v>
      </c>
      <c r="AP118" s="9">
        <v>48</v>
      </c>
      <c r="AQ118" s="9">
        <v>-1.7382</v>
      </c>
      <c r="AR118" s="9">
        <v>-1.0832999999999999</v>
      </c>
      <c r="AS118" s="9">
        <v>-1.4225000000000001</v>
      </c>
      <c r="AT118" s="9">
        <v>-0.99129999999999996</v>
      </c>
      <c r="AU118" s="9">
        <v>-0.92410000000000003</v>
      </c>
      <c r="AV118" s="9">
        <v>-1.3147</v>
      </c>
      <c r="AW118" s="9">
        <v>-1.0190999999999999</v>
      </c>
      <c r="AX118" s="9" t="s">
        <v>90</v>
      </c>
      <c r="AY118" s="9" t="s">
        <v>90</v>
      </c>
      <c r="AZ118" s="9" t="s">
        <v>90</v>
      </c>
      <c r="BA118" s="9" t="s">
        <v>102</v>
      </c>
      <c r="BB118" s="9" t="s">
        <v>89</v>
      </c>
      <c r="BC118" s="9" t="s">
        <v>90</v>
      </c>
      <c r="BD118" s="18">
        <v>3.0813999999999999</v>
      </c>
      <c r="BE118" s="18">
        <v>0.43969999999999998</v>
      </c>
      <c r="BF118" s="18">
        <v>1.2381</v>
      </c>
      <c r="BG118" s="18">
        <v>-1.0563</v>
      </c>
      <c r="BH118" s="18">
        <v>2.8344999999999998</v>
      </c>
      <c r="BI118" s="18">
        <v>2.5219</v>
      </c>
      <c r="BJ118" s="18">
        <v>-1.1278999999999999</v>
      </c>
      <c r="BK118" s="18">
        <v>-0.74070000000000003</v>
      </c>
      <c r="BL118" s="18">
        <v>-0.67530000000000001</v>
      </c>
      <c r="BM118" s="18" t="s">
        <v>82</v>
      </c>
      <c r="BN118" s="18" t="s">
        <v>84</v>
      </c>
      <c r="BO118" s="18" t="s">
        <v>102</v>
      </c>
      <c r="BP118" s="18" t="s">
        <v>88</v>
      </c>
      <c r="BQ118" s="18" t="s">
        <v>87</v>
      </c>
      <c r="BR118" s="18" t="s">
        <v>100</v>
      </c>
      <c r="BS118" s="18" t="s">
        <v>101</v>
      </c>
      <c r="BT118" s="18" t="s">
        <v>88</v>
      </c>
      <c r="BU118" s="18" t="s">
        <v>88</v>
      </c>
    </row>
    <row r="119" spans="2:73" ht="17.25" customHeight="1">
      <c r="B119" s="1" t="s">
        <v>358</v>
      </c>
      <c r="C119" s="11" t="s">
        <v>359</v>
      </c>
      <c r="D119" s="11">
        <v>80</v>
      </c>
      <c r="E119" s="28">
        <v>0</v>
      </c>
      <c r="F119" s="11">
        <v>1</v>
      </c>
      <c r="G119" s="28">
        <v>0</v>
      </c>
      <c r="H119" t="str">
        <f>RIGHT(B119,3)</f>
        <v>107</v>
      </c>
      <c r="I119" s="3" t="s">
        <v>119</v>
      </c>
      <c r="J119" s="1" t="s">
        <v>94</v>
      </c>
      <c r="K119" s="1">
        <v>1</v>
      </c>
      <c r="L119" s="1">
        <v>1</v>
      </c>
      <c r="M119" s="1">
        <v>1</v>
      </c>
      <c r="N119" s="1">
        <v>1</v>
      </c>
      <c r="O119" s="1" t="s">
        <v>360</v>
      </c>
      <c r="P119" s="2" t="s">
        <v>106</v>
      </c>
      <c r="Q119" s="2">
        <v>24</v>
      </c>
      <c r="R119" s="2">
        <f>IF(P119="male",2,1)</f>
        <v>1</v>
      </c>
      <c r="S119" s="2">
        <f>IF(J119="HC",2,1)</f>
        <v>2</v>
      </c>
      <c r="T119">
        <v>51</v>
      </c>
      <c r="U119" s="3">
        <v>2</v>
      </c>
      <c r="V119">
        <v>39</v>
      </c>
      <c r="W119">
        <v>42</v>
      </c>
      <c r="X119">
        <v>-0.151</v>
      </c>
      <c r="Y119">
        <v>26</v>
      </c>
      <c r="Z119" s="18">
        <v>0.2</v>
      </c>
      <c r="AA119" s="18">
        <v>-1.9026000000000001</v>
      </c>
      <c r="AB119" s="18">
        <v>0.3085</v>
      </c>
      <c r="AC119" s="18">
        <v>2.7467999999999999</v>
      </c>
      <c r="AD119" s="18">
        <v>9.7550000000000008</v>
      </c>
      <c r="AE119" s="18">
        <v>2.5720000000000001</v>
      </c>
      <c r="AF119" s="18">
        <v>26.795000000000002</v>
      </c>
      <c r="AG119" s="18">
        <v>2.2679999999999998</v>
      </c>
      <c r="AH119" s="18">
        <v>0</v>
      </c>
      <c r="AI119" s="18">
        <v>1</v>
      </c>
      <c r="AJ119" t="s">
        <v>96</v>
      </c>
      <c r="AK119" t="s">
        <v>96</v>
      </c>
      <c r="AL119" s="19">
        <v>8</v>
      </c>
      <c r="AM119" s="19">
        <v>13</v>
      </c>
      <c r="AN119" s="19">
        <v>8</v>
      </c>
      <c r="AO119" s="19">
        <v>12</v>
      </c>
      <c r="AP119" s="9">
        <v>82</v>
      </c>
      <c r="AQ119" s="9">
        <v>0.19350000000000001</v>
      </c>
      <c r="AR119" s="9">
        <v>0.28599999999999998</v>
      </c>
      <c r="AS119" s="9">
        <v>-0.4869</v>
      </c>
      <c r="AT119" s="9">
        <v>0.2676</v>
      </c>
      <c r="AU119" s="9">
        <v>0.79569999999999996</v>
      </c>
      <c r="AV119" s="9">
        <v>0.29730000000000001</v>
      </c>
      <c r="AW119" s="9">
        <v>-0.42370000000000002</v>
      </c>
      <c r="AX119" s="9" t="s">
        <v>86</v>
      </c>
      <c r="AY119" s="9" t="s">
        <v>102</v>
      </c>
      <c r="AZ119" s="9" t="s">
        <v>102</v>
      </c>
      <c r="BA119" s="9" t="s">
        <v>85</v>
      </c>
      <c r="BB119" s="9" t="s">
        <v>85</v>
      </c>
      <c r="BC119" s="9" t="s">
        <v>107</v>
      </c>
      <c r="BD119" s="18">
        <v>1.1434</v>
      </c>
      <c r="BE119" s="18">
        <v>1.5035000000000001</v>
      </c>
      <c r="BF119" s="18">
        <v>1.2381</v>
      </c>
      <c r="BG119" s="18">
        <v>0.59930000000000005</v>
      </c>
      <c r="BH119" s="18">
        <v>-0.76259999999999994</v>
      </c>
      <c r="BI119" s="18">
        <v>1.2719</v>
      </c>
      <c r="BJ119" s="18">
        <v>1.4951000000000001</v>
      </c>
      <c r="BK119" s="18">
        <v>8.2299999999999998E-2</v>
      </c>
      <c r="BL119" s="18">
        <v>0.87109999999999999</v>
      </c>
      <c r="BM119" s="18" t="s">
        <v>98</v>
      </c>
      <c r="BN119" s="18" t="s">
        <v>97</v>
      </c>
      <c r="BO119" s="18" t="s">
        <v>102</v>
      </c>
      <c r="BP119" s="18" t="s">
        <v>107</v>
      </c>
      <c r="BQ119" s="18" t="s">
        <v>107</v>
      </c>
      <c r="BR119" s="18" t="s">
        <v>86</v>
      </c>
      <c r="BS119" s="18" t="s">
        <v>86</v>
      </c>
      <c r="BT119" s="18" t="s">
        <v>111</v>
      </c>
      <c r="BU119" s="18" t="s">
        <v>90</v>
      </c>
    </row>
    <row r="120" spans="2:73" ht="17.25" customHeight="1">
      <c r="B120" s="1" t="s">
        <v>370</v>
      </c>
      <c r="C120" s="12" t="s">
        <v>371</v>
      </c>
      <c r="D120" s="12">
        <v>87</v>
      </c>
      <c r="E120" s="28">
        <v>0</v>
      </c>
      <c r="F120" s="11">
        <v>1</v>
      </c>
      <c r="G120" s="28">
        <v>0</v>
      </c>
      <c r="H120" t="str">
        <f>RIGHT(B120,3)</f>
        <v>113</v>
      </c>
      <c r="I120" s="3" t="s">
        <v>213</v>
      </c>
      <c r="J120" s="1" t="s">
        <v>214</v>
      </c>
      <c r="K120" s="1">
        <v>1</v>
      </c>
      <c r="L120" s="1">
        <v>1</v>
      </c>
      <c r="M120" s="1">
        <v>1</v>
      </c>
      <c r="N120" s="1">
        <v>1</v>
      </c>
      <c r="O120" s="1" t="s">
        <v>372</v>
      </c>
      <c r="P120" s="2" t="s">
        <v>106</v>
      </c>
      <c r="Q120" s="2">
        <v>21</v>
      </c>
      <c r="R120" s="2">
        <f>IF(P120="male",2,1)</f>
        <v>1</v>
      </c>
      <c r="S120" s="2">
        <f>IF(J120="HC",2,1)</f>
        <v>1</v>
      </c>
      <c r="T120">
        <v>35</v>
      </c>
      <c r="U120" s="3">
        <v>25</v>
      </c>
      <c r="V120">
        <v>68</v>
      </c>
      <c r="W120">
        <v>49</v>
      </c>
      <c r="X120">
        <v>0.878</v>
      </c>
      <c r="Y120">
        <v>31</v>
      </c>
      <c r="Z120" s="18">
        <v>-10.3</v>
      </c>
      <c r="AA120" s="18">
        <v>-0.9889</v>
      </c>
      <c r="AB120" s="18">
        <v>2.0156000000000001</v>
      </c>
      <c r="AC120" s="18">
        <v>4.1124999999999998</v>
      </c>
      <c r="AD120" s="18">
        <v>14.492000000000001</v>
      </c>
      <c r="AE120" s="18">
        <v>9.9856999999999996</v>
      </c>
      <c r="AF120" s="18">
        <v>59.597900000000003</v>
      </c>
      <c r="AG120" s="18">
        <v>3.7519999999999998</v>
      </c>
      <c r="AH120" s="18">
        <v>1</v>
      </c>
      <c r="AI120" s="18">
        <v>22</v>
      </c>
      <c r="AJ120" t="s">
        <v>130</v>
      </c>
      <c r="AK120">
        <v>22</v>
      </c>
      <c r="AL120" s="19">
        <v>6</v>
      </c>
      <c r="AM120" s="19">
        <v>10</v>
      </c>
      <c r="AN120" s="19">
        <v>6</v>
      </c>
      <c r="AO120" s="19">
        <v>8</v>
      </c>
      <c r="AP120" s="9">
        <v>87</v>
      </c>
      <c r="AQ120" s="9">
        <v>0.43480000000000002</v>
      </c>
      <c r="AR120" s="9">
        <v>0.49790000000000001</v>
      </c>
      <c r="AS120" s="9">
        <v>0.5232</v>
      </c>
      <c r="AT120" s="9">
        <v>-0.18590000000000001</v>
      </c>
      <c r="AU120" s="9">
        <v>0.14349999999999999</v>
      </c>
      <c r="AV120" s="9">
        <v>0.78190000000000004</v>
      </c>
      <c r="AW120" s="9">
        <v>-0.1605</v>
      </c>
      <c r="AX120" s="9" t="s">
        <v>97</v>
      </c>
      <c r="AY120" s="9" t="s">
        <v>100</v>
      </c>
      <c r="AZ120" s="9" t="s">
        <v>98</v>
      </c>
      <c r="BA120" s="9" t="s">
        <v>82</v>
      </c>
      <c r="BB120" s="9" t="s">
        <v>79</v>
      </c>
      <c r="BC120" s="9" t="s">
        <v>98</v>
      </c>
      <c r="BD120" s="18">
        <v>4.2442000000000002</v>
      </c>
      <c r="BE120" s="18">
        <v>2.5674000000000001</v>
      </c>
      <c r="BF120" s="18">
        <v>1.2381</v>
      </c>
      <c r="BG120" s="18">
        <v>0.59930000000000005</v>
      </c>
      <c r="BH120" s="18">
        <v>0.67630000000000001</v>
      </c>
      <c r="BI120" s="18">
        <v>2.2094</v>
      </c>
      <c r="BJ120" s="18">
        <v>2.1507999999999998</v>
      </c>
      <c r="BK120" s="18">
        <v>0.49380000000000002</v>
      </c>
      <c r="BL120" s="18">
        <v>-0.67530000000000001</v>
      </c>
      <c r="BM120" s="18" t="s">
        <v>85</v>
      </c>
      <c r="BN120" s="18" t="s">
        <v>100</v>
      </c>
      <c r="BO120" s="18" t="s">
        <v>102</v>
      </c>
      <c r="BP120" s="18" t="s">
        <v>107</v>
      </c>
      <c r="BQ120" s="18" t="s">
        <v>86</v>
      </c>
      <c r="BR120" s="18" t="s">
        <v>116</v>
      </c>
      <c r="BS120" s="18" t="s">
        <v>82</v>
      </c>
      <c r="BT120" s="18" t="s">
        <v>90</v>
      </c>
      <c r="BU120" s="18" t="s">
        <v>88</v>
      </c>
    </row>
    <row r="121" spans="2:73" ht="17.25" customHeight="1">
      <c r="B121" s="5" t="s">
        <v>276</v>
      </c>
      <c r="C121" s="14" t="s">
        <v>277</v>
      </c>
      <c r="D121" s="14">
        <v>92</v>
      </c>
      <c r="E121" s="28">
        <v>0</v>
      </c>
      <c r="F121" s="11">
        <v>1</v>
      </c>
      <c r="G121" s="28">
        <v>0</v>
      </c>
      <c r="H121" t="str">
        <f>RIGHT(B121,3)</f>
        <v>078</v>
      </c>
      <c r="I121" s="3" t="s">
        <v>213</v>
      </c>
      <c r="J121" s="5" t="s">
        <v>75</v>
      </c>
      <c r="K121" s="5">
        <v>1</v>
      </c>
      <c r="L121" s="5">
        <v>1</v>
      </c>
      <c r="M121" s="5">
        <v>1</v>
      </c>
      <c r="N121" s="5">
        <v>1</v>
      </c>
      <c r="O121" s="5" t="s">
        <v>278</v>
      </c>
      <c r="P121" s="2" t="s">
        <v>77</v>
      </c>
      <c r="Q121" s="2">
        <v>22</v>
      </c>
      <c r="R121" s="2">
        <f>IF(P121="male",2,1)</f>
        <v>2</v>
      </c>
      <c r="S121" s="2">
        <f>IF(J121="HC",2,1)</f>
        <v>1</v>
      </c>
      <c r="T121">
        <v>42</v>
      </c>
      <c r="U121" s="3">
        <v>17</v>
      </c>
      <c r="V121">
        <v>65</v>
      </c>
      <c r="W121">
        <v>62</v>
      </c>
      <c r="X121">
        <v>-0.46800000000000003</v>
      </c>
      <c r="Y121">
        <v>23</v>
      </c>
      <c r="Z121" s="18">
        <v>0.625</v>
      </c>
      <c r="AA121" s="18">
        <v>-1.4849000000000001</v>
      </c>
      <c r="AB121" s="18">
        <v>-0.35639999999999999</v>
      </c>
      <c r="AC121" s="18">
        <v>2.3792</v>
      </c>
      <c r="AD121" s="18">
        <v>17.744</v>
      </c>
      <c r="AE121" s="18">
        <v>3.593</v>
      </c>
      <c r="AF121" s="18">
        <v>42.216999999999999</v>
      </c>
      <c r="AG121" s="18">
        <v>3.2229999999999999</v>
      </c>
      <c r="AH121" s="18">
        <v>4</v>
      </c>
      <c r="AI121" s="18">
        <v>0</v>
      </c>
      <c r="AJ121" t="s">
        <v>78</v>
      </c>
      <c r="AK121">
        <v>16</v>
      </c>
      <c r="AL121" s="19">
        <v>8</v>
      </c>
      <c r="AM121" s="19">
        <v>14</v>
      </c>
      <c r="AN121" s="19">
        <v>5</v>
      </c>
      <c r="AO121" s="19">
        <v>7</v>
      </c>
      <c r="AP121" s="9">
        <v>101</v>
      </c>
      <c r="AQ121" s="9">
        <v>1.0825</v>
      </c>
      <c r="AR121" s="9">
        <v>0.82140000000000002</v>
      </c>
      <c r="AS121" s="9">
        <v>1.4844999999999999</v>
      </c>
      <c r="AT121" s="9">
        <v>0.31590000000000001</v>
      </c>
      <c r="AU121" s="9">
        <v>0.81130000000000002</v>
      </c>
      <c r="AV121" s="9">
        <v>0.76200000000000001</v>
      </c>
      <c r="AW121" s="9">
        <v>-0.2016</v>
      </c>
      <c r="AX121" s="9" t="s">
        <v>82</v>
      </c>
      <c r="AY121" s="9" t="s">
        <v>81</v>
      </c>
      <c r="AZ121" s="9" t="s">
        <v>86</v>
      </c>
      <c r="BA121" s="9" t="s">
        <v>99</v>
      </c>
      <c r="BB121" s="9" t="s">
        <v>79</v>
      </c>
      <c r="BC121" s="9" t="s">
        <v>98</v>
      </c>
      <c r="BD121" s="18">
        <v>1.5309999999999999</v>
      </c>
      <c r="BE121" s="18">
        <v>0.43969999999999998</v>
      </c>
      <c r="BF121" s="18">
        <v>0.2177</v>
      </c>
      <c r="BG121" s="18">
        <v>-1.0563</v>
      </c>
      <c r="BH121" s="18">
        <v>-0.76259999999999994</v>
      </c>
      <c r="BI121" s="18">
        <v>-0.29060000000000002</v>
      </c>
      <c r="BJ121" s="18">
        <v>1.823</v>
      </c>
      <c r="BK121" s="18">
        <v>0.90529999999999999</v>
      </c>
      <c r="BL121" s="18">
        <v>-0.67530000000000001</v>
      </c>
      <c r="BM121" s="18" t="s">
        <v>84</v>
      </c>
      <c r="BN121" s="18" t="s">
        <v>84</v>
      </c>
      <c r="BO121" s="18" t="s">
        <v>107</v>
      </c>
      <c r="BP121" s="18" t="s">
        <v>88</v>
      </c>
      <c r="BQ121" s="18" t="s">
        <v>107</v>
      </c>
      <c r="BR121" s="18" t="s">
        <v>89</v>
      </c>
      <c r="BS121" s="18" t="s">
        <v>97</v>
      </c>
      <c r="BT121" s="18" t="s">
        <v>89</v>
      </c>
      <c r="BU121" s="18" t="s">
        <v>88</v>
      </c>
    </row>
    <row r="122" spans="2:73" ht="17.25" customHeight="1">
      <c r="B122" s="5" t="s">
        <v>388</v>
      </c>
      <c r="C122" s="14" t="s">
        <v>389</v>
      </c>
      <c r="D122" s="14">
        <v>94</v>
      </c>
      <c r="E122" s="11">
        <v>1</v>
      </c>
      <c r="F122" s="28">
        <v>0</v>
      </c>
      <c r="G122" s="28">
        <v>0</v>
      </c>
      <c r="H122" t="str">
        <f>RIGHT(B122,3)</f>
        <v>122</v>
      </c>
      <c r="I122" s="3" t="s">
        <v>213</v>
      </c>
      <c r="J122" s="5" t="s">
        <v>75</v>
      </c>
      <c r="K122" s="5">
        <v>1</v>
      </c>
      <c r="L122" s="5">
        <v>1</v>
      </c>
      <c r="M122" s="5">
        <v>1</v>
      </c>
      <c r="N122" s="5">
        <v>1</v>
      </c>
      <c r="O122" s="5" t="s">
        <v>390</v>
      </c>
      <c r="P122" s="2" t="s">
        <v>77</v>
      </c>
      <c r="Q122" s="2">
        <v>20</v>
      </c>
      <c r="R122" s="2">
        <f>IF(P122="male",2,1)</f>
        <v>2</v>
      </c>
      <c r="S122" s="2">
        <f>IF(J122="HC",2,1)</f>
        <v>1</v>
      </c>
      <c r="T122">
        <v>51</v>
      </c>
      <c r="U122" s="3">
        <v>32</v>
      </c>
      <c r="V122">
        <v>58</v>
      </c>
      <c r="W122">
        <v>65</v>
      </c>
      <c r="X122">
        <v>-0.27900000000000003</v>
      </c>
      <c r="Y122">
        <v>25</v>
      </c>
      <c r="Z122" s="18">
        <v>0.625</v>
      </c>
      <c r="AA122" s="18">
        <v>-1.5422</v>
      </c>
      <c r="AB122" s="18">
        <v>-0.2782</v>
      </c>
      <c r="AC122" s="18">
        <v>2.4496000000000002</v>
      </c>
      <c r="AD122" s="18">
        <v>16.044</v>
      </c>
      <c r="AE122" s="18">
        <v>3.0910000000000002</v>
      </c>
      <c r="AF122" s="18">
        <v>39.302</v>
      </c>
      <c r="AG122" s="18">
        <v>3.16</v>
      </c>
      <c r="AH122" s="18">
        <v>0</v>
      </c>
      <c r="AI122" s="18">
        <v>0</v>
      </c>
      <c r="AJ122" t="s">
        <v>78</v>
      </c>
      <c r="AK122">
        <v>20</v>
      </c>
      <c r="AL122" s="19">
        <v>7</v>
      </c>
      <c r="AM122" s="19">
        <v>10</v>
      </c>
      <c r="AN122" s="19">
        <v>6</v>
      </c>
      <c r="AO122" s="19">
        <v>8</v>
      </c>
      <c r="AP122" s="9">
        <v>114</v>
      </c>
      <c r="AQ122" s="9">
        <v>1.7743</v>
      </c>
      <c r="AR122" s="9">
        <v>0.82140000000000002</v>
      </c>
      <c r="AS122" s="9">
        <v>1.2907</v>
      </c>
      <c r="AT122" s="9">
        <v>-0.3377</v>
      </c>
      <c r="AU122" s="9">
        <v>-0.27329999999999999</v>
      </c>
      <c r="AV122" s="9">
        <v>2.1997</v>
      </c>
      <c r="AW122" s="9">
        <v>3.3405999999999998</v>
      </c>
      <c r="AX122" s="9" t="s">
        <v>82</v>
      </c>
      <c r="AY122" s="9" t="s">
        <v>79</v>
      </c>
      <c r="AZ122" s="9" t="s">
        <v>98</v>
      </c>
      <c r="BA122" s="9" t="s">
        <v>82</v>
      </c>
      <c r="BB122" s="9" t="s">
        <v>143</v>
      </c>
      <c r="BC122" s="9" t="s">
        <v>160</v>
      </c>
      <c r="BD122" s="18">
        <v>1.5309999999999999</v>
      </c>
      <c r="BE122" s="18">
        <v>2.2128000000000001</v>
      </c>
      <c r="BF122" s="18">
        <v>0.55779999999999996</v>
      </c>
      <c r="BG122" s="18">
        <v>0.59930000000000005</v>
      </c>
      <c r="BH122" s="18">
        <v>-1.1223000000000001</v>
      </c>
      <c r="BI122" s="18">
        <v>-1.2281</v>
      </c>
      <c r="BJ122" s="18">
        <v>0.18360000000000001</v>
      </c>
      <c r="BK122" s="18">
        <v>-0.32919999999999999</v>
      </c>
      <c r="BL122" s="18">
        <v>2.9329999999999998</v>
      </c>
      <c r="BM122" s="18" t="s">
        <v>84</v>
      </c>
      <c r="BN122" s="18" t="s">
        <v>116</v>
      </c>
      <c r="BO122" s="18" t="s">
        <v>98</v>
      </c>
      <c r="BP122" s="18" t="s">
        <v>107</v>
      </c>
      <c r="BQ122" s="18" t="s">
        <v>89</v>
      </c>
      <c r="BR122" s="18" t="s">
        <v>101</v>
      </c>
      <c r="BS122" s="18" t="s">
        <v>107</v>
      </c>
      <c r="BT122" s="18" t="s">
        <v>101</v>
      </c>
      <c r="BU122" s="18" t="s">
        <v>84</v>
      </c>
    </row>
    <row r="123" spans="2:73" ht="17.25" customHeight="1">
      <c r="B123" s="5" t="s">
        <v>367</v>
      </c>
      <c r="C123" s="14" t="s">
        <v>368</v>
      </c>
      <c r="D123" s="14">
        <v>95</v>
      </c>
      <c r="E123" s="28">
        <v>0</v>
      </c>
      <c r="F123" s="11">
        <v>1</v>
      </c>
      <c r="G123" s="28">
        <v>0</v>
      </c>
      <c r="H123" t="str">
        <f>RIGHT(B123,3)</f>
        <v>112</v>
      </c>
      <c r="I123" s="3" t="s">
        <v>213</v>
      </c>
      <c r="J123" s="5" t="s">
        <v>214</v>
      </c>
      <c r="K123" s="5">
        <v>1</v>
      </c>
      <c r="L123" s="5">
        <v>1</v>
      </c>
      <c r="M123" s="5">
        <v>1</v>
      </c>
      <c r="N123" s="5">
        <v>1</v>
      </c>
      <c r="O123" s="5" t="s">
        <v>369</v>
      </c>
      <c r="P123" s="2" t="s">
        <v>106</v>
      </c>
      <c r="Q123" s="2">
        <v>25</v>
      </c>
      <c r="R123" s="2">
        <f>IF(P123="male",2,1)</f>
        <v>1</v>
      </c>
      <c r="S123" s="2">
        <f>IF(J123="HC",2,1)</f>
        <v>1</v>
      </c>
      <c r="T123">
        <v>44</v>
      </c>
      <c r="U123" s="3">
        <v>35</v>
      </c>
      <c r="V123">
        <v>65</v>
      </c>
      <c r="W123">
        <v>56</v>
      </c>
      <c r="X123">
        <v>0.30499999999999999</v>
      </c>
      <c r="Y123">
        <v>29</v>
      </c>
      <c r="Z123" s="18">
        <v>-0.3</v>
      </c>
      <c r="AA123" s="18">
        <v>-1.1535</v>
      </c>
      <c r="AB123" s="18">
        <v>1.1082000000000001</v>
      </c>
      <c r="AC123" s="18">
        <v>3.3864999999999998</v>
      </c>
      <c r="AD123" s="18">
        <v>15.853999999999999</v>
      </c>
      <c r="AE123" s="18">
        <v>3.4980000000000002</v>
      </c>
      <c r="AF123" s="18">
        <v>53.69</v>
      </c>
      <c r="AG123" s="18">
        <v>4.2859999999999996</v>
      </c>
      <c r="AH123" s="18">
        <v>0</v>
      </c>
      <c r="AI123" s="18">
        <v>2</v>
      </c>
      <c r="AJ123" t="s">
        <v>78</v>
      </c>
      <c r="AK123">
        <v>19</v>
      </c>
      <c r="AL123" s="19">
        <v>7</v>
      </c>
      <c r="AM123" s="19">
        <v>10</v>
      </c>
      <c r="AN123" s="19">
        <v>4</v>
      </c>
      <c r="AO123" s="19">
        <v>5</v>
      </c>
      <c r="AP123" s="9">
        <v>93</v>
      </c>
      <c r="AQ123" s="9">
        <v>0.72440000000000004</v>
      </c>
      <c r="AR123" s="9">
        <v>0.49790000000000001</v>
      </c>
      <c r="AS123" s="9">
        <v>1.1293</v>
      </c>
      <c r="AT123" s="9">
        <v>0.49430000000000002</v>
      </c>
      <c r="AU123" s="9">
        <v>-7.3899999999999993E-2</v>
      </c>
      <c r="AV123" s="9">
        <v>0.78190000000000004</v>
      </c>
      <c r="AW123" s="9">
        <v>0.1026</v>
      </c>
      <c r="AX123" s="9" t="s">
        <v>97</v>
      </c>
      <c r="AY123" s="9" t="s">
        <v>99</v>
      </c>
      <c r="AZ123" s="9" t="s">
        <v>86</v>
      </c>
      <c r="BA123" s="9" t="s">
        <v>97</v>
      </c>
      <c r="BB123" s="9" t="s">
        <v>79</v>
      </c>
      <c r="BC123" s="9" t="s">
        <v>84</v>
      </c>
      <c r="BD123" s="18">
        <v>3.8565999999999998</v>
      </c>
      <c r="BE123" s="18">
        <v>2.5674000000000001</v>
      </c>
      <c r="BF123" s="18">
        <v>0.55779999999999996</v>
      </c>
      <c r="BG123" s="18">
        <v>1.9238</v>
      </c>
      <c r="BH123" s="18">
        <v>0.67630000000000001</v>
      </c>
      <c r="BI123" s="18">
        <v>0.33439999999999998</v>
      </c>
      <c r="BJ123" s="18">
        <v>2.1507999999999998</v>
      </c>
      <c r="BK123" s="18">
        <v>8.2299999999999998E-2</v>
      </c>
      <c r="BL123" s="18">
        <v>0.35570000000000002</v>
      </c>
      <c r="BM123" s="18" t="s">
        <v>100</v>
      </c>
      <c r="BN123" s="18" t="s">
        <v>100</v>
      </c>
      <c r="BO123" s="18" t="s">
        <v>98</v>
      </c>
      <c r="BP123" s="18" t="s">
        <v>86</v>
      </c>
      <c r="BQ123" s="18" t="s">
        <v>86</v>
      </c>
      <c r="BR123" s="18" t="s">
        <v>98</v>
      </c>
      <c r="BS123" s="18" t="s">
        <v>82</v>
      </c>
      <c r="BT123" s="18" t="s">
        <v>111</v>
      </c>
      <c r="BU123" s="18" t="s">
        <v>111</v>
      </c>
    </row>
    <row r="124" spans="2:73" ht="17.25" customHeight="1">
      <c r="B124" s="5" t="s">
        <v>409</v>
      </c>
      <c r="C124" s="11" t="s">
        <v>410</v>
      </c>
      <c r="D124" s="11">
        <v>101</v>
      </c>
      <c r="E124" s="11">
        <v>1</v>
      </c>
      <c r="F124" s="28">
        <v>0</v>
      </c>
      <c r="G124" s="28">
        <v>0</v>
      </c>
      <c r="H124" t="str">
        <f>RIGHT(B124,3)</f>
        <v>136</v>
      </c>
      <c r="I124" s="3" t="s">
        <v>119</v>
      </c>
      <c r="J124" s="5" t="s">
        <v>94</v>
      </c>
      <c r="K124" s="5">
        <v>1</v>
      </c>
      <c r="L124" s="5">
        <v>1</v>
      </c>
      <c r="M124" s="5">
        <v>1</v>
      </c>
      <c r="N124" s="5">
        <v>1</v>
      </c>
      <c r="O124" s="5" t="s">
        <v>411</v>
      </c>
      <c r="P124" s="2" t="s">
        <v>106</v>
      </c>
      <c r="Q124" s="2">
        <v>34</v>
      </c>
      <c r="R124" s="2">
        <f>IF(P124="male",2,1)</f>
        <v>1</v>
      </c>
      <c r="S124" s="2">
        <f>IF(J124="HC",2,1)</f>
        <v>2</v>
      </c>
      <c r="T124">
        <v>46</v>
      </c>
      <c r="U124" s="3">
        <v>2</v>
      </c>
      <c r="V124">
        <v>33</v>
      </c>
      <c r="W124">
        <v>44</v>
      </c>
      <c r="X124">
        <v>0.30499999999999999</v>
      </c>
      <c r="Y124">
        <v>29</v>
      </c>
      <c r="Z124" s="18">
        <v>2.7900000000000001E-2</v>
      </c>
      <c r="AA124" s="18">
        <v>-1.7748999999999999</v>
      </c>
      <c r="AB124" s="18">
        <v>-1.4985999999999999</v>
      </c>
      <c r="AC124" s="18">
        <v>1.3010999999999999</v>
      </c>
      <c r="AD124" s="18">
        <v>24.117999999999999</v>
      </c>
      <c r="AE124" s="18">
        <v>3.0990000000000002</v>
      </c>
      <c r="AF124" s="18">
        <v>31.381</v>
      </c>
      <c r="AG124" s="18">
        <v>2.1930000000000001</v>
      </c>
      <c r="AH124" s="18">
        <v>1</v>
      </c>
      <c r="AI124" s="18">
        <v>0</v>
      </c>
      <c r="AJ124" t="s">
        <v>96</v>
      </c>
      <c r="AK124" t="s">
        <v>96</v>
      </c>
      <c r="AL124" s="19">
        <v>8</v>
      </c>
      <c r="AM124" s="19">
        <v>12</v>
      </c>
      <c r="AN124" s="19">
        <v>5</v>
      </c>
      <c r="AO124" s="19">
        <v>7</v>
      </c>
      <c r="AP124" s="9">
        <v>52</v>
      </c>
      <c r="AQ124" s="9">
        <v>-1.2543</v>
      </c>
      <c r="AR124" s="9">
        <v>7.4200000000000002E-2</v>
      </c>
      <c r="AS124" s="9">
        <v>-1.0929</v>
      </c>
      <c r="AT124" s="9">
        <v>-1.093</v>
      </c>
      <c r="AU124" s="9">
        <v>-0.72609999999999997</v>
      </c>
      <c r="AV124" s="9">
        <v>-1.3183</v>
      </c>
      <c r="AW124" s="9">
        <v>-1.2132000000000001</v>
      </c>
      <c r="AX124" s="9" t="s">
        <v>102</v>
      </c>
      <c r="AY124" s="9" t="s">
        <v>107</v>
      </c>
      <c r="AZ124" s="9" t="s">
        <v>111</v>
      </c>
      <c r="BA124" s="9" t="s">
        <v>84</v>
      </c>
      <c r="BB124" s="9" t="s">
        <v>89</v>
      </c>
      <c r="BC124" s="9" t="s">
        <v>111</v>
      </c>
      <c r="BD124" s="18">
        <v>1.9186000000000001</v>
      </c>
      <c r="BE124" s="18">
        <v>0.79430000000000001</v>
      </c>
      <c r="BF124" s="18">
        <v>-0.12239999999999999</v>
      </c>
      <c r="BG124" s="18">
        <v>3.2483</v>
      </c>
      <c r="BH124" s="18">
        <v>2.1151</v>
      </c>
      <c r="BI124" s="18">
        <v>2.5219</v>
      </c>
      <c r="BJ124" s="18">
        <v>2.8066</v>
      </c>
      <c r="BK124" s="18">
        <v>-0.74070000000000003</v>
      </c>
      <c r="BL124" s="18">
        <v>-0.1598</v>
      </c>
      <c r="BM124" s="18" t="s">
        <v>102</v>
      </c>
      <c r="BN124" s="18" t="s">
        <v>102</v>
      </c>
      <c r="BO124" s="18" t="s">
        <v>89</v>
      </c>
      <c r="BP124" s="18" t="s">
        <v>100</v>
      </c>
      <c r="BQ124" s="18" t="s">
        <v>100</v>
      </c>
      <c r="BR124" s="18" t="s">
        <v>100</v>
      </c>
      <c r="BS124" s="18" t="s">
        <v>100</v>
      </c>
      <c r="BT124" s="18" t="s">
        <v>88</v>
      </c>
      <c r="BU124" s="18" t="s">
        <v>101</v>
      </c>
    </row>
    <row r="125" spans="2:73" ht="17.25" customHeight="1">
      <c r="B125" s="5" t="s">
        <v>415</v>
      </c>
      <c r="C125" s="11" t="s">
        <v>416</v>
      </c>
      <c r="D125" s="11">
        <v>105</v>
      </c>
      <c r="E125" s="11">
        <v>1</v>
      </c>
      <c r="F125" s="28">
        <v>0</v>
      </c>
      <c r="G125" s="28">
        <v>0</v>
      </c>
      <c r="H125" t="str">
        <f>RIGHT(B125,3)</f>
        <v>139</v>
      </c>
      <c r="I125" s="3" t="s">
        <v>119</v>
      </c>
      <c r="J125" s="5" t="s">
        <v>94</v>
      </c>
      <c r="K125" s="5">
        <v>1</v>
      </c>
      <c r="L125" s="5">
        <v>1</v>
      </c>
      <c r="M125" s="5">
        <v>1</v>
      </c>
      <c r="N125" s="5">
        <v>1</v>
      </c>
      <c r="O125" s="5" t="s">
        <v>417</v>
      </c>
      <c r="P125" s="2" t="s">
        <v>106</v>
      </c>
      <c r="Q125" s="2">
        <v>21</v>
      </c>
      <c r="R125" s="2">
        <f>IF(P125="male",2,1)</f>
        <v>1</v>
      </c>
      <c r="S125" s="2">
        <f>IF(J125="HC",2,1)</f>
        <v>2</v>
      </c>
      <c r="T125">
        <v>50</v>
      </c>
      <c r="U125" s="3">
        <v>1</v>
      </c>
      <c r="V125">
        <v>33</v>
      </c>
      <c r="W125">
        <v>38</v>
      </c>
      <c r="X125">
        <v>-0.27900000000000003</v>
      </c>
      <c r="Y125">
        <v>25</v>
      </c>
      <c r="Z125" s="18">
        <v>-0.15620000000000001</v>
      </c>
      <c r="AA125" s="18">
        <v>-1.6881999999999999</v>
      </c>
      <c r="AB125" s="18">
        <v>1.1311</v>
      </c>
      <c r="AC125" s="18">
        <v>3.8441999999999998</v>
      </c>
      <c r="AD125" s="18">
        <v>11.086</v>
      </c>
      <c r="AE125" s="18">
        <v>2.2589999999999999</v>
      </c>
      <c r="AF125" s="18">
        <v>42.616999999999997</v>
      </c>
      <c r="AG125" s="18">
        <v>3.2229999999999999</v>
      </c>
      <c r="AH125" s="18">
        <v>0</v>
      </c>
      <c r="AI125" s="18">
        <v>2</v>
      </c>
      <c r="AJ125" t="s">
        <v>96</v>
      </c>
      <c r="AK125" t="s">
        <v>96</v>
      </c>
      <c r="AL125" s="19">
        <v>8</v>
      </c>
      <c r="AM125" s="19">
        <v>14</v>
      </c>
      <c r="AN125" s="19">
        <v>4</v>
      </c>
      <c r="AO125" s="19">
        <v>6</v>
      </c>
      <c r="AP125" s="9">
        <v>46</v>
      </c>
      <c r="AQ125" s="9">
        <v>-1.5439000000000001</v>
      </c>
      <c r="AR125" s="9">
        <v>-1.1970000000000001</v>
      </c>
      <c r="AS125" s="9">
        <v>-1.901</v>
      </c>
      <c r="AT125" s="9">
        <v>-1.093</v>
      </c>
      <c r="AU125" s="9">
        <v>-0.72609999999999997</v>
      </c>
      <c r="AV125" s="9">
        <v>-1.1567000000000001</v>
      </c>
      <c r="AW125" s="9">
        <v>-0.42370000000000002</v>
      </c>
      <c r="AX125" s="9" t="s">
        <v>111</v>
      </c>
      <c r="AY125" s="9" t="s">
        <v>101</v>
      </c>
      <c r="AZ125" s="9" t="s">
        <v>111</v>
      </c>
      <c r="BA125" s="9" t="s">
        <v>84</v>
      </c>
      <c r="BB125" s="9" t="s">
        <v>107</v>
      </c>
      <c r="BC125" s="9" t="s">
        <v>107</v>
      </c>
      <c r="BD125" s="18">
        <v>2.6938</v>
      </c>
      <c r="BE125" s="18">
        <v>3.2766000000000002</v>
      </c>
      <c r="BF125" s="18">
        <v>-1.1429</v>
      </c>
      <c r="BG125" s="18">
        <v>0.93049999999999999</v>
      </c>
      <c r="BH125" s="18">
        <v>-4.3200000000000002E-2</v>
      </c>
      <c r="BI125" s="18">
        <v>2.2094</v>
      </c>
      <c r="BJ125" s="18">
        <v>1.823</v>
      </c>
      <c r="BK125" s="18">
        <v>-0.74070000000000003</v>
      </c>
      <c r="BL125" s="18">
        <v>-0.67530000000000001</v>
      </c>
      <c r="BM125" s="18" t="s">
        <v>97</v>
      </c>
      <c r="BN125" s="18" t="s">
        <v>87</v>
      </c>
      <c r="BO125" s="18" t="s">
        <v>101</v>
      </c>
      <c r="BP125" s="18" t="s">
        <v>98</v>
      </c>
      <c r="BQ125" s="18" t="s">
        <v>84</v>
      </c>
      <c r="BR125" s="18" t="s">
        <v>116</v>
      </c>
      <c r="BS125" s="18" t="s">
        <v>97</v>
      </c>
      <c r="BT125" s="18" t="s">
        <v>88</v>
      </c>
      <c r="BU125" s="18" t="s">
        <v>88</v>
      </c>
    </row>
    <row r="126" spans="2:73" ht="17.25" customHeight="1">
      <c r="B126" s="5" t="s">
        <v>449</v>
      </c>
      <c r="C126" s="11" t="s">
        <v>450</v>
      </c>
      <c r="D126" s="11">
        <v>119</v>
      </c>
      <c r="E126" s="28">
        <v>0</v>
      </c>
      <c r="F126" s="11">
        <v>1</v>
      </c>
      <c r="G126" s="28">
        <v>0</v>
      </c>
      <c r="H126" t="str">
        <f>RIGHT(B126,3)</f>
        <v>159</v>
      </c>
      <c r="I126" t="s">
        <v>119</v>
      </c>
      <c r="J126" s="5" t="s">
        <v>94</v>
      </c>
      <c r="K126" s="5">
        <v>1</v>
      </c>
      <c r="L126" s="5">
        <v>1</v>
      </c>
      <c r="M126" s="5">
        <v>1</v>
      </c>
      <c r="N126" s="5">
        <v>1</v>
      </c>
      <c r="O126" s="5" t="s">
        <v>451</v>
      </c>
      <c r="P126" s="5" t="s">
        <v>106</v>
      </c>
      <c r="Q126" s="5">
        <v>23</v>
      </c>
      <c r="R126" s="2">
        <f>IF(P126="male",2,1)</f>
        <v>1</v>
      </c>
      <c r="S126" s="2">
        <f>IF(J126="HC",2,1)</f>
        <v>2</v>
      </c>
      <c r="T126">
        <v>61</v>
      </c>
      <c r="U126" s="3">
        <v>1</v>
      </c>
      <c r="V126">
        <v>33</v>
      </c>
      <c r="W126">
        <v>38</v>
      </c>
      <c r="X126">
        <v>-2.5000000000000001E-2</v>
      </c>
      <c r="Y126">
        <v>27</v>
      </c>
      <c r="Z126" s="18">
        <v>0.7</v>
      </c>
      <c r="AA126" s="18">
        <v>-1.4338</v>
      </c>
      <c r="AB126" s="18">
        <v>-0.2349</v>
      </c>
      <c r="AC126" s="18">
        <v>2.3121</v>
      </c>
      <c r="AD126" s="18">
        <v>18.869</v>
      </c>
      <c r="AE126" s="18">
        <v>2.7789999999999999</v>
      </c>
      <c r="AF126" s="18">
        <v>43.627000000000002</v>
      </c>
      <c r="AG126" s="18">
        <v>4.085</v>
      </c>
      <c r="AH126" s="18">
        <v>0</v>
      </c>
      <c r="AI126" s="18">
        <v>0</v>
      </c>
      <c r="AJ126" t="s">
        <v>96</v>
      </c>
      <c r="AK126" t="s">
        <v>96</v>
      </c>
      <c r="AL126" s="19">
        <v>7</v>
      </c>
      <c r="AM126" s="19">
        <v>12</v>
      </c>
      <c r="AN126" s="19">
        <v>6</v>
      </c>
      <c r="AO126" s="19">
        <v>10</v>
      </c>
      <c r="AP126" s="9">
        <v>61</v>
      </c>
      <c r="AQ126" s="9">
        <v>-0.82</v>
      </c>
      <c r="AR126" s="9">
        <v>-0.34960000000000002</v>
      </c>
      <c r="AS126" s="9">
        <v>-0.89090000000000003</v>
      </c>
      <c r="AT126" s="9">
        <v>-1.093</v>
      </c>
      <c r="AU126" s="9">
        <v>0.14349999999999999</v>
      </c>
      <c r="AV126" s="9">
        <v>-1.1567000000000001</v>
      </c>
      <c r="AW126" s="9">
        <v>0.1026</v>
      </c>
      <c r="AX126" s="9" t="s">
        <v>98</v>
      </c>
      <c r="AY126" s="9" t="s">
        <v>98</v>
      </c>
      <c r="AZ126" s="9" t="s">
        <v>111</v>
      </c>
      <c r="BA126" s="9" t="s">
        <v>82</v>
      </c>
      <c r="BB126" s="9" t="s">
        <v>107</v>
      </c>
      <c r="BC126" s="9" t="s">
        <v>84</v>
      </c>
      <c r="BD126" s="18">
        <v>-0.79459999999999997</v>
      </c>
      <c r="BE126" s="18">
        <v>8.5099999999999995E-2</v>
      </c>
      <c r="BF126" s="18">
        <v>-0.12239999999999999</v>
      </c>
      <c r="BG126" s="18">
        <v>0.26819999999999999</v>
      </c>
      <c r="BH126" s="18">
        <v>0.67630000000000001</v>
      </c>
      <c r="BI126" s="18">
        <v>1.2719</v>
      </c>
      <c r="BJ126" s="18">
        <v>0.18360000000000001</v>
      </c>
      <c r="BK126" s="18">
        <v>-0.74070000000000003</v>
      </c>
      <c r="BL126" s="18">
        <v>0.35570000000000002</v>
      </c>
      <c r="BM126" s="18" t="s">
        <v>101</v>
      </c>
      <c r="BN126" s="18" t="s">
        <v>98</v>
      </c>
      <c r="BO126" s="18" t="s">
        <v>89</v>
      </c>
      <c r="BP126" s="18" t="s">
        <v>89</v>
      </c>
      <c r="BQ126" s="18" t="s">
        <v>86</v>
      </c>
      <c r="BR126" s="18" t="s">
        <v>86</v>
      </c>
      <c r="BS126" s="18" t="s">
        <v>107</v>
      </c>
      <c r="BT126" s="18" t="s">
        <v>88</v>
      </c>
      <c r="BU126" s="18" t="s">
        <v>111</v>
      </c>
    </row>
    <row r="127" spans="2:73" ht="17.25" customHeight="1">
      <c r="B127" s="5" t="s">
        <v>473</v>
      </c>
      <c r="C127" s="14" t="s">
        <v>474</v>
      </c>
      <c r="D127" s="14">
        <v>121</v>
      </c>
      <c r="E127" s="28">
        <v>0</v>
      </c>
      <c r="F127" s="11">
        <v>1</v>
      </c>
      <c r="G127" s="28">
        <v>0</v>
      </c>
      <c r="H127" t="str">
        <f>RIGHT(B127,3)</f>
        <v>170</v>
      </c>
      <c r="I127" s="3" t="s">
        <v>213</v>
      </c>
      <c r="J127" s="5" t="s">
        <v>75</v>
      </c>
      <c r="K127" s="5">
        <v>1</v>
      </c>
      <c r="L127" s="5">
        <v>1</v>
      </c>
      <c r="M127" s="5">
        <v>1</v>
      </c>
      <c r="N127" s="5">
        <v>1</v>
      </c>
      <c r="O127" s="5" t="s">
        <v>475</v>
      </c>
      <c r="P127" s="5" t="s">
        <v>106</v>
      </c>
      <c r="Q127" s="5">
        <v>22</v>
      </c>
      <c r="R127" s="2">
        <f>IF(P127="male",2,1)</f>
        <v>1</v>
      </c>
      <c r="S127" s="2">
        <f>IF(J127="HC",2,1)</f>
        <v>1</v>
      </c>
      <c r="T127">
        <v>51</v>
      </c>
      <c r="U127" s="8">
        <v>43</v>
      </c>
      <c r="V127">
        <v>73</v>
      </c>
      <c r="W127">
        <v>47</v>
      </c>
      <c r="X127">
        <v>0.30499999999999999</v>
      </c>
      <c r="Y127">
        <v>29</v>
      </c>
      <c r="Z127" s="18">
        <v>-0.54690000000000005</v>
      </c>
      <c r="AA127" s="18">
        <v>-2.0558000000000001</v>
      </c>
      <c r="AB127" s="18">
        <v>-0.82530000000000003</v>
      </c>
      <c r="AC127" s="18">
        <v>1.6921999999999999</v>
      </c>
      <c r="AD127" s="18">
        <v>16.951000000000001</v>
      </c>
      <c r="AE127" s="18">
        <v>3.0019999999999998</v>
      </c>
      <c r="AF127" s="18">
        <v>28.684000000000001</v>
      </c>
      <c r="AG127" s="18">
        <v>3.7949999999999999</v>
      </c>
      <c r="AH127" s="18">
        <v>0</v>
      </c>
      <c r="AI127" s="18">
        <v>3</v>
      </c>
      <c r="AJ127" t="s">
        <v>78</v>
      </c>
      <c r="AK127">
        <v>12</v>
      </c>
      <c r="AL127" s="19">
        <v>8</v>
      </c>
      <c r="AM127" s="19">
        <v>11</v>
      </c>
      <c r="AN127" s="19">
        <v>5</v>
      </c>
      <c r="AO127" s="19">
        <v>8</v>
      </c>
      <c r="AP127" s="9">
        <v>108</v>
      </c>
      <c r="AQ127" s="9">
        <v>1.4483999999999999</v>
      </c>
      <c r="AR127" s="9">
        <v>2.1928000000000001</v>
      </c>
      <c r="AS127" s="9">
        <v>1.5333000000000001</v>
      </c>
      <c r="AT127" s="9">
        <v>-0.63949999999999996</v>
      </c>
      <c r="AU127" s="9">
        <v>0.14349999999999999</v>
      </c>
      <c r="AV127" s="9">
        <v>2.0743</v>
      </c>
      <c r="AW127" s="9">
        <v>0.36580000000000001</v>
      </c>
      <c r="AX127" s="9" t="s">
        <v>81</v>
      </c>
      <c r="AY127" s="9" t="s">
        <v>81</v>
      </c>
      <c r="AZ127" s="9" t="s">
        <v>89</v>
      </c>
      <c r="BA127" s="9" t="s">
        <v>82</v>
      </c>
      <c r="BB127" s="9" t="s">
        <v>131</v>
      </c>
      <c r="BC127" s="9" t="s">
        <v>102</v>
      </c>
      <c r="BD127" s="18">
        <v>3.0813999999999999</v>
      </c>
      <c r="BE127" s="18">
        <v>1.5035000000000001</v>
      </c>
      <c r="BF127" s="18">
        <v>1.5782</v>
      </c>
      <c r="BG127" s="18">
        <v>-6.2899999999999998E-2</v>
      </c>
      <c r="BH127" s="18">
        <v>0.67630000000000001</v>
      </c>
      <c r="BI127" s="18">
        <v>-0.60309999999999997</v>
      </c>
      <c r="BJ127" s="18">
        <v>2.1507999999999998</v>
      </c>
      <c r="BK127" s="18">
        <v>1.7283999999999999</v>
      </c>
      <c r="BL127" s="18">
        <v>2.4175</v>
      </c>
      <c r="BM127" s="18" t="s">
        <v>82</v>
      </c>
      <c r="BN127" s="18" t="s">
        <v>97</v>
      </c>
      <c r="BO127" s="18" t="s">
        <v>86</v>
      </c>
      <c r="BP127" s="18" t="s">
        <v>90</v>
      </c>
      <c r="BQ127" s="18" t="s">
        <v>86</v>
      </c>
      <c r="BR127" s="18" t="s">
        <v>90</v>
      </c>
      <c r="BS127" s="18" t="s">
        <v>82</v>
      </c>
      <c r="BT127" s="18" t="s">
        <v>98</v>
      </c>
      <c r="BU127" s="18" t="s">
        <v>98</v>
      </c>
    </row>
    <row r="128" spans="2:73" ht="17.25" customHeight="1">
      <c r="BD128" s="17"/>
      <c r="BE128" s="17"/>
      <c r="BF128" s="17"/>
      <c r="BG128" s="17"/>
      <c r="BH128" s="17"/>
      <c r="BI128" s="17"/>
      <c r="BJ128" s="17"/>
      <c r="BK128" s="17"/>
      <c r="BL128" s="17"/>
      <c r="BM128" s="17"/>
      <c r="BN128" s="17"/>
      <c r="BO128" s="17"/>
      <c r="BP128" s="17"/>
      <c r="BQ128" s="17"/>
      <c r="BR128" s="17"/>
      <c r="BS128" s="17"/>
      <c r="BT128" s="17"/>
      <c r="BU128" s="17"/>
    </row>
  </sheetData>
  <sortState xmlns:xlrd2="http://schemas.microsoft.com/office/spreadsheetml/2017/richdata2" ref="B1:CD128">
    <sortCondition descending="1" ref="G1:G128"/>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04BB-33A9-4C9A-9023-3506538E0D1C}">
  <dimension ref="A1:CC138"/>
  <sheetViews>
    <sheetView topLeftCell="A73" workbookViewId="0">
      <selection activeCell="A90" sqref="A90:XFD90"/>
    </sheetView>
  </sheetViews>
  <sheetFormatPr defaultColWidth="12.7109375" defaultRowHeight="15"/>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style="18" customWidth="1"/>
    <col min="26" max="26" width="10.7109375" style="18" customWidth="1"/>
    <col min="27" max="27" width="9.7109375" style="18" customWidth="1"/>
    <col min="28" max="28" width="7.7109375" style="18" customWidth="1"/>
    <col min="29" max="29" width="8.7109375" style="18" customWidth="1"/>
    <col min="30" max="30" width="14.7109375" style="18" customWidth="1"/>
    <col min="31" max="31" width="8.7109375" style="18" customWidth="1"/>
    <col min="32" max="32" width="14.7109375" style="18" customWidth="1"/>
    <col min="33" max="34" width="8.7109375" style="18" customWidth="1"/>
    <col min="35" max="35" width="23.7109375" bestFit="1" customWidth="1"/>
    <col min="36" max="36" width="14.42578125" bestFit="1" customWidth="1"/>
    <col min="37" max="37" width="24.140625" style="19" bestFit="1" customWidth="1"/>
    <col min="38" max="38" width="28.7109375" style="19" bestFit="1" customWidth="1"/>
    <col min="39" max="39" width="25.28515625" style="19" bestFit="1" customWidth="1"/>
    <col min="40" max="40" width="30.85546875" style="19" bestFit="1" customWidth="1"/>
    <col min="41" max="41" width="17.5703125" style="9" bestFit="1" customWidth="1"/>
    <col min="42" max="42" width="23.140625" style="9" bestFit="1" customWidth="1"/>
    <col min="43" max="43" width="49" style="9" bestFit="1" customWidth="1"/>
    <col min="44" max="44" width="49.28515625" style="9" bestFit="1" customWidth="1"/>
    <col min="45" max="45" width="34.140625" style="9" bestFit="1" customWidth="1"/>
    <col min="46" max="46" width="48.7109375" style="9" bestFit="1" customWidth="1"/>
    <col min="47" max="47" width="65.140625" style="9" bestFit="1" customWidth="1"/>
    <col min="48" max="48" width="40.7109375" style="9" bestFit="1" customWidth="1"/>
    <col min="49" max="49" width="43.42578125" style="9" bestFit="1" customWidth="1"/>
    <col min="50" max="50" width="43.7109375" style="9" bestFit="1" customWidth="1"/>
    <col min="51" max="51" width="28.5703125" style="9" bestFit="1" customWidth="1"/>
    <col min="52" max="52" width="43.140625" style="9" bestFit="1" customWidth="1"/>
    <col min="53" max="53" width="59.5703125" style="9" bestFit="1" customWidth="1"/>
    <col min="54" max="54" width="35.140625" style="9" bestFit="1" customWidth="1"/>
    <col min="55" max="55" width="30.85546875" style="18" bestFit="1" customWidth="1"/>
    <col min="56" max="56" width="21.5703125" style="18" bestFit="1" customWidth="1"/>
    <col min="57" max="57" width="22.7109375" style="18" bestFit="1" customWidth="1"/>
    <col min="58" max="58" width="34" style="18" bestFit="1" customWidth="1"/>
    <col min="59" max="59" width="37.42578125" style="18" bestFit="1" customWidth="1"/>
    <col min="60" max="60" width="33.7109375" style="18" bestFit="1" customWidth="1"/>
    <col min="61" max="61" width="23.28515625" style="18" bestFit="1" customWidth="1"/>
    <col min="62" max="62" width="29.28515625" style="18" bestFit="1" customWidth="1"/>
    <col min="63" max="63" width="31.5703125" style="18" bestFit="1" customWidth="1"/>
    <col min="64" max="64" width="25.28515625" style="18" bestFit="1" customWidth="1"/>
    <col min="65" max="65" width="15.85546875" style="18" bestFit="1" customWidth="1"/>
    <col min="66" max="66" width="17.140625" style="18" bestFit="1" customWidth="1"/>
    <col min="67" max="67" width="28.42578125" style="18" bestFit="1" customWidth="1"/>
    <col min="68" max="68" width="31.85546875" style="18" bestFit="1" customWidth="1"/>
    <col min="69" max="69" width="28.140625" style="18" bestFit="1" customWidth="1"/>
    <col min="70" max="70" width="17.7109375" style="18" bestFit="1" customWidth="1"/>
    <col min="71" max="71" width="23.7109375" style="18" bestFit="1" customWidth="1"/>
    <col min="72" max="72" width="25.85546875" style="18" bestFit="1" customWidth="1"/>
    <col min="73" max="79" width="9.140625"/>
    <col min="80" max="80" width="255.7109375" bestFit="1" customWidth="1"/>
  </cols>
  <sheetData>
    <row r="1" spans="1:81" ht="18.75" customHeight="1">
      <c r="A1" s="40" t="s">
        <v>0</v>
      </c>
      <c r="B1" s="41" t="s">
        <v>1</v>
      </c>
      <c r="C1" s="41" t="s">
        <v>2</v>
      </c>
      <c r="D1" s="41" t="s">
        <v>3</v>
      </c>
      <c r="E1" s="41" t="s">
        <v>4</v>
      </c>
      <c r="F1" s="41" t="s">
        <v>5</v>
      </c>
      <c r="G1" s="42" t="s">
        <v>6</v>
      </c>
      <c r="H1" s="43" t="s">
        <v>7</v>
      </c>
      <c r="I1" s="40" t="s">
        <v>8</v>
      </c>
      <c r="J1" s="40" t="s">
        <v>9</v>
      </c>
      <c r="K1" s="40" t="s">
        <v>10</v>
      </c>
      <c r="L1" s="40" t="s">
        <v>11</v>
      </c>
      <c r="M1" s="40" t="s">
        <v>12</v>
      </c>
      <c r="N1" s="40" t="s">
        <v>13</v>
      </c>
      <c r="O1" s="40" t="s">
        <v>14</v>
      </c>
      <c r="P1" s="40" t="s">
        <v>15</v>
      </c>
      <c r="Q1" s="40" t="s">
        <v>16</v>
      </c>
      <c r="R1" s="40" t="s">
        <v>17</v>
      </c>
      <c r="S1" s="42" t="s">
        <v>18</v>
      </c>
      <c r="T1" s="43" t="s">
        <v>19</v>
      </c>
      <c r="U1" s="43" t="s">
        <v>20</v>
      </c>
      <c r="V1" s="43" t="s">
        <v>21</v>
      </c>
      <c r="W1" s="42" t="s">
        <v>22</v>
      </c>
      <c r="X1" s="42" t="s">
        <v>23</v>
      </c>
      <c r="Y1" s="45" t="s">
        <v>24</v>
      </c>
      <c r="Z1" s="45" t="s">
        <v>25</v>
      </c>
      <c r="AA1" s="45" t="s">
        <v>26</v>
      </c>
      <c r="AB1" s="45" t="s">
        <v>27</v>
      </c>
      <c r="AC1" s="45" t="s">
        <v>28</v>
      </c>
      <c r="AD1" s="45" t="s">
        <v>29</v>
      </c>
      <c r="AE1" s="45" t="s">
        <v>30</v>
      </c>
      <c r="AF1" s="45" t="s">
        <v>31</v>
      </c>
      <c r="AG1" s="45" t="s">
        <v>32</v>
      </c>
      <c r="AH1" s="45" t="s">
        <v>33</v>
      </c>
      <c r="AI1" s="42" t="s">
        <v>34</v>
      </c>
      <c r="AJ1" s="42" t="s">
        <v>35</v>
      </c>
      <c r="AK1" s="47" t="s">
        <v>36</v>
      </c>
      <c r="AL1" s="47" t="s">
        <v>37</v>
      </c>
      <c r="AM1" s="47" t="s">
        <v>38</v>
      </c>
      <c r="AN1" s="47" t="s">
        <v>39</v>
      </c>
      <c r="AO1" s="49" t="s">
        <v>40</v>
      </c>
      <c r="AP1" s="49" t="s">
        <v>41</v>
      </c>
      <c r="AQ1" s="49" t="s">
        <v>42</v>
      </c>
      <c r="AR1" s="49" t="s">
        <v>43</v>
      </c>
      <c r="AS1" s="49" t="s">
        <v>44</v>
      </c>
      <c r="AT1" s="49" t="s">
        <v>45</v>
      </c>
      <c r="AU1" s="49" t="s">
        <v>46</v>
      </c>
      <c r="AV1" s="49" t="s">
        <v>47</v>
      </c>
      <c r="AW1" s="49" t="s">
        <v>48</v>
      </c>
      <c r="AX1" s="49" t="s">
        <v>49</v>
      </c>
      <c r="AY1" s="49" t="s">
        <v>50</v>
      </c>
      <c r="AZ1" s="49" t="s">
        <v>51</v>
      </c>
      <c r="BA1" s="49" t="s">
        <v>52</v>
      </c>
      <c r="BB1" s="49" t="s">
        <v>53</v>
      </c>
      <c r="BC1" s="45" t="s">
        <v>54</v>
      </c>
      <c r="BD1" s="45" t="s">
        <v>55</v>
      </c>
      <c r="BE1" s="45" t="s">
        <v>56</v>
      </c>
      <c r="BF1" s="45" t="s">
        <v>57</v>
      </c>
      <c r="BG1" s="45" t="s">
        <v>58</v>
      </c>
      <c r="BH1" s="45" t="s">
        <v>59</v>
      </c>
      <c r="BI1" s="45" t="s">
        <v>60</v>
      </c>
      <c r="BJ1" s="45" t="s">
        <v>61</v>
      </c>
      <c r="BK1" s="45" t="s">
        <v>62</v>
      </c>
      <c r="BL1" s="45" t="s">
        <v>63</v>
      </c>
      <c r="BM1" s="45" t="s">
        <v>64</v>
      </c>
      <c r="BN1" s="45" t="s">
        <v>65</v>
      </c>
      <c r="BO1" s="45" t="s">
        <v>66</v>
      </c>
      <c r="BP1" s="45" t="s">
        <v>67</v>
      </c>
      <c r="BQ1" s="45" t="s">
        <v>68</v>
      </c>
      <c r="BR1" s="45" t="s">
        <v>69</v>
      </c>
      <c r="BS1" s="45" t="s">
        <v>70</v>
      </c>
      <c r="BT1" s="45" t="s">
        <v>71</v>
      </c>
      <c r="BU1" s="42"/>
      <c r="BV1" s="42"/>
      <c r="BW1" s="42"/>
      <c r="BX1" s="42"/>
      <c r="BY1" s="42"/>
      <c r="BZ1" s="42"/>
      <c r="CA1" s="42"/>
      <c r="CB1" s="42"/>
      <c r="CC1" s="42"/>
    </row>
    <row r="2" spans="1:81" ht="17.25" customHeight="1">
      <c r="A2" s="59" t="s">
        <v>103</v>
      </c>
      <c r="B2" s="52" t="s">
        <v>104</v>
      </c>
      <c r="C2" s="52">
        <v>5</v>
      </c>
      <c r="D2" s="63">
        <v>0</v>
      </c>
      <c r="E2" s="63">
        <v>0</v>
      </c>
      <c r="F2" s="63">
        <v>0</v>
      </c>
      <c r="G2" s="53" t="str">
        <f>RIGHT(A2,3)</f>
        <v>004</v>
      </c>
      <c r="H2" s="54" t="s">
        <v>93</v>
      </c>
      <c r="I2" s="59" t="s">
        <v>94</v>
      </c>
      <c r="J2" s="59">
        <v>1</v>
      </c>
      <c r="K2" s="59">
        <v>1</v>
      </c>
      <c r="L2" s="59">
        <v>1</v>
      </c>
      <c r="M2" s="59">
        <v>1</v>
      </c>
      <c r="N2" s="59" t="s">
        <v>105</v>
      </c>
      <c r="O2" s="55" t="s">
        <v>106</v>
      </c>
      <c r="P2" s="55">
        <v>20</v>
      </c>
      <c r="Q2" s="55">
        <f>IF(O2="male",2,1)</f>
        <v>1</v>
      </c>
      <c r="R2" s="55">
        <f>IF(I2="HC",2,1)</f>
        <v>2</v>
      </c>
      <c r="S2" s="53">
        <v>55</v>
      </c>
      <c r="T2" s="60">
        <v>8</v>
      </c>
      <c r="U2" s="53">
        <v>53</v>
      </c>
      <c r="V2" s="53">
        <v>66</v>
      </c>
      <c r="W2" s="53">
        <v>-0.35799999999999998</v>
      </c>
      <c r="X2" s="53">
        <v>24</v>
      </c>
      <c r="Y2" s="56">
        <v>0.7</v>
      </c>
      <c r="Z2" s="56">
        <v>-1.6591</v>
      </c>
      <c r="AA2" s="56">
        <v>0.25309999999999999</v>
      </c>
      <c r="AB2" s="56">
        <v>2.7025000000000001</v>
      </c>
      <c r="AC2" s="56">
        <v>13.15</v>
      </c>
      <c r="AD2" s="56">
        <v>2.71</v>
      </c>
      <c r="AE2" s="56">
        <v>35.537999999999997</v>
      </c>
      <c r="AF2" s="56">
        <v>2.9009999999999998</v>
      </c>
      <c r="AG2" s="56">
        <v>0</v>
      </c>
      <c r="AH2" s="56">
        <v>0</v>
      </c>
      <c r="AI2" s="53" t="s">
        <v>96</v>
      </c>
      <c r="AJ2" s="53" t="s">
        <v>96</v>
      </c>
      <c r="AK2" s="57">
        <v>5</v>
      </c>
      <c r="AL2" s="57">
        <v>7</v>
      </c>
      <c r="AM2" s="57">
        <v>4</v>
      </c>
      <c r="AN2" s="57">
        <v>5</v>
      </c>
      <c r="AO2" s="58">
        <v>83</v>
      </c>
      <c r="AP2" s="58">
        <v>0.24179999999999999</v>
      </c>
      <c r="AQ2" s="58">
        <v>0.49790000000000001</v>
      </c>
      <c r="AR2" s="58">
        <v>-0.4869</v>
      </c>
      <c r="AS2" s="58">
        <v>0.49430000000000002</v>
      </c>
      <c r="AT2" s="58">
        <v>0.57830000000000004</v>
      </c>
      <c r="AU2" s="58">
        <v>0.13569999999999999</v>
      </c>
      <c r="AV2" s="58">
        <v>-0.1605</v>
      </c>
      <c r="AW2" s="58" t="s">
        <v>97</v>
      </c>
      <c r="AX2" s="58" t="s">
        <v>102</v>
      </c>
      <c r="AY2" s="58" t="s">
        <v>86</v>
      </c>
      <c r="AZ2" s="58" t="s">
        <v>100</v>
      </c>
      <c r="BA2" s="58" t="s">
        <v>100</v>
      </c>
      <c r="BB2" s="58" t="s">
        <v>98</v>
      </c>
      <c r="BC2" s="56">
        <v>1.9186000000000001</v>
      </c>
      <c r="BD2" s="56">
        <v>1.1489</v>
      </c>
      <c r="BE2" s="56">
        <v>1.2381</v>
      </c>
      <c r="BF2" s="56">
        <v>1.2616000000000001</v>
      </c>
      <c r="BG2" s="56">
        <v>1.3956999999999999</v>
      </c>
      <c r="BH2" s="56">
        <v>1.8969</v>
      </c>
      <c r="BI2" s="56">
        <v>0.83930000000000005</v>
      </c>
      <c r="BJ2" s="56">
        <v>1.3169</v>
      </c>
      <c r="BK2" s="56">
        <v>2.9329999999999998</v>
      </c>
      <c r="BL2" s="56" t="s">
        <v>102</v>
      </c>
      <c r="BM2" s="56" t="s">
        <v>86</v>
      </c>
      <c r="BN2" s="56" t="s">
        <v>102</v>
      </c>
      <c r="BO2" s="56" t="s">
        <v>84</v>
      </c>
      <c r="BP2" s="56" t="s">
        <v>82</v>
      </c>
      <c r="BQ2" s="56" t="s">
        <v>82</v>
      </c>
      <c r="BR2" s="56" t="s">
        <v>84</v>
      </c>
      <c r="BS2" s="56" t="s">
        <v>107</v>
      </c>
      <c r="BT2" s="56" t="s">
        <v>84</v>
      </c>
      <c r="BU2" s="53"/>
      <c r="BV2" s="53"/>
      <c r="BW2" s="53"/>
      <c r="BX2" s="53"/>
      <c r="BY2" s="53"/>
      <c r="BZ2" s="53"/>
      <c r="CA2" s="53"/>
      <c r="CB2" s="53"/>
      <c r="CC2" s="53"/>
    </row>
    <row r="3" spans="1:81" s="23" customFormat="1" ht="17.25" customHeight="1">
      <c r="A3" s="29" t="s">
        <v>121</v>
      </c>
      <c r="B3" s="30" t="s">
        <v>122</v>
      </c>
      <c r="C3" s="30">
        <v>16</v>
      </c>
      <c r="D3" s="62">
        <v>0</v>
      </c>
      <c r="E3" s="62">
        <v>0</v>
      </c>
      <c r="F3" s="62">
        <v>0</v>
      </c>
      <c r="G3" s="31" t="str">
        <f>RIGHT(A3,3)</f>
        <v>011</v>
      </c>
      <c r="H3" s="32" t="s">
        <v>93</v>
      </c>
      <c r="I3" s="29" t="s">
        <v>94</v>
      </c>
      <c r="J3" s="29">
        <v>1</v>
      </c>
      <c r="K3" s="29">
        <v>0</v>
      </c>
      <c r="L3" s="29">
        <v>1</v>
      </c>
      <c r="M3" s="29">
        <v>1</v>
      </c>
      <c r="N3" s="29" t="s">
        <v>123</v>
      </c>
      <c r="O3" s="33" t="s">
        <v>77</v>
      </c>
      <c r="P3" s="33">
        <v>29</v>
      </c>
      <c r="Q3" s="33">
        <f>IF(O3="male",2,1)</f>
        <v>2</v>
      </c>
      <c r="R3" s="33">
        <f>IF(I3="HC",2,1)</f>
        <v>2</v>
      </c>
      <c r="S3" s="31">
        <v>58</v>
      </c>
      <c r="T3" s="34">
        <v>4</v>
      </c>
      <c r="U3" s="31">
        <v>44</v>
      </c>
      <c r="V3" s="31">
        <v>50</v>
      </c>
      <c r="W3" s="31">
        <v>1.2270000000000001</v>
      </c>
      <c r="X3" s="31">
        <v>32</v>
      </c>
      <c r="Y3" s="44">
        <v>2.7900000000000001E-2</v>
      </c>
      <c r="Z3" s="44">
        <v>-1.9899</v>
      </c>
      <c r="AA3" s="44">
        <v>-1.1577</v>
      </c>
      <c r="AB3" s="44">
        <v>1.4896</v>
      </c>
      <c r="AC3" s="44">
        <v>19.364999999999998</v>
      </c>
      <c r="AD3" s="44">
        <v>3.4860000000000002</v>
      </c>
      <c r="AE3" s="44">
        <v>28.846</v>
      </c>
      <c r="AF3" s="44">
        <v>4.1689999999999996</v>
      </c>
      <c r="AG3" s="44">
        <v>2</v>
      </c>
      <c r="AH3" s="44">
        <v>0</v>
      </c>
      <c r="AI3" s="31" t="s">
        <v>96</v>
      </c>
      <c r="AJ3" s="31" t="s">
        <v>96</v>
      </c>
      <c r="AK3" s="46">
        <v>6</v>
      </c>
      <c r="AL3" s="46">
        <v>9</v>
      </c>
      <c r="AM3" s="46">
        <v>3</v>
      </c>
      <c r="AN3" s="46">
        <v>4</v>
      </c>
      <c r="AO3" s="48">
        <v>59</v>
      </c>
      <c r="AP3" s="48">
        <v>-1.1527000000000001</v>
      </c>
      <c r="AQ3" s="48">
        <v>-0.84519999999999995</v>
      </c>
      <c r="AR3" s="48">
        <v>-0.84109999999999996</v>
      </c>
      <c r="AS3" s="48">
        <v>-0.99129999999999996</v>
      </c>
      <c r="AT3" s="48">
        <v>-5.6399999999999999E-2</v>
      </c>
      <c r="AU3" s="48">
        <v>-1.3147</v>
      </c>
      <c r="AV3" s="48">
        <v>-0.2016</v>
      </c>
      <c r="AW3" s="48" t="s">
        <v>89</v>
      </c>
      <c r="AX3" s="48" t="s">
        <v>98</v>
      </c>
      <c r="AY3" s="48" t="s">
        <v>90</v>
      </c>
      <c r="AZ3" s="48" t="s">
        <v>116</v>
      </c>
      <c r="BA3" s="48" t="s">
        <v>89</v>
      </c>
      <c r="BB3" s="48" t="s">
        <v>98</v>
      </c>
      <c r="BC3" s="44">
        <v>-1.9400000000000001E-2</v>
      </c>
      <c r="BD3" s="44">
        <v>0.79430000000000001</v>
      </c>
      <c r="BE3" s="44">
        <v>-0.80269999999999997</v>
      </c>
      <c r="BF3" s="44">
        <v>0.59930000000000005</v>
      </c>
      <c r="BG3" s="44">
        <v>2.4748000000000001</v>
      </c>
      <c r="BH3" s="44">
        <v>3.1469</v>
      </c>
      <c r="BI3" s="44">
        <v>2.8066</v>
      </c>
      <c r="BJ3" s="44">
        <v>-0.32919999999999999</v>
      </c>
      <c r="BK3" s="44">
        <v>1.9020999999999999</v>
      </c>
      <c r="BL3" s="44" t="s">
        <v>90</v>
      </c>
      <c r="BM3" s="44" t="s">
        <v>102</v>
      </c>
      <c r="BN3" s="44" t="s">
        <v>111</v>
      </c>
      <c r="BO3" s="44" t="s">
        <v>107</v>
      </c>
      <c r="BP3" s="44" t="s">
        <v>85</v>
      </c>
      <c r="BQ3" s="44" t="s">
        <v>87</v>
      </c>
      <c r="BR3" s="44" t="s">
        <v>100</v>
      </c>
      <c r="BS3" s="44" t="s">
        <v>101</v>
      </c>
      <c r="BT3" s="44" t="s">
        <v>107</v>
      </c>
      <c r="BU3" s="31"/>
      <c r="BV3" s="31"/>
      <c r="BW3" s="31"/>
      <c r="BX3" s="31"/>
      <c r="BY3" s="31"/>
      <c r="BZ3" s="31"/>
      <c r="CA3" s="31"/>
      <c r="CB3" s="31"/>
      <c r="CC3" s="31"/>
    </row>
    <row r="4" spans="1:81" ht="17.25" customHeight="1">
      <c r="A4" s="1" t="s">
        <v>254</v>
      </c>
      <c r="B4" s="11" t="s">
        <v>255</v>
      </c>
      <c r="C4" s="11">
        <v>58</v>
      </c>
      <c r="D4" s="28">
        <v>0</v>
      </c>
      <c r="E4" s="28">
        <v>0</v>
      </c>
      <c r="F4" s="28">
        <v>0</v>
      </c>
      <c r="G4" t="str">
        <f>RIGHT(A4,3)</f>
        <v>069</v>
      </c>
      <c r="H4" s="3" t="s">
        <v>119</v>
      </c>
      <c r="I4" s="1" t="s">
        <v>94</v>
      </c>
      <c r="J4" s="1">
        <v>1</v>
      </c>
      <c r="K4" s="1">
        <v>0</v>
      </c>
      <c r="L4" s="1">
        <v>0</v>
      </c>
      <c r="M4" s="1">
        <v>1</v>
      </c>
      <c r="N4" s="1" t="s">
        <v>256</v>
      </c>
      <c r="O4" s="2" t="s">
        <v>106</v>
      </c>
      <c r="P4" s="2">
        <v>24</v>
      </c>
      <c r="Q4" s="2">
        <f>IF(O4="male",2,1)</f>
        <v>1</v>
      </c>
      <c r="R4" s="2">
        <f>IF(I4="HC",2,1)</f>
        <v>2</v>
      </c>
      <c r="S4">
        <v>41</v>
      </c>
      <c r="T4" s="3">
        <v>9</v>
      </c>
      <c r="U4">
        <v>49</v>
      </c>
      <c r="V4">
        <v>44</v>
      </c>
      <c r="W4">
        <v>-2.5000000000000001E-2</v>
      </c>
      <c r="X4">
        <v>27</v>
      </c>
      <c r="Y4" s="18">
        <v>-0.3</v>
      </c>
      <c r="Z4" s="18">
        <v>-1.4258999999999999</v>
      </c>
      <c r="AA4" s="18">
        <v>1.0960000000000001</v>
      </c>
      <c r="AB4" s="18">
        <v>3.3767999999999998</v>
      </c>
      <c r="AC4" s="18">
        <v>13.003</v>
      </c>
      <c r="AD4" s="18">
        <v>3.69</v>
      </c>
      <c r="AE4" s="18">
        <v>43.908999999999999</v>
      </c>
      <c r="AF4" s="18">
        <v>4.4450000000000003</v>
      </c>
      <c r="AG4" s="18">
        <v>0</v>
      </c>
      <c r="AH4" s="18">
        <v>2</v>
      </c>
      <c r="AI4" t="s">
        <v>96</v>
      </c>
      <c r="AJ4" t="s">
        <v>96</v>
      </c>
      <c r="AK4" s="19">
        <v>4</v>
      </c>
      <c r="AL4" s="19">
        <v>6</v>
      </c>
      <c r="AM4" s="19">
        <v>4</v>
      </c>
      <c r="AN4" s="19">
        <v>6</v>
      </c>
      <c r="AO4" s="9">
        <v>111</v>
      </c>
      <c r="AP4" s="9">
        <v>1.5931</v>
      </c>
      <c r="AQ4" s="9">
        <v>-0.13769999999999999</v>
      </c>
      <c r="AR4" s="9">
        <v>0.5232</v>
      </c>
      <c r="AS4" s="9">
        <v>2.9887000000000001</v>
      </c>
      <c r="AT4" s="9">
        <v>0.57830000000000004</v>
      </c>
      <c r="AU4" s="9">
        <v>2.5590000000000002</v>
      </c>
      <c r="AV4" s="9">
        <v>-0.1605</v>
      </c>
      <c r="AW4" s="9" t="s">
        <v>84</v>
      </c>
      <c r="AX4" s="9" t="s">
        <v>100</v>
      </c>
      <c r="AY4" s="9" t="s">
        <v>189</v>
      </c>
      <c r="AZ4" s="9" t="s">
        <v>100</v>
      </c>
      <c r="BA4" s="9" t="s">
        <v>257</v>
      </c>
      <c r="BB4" s="9" t="s">
        <v>98</v>
      </c>
      <c r="BC4" s="18">
        <v>4.2442000000000002</v>
      </c>
      <c r="BD4" s="18">
        <v>-0.26950000000000002</v>
      </c>
      <c r="BE4" s="18">
        <v>0.55779999999999996</v>
      </c>
      <c r="BF4" s="18">
        <v>-1.0563</v>
      </c>
      <c r="BG4" s="18">
        <v>-1.482</v>
      </c>
      <c r="BH4" s="18">
        <v>-1.2281</v>
      </c>
      <c r="BI4" s="18">
        <v>-1.4557</v>
      </c>
      <c r="BJ4" s="18">
        <v>2.9630000000000001</v>
      </c>
      <c r="BK4" s="18">
        <v>-0.1598</v>
      </c>
      <c r="BL4" s="18" t="s">
        <v>85</v>
      </c>
      <c r="BM4" s="18" t="s">
        <v>107</v>
      </c>
      <c r="BN4" s="18" t="s">
        <v>98</v>
      </c>
      <c r="BO4" s="18" t="s">
        <v>88</v>
      </c>
      <c r="BP4" s="18" t="s">
        <v>90</v>
      </c>
      <c r="BQ4" s="18" t="s">
        <v>101</v>
      </c>
      <c r="BR4" s="18" t="s">
        <v>88</v>
      </c>
      <c r="BS4" s="18" t="s">
        <v>86</v>
      </c>
      <c r="BT4" s="18" t="s">
        <v>101</v>
      </c>
    </row>
    <row r="5" spans="1:81" ht="17.25" customHeight="1">
      <c r="A5" s="1" t="s">
        <v>296</v>
      </c>
      <c r="B5" s="11" t="s">
        <v>297</v>
      </c>
      <c r="C5" s="11">
        <v>63</v>
      </c>
      <c r="D5" s="28">
        <v>0</v>
      </c>
      <c r="E5" s="28">
        <v>0</v>
      </c>
      <c r="F5" s="28">
        <v>0</v>
      </c>
      <c r="G5" t="str">
        <f>RIGHT(A5,3)</f>
        <v>086</v>
      </c>
      <c r="H5" s="3" t="s">
        <v>119</v>
      </c>
      <c r="I5" s="1" t="s">
        <v>94</v>
      </c>
      <c r="J5" s="1">
        <v>0</v>
      </c>
      <c r="K5" s="1">
        <v>0</v>
      </c>
      <c r="L5" s="1">
        <v>0</v>
      </c>
      <c r="M5" s="1">
        <v>1</v>
      </c>
      <c r="N5" s="1" t="s">
        <v>296</v>
      </c>
      <c r="O5" s="2" t="s">
        <v>106</v>
      </c>
      <c r="P5" s="2">
        <v>24</v>
      </c>
      <c r="Q5" s="2">
        <f>IF(O5="male",2,1)</f>
        <v>1</v>
      </c>
      <c r="R5" s="2">
        <f>IF(I5="HC",2,1)</f>
        <v>2</v>
      </c>
      <c r="S5">
        <v>36</v>
      </c>
      <c r="T5" s="3">
        <v>3</v>
      </c>
      <c r="U5">
        <v>30</v>
      </c>
      <c r="V5">
        <v>42</v>
      </c>
      <c r="W5">
        <v>0.30499999999999999</v>
      </c>
      <c r="X5">
        <v>29</v>
      </c>
      <c r="Y5" s="18">
        <v>0.7</v>
      </c>
      <c r="Z5" s="18">
        <v>-1.1003000000000001</v>
      </c>
      <c r="AA5" s="18">
        <v>1.3015000000000001</v>
      </c>
      <c r="AB5" s="18">
        <v>3.5411999999999999</v>
      </c>
      <c r="AC5" s="18">
        <v>15.701000000000001</v>
      </c>
      <c r="AD5" s="18">
        <v>3.1549999999999998</v>
      </c>
      <c r="AE5" s="18">
        <v>55.6</v>
      </c>
      <c r="AF5" s="18">
        <v>3.286</v>
      </c>
      <c r="AG5" s="18">
        <v>0</v>
      </c>
      <c r="AH5" s="18">
        <v>0</v>
      </c>
      <c r="AI5" t="s">
        <v>96</v>
      </c>
      <c r="AJ5" t="s">
        <v>96</v>
      </c>
      <c r="AK5" s="19">
        <v>6</v>
      </c>
      <c r="AL5" s="19">
        <v>10</v>
      </c>
      <c r="AM5" s="19">
        <v>4</v>
      </c>
      <c r="AN5" s="19">
        <v>5</v>
      </c>
      <c r="AO5" s="9">
        <v>76</v>
      </c>
      <c r="AP5" s="9">
        <v>-9.6000000000000002E-2</v>
      </c>
      <c r="AQ5" s="9">
        <v>-0.34960000000000002</v>
      </c>
      <c r="AR5" s="9">
        <v>1.3312999999999999</v>
      </c>
      <c r="AS5" s="9">
        <v>0.94779999999999998</v>
      </c>
      <c r="AT5" s="9">
        <v>-0.94350000000000001</v>
      </c>
      <c r="AU5" s="9">
        <v>-0.34889999999999999</v>
      </c>
      <c r="AV5" s="9">
        <v>-1.2132000000000001</v>
      </c>
      <c r="AW5" s="9" t="s">
        <v>98</v>
      </c>
      <c r="AX5" s="9" t="s">
        <v>79</v>
      </c>
      <c r="AY5" s="9" t="s">
        <v>82</v>
      </c>
      <c r="AZ5" s="9" t="s">
        <v>98</v>
      </c>
      <c r="BA5" s="9" t="s">
        <v>97</v>
      </c>
      <c r="BB5" s="9" t="s">
        <v>111</v>
      </c>
      <c r="BC5" s="18">
        <v>0.36820000000000003</v>
      </c>
      <c r="BD5" s="18">
        <v>-0.97870000000000001</v>
      </c>
      <c r="BE5" s="18">
        <v>0.55779999999999996</v>
      </c>
      <c r="BF5" s="18">
        <v>3.9106000000000001</v>
      </c>
      <c r="BG5" s="18">
        <v>2.4748000000000001</v>
      </c>
      <c r="BH5" s="18">
        <v>3.4594</v>
      </c>
      <c r="BI5" s="18">
        <v>3.1343999999999999</v>
      </c>
      <c r="BJ5" s="18">
        <v>-0.74070000000000003</v>
      </c>
      <c r="BK5" s="18">
        <v>-0.1598</v>
      </c>
      <c r="BL5" s="18" t="s">
        <v>89</v>
      </c>
      <c r="BM5" s="18" t="s">
        <v>90</v>
      </c>
      <c r="BN5" s="18" t="s">
        <v>98</v>
      </c>
      <c r="BO5" s="18" t="s">
        <v>87</v>
      </c>
      <c r="BP5" s="18" t="s">
        <v>85</v>
      </c>
      <c r="BQ5" s="18" t="s">
        <v>99</v>
      </c>
      <c r="BR5" s="18" t="s">
        <v>85</v>
      </c>
      <c r="BS5" s="18" t="s">
        <v>88</v>
      </c>
      <c r="BT5" s="18" t="s">
        <v>101</v>
      </c>
    </row>
    <row r="6" spans="1:81" ht="17.25" customHeight="1">
      <c r="A6" s="1" t="s">
        <v>361</v>
      </c>
      <c r="B6" s="11" t="s">
        <v>362</v>
      </c>
      <c r="C6" s="11">
        <v>78</v>
      </c>
      <c r="D6" s="11">
        <v>1</v>
      </c>
      <c r="E6" s="28">
        <v>0</v>
      </c>
      <c r="F6" s="28">
        <v>0</v>
      </c>
      <c r="G6" t="str">
        <f>RIGHT(A6,3)</f>
        <v>108</v>
      </c>
      <c r="H6" s="3" t="s">
        <v>119</v>
      </c>
      <c r="I6" s="1" t="s">
        <v>94</v>
      </c>
      <c r="J6" s="1">
        <v>1</v>
      </c>
      <c r="K6" s="1">
        <v>1</v>
      </c>
      <c r="L6" s="1">
        <v>1</v>
      </c>
      <c r="M6" s="1">
        <v>1</v>
      </c>
      <c r="N6" s="1" t="s">
        <v>363</v>
      </c>
      <c r="O6" s="2" t="s">
        <v>77</v>
      </c>
      <c r="P6" s="2">
        <v>22</v>
      </c>
      <c r="Q6" s="2">
        <f>IF(O6="male",2,1)</f>
        <v>2</v>
      </c>
      <c r="R6" s="2">
        <f>IF(I6="HC",2,1)</f>
        <v>2</v>
      </c>
      <c r="S6">
        <v>55</v>
      </c>
      <c r="T6" s="3">
        <v>3</v>
      </c>
      <c r="U6">
        <v>31</v>
      </c>
      <c r="V6">
        <v>32</v>
      </c>
      <c r="W6">
        <v>0.126</v>
      </c>
      <c r="X6">
        <v>28</v>
      </c>
      <c r="Y6" s="18">
        <v>0.625</v>
      </c>
      <c r="Z6" s="18">
        <v>-1.4779</v>
      </c>
      <c r="AA6" s="18">
        <v>-1.0197000000000001</v>
      </c>
      <c r="AB6" s="18">
        <v>1.7822</v>
      </c>
      <c r="AC6" s="18">
        <v>23.888999999999999</v>
      </c>
      <c r="AD6" s="18">
        <v>3.3610000000000002</v>
      </c>
      <c r="AE6" s="18">
        <v>42.576000000000001</v>
      </c>
      <c r="AF6" s="18">
        <v>4.4269999999999996</v>
      </c>
      <c r="AG6" s="18">
        <v>0</v>
      </c>
      <c r="AH6" s="18">
        <v>0</v>
      </c>
      <c r="AI6" t="s">
        <v>96</v>
      </c>
      <c r="AJ6" t="s">
        <v>96</v>
      </c>
      <c r="AK6" s="19">
        <v>8</v>
      </c>
      <c r="AL6" s="19">
        <v>12</v>
      </c>
      <c r="AM6" s="19">
        <v>6</v>
      </c>
      <c r="AN6" s="19">
        <v>9</v>
      </c>
      <c r="AO6" s="9">
        <v>48</v>
      </c>
      <c r="AP6" s="9">
        <v>-1.7382</v>
      </c>
      <c r="AQ6" s="9">
        <v>-1.0832999999999999</v>
      </c>
      <c r="AR6" s="9">
        <v>-1.4225000000000001</v>
      </c>
      <c r="AS6" s="9">
        <v>-0.99129999999999996</v>
      </c>
      <c r="AT6" s="9">
        <v>-0.92410000000000003</v>
      </c>
      <c r="AU6" s="9">
        <v>-1.3147</v>
      </c>
      <c r="AV6" s="9">
        <v>-1.0190999999999999</v>
      </c>
      <c r="AW6" s="9" t="s">
        <v>90</v>
      </c>
      <c r="AX6" s="9" t="s">
        <v>90</v>
      </c>
      <c r="AY6" s="9" t="s">
        <v>90</v>
      </c>
      <c r="AZ6" s="9" t="s">
        <v>102</v>
      </c>
      <c r="BA6" s="9" t="s">
        <v>89</v>
      </c>
      <c r="BB6" s="9" t="s">
        <v>90</v>
      </c>
      <c r="BC6" s="18">
        <v>3.0813999999999999</v>
      </c>
      <c r="BD6" s="18">
        <v>0.43969999999999998</v>
      </c>
      <c r="BE6" s="18">
        <v>1.2381</v>
      </c>
      <c r="BF6" s="18">
        <v>-1.0563</v>
      </c>
      <c r="BG6" s="18">
        <v>2.8344999999999998</v>
      </c>
      <c r="BH6" s="18">
        <v>2.5219</v>
      </c>
      <c r="BI6" s="18">
        <v>-1.1278999999999999</v>
      </c>
      <c r="BJ6" s="18">
        <v>-0.74070000000000003</v>
      </c>
      <c r="BK6" s="18">
        <v>-0.67530000000000001</v>
      </c>
      <c r="BL6" s="18" t="s">
        <v>82</v>
      </c>
      <c r="BM6" s="18" t="s">
        <v>84</v>
      </c>
      <c r="BN6" s="18" t="s">
        <v>102</v>
      </c>
      <c r="BO6" s="18" t="s">
        <v>88</v>
      </c>
      <c r="BP6" s="18" t="s">
        <v>87</v>
      </c>
      <c r="BQ6" s="18" t="s">
        <v>100</v>
      </c>
      <c r="BR6" s="18" t="s">
        <v>101</v>
      </c>
      <c r="BS6" s="18" t="s">
        <v>88</v>
      </c>
      <c r="BT6" s="18" t="s">
        <v>88</v>
      </c>
    </row>
    <row r="7" spans="1:81" ht="17.25" customHeight="1">
      <c r="A7" s="5" t="s">
        <v>409</v>
      </c>
      <c r="B7" s="11" t="s">
        <v>410</v>
      </c>
      <c r="C7" s="11">
        <v>101</v>
      </c>
      <c r="D7" s="11">
        <v>1</v>
      </c>
      <c r="E7" s="28">
        <v>0</v>
      </c>
      <c r="F7" s="28">
        <v>0</v>
      </c>
      <c r="G7" t="str">
        <f>RIGHT(A7,3)</f>
        <v>136</v>
      </c>
      <c r="H7" s="3" t="s">
        <v>119</v>
      </c>
      <c r="I7" s="5" t="s">
        <v>94</v>
      </c>
      <c r="J7" s="5">
        <v>1</v>
      </c>
      <c r="K7" s="5">
        <v>1</v>
      </c>
      <c r="L7" s="5">
        <v>1</v>
      </c>
      <c r="M7" s="5">
        <v>1</v>
      </c>
      <c r="N7" s="5" t="s">
        <v>411</v>
      </c>
      <c r="O7" s="2" t="s">
        <v>106</v>
      </c>
      <c r="P7" s="2">
        <v>34</v>
      </c>
      <c r="Q7" s="2">
        <f>IF(O7="male",2,1)</f>
        <v>1</v>
      </c>
      <c r="R7" s="2">
        <f>IF(I7="HC",2,1)</f>
        <v>2</v>
      </c>
      <c r="S7">
        <v>46</v>
      </c>
      <c r="T7" s="3">
        <v>2</v>
      </c>
      <c r="U7">
        <v>33</v>
      </c>
      <c r="V7">
        <v>44</v>
      </c>
      <c r="W7">
        <v>0.30499999999999999</v>
      </c>
      <c r="X7">
        <v>29</v>
      </c>
      <c r="Y7" s="18">
        <v>2.7900000000000001E-2</v>
      </c>
      <c r="Z7" s="18">
        <v>-1.7748999999999999</v>
      </c>
      <c r="AA7" s="18">
        <v>-1.4985999999999999</v>
      </c>
      <c r="AB7" s="18">
        <v>1.3010999999999999</v>
      </c>
      <c r="AC7" s="18">
        <v>24.117999999999999</v>
      </c>
      <c r="AD7" s="18">
        <v>3.0990000000000002</v>
      </c>
      <c r="AE7" s="18">
        <v>31.381</v>
      </c>
      <c r="AF7" s="18">
        <v>2.1930000000000001</v>
      </c>
      <c r="AG7" s="18">
        <v>1</v>
      </c>
      <c r="AH7" s="18">
        <v>0</v>
      </c>
      <c r="AI7" t="s">
        <v>96</v>
      </c>
      <c r="AJ7" t="s">
        <v>96</v>
      </c>
      <c r="AK7" s="19">
        <v>8</v>
      </c>
      <c r="AL7" s="19">
        <v>12</v>
      </c>
      <c r="AM7" s="19">
        <v>5</v>
      </c>
      <c r="AN7" s="19">
        <v>7</v>
      </c>
      <c r="AO7" s="9">
        <v>52</v>
      </c>
      <c r="AP7" s="9">
        <v>-1.2543</v>
      </c>
      <c r="AQ7" s="9">
        <v>7.4200000000000002E-2</v>
      </c>
      <c r="AR7" s="9">
        <v>-1.0929</v>
      </c>
      <c r="AS7" s="9">
        <v>-1.093</v>
      </c>
      <c r="AT7" s="9">
        <v>-0.72609999999999997</v>
      </c>
      <c r="AU7" s="9">
        <v>-1.3183</v>
      </c>
      <c r="AV7" s="9">
        <v>-1.2132000000000001</v>
      </c>
      <c r="AW7" s="9" t="s">
        <v>102</v>
      </c>
      <c r="AX7" s="9" t="s">
        <v>107</v>
      </c>
      <c r="AY7" s="9" t="s">
        <v>111</v>
      </c>
      <c r="AZ7" s="9" t="s">
        <v>84</v>
      </c>
      <c r="BA7" s="9" t="s">
        <v>89</v>
      </c>
      <c r="BB7" s="9" t="s">
        <v>111</v>
      </c>
      <c r="BC7" s="18">
        <v>1.9186000000000001</v>
      </c>
      <c r="BD7" s="18">
        <v>0.79430000000000001</v>
      </c>
      <c r="BE7" s="18">
        <v>-0.12239999999999999</v>
      </c>
      <c r="BF7" s="18">
        <v>3.2483</v>
      </c>
      <c r="BG7" s="18">
        <v>2.1151</v>
      </c>
      <c r="BH7" s="18">
        <v>2.5219</v>
      </c>
      <c r="BI7" s="18">
        <v>2.8066</v>
      </c>
      <c r="BJ7" s="18">
        <v>-0.74070000000000003</v>
      </c>
      <c r="BK7" s="18">
        <v>-0.1598</v>
      </c>
      <c r="BL7" s="18" t="s">
        <v>102</v>
      </c>
      <c r="BM7" s="18" t="s">
        <v>102</v>
      </c>
      <c r="BN7" s="18" t="s">
        <v>89</v>
      </c>
      <c r="BO7" s="18" t="s">
        <v>100</v>
      </c>
      <c r="BP7" s="18" t="s">
        <v>100</v>
      </c>
      <c r="BQ7" s="18" t="s">
        <v>100</v>
      </c>
      <c r="BR7" s="18" t="s">
        <v>100</v>
      </c>
      <c r="BS7" s="18" t="s">
        <v>88</v>
      </c>
      <c r="BT7" s="18" t="s">
        <v>101</v>
      </c>
    </row>
    <row r="8" spans="1:81" ht="17.25" customHeight="1">
      <c r="A8" s="5" t="s">
        <v>415</v>
      </c>
      <c r="B8" s="11" t="s">
        <v>416</v>
      </c>
      <c r="C8" s="11">
        <v>105</v>
      </c>
      <c r="D8" s="11">
        <v>1</v>
      </c>
      <c r="E8" s="28">
        <v>0</v>
      </c>
      <c r="F8" s="28">
        <v>0</v>
      </c>
      <c r="G8" t="str">
        <f>RIGHT(A8,3)</f>
        <v>139</v>
      </c>
      <c r="H8" s="3" t="s">
        <v>119</v>
      </c>
      <c r="I8" s="5" t="s">
        <v>94</v>
      </c>
      <c r="J8" s="5">
        <v>1</v>
      </c>
      <c r="K8" s="5">
        <v>1</v>
      </c>
      <c r="L8" s="5">
        <v>1</v>
      </c>
      <c r="M8" s="5">
        <v>1</v>
      </c>
      <c r="N8" s="5" t="s">
        <v>417</v>
      </c>
      <c r="O8" s="2" t="s">
        <v>106</v>
      </c>
      <c r="P8" s="2">
        <v>21</v>
      </c>
      <c r="Q8" s="2">
        <f>IF(O8="male",2,1)</f>
        <v>1</v>
      </c>
      <c r="R8" s="2">
        <f>IF(I8="HC",2,1)</f>
        <v>2</v>
      </c>
      <c r="S8">
        <v>50</v>
      </c>
      <c r="T8" s="3">
        <v>1</v>
      </c>
      <c r="U8">
        <v>33</v>
      </c>
      <c r="V8">
        <v>38</v>
      </c>
      <c r="W8">
        <v>-0.27900000000000003</v>
      </c>
      <c r="X8">
        <v>25</v>
      </c>
      <c r="Y8" s="18">
        <v>-0.15620000000000001</v>
      </c>
      <c r="Z8" s="18">
        <v>-1.6881999999999999</v>
      </c>
      <c r="AA8" s="18">
        <v>1.1311</v>
      </c>
      <c r="AB8" s="18">
        <v>3.8441999999999998</v>
      </c>
      <c r="AC8" s="18">
        <v>11.086</v>
      </c>
      <c r="AD8" s="18">
        <v>2.2589999999999999</v>
      </c>
      <c r="AE8" s="18">
        <v>42.616999999999997</v>
      </c>
      <c r="AF8" s="18">
        <v>3.2229999999999999</v>
      </c>
      <c r="AG8" s="18">
        <v>0</v>
      </c>
      <c r="AH8" s="18">
        <v>2</v>
      </c>
      <c r="AI8" t="s">
        <v>96</v>
      </c>
      <c r="AJ8" t="s">
        <v>96</v>
      </c>
      <c r="AK8" s="19">
        <v>8</v>
      </c>
      <c r="AL8" s="19">
        <v>14</v>
      </c>
      <c r="AM8" s="19">
        <v>4</v>
      </c>
      <c r="AN8" s="19">
        <v>6</v>
      </c>
      <c r="AO8" s="9">
        <v>46</v>
      </c>
      <c r="AP8" s="9">
        <v>-1.5439000000000001</v>
      </c>
      <c r="AQ8" s="9">
        <v>-1.1970000000000001</v>
      </c>
      <c r="AR8" s="9">
        <v>-1.901</v>
      </c>
      <c r="AS8" s="9">
        <v>-1.093</v>
      </c>
      <c r="AT8" s="9">
        <v>-0.72609999999999997</v>
      </c>
      <c r="AU8" s="9">
        <v>-1.1567000000000001</v>
      </c>
      <c r="AV8" s="9">
        <v>-0.42370000000000002</v>
      </c>
      <c r="AW8" s="9" t="s">
        <v>111</v>
      </c>
      <c r="AX8" s="9" t="s">
        <v>101</v>
      </c>
      <c r="AY8" s="9" t="s">
        <v>111</v>
      </c>
      <c r="AZ8" s="9" t="s">
        <v>84</v>
      </c>
      <c r="BA8" s="9" t="s">
        <v>107</v>
      </c>
      <c r="BB8" s="9" t="s">
        <v>107</v>
      </c>
      <c r="BC8" s="18">
        <v>2.6938</v>
      </c>
      <c r="BD8" s="18">
        <v>3.2766000000000002</v>
      </c>
      <c r="BE8" s="18">
        <v>-1.1429</v>
      </c>
      <c r="BF8" s="18">
        <v>0.93049999999999999</v>
      </c>
      <c r="BG8" s="18">
        <v>-4.3200000000000002E-2</v>
      </c>
      <c r="BH8" s="18">
        <v>2.2094</v>
      </c>
      <c r="BI8" s="18">
        <v>1.823</v>
      </c>
      <c r="BJ8" s="18">
        <v>-0.74070000000000003</v>
      </c>
      <c r="BK8" s="18">
        <v>-0.67530000000000001</v>
      </c>
      <c r="BL8" s="18" t="s">
        <v>97</v>
      </c>
      <c r="BM8" s="18" t="s">
        <v>87</v>
      </c>
      <c r="BN8" s="18" t="s">
        <v>101</v>
      </c>
      <c r="BO8" s="18" t="s">
        <v>98</v>
      </c>
      <c r="BP8" s="18" t="s">
        <v>84</v>
      </c>
      <c r="BQ8" s="18" t="s">
        <v>116</v>
      </c>
      <c r="BR8" s="18" t="s">
        <v>97</v>
      </c>
      <c r="BS8" s="18" t="s">
        <v>88</v>
      </c>
      <c r="BT8" s="18" t="s">
        <v>88</v>
      </c>
    </row>
    <row r="9" spans="1:81" ht="17.25" customHeight="1">
      <c r="A9" s="1" t="s">
        <v>161</v>
      </c>
      <c r="B9" s="12" t="s">
        <v>162</v>
      </c>
      <c r="C9" s="12">
        <v>20</v>
      </c>
      <c r="D9" s="11">
        <v>1</v>
      </c>
      <c r="E9" s="28">
        <v>0</v>
      </c>
      <c r="F9" s="28">
        <v>0</v>
      </c>
      <c r="G9" t="str">
        <f>RIGHT(A9,3)</f>
        <v>026</v>
      </c>
      <c r="H9" s="3" t="s">
        <v>74</v>
      </c>
      <c r="I9" s="1" t="s">
        <v>75</v>
      </c>
      <c r="J9" s="1">
        <v>1</v>
      </c>
      <c r="K9" s="1">
        <v>1</v>
      </c>
      <c r="L9" s="1">
        <v>1</v>
      </c>
      <c r="M9" s="1">
        <v>1</v>
      </c>
      <c r="N9" s="1" t="s">
        <v>163</v>
      </c>
      <c r="O9" s="2" t="s">
        <v>106</v>
      </c>
      <c r="P9" s="2">
        <v>32</v>
      </c>
      <c r="Q9" s="2">
        <f>IF(O9="male",2,1)</f>
        <v>1</v>
      </c>
      <c r="R9" s="2">
        <f>IF(I9="HC",2,1)</f>
        <v>1</v>
      </c>
      <c r="S9">
        <v>55</v>
      </c>
      <c r="T9" s="10">
        <v>32</v>
      </c>
      <c r="U9">
        <v>57</v>
      </c>
      <c r="V9">
        <v>63</v>
      </c>
      <c r="W9">
        <v>1.2270000000000001</v>
      </c>
      <c r="X9">
        <v>32</v>
      </c>
      <c r="Y9" s="18">
        <v>0.7</v>
      </c>
      <c r="Z9" s="18">
        <v>-1.3415999999999999</v>
      </c>
      <c r="AA9" s="18">
        <v>-0.61739999999999995</v>
      </c>
      <c r="AB9" s="18">
        <v>2.0061</v>
      </c>
      <c r="AC9" s="18">
        <v>23.396999999999998</v>
      </c>
      <c r="AD9" s="18">
        <v>3.1520000000000001</v>
      </c>
      <c r="AE9" s="18">
        <v>46.936</v>
      </c>
      <c r="AF9" s="18">
        <v>6.1319999999999997</v>
      </c>
      <c r="AG9" s="18">
        <v>0</v>
      </c>
      <c r="AH9" s="18">
        <v>0</v>
      </c>
      <c r="AI9" t="s">
        <v>130</v>
      </c>
      <c r="AJ9">
        <v>22</v>
      </c>
      <c r="AK9" s="19">
        <v>5</v>
      </c>
      <c r="AL9" s="19">
        <v>8</v>
      </c>
      <c r="AM9" s="19">
        <v>5</v>
      </c>
      <c r="AN9" s="19">
        <v>8</v>
      </c>
      <c r="AO9" s="9">
        <v>114</v>
      </c>
      <c r="AP9" s="9">
        <v>1.7379</v>
      </c>
      <c r="AQ9" s="9">
        <v>1.5571999999999999</v>
      </c>
      <c r="AR9" s="9">
        <v>1.3312999999999999</v>
      </c>
      <c r="AS9" s="9">
        <v>1.8549</v>
      </c>
      <c r="AT9" s="9">
        <v>0.79569999999999996</v>
      </c>
      <c r="AU9" s="9">
        <v>0.62039999999999995</v>
      </c>
      <c r="AV9" s="9">
        <v>1.6816</v>
      </c>
      <c r="AW9" s="9" t="s">
        <v>87</v>
      </c>
      <c r="AX9" s="9" t="s">
        <v>79</v>
      </c>
      <c r="AY9" s="9" t="s">
        <v>87</v>
      </c>
      <c r="AZ9" s="9" t="s">
        <v>85</v>
      </c>
      <c r="BA9" s="9" t="s">
        <v>99</v>
      </c>
      <c r="BB9" s="9" t="s">
        <v>100</v>
      </c>
      <c r="BC9" s="18">
        <v>2.3062</v>
      </c>
      <c r="BD9" s="18">
        <v>2.2128000000000001</v>
      </c>
      <c r="BE9" s="18">
        <v>1.2381</v>
      </c>
      <c r="BF9" s="18">
        <v>1.5927</v>
      </c>
      <c r="BG9" s="18">
        <v>1.7554000000000001</v>
      </c>
      <c r="BH9" s="18">
        <v>2.5219</v>
      </c>
      <c r="BI9" s="18">
        <v>2.1507999999999998</v>
      </c>
      <c r="BJ9" s="18">
        <v>0.90529999999999999</v>
      </c>
      <c r="BK9" s="18">
        <v>0.87109999999999999</v>
      </c>
      <c r="BL9" s="18" t="s">
        <v>86</v>
      </c>
      <c r="BM9" s="18" t="s">
        <v>116</v>
      </c>
      <c r="BN9" s="18" t="s">
        <v>102</v>
      </c>
      <c r="BO9" s="18" t="s">
        <v>102</v>
      </c>
      <c r="BP9" s="18" t="s">
        <v>116</v>
      </c>
      <c r="BQ9" s="18" t="s">
        <v>100</v>
      </c>
      <c r="BR9" s="18" t="s">
        <v>82</v>
      </c>
      <c r="BS9" s="18" t="s">
        <v>89</v>
      </c>
      <c r="BT9" s="18" t="s">
        <v>90</v>
      </c>
    </row>
    <row r="10" spans="1:81" ht="17.25" customHeight="1">
      <c r="A10" s="5" t="s">
        <v>388</v>
      </c>
      <c r="B10" s="14" t="s">
        <v>389</v>
      </c>
      <c r="C10" s="14">
        <v>94</v>
      </c>
      <c r="D10" s="11">
        <v>1</v>
      </c>
      <c r="E10" s="28">
        <v>0</v>
      </c>
      <c r="F10" s="28">
        <v>0</v>
      </c>
      <c r="G10" t="str">
        <f>RIGHT(A10,3)</f>
        <v>122</v>
      </c>
      <c r="H10" s="3" t="s">
        <v>213</v>
      </c>
      <c r="I10" s="5" t="s">
        <v>75</v>
      </c>
      <c r="J10" s="5">
        <v>1</v>
      </c>
      <c r="K10" s="5">
        <v>1</v>
      </c>
      <c r="L10" s="5">
        <v>1</v>
      </c>
      <c r="M10" s="5">
        <v>1</v>
      </c>
      <c r="N10" s="5" t="s">
        <v>390</v>
      </c>
      <c r="O10" s="2" t="s">
        <v>77</v>
      </c>
      <c r="P10" s="2">
        <v>20</v>
      </c>
      <c r="Q10" s="2">
        <f>IF(O10="male",2,1)</f>
        <v>2</v>
      </c>
      <c r="R10" s="2">
        <f>IF(I10="HC",2,1)</f>
        <v>1</v>
      </c>
      <c r="S10">
        <v>51</v>
      </c>
      <c r="T10" s="3">
        <v>32</v>
      </c>
      <c r="U10">
        <v>58</v>
      </c>
      <c r="V10">
        <v>65</v>
      </c>
      <c r="W10">
        <v>-0.27900000000000003</v>
      </c>
      <c r="X10">
        <v>25</v>
      </c>
      <c r="Y10" s="18">
        <v>0.625</v>
      </c>
      <c r="Z10" s="18">
        <v>-1.5422</v>
      </c>
      <c r="AA10" s="18">
        <v>-0.2782</v>
      </c>
      <c r="AB10" s="18">
        <v>2.4496000000000002</v>
      </c>
      <c r="AC10" s="18">
        <v>16.044</v>
      </c>
      <c r="AD10" s="18">
        <v>3.0910000000000002</v>
      </c>
      <c r="AE10" s="18">
        <v>39.302</v>
      </c>
      <c r="AF10" s="18">
        <v>3.16</v>
      </c>
      <c r="AG10" s="18">
        <v>0</v>
      </c>
      <c r="AH10" s="18">
        <v>0</v>
      </c>
      <c r="AI10" t="s">
        <v>78</v>
      </c>
      <c r="AJ10">
        <v>20</v>
      </c>
      <c r="AK10" s="19">
        <v>7</v>
      </c>
      <c r="AL10" s="19">
        <v>10</v>
      </c>
      <c r="AM10" s="19">
        <v>6</v>
      </c>
      <c r="AN10" s="19">
        <v>8</v>
      </c>
      <c r="AO10" s="9">
        <v>114</v>
      </c>
      <c r="AP10" s="9">
        <v>1.7743</v>
      </c>
      <c r="AQ10" s="9">
        <v>0.82140000000000002</v>
      </c>
      <c r="AR10" s="9">
        <v>1.2907</v>
      </c>
      <c r="AS10" s="9">
        <v>-0.3377</v>
      </c>
      <c r="AT10" s="9">
        <v>-0.27329999999999999</v>
      </c>
      <c r="AU10" s="9">
        <v>2.1997</v>
      </c>
      <c r="AV10" s="9">
        <v>3.3405999999999998</v>
      </c>
      <c r="AW10" s="9" t="s">
        <v>82</v>
      </c>
      <c r="AX10" s="9" t="s">
        <v>79</v>
      </c>
      <c r="AY10" s="9" t="s">
        <v>98</v>
      </c>
      <c r="AZ10" s="9" t="s">
        <v>82</v>
      </c>
      <c r="BA10" s="9" t="s">
        <v>143</v>
      </c>
      <c r="BB10" s="9" t="s">
        <v>160</v>
      </c>
      <c r="BC10" s="18">
        <v>1.5309999999999999</v>
      </c>
      <c r="BD10" s="18">
        <v>2.2128000000000001</v>
      </c>
      <c r="BE10" s="18">
        <v>0.55779999999999996</v>
      </c>
      <c r="BF10" s="18">
        <v>0.59930000000000005</v>
      </c>
      <c r="BG10" s="18">
        <v>-1.1223000000000001</v>
      </c>
      <c r="BH10" s="18">
        <v>-1.2281</v>
      </c>
      <c r="BI10" s="18">
        <v>0.18360000000000001</v>
      </c>
      <c r="BJ10" s="18">
        <v>-0.32919999999999999</v>
      </c>
      <c r="BK10" s="18">
        <v>2.9329999999999998</v>
      </c>
      <c r="BL10" s="18" t="s">
        <v>84</v>
      </c>
      <c r="BM10" s="18" t="s">
        <v>116</v>
      </c>
      <c r="BN10" s="18" t="s">
        <v>98</v>
      </c>
      <c r="BO10" s="18" t="s">
        <v>107</v>
      </c>
      <c r="BP10" s="18" t="s">
        <v>89</v>
      </c>
      <c r="BQ10" s="18" t="s">
        <v>101</v>
      </c>
      <c r="BR10" s="18" t="s">
        <v>107</v>
      </c>
      <c r="BS10" s="18" t="s">
        <v>101</v>
      </c>
      <c r="BT10" s="18" t="s">
        <v>84</v>
      </c>
    </row>
    <row r="11" spans="1:81" ht="17.25" customHeight="1">
      <c r="A11" s="4" t="s">
        <v>245</v>
      </c>
      <c r="B11" s="12" t="s">
        <v>246</v>
      </c>
      <c r="C11" s="12">
        <v>42</v>
      </c>
      <c r="D11" s="11">
        <v>1</v>
      </c>
      <c r="E11" s="28">
        <v>0</v>
      </c>
      <c r="F11" s="28">
        <v>0</v>
      </c>
      <c r="G11" t="str">
        <f>RIGHT(A11,3)</f>
        <v>064</v>
      </c>
      <c r="H11" s="3" t="s">
        <v>213</v>
      </c>
      <c r="I11" s="1" t="s">
        <v>214</v>
      </c>
      <c r="J11" s="1">
        <v>1</v>
      </c>
      <c r="K11" s="1">
        <v>1</v>
      </c>
      <c r="L11" s="1">
        <v>1</v>
      </c>
      <c r="M11" s="1">
        <v>1</v>
      </c>
      <c r="N11" s="1" t="s">
        <v>247</v>
      </c>
      <c r="O11" s="2" t="s">
        <v>106</v>
      </c>
      <c r="P11" s="2">
        <v>27</v>
      </c>
      <c r="Q11" s="2">
        <f>IF(O11="male",2,1)</f>
        <v>1</v>
      </c>
      <c r="R11" s="2">
        <f>IF(I11="HC",2,1)</f>
        <v>1</v>
      </c>
      <c r="S11">
        <v>46</v>
      </c>
      <c r="T11" s="3">
        <v>19</v>
      </c>
      <c r="U11">
        <v>54</v>
      </c>
      <c r="V11">
        <v>49</v>
      </c>
      <c r="W11">
        <v>0.126</v>
      </c>
      <c r="X11">
        <v>28</v>
      </c>
      <c r="Y11" s="18">
        <v>0.625</v>
      </c>
      <c r="Z11" s="18">
        <v>-1.8303</v>
      </c>
      <c r="AA11" s="18">
        <v>0.45619999999999999</v>
      </c>
      <c r="AB11" s="18">
        <v>3.1017999999999999</v>
      </c>
      <c r="AC11" s="18">
        <v>12.003</v>
      </c>
      <c r="AD11" s="18">
        <v>2.84</v>
      </c>
      <c r="AE11" s="18">
        <v>37.231000000000002</v>
      </c>
      <c r="AF11" s="18">
        <v>6.3209999999999997</v>
      </c>
      <c r="AG11" s="18">
        <v>0</v>
      </c>
      <c r="AH11" s="18">
        <v>0</v>
      </c>
      <c r="AI11" t="s">
        <v>78</v>
      </c>
      <c r="AJ11">
        <v>20</v>
      </c>
      <c r="AK11" s="19">
        <v>7</v>
      </c>
      <c r="AL11" s="19">
        <v>11</v>
      </c>
      <c r="AM11" s="19">
        <v>6</v>
      </c>
      <c r="AN11" s="19">
        <v>6</v>
      </c>
      <c r="AO11" s="9">
        <v>98</v>
      </c>
      <c r="AP11" s="9">
        <v>0.9657</v>
      </c>
      <c r="AQ11" s="9">
        <v>1.3452999999999999</v>
      </c>
      <c r="AR11" s="9">
        <v>-8.2799999999999999E-2</v>
      </c>
      <c r="AS11" s="9">
        <v>4.0800000000000003E-2</v>
      </c>
      <c r="AT11" s="9">
        <v>0.79569999999999996</v>
      </c>
      <c r="AU11" s="9">
        <v>1.5896999999999999</v>
      </c>
      <c r="AV11" s="9">
        <v>0.1026</v>
      </c>
      <c r="AW11" s="9" t="s">
        <v>85</v>
      </c>
      <c r="AX11" s="9" t="s">
        <v>97</v>
      </c>
      <c r="AY11" s="9" t="s">
        <v>84</v>
      </c>
      <c r="AZ11" s="9" t="s">
        <v>85</v>
      </c>
      <c r="BA11" s="9" t="s">
        <v>219</v>
      </c>
      <c r="BB11" s="9" t="s">
        <v>84</v>
      </c>
      <c r="BC11" s="18">
        <v>1.5309999999999999</v>
      </c>
      <c r="BD11" s="18">
        <v>1.8582000000000001</v>
      </c>
      <c r="BE11" s="18">
        <v>0.55779999999999996</v>
      </c>
      <c r="BF11" s="18">
        <v>1.5927</v>
      </c>
      <c r="BG11" s="18">
        <v>2.4748000000000001</v>
      </c>
      <c r="BH11" s="18">
        <v>1.5844</v>
      </c>
      <c r="BI11" s="18">
        <v>1.823</v>
      </c>
      <c r="BJ11" s="18">
        <v>0.49380000000000002</v>
      </c>
      <c r="BK11" s="18">
        <v>0.87109999999999999</v>
      </c>
      <c r="BL11" s="18" t="s">
        <v>84</v>
      </c>
      <c r="BM11" s="18" t="s">
        <v>82</v>
      </c>
      <c r="BN11" s="18" t="s">
        <v>98</v>
      </c>
      <c r="BO11" s="18" t="s">
        <v>102</v>
      </c>
      <c r="BP11" s="18" t="s">
        <v>85</v>
      </c>
      <c r="BQ11" s="18" t="s">
        <v>97</v>
      </c>
      <c r="BR11" s="18" t="s">
        <v>97</v>
      </c>
      <c r="BS11" s="18" t="s">
        <v>90</v>
      </c>
      <c r="BT11" s="18" t="s">
        <v>90</v>
      </c>
    </row>
    <row r="12" spans="1:81" ht="17.25" customHeight="1">
      <c r="A12" s="1" t="s">
        <v>291</v>
      </c>
      <c r="B12" s="12" t="s">
        <v>292</v>
      </c>
      <c r="C12" s="12">
        <v>60</v>
      </c>
      <c r="D12" s="28">
        <v>0</v>
      </c>
      <c r="E12" s="28">
        <v>0</v>
      </c>
      <c r="F12" s="28">
        <v>0</v>
      </c>
      <c r="G12" t="str">
        <f>RIGHT(A12,3)</f>
        <v>083</v>
      </c>
      <c r="H12" s="3" t="s">
        <v>213</v>
      </c>
      <c r="I12" s="1" t="s">
        <v>214</v>
      </c>
      <c r="J12" s="1">
        <v>0</v>
      </c>
      <c r="K12" s="1">
        <v>0</v>
      </c>
      <c r="L12" s="1">
        <v>0</v>
      </c>
      <c r="M12" s="1">
        <v>1</v>
      </c>
      <c r="N12" s="1" t="s">
        <v>291</v>
      </c>
      <c r="O12" s="2" t="s">
        <v>106</v>
      </c>
      <c r="P12" s="2">
        <v>40</v>
      </c>
      <c r="Q12" s="2">
        <f>IF(O12="male",2,1)</f>
        <v>1</v>
      </c>
      <c r="R12" s="2">
        <f>IF(I12="HC",2,1)</f>
        <v>1</v>
      </c>
      <c r="S12">
        <v>66</v>
      </c>
      <c r="T12" s="3">
        <v>31</v>
      </c>
      <c r="U12">
        <v>70</v>
      </c>
      <c r="V12">
        <v>67</v>
      </c>
      <c r="W12">
        <v>0.126</v>
      </c>
      <c r="X12">
        <v>28</v>
      </c>
      <c r="Y12" s="18">
        <v>0.76039999999999996</v>
      </c>
      <c r="Z12" s="18">
        <v>-1.3168</v>
      </c>
      <c r="AA12" s="18">
        <v>-0.26150000000000001</v>
      </c>
      <c r="AB12" s="18">
        <v>2.3123</v>
      </c>
      <c r="AC12" s="18">
        <v>24.518000000000001</v>
      </c>
      <c r="AD12" s="18">
        <v>3.786</v>
      </c>
      <c r="AE12" s="18">
        <v>56.692999999999998</v>
      </c>
      <c r="AF12" s="18">
        <v>5.1269999999999998</v>
      </c>
      <c r="AG12" s="18">
        <v>2</v>
      </c>
      <c r="AH12" s="18">
        <v>0</v>
      </c>
      <c r="AI12" t="s">
        <v>130</v>
      </c>
      <c r="AJ12">
        <v>30</v>
      </c>
      <c r="AK12" s="19">
        <v>6</v>
      </c>
      <c r="AL12" s="19">
        <v>8</v>
      </c>
      <c r="AM12" s="19">
        <v>3</v>
      </c>
      <c r="AN12" s="19">
        <v>4</v>
      </c>
      <c r="AO12" s="9">
        <v>105</v>
      </c>
      <c r="AP12" s="9">
        <v>1.3036000000000001</v>
      </c>
      <c r="AQ12" s="9">
        <v>0.92159999999999997</v>
      </c>
      <c r="AR12" s="9">
        <v>0.32119999999999999</v>
      </c>
      <c r="AS12" s="9">
        <v>0.49430000000000002</v>
      </c>
      <c r="AT12" s="9">
        <v>2.7522000000000002</v>
      </c>
      <c r="AU12" s="9">
        <v>0.29730000000000001</v>
      </c>
      <c r="AV12" s="9">
        <v>1.1553</v>
      </c>
      <c r="AW12" s="9" t="s">
        <v>116</v>
      </c>
      <c r="AX12" s="9" t="s">
        <v>116</v>
      </c>
      <c r="AY12" s="9" t="s">
        <v>86</v>
      </c>
      <c r="AZ12" s="9" t="s">
        <v>147</v>
      </c>
      <c r="BA12" s="9" t="s">
        <v>85</v>
      </c>
      <c r="BB12" s="9" t="s">
        <v>82</v>
      </c>
      <c r="BC12" s="18">
        <v>3.4689999999999999</v>
      </c>
      <c r="BD12" s="18">
        <v>-0.97870000000000001</v>
      </c>
      <c r="BE12" s="18">
        <v>0.2177</v>
      </c>
      <c r="BF12" s="18">
        <v>-6.2899999999999998E-2</v>
      </c>
      <c r="BG12" s="18">
        <v>-1.8416999999999999</v>
      </c>
      <c r="BH12" s="18">
        <v>-0.91559999999999997</v>
      </c>
      <c r="BI12" s="18">
        <v>-0.8</v>
      </c>
      <c r="BJ12" s="18">
        <v>3.786</v>
      </c>
      <c r="BK12" s="18">
        <v>-0.67530000000000001</v>
      </c>
      <c r="BL12" s="18" t="s">
        <v>116</v>
      </c>
      <c r="BM12" s="18" t="s">
        <v>90</v>
      </c>
      <c r="BN12" s="18" t="s">
        <v>107</v>
      </c>
      <c r="BO12" s="18" t="s">
        <v>90</v>
      </c>
      <c r="BP12" s="18" t="s">
        <v>111</v>
      </c>
      <c r="BQ12" s="18" t="s">
        <v>111</v>
      </c>
      <c r="BR12" s="18" t="s">
        <v>111</v>
      </c>
      <c r="BS12" s="18" t="s">
        <v>82</v>
      </c>
      <c r="BT12" s="18" t="s">
        <v>88</v>
      </c>
    </row>
    <row r="13" spans="1:81" ht="17.25" customHeight="1">
      <c r="A13" s="1" t="s">
        <v>293</v>
      </c>
      <c r="B13" s="12" t="s">
        <v>294</v>
      </c>
      <c r="C13" s="12">
        <v>61</v>
      </c>
      <c r="D13" s="28">
        <v>0</v>
      </c>
      <c r="E13" s="28">
        <v>0</v>
      </c>
      <c r="F13" s="28">
        <v>0</v>
      </c>
      <c r="G13" t="str">
        <f>RIGHT(A13,3)</f>
        <v>085</v>
      </c>
      <c r="H13" s="3" t="s">
        <v>213</v>
      </c>
      <c r="I13" s="1" t="s">
        <v>214</v>
      </c>
      <c r="J13" s="1">
        <v>1</v>
      </c>
      <c r="K13" s="1">
        <v>1</v>
      </c>
      <c r="L13" s="1">
        <v>1</v>
      </c>
      <c r="M13" s="1">
        <v>1</v>
      </c>
      <c r="N13" s="1" t="s">
        <v>295</v>
      </c>
      <c r="O13" s="2" t="s">
        <v>106</v>
      </c>
      <c r="P13" s="2">
        <v>41</v>
      </c>
      <c r="Q13" s="2">
        <f>IF(O13="male",2,1)</f>
        <v>1</v>
      </c>
      <c r="R13" s="2">
        <f>IF(I13="HC",2,1)</f>
        <v>1</v>
      </c>
      <c r="S13">
        <v>55</v>
      </c>
      <c r="T13" s="3">
        <v>24</v>
      </c>
      <c r="U13">
        <v>63</v>
      </c>
      <c r="V13">
        <v>56</v>
      </c>
      <c r="W13">
        <v>0.878</v>
      </c>
      <c r="X13">
        <v>31</v>
      </c>
      <c r="Y13" s="18">
        <v>0.625</v>
      </c>
      <c r="Z13" s="18">
        <v>-0.75039999999999996</v>
      </c>
      <c r="AA13" s="18">
        <v>-0.2402</v>
      </c>
      <c r="AB13" s="18">
        <v>2.3357999999999999</v>
      </c>
      <c r="AC13" s="18">
        <v>33.460999999999999</v>
      </c>
      <c r="AD13" s="18">
        <v>4.2560000000000002</v>
      </c>
      <c r="AE13" s="18">
        <v>78.158000000000001</v>
      </c>
      <c r="AF13" s="18">
        <v>4.7869999999999999</v>
      </c>
      <c r="AG13" s="18">
        <v>0</v>
      </c>
      <c r="AH13" s="18">
        <v>0</v>
      </c>
      <c r="AI13" t="s">
        <v>78</v>
      </c>
      <c r="AJ13">
        <v>16</v>
      </c>
      <c r="AK13" s="19">
        <v>4</v>
      </c>
      <c r="AL13" s="19">
        <v>6</v>
      </c>
      <c r="AM13" s="19">
        <v>4</v>
      </c>
      <c r="AN13" s="19">
        <v>5</v>
      </c>
      <c r="AO13" s="9">
        <v>102</v>
      </c>
      <c r="AP13" s="9">
        <v>1.1588000000000001</v>
      </c>
      <c r="AQ13" s="9">
        <v>0.92159999999999997</v>
      </c>
      <c r="AR13" s="9">
        <v>0.5232</v>
      </c>
      <c r="AS13" s="9">
        <v>-0.41270000000000001</v>
      </c>
      <c r="AT13" s="9">
        <v>1.8826000000000001</v>
      </c>
      <c r="AU13" s="9">
        <v>0.62039999999999995</v>
      </c>
      <c r="AV13" s="9">
        <v>1.6816</v>
      </c>
      <c r="AW13" s="9" t="s">
        <v>116</v>
      </c>
      <c r="AX13" s="9" t="s">
        <v>100</v>
      </c>
      <c r="AY13" s="9" t="s">
        <v>107</v>
      </c>
      <c r="AZ13" s="9" t="s">
        <v>160</v>
      </c>
      <c r="BA13" s="9" t="s">
        <v>99</v>
      </c>
      <c r="BB13" s="9" t="s">
        <v>100</v>
      </c>
      <c r="BC13" s="18">
        <v>0.75580000000000003</v>
      </c>
      <c r="BD13" s="18">
        <v>8.5099999999999995E-2</v>
      </c>
      <c r="BE13" s="18">
        <v>1.2381</v>
      </c>
      <c r="BF13" s="18">
        <v>0.93049999999999999</v>
      </c>
      <c r="BG13" s="18">
        <v>-4.3200000000000002E-2</v>
      </c>
      <c r="BH13" s="18">
        <v>2.1899999999999999E-2</v>
      </c>
      <c r="BI13" s="18">
        <v>0.83930000000000005</v>
      </c>
      <c r="BJ13" s="18">
        <v>0.49380000000000002</v>
      </c>
      <c r="BK13" s="18">
        <v>0.35570000000000002</v>
      </c>
      <c r="BL13" s="18" t="s">
        <v>107</v>
      </c>
      <c r="BM13" s="18" t="s">
        <v>98</v>
      </c>
      <c r="BN13" s="18" t="s">
        <v>102</v>
      </c>
      <c r="BO13" s="18" t="s">
        <v>98</v>
      </c>
      <c r="BP13" s="18" t="s">
        <v>84</v>
      </c>
      <c r="BQ13" s="18" t="s">
        <v>107</v>
      </c>
      <c r="BR13" s="18" t="s">
        <v>84</v>
      </c>
      <c r="BS13" s="18" t="s">
        <v>90</v>
      </c>
      <c r="BT13" s="18" t="s">
        <v>111</v>
      </c>
    </row>
    <row r="14" spans="1:81" ht="17.25" customHeight="1">
      <c r="A14" s="59" t="s">
        <v>108</v>
      </c>
      <c r="B14" s="52" t="s">
        <v>109</v>
      </c>
      <c r="C14" s="52">
        <v>4</v>
      </c>
      <c r="D14" s="52">
        <v>1</v>
      </c>
      <c r="E14" s="52">
        <v>1</v>
      </c>
      <c r="F14" s="52">
        <v>1</v>
      </c>
      <c r="G14" s="53" t="str">
        <f>RIGHT(A14,3)</f>
        <v>006</v>
      </c>
      <c r="H14" s="54" t="s">
        <v>93</v>
      </c>
      <c r="I14" s="59" t="s">
        <v>94</v>
      </c>
      <c r="J14" s="59">
        <v>1</v>
      </c>
      <c r="K14" s="59">
        <v>1</v>
      </c>
      <c r="L14" s="59">
        <v>1</v>
      </c>
      <c r="M14" s="59">
        <v>1</v>
      </c>
      <c r="N14" s="59" t="s">
        <v>110</v>
      </c>
      <c r="O14" s="55" t="s">
        <v>77</v>
      </c>
      <c r="P14" s="55">
        <v>29</v>
      </c>
      <c r="Q14" s="55">
        <f>IF(O14="male",2,1)</f>
        <v>2</v>
      </c>
      <c r="R14" s="55">
        <f>IF(I14="HC",2,1)</f>
        <v>2</v>
      </c>
      <c r="S14" s="53">
        <v>56</v>
      </c>
      <c r="T14" s="60">
        <v>6</v>
      </c>
      <c r="U14" s="53">
        <v>47</v>
      </c>
      <c r="V14" s="53">
        <v>52</v>
      </c>
      <c r="W14" s="53">
        <v>2.0539999999999998</v>
      </c>
      <c r="X14" s="53">
        <v>34</v>
      </c>
      <c r="Y14" s="56">
        <v>0</v>
      </c>
      <c r="Z14" s="56">
        <v>-1.2970999999999999</v>
      </c>
      <c r="AA14" s="56">
        <v>-0.61990000000000001</v>
      </c>
      <c r="AB14" s="56">
        <v>1.8660000000000001</v>
      </c>
      <c r="AC14" s="56">
        <v>28.155200000000001</v>
      </c>
      <c r="AD14" s="56">
        <v>11.654</v>
      </c>
      <c r="AE14" s="56">
        <v>52.539000000000001</v>
      </c>
      <c r="AF14" s="56">
        <v>3.31</v>
      </c>
      <c r="AG14" s="56">
        <v>0</v>
      </c>
      <c r="AH14" s="56">
        <v>1</v>
      </c>
      <c r="AI14" s="53" t="s">
        <v>96</v>
      </c>
      <c r="AJ14" s="53" t="s">
        <v>96</v>
      </c>
      <c r="AK14" s="57">
        <v>6</v>
      </c>
      <c r="AL14" s="57">
        <v>9</v>
      </c>
      <c r="AM14" s="57">
        <v>6</v>
      </c>
      <c r="AN14" s="57">
        <v>9</v>
      </c>
      <c r="AO14" s="58">
        <v>60</v>
      </c>
      <c r="AP14" s="58">
        <v>-1.0994999999999999</v>
      </c>
      <c r="AQ14" s="58">
        <v>0.1071</v>
      </c>
      <c r="AR14" s="58">
        <v>-1.0348999999999999</v>
      </c>
      <c r="AS14" s="58">
        <v>-1.2092000000000001</v>
      </c>
      <c r="AT14" s="58">
        <v>-0.70720000000000005</v>
      </c>
      <c r="AU14" s="58">
        <v>-0.99519999999999997</v>
      </c>
      <c r="AV14" s="58">
        <v>-0.2016</v>
      </c>
      <c r="AW14" s="58" t="s">
        <v>102</v>
      </c>
      <c r="AX14" s="58" t="s">
        <v>107</v>
      </c>
      <c r="AY14" s="58" t="s">
        <v>111</v>
      </c>
      <c r="AZ14" s="58" t="s">
        <v>86</v>
      </c>
      <c r="BA14" s="58" t="s">
        <v>98</v>
      </c>
      <c r="BB14" s="58" t="s">
        <v>98</v>
      </c>
      <c r="BC14" s="56">
        <v>0.36820000000000003</v>
      </c>
      <c r="BD14" s="56">
        <v>1.5035000000000001</v>
      </c>
      <c r="BE14" s="56">
        <v>-0.12239999999999999</v>
      </c>
      <c r="BF14" s="56">
        <v>1.2616000000000001</v>
      </c>
      <c r="BG14" s="56">
        <v>2.1151</v>
      </c>
      <c r="BH14" s="56">
        <v>1.2719</v>
      </c>
      <c r="BI14" s="56">
        <v>2.1507999999999998</v>
      </c>
      <c r="BJ14" s="56">
        <v>0.49380000000000002</v>
      </c>
      <c r="BK14" s="56">
        <v>0.87109999999999999</v>
      </c>
      <c r="BL14" s="56" t="s">
        <v>89</v>
      </c>
      <c r="BM14" s="56" t="s">
        <v>97</v>
      </c>
      <c r="BN14" s="56" t="s">
        <v>89</v>
      </c>
      <c r="BO14" s="56" t="s">
        <v>84</v>
      </c>
      <c r="BP14" s="56" t="s">
        <v>100</v>
      </c>
      <c r="BQ14" s="56" t="s">
        <v>86</v>
      </c>
      <c r="BR14" s="56" t="s">
        <v>82</v>
      </c>
      <c r="BS14" s="56" t="s">
        <v>90</v>
      </c>
      <c r="BT14" s="56" t="s">
        <v>90</v>
      </c>
      <c r="BU14" s="53"/>
      <c r="BV14" s="53"/>
      <c r="BW14" s="53"/>
      <c r="BX14" s="53"/>
      <c r="BY14" s="53"/>
      <c r="BZ14" s="53"/>
      <c r="CA14" s="53"/>
      <c r="CB14" s="61" t="s">
        <v>112</v>
      </c>
      <c r="CC14" s="53"/>
    </row>
    <row r="15" spans="1:81" ht="17.25" customHeight="1">
      <c r="A15" s="1" t="s">
        <v>113</v>
      </c>
      <c r="B15" s="11" t="s">
        <v>114</v>
      </c>
      <c r="C15" s="11">
        <v>6</v>
      </c>
      <c r="D15" s="11">
        <v>1</v>
      </c>
      <c r="E15" s="11">
        <v>1</v>
      </c>
      <c r="F15" s="11">
        <v>1</v>
      </c>
      <c r="G15" t="str">
        <f>RIGHT(A15,3)</f>
        <v>007</v>
      </c>
      <c r="H15" s="3" t="s">
        <v>93</v>
      </c>
      <c r="I15" s="1" t="s">
        <v>94</v>
      </c>
      <c r="J15" s="1">
        <v>1</v>
      </c>
      <c r="K15" s="1">
        <v>1</v>
      </c>
      <c r="L15" s="1">
        <v>1</v>
      </c>
      <c r="M15" s="1">
        <v>1</v>
      </c>
      <c r="N15" s="1" t="s">
        <v>115</v>
      </c>
      <c r="O15" s="2" t="s">
        <v>106</v>
      </c>
      <c r="P15" s="2">
        <v>23</v>
      </c>
      <c r="Q15" s="2">
        <f>IF(O15="male",2,1)</f>
        <v>1</v>
      </c>
      <c r="R15" s="2">
        <f>IF(I15="HC",2,1)</f>
        <v>2</v>
      </c>
      <c r="S15">
        <v>47</v>
      </c>
      <c r="T15" s="10">
        <v>3</v>
      </c>
      <c r="U15">
        <v>42</v>
      </c>
      <c r="V15">
        <v>41</v>
      </c>
      <c r="W15">
        <v>-0.27900000000000003</v>
      </c>
      <c r="X15">
        <v>25</v>
      </c>
      <c r="Y15" s="18">
        <v>0.625</v>
      </c>
      <c r="Z15" s="18">
        <v>-1.5902000000000001</v>
      </c>
      <c r="AA15" s="18">
        <v>1.1235999999999999</v>
      </c>
      <c r="AB15" s="18">
        <v>3.8359999999999999</v>
      </c>
      <c r="AC15" s="18">
        <v>12.077999999999999</v>
      </c>
      <c r="AD15" s="18">
        <v>2.8889999999999998</v>
      </c>
      <c r="AE15" s="18">
        <v>46.331000000000003</v>
      </c>
      <c r="AF15" s="18">
        <v>6.2969999999999997</v>
      </c>
      <c r="AG15" s="18">
        <v>0</v>
      </c>
      <c r="AH15" s="18">
        <v>0</v>
      </c>
      <c r="AI15" t="s">
        <v>96</v>
      </c>
      <c r="AJ15" t="s">
        <v>96</v>
      </c>
      <c r="AK15" s="19">
        <v>7</v>
      </c>
      <c r="AL15" s="19">
        <v>10</v>
      </c>
      <c r="AM15" s="19">
        <v>5</v>
      </c>
      <c r="AN15" s="19">
        <v>7</v>
      </c>
      <c r="AO15" s="9">
        <v>68</v>
      </c>
      <c r="AP15" s="9">
        <v>-0.48209999999999997</v>
      </c>
      <c r="AQ15" s="9">
        <v>-0.34960000000000002</v>
      </c>
      <c r="AR15" s="9">
        <v>-0.4869</v>
      </c>
      <c r="AS15" s="9">
        <v>-0.41270000000000001</v>
      </c>
      <c r="AT15" s="9">
        <v>0.14349999999999999</v>
      </c>
      <c r="AU15" s="9">
        <v>-0.67210000000000003</v>
      </c>
      <c r="AV15" s="9">
        <v>-0.1605</v>
      </c>
      <c r="AW15" s="9" t="s">
        <v>98</v>
      </c>
      <c r="AX15" s="9" t="s">
        <v>102</v>
      </c>
      <c r="AY15" s="9" t="s">
        <v>107</v>
      </c>
      <c r="AZ15" s="9" t="s">
        <v>82</v>
      </c>
      <c r="BA15" s="9" t="s">
        <v>102</v>
      </c>
      <c r="BB15" s="9" t="s">
        <v>98</v>
      </c>
      <c r="BC15" s="18">
        <v>1.5309999999999999</v>
      </c>
      <c r="BD15" s="18">
        <v>1.1489</v>
      </c>
      <c r="BE15" s="18">
        <v>1.2381</v>
      </c>
      <c r="BF15" s="18">
        <v>1.2616000000000001</v>
      </c>
      <c r="BG15" s="18">
        <v>1.036</v>
      </c>
      <c r="BH15" s="18">
        <v>2.2094</v>
      </c>
      <c r="BI15" s="18">
        <v>2.8066</v>
      </c>
      <c r="BJ15" s="18">
        <v>0.49380000000000002</v>
      </c>
      <c r="BK15" s="18">
        <v>2.4175</v>
      </c>
      <c r="BL15" s="18" t="s">
        <v>84</v>
      </c>
      <c r="BM15" s="18" t="s">
        <v>86</v>
      </c>
      <c r="BN15" s="18" t="s">
        <v>102</v>
      </c>
      <c r="BO15" s="18" t="s">
        <v>84</v>
      </c>
      <c r="BP15" s="18" t="s">
        <v>97</v>
      </c>
      <c r="BQ15" s="18" t="s">
        <v>116</v>
      </c>
      <c r="BR15" s="18" t="s">
        <v>100</v>
      </c>
      <c r="BS15" s="18" t="s">
        <v>90</v>
      </c>
      <c r="BT15" s="18" t="s">
        <v>98</v>
      </c>
    </row>
    <row r="16" spans="1:81" ht="17.25" customHeight="1">
      <c r="A16" s="1" t="s">
        <v>124</v>
      </c>
      <c r="B16" s="11" t="s">
        <v>125</v>
      </c>
      <c r="C16" s="11">
        <v>10</v>
      </c>
      <c r="D16" s="11">
        <v>1</v>
      </c>
      <c r="E16" s="11">
        <v>1</v>
      </c>
      <c r="F16" s="11">
        <v>1</v>
      </c>
      <c r="G16" t="str">
        <f>RIGHT(A16,3)</f>
        <v>013</v>
      </c>
      <c r="H16" s="3" t="s">
        <v>93</v>
      </c>
      <c r="I16" s="1" t="s">
        <v>94</v>
      </c>
      <c r="J16" s="1">
        <v>1</v>
      </c>
      <c r="K16" s="1">
        <v>1</v>
      </c>
      <c r="L16" s="1">
        <v>1</v>
      </c>
      <c r="M16" s="1">
        <v>1</v>
      </c>
      <c r="N16" s="1" t="s">
        <v>126</v>
      </c>
      <c r="O16" s="2" t="s">
        <v>106</v>
      </c>
      <c r="P16" s="2">
        <v>22</v>
      </c>
      <c r="Q16" s="2">
        <f>IF(O16="male",2,1)</f>
        <v>1</v>
      </c>
      <c r="R16" s="2">
        <f>IF(I16="HC",2,1)</f>
        <v>2</v>
      </c>
      <c r="S16">
        <v>48</v>
      </c>
      <c r="T16" s="10">
        <v>0</v>
      </c>
      <c r="U16">
        <v>37</v>
      </c>
      <c r="V16">
        <v>44</v>
      </c>
      <c r="W16">
        <v>0.55300000000000005</v>
      </c>
      <c r="X16">
        <v>30</v>
      </c>
      <c r="Y16" s="18">
        <v>0.625</v>
      </c>
      <c r="Z16" s="18">
        <v>-2.1265000000000001</v>
      </c>
      <c r="AA16" s="18">
        <v>-1.3552999999999999</v>
      </c>
      <c r="AB16" s="18">
        <v>1.1091</v>
      </c>
      <c r="AC16" s="18">
        <v>23.446999999999999</v>
      </c>
      <c r="AD16" s="18">
        <v>2.5179999999999998</v>
      </c>
      <c r="AE16" s="18">
        <v>26.006</v>
      </c>
      <c r="AF16" s="18">
        <v>3.573</v>
      </c>
      <c r="AG16" s="18">
        <v>4</v>
      </c>
      <c r="AH16" s="18">
        <v>0</v>
      </c>
      <c r="AI16" t="s">
        <v>96</v>
      </c>
      <c r="AJ16" t="s">
        <v>96</v>
      </c>
      <c r="AK16" s="19">
        <v>7</v>
      </c>
      <c r="AL16" s="19">
        <v>12</v>
      </c>
      <c r="AM16" s="19">
        <v>8</v>
      </c>
      <c r="AN16" s="19">
        <v>13</v>
      </c>
      <c r="AO16" s="9">
        <v>68</v>
      </c>
      <c r="AP16" s="9">
        <v>-0.48209999999999997</v>
      </c>
      <c r="AQ16" s="9">
        <v>-0.98519999999999996</v>
      </c>
      <c r="AR16" s="9">
        <v>-8.2799999999999999E-2</v>
      </c>
      <c r="AS16" s="9">
        <v>-0.41270000000000001</v>
      </c>
      <c r="AT16" s="9">
        <v>0.14349999999999999</v>
      </c>
      <c r="AU16" s="9">
        <v>-0.67210000000000003</v>
      </c>
      <c r="AV16" s="9">
        <v>0.1026</v>
      </c>
      <c r="AW16" s="9" t="s">
        <v>90</v>
      </c>
      <c r="AX16" s="9" t="s">
        <v>97</v>
      </c>
      <c r="AY16" s="9" t="s">
        <v>107</v>
      </c>
      <c r="AZ16" s="9" t="s">
        <v>82</v>
      </c>
      <c r="BA16" s="9" t="s">
        <v>102</v>
      </c>
      <c r="BB16" s="9" t="s">
        <v>84</v>
      </c>
      <c r="BC16" s="18">
        <v>1.1434</v>
      </c>
      <c r="BD16" s="18">
        <v>0.43969999999999998</v>
      </c>
      <c r="BE16" s="18">
        <v>0.2177</v>
      </c>
      <c r="BF16" s="18">
        <v>1.5927</v>
      </c>
      <c r="BG16" s="18">
        <v>1.7554000000000001</v>
      </c>
      <c r="BH16" s="18">
        <v>1.2719</v>
      </c>
      <c r="BI16" s="18">
        <v>0.83930000000000005</v>
      </c>
      <c r="BJ16" s="18">
        <v>8.2299999999999998E-2</v>
      </c>
      <c r="BK16" s="18">
        <v>1.9020999999999999</v>
      </c>
      <c r="BL16" s="18" t="s">
        <v>98</v>
      </c>
      <c r="BM16" s="18" t="s">
        <v>84</v>
      </c>
      <c r="BN16" s="18" t="s">
        <v>107</v>
      </c>
      <c r="BO16" s="18" t="s">
        <v>102</v>
      </c>
      <c r="BP16" s="18" t="s">
        <v>116</v>
      </c>
      <c r="BQ16" s="18" t="s">
        <v>86</v>
      </c>
      <c r="BR16" s="18" t="s">
        <v>84</v>
      </c>
      <c r="BS16" s="18" t="s">
        <v>111</v>
      </c>
      <c r="BT16" s="18" t="s">
        <v>107</v>
      </c>
    </row>
    <row r="17" spans="1:72" ht="17.25" customHeight="1">
      <c r="A17" s="1" t="s">
        <v>144</v>
      </c>
      <c r="B17" s="11" t="s">
        <v>145</v>
      </c>
      <c r="C17" s="11">
        <v>11</v>
      </c>
      <c r="D17" s="11">
        <v>1</v>
      </c>
      <c r="E17" s="11">
        <v>1</v>
      </c>
      <c r="F17" s="11">
        <v>1</v>
      </c>
      <c r="G17" t="str">
        <f>RIGHT(A17,3)</f>
        <v>019</v>
      </c>
      <c r="H17" s="3" t="s">
        <v>93</v>
      </c>
      <c r="I17" s="1" t="s">
        <v>94</v>
      </c>
      <c r="J17" s="1">
        <v>1</v>
      </c>
      <c r="K17" s="1">
        <v>1</v>
      </c>
      <c r="L17" s="1">
        <v>1</v>
      </c>
      <c r="M17" s="1">
        <v>1</v>
      </c>
      <c r="N17" s="1" t="s">
        <v>146</v>
      </c>
      <c r="O17" s="2" t="s">
        <v>77</v>
      </c>
      <c r="P17" s="2">
        <v>18</v>
      </c>
      <c r="Q17" s="2">
        <f>IF(O17="male",2,1)</f>
        <v>2</v>
      </c>
      <c r="R17" s="2">
        <f>IF(I17="HC",2,1)</f>
        <v>2</v>
      </c>
      <c r="S17">
        <v>67</v>
      </c>
      <c r="T17" s="10">
        <v>8</v>
      </c>
      <c r="U17">
        <v>43</v>
      </c>
      <c r="V17">
        <v>44</v>
      </c>
      <c r="W17">
        <v>-0.73899999999999999</v>
      </c>
      <c r="X17">
        <v>20</v>
      </c>
      <c r="Y17" s="18">
        <v>0.625</v>
      </c>
      <c r="Z17" s="18">
        <v>-1.0908</v>
      </c>
      <c r="AA17" s="18">
        <v>-0.63880000000000003</v>
      </c>
      <c r="AB17" s="18">
        <v>2.1251000000000002</v>
      </c>
      <c r="AC17" s="18">
        <v>29.3064</v>
      </c>
      <c r="AD17" s="18">
        <v>2.823</v>
      </c>
      <c r="AE17" s="18">
        <v>62.279000000000003</v>
      </c>
      <c r="AF17" s="18">
        <v>3.7559999999999998</v>
      </c>
      <c r="AG17" s="18">
        <v>0</v>
      </c>
      <c r="AH17" s="18">
        <v>0</v>
      </c>
      <c r="AI17" t="s">
        <v>96</v>
      </c>
      <c r="AJ17" t="s">
        <v>96</v>
      </c>
      <c r="AK17" s="19">
        <v>7</v>
      </c>
      <c r="AL17" s="19">
        <v>12</v>
      </c>
      <c r="AM17" s="19">
        <v>4</v>
      </c>
      <c r="AN17" s="19">
        <v>5</v>
      </c>
      <c r="AO17" s="9">
        <v>77</v>
      </c>
      <c r="AP17" s="9">
        <v>-0.1948</v>
      </c>
      <c r="AQ17" s="9">
        <v>0.1071</v>
      </c>
      <c r="AR17" s="9">
        <v>-1.4225000000000001</v>
      </c>
      <c r="AS17" s="9">
        <v>-1.2092000000000001</v>
      </c>
      <c r="AT17" s="9">
        <v>2.3296999999999999</v>
      </c>
      <c r="AU17" s="9">
        <v>-0.51600000000000001</v>
      </c>
      <c r="AV17" s="9">
        <v>0.34329999999999999</v>
      </c>
      <c r="AW17" s="9" t="s">
        <v>102</v>
      </c>
      <c r="AX17" s="9" t="s">
        <v>90</v>
      </c>
      <c r="AY17" s="9" t="s">
        <v>111</v>
      </c>
      <c r="AZ17" s="9" t="s">
        <v>147</v>
      </c>
      <c r="BA17" s="9" t="s">
        <v>86</v>
      </c>
      <c r="BB17" s="9" t="s">
        <v>102</v>
      </c>
      <c r="BC17" s="18">
        <v>0.36820000000000003</v>
      </c>
      <c r="BD17" s="18">
        <v>1.1489</v>
      </c>
      <c r="BE17" s="18">
        <v>-1.4830000000000001</v>
      </c>
      <c r="BF17" s="18">
        <v>-6.2899999999999998E-2</v>
      </c>
      <c r="BG17" s="18">
        <v>-1.482</v>
      </c>
      <c r="BH17" s="18">
        <v>-0.29060000000000002</v>
      </c>
      <c r="BI17" s="18">
        <v>0.83930000000000005</v>
      </c>
      <c r="BJ17" s="18">
        <v>-0.32919999999999999</v>
      </c>
      <c r="BK17" s="18">
        <v>1.3866000000000001</v>
      </c>
      <c r="BL17" s="18" t="s">
        <v>89</v>
      </c>
      <c r="BM17" s="18" t="s">
        <v>86</v>
      </c>
      <c r="BN17" s="18" t="s">
        <v>88</v>
      </c>
      <c r="BO17" s="18" t="s">
        <v>90</v>
      </c>
      <c r="BP17" s="18" t="s">
        <v>90</v>
      </c>
      <c r="BQ17" s="18" t="s">
        <v>89</v>
      </c>
      <c r="BR17" s="18" t="s">
        <v>84</v>
      </c>
      <c r="BS17" s="18" t="s">
        <v>101</v>
      </c>
      <c r="BT17" s="18" t="s">
        <v>89</v>
      </c>
    </row>
    <row r="18" spans="1:72" ht="17.25" customHeight="1">
      <c r="A18" s="1" t="s">
        <v>154</v>
      </c>
      <c r="B18" s="11" t="s">
        <v>155</v>
      </c>
      <c r="C18" s="11">
        <v>14</v>
      </c>
      <c r="D18" s="11">
        <v>1</v>
      </c>
      <c r="E18" s="11">
        <v>1</v>
      </c>
      <c r="F18" s="11">
        <v>1</v>
      </c>
      <c r="G18" t="str">
        <f>RIGHT(A18,3)</f>
        <v>023</v>
      </c>
      <c r="H18" s="3" t="s">
        <v>93</v>
      </c>
      <c r="I18" s="1" t="s">
        <v>94</v>
      </c>
      <c r="J18" s="1">
        <v>1</v>
      </c>
      <c r="K18" s="1">
        <v>1</v>
      </c>
      <c r="L18" s="1">
        <v>1</v>
      </c>
      <c r="M18" s="1">
        <v>1</v>
      </c>
      <c r="N18" s="1" t="s">
        <v>156</v>
      </c>
      <c r="O18" s="2" t="s">
        <v>77</v>
      </c>
      <c r="P18" s="2">
        <v>26</v>
      </c>
      <c r="Q18" s="2">
        <f>IF(O18="male",2,1)</f>
        <v>2</v>
      </c>
      <c r="R18" s="2">
        <f>IF(I18="HC",2,1)</f>
        <v>2</v>
      </c>
      <c r="S18">
        <v>50</v>
      </c>
      <c r="T18" s="10">
        <v>0</v>
      </c>
      <c r="U18">
        <v>31</v>
      </c>
      <c r="V18">
        <v>38</v>
      </c>
      <c r="W18">
        <v>0.30499999999999999</v>
      </c>
      <c r="X18">
        <v>29</v>
      </c>
      <c r="Y18" s="18">
        <v>-8.3599999999999994E-2</v>
      </c>
      <c r="Z18" s="18">
        <v>-0.59989999999999999</v>
      </c>
      <c r="AA18" s="18">
        <v>1.5502</v>
      </c>
      <c r="AB18" s="18">
        <v>3.3851</v>
      </c>
      <c r="AC18" s="18">
        <v>22.564</v>
      </c>
      <c r="AD18" s="18">
        <v>3.62</v>
      </c>
      <c r="AE18" s="18">
        <v>76.382000000000005</v>
      </c>
      <c r="AF18" s="18">
        <v>6.3209999999999997</v>
      </c>
      <c r="AG18" s="18">
        <v>6</v>
      </c>
      <c r="AH18" s="18">
        <v>4</v>
      </c>
      <c r="AI18" t="s">
        <v>96</v>
      </c>
      <c r="AJ18" t="s">
        <v>96</v>
      </c>
      <c r="AK18" s="19">
        <v>6</v>
      </c>
      <c r="AL18" s="19">
        <v>9</v>
      </c>
      <c r="AM18" s="19">
        <v>7</v>
      </c>
      <c r="AN18" s="19">
        <v>9</v>
      </c>
      <c r="AO18" s="9">
        <v>53</v>
      </c>
      <c r="AP18" s="9">
        <v>-1.4721</v>
      </c>
      <c r="AQ18" s="9">
        <v>-1.0832999999999999</v>
      </c>
      <c r="AR18" s="9">
        <v>-1.0348999999999999</v>
      </c>
      <c r="AS18" s="9">
        <v>-0.99129999999999996</v>
      </c>
      <c r="AT18" s="9">
        <v>-0.70720000000000005</v>
      </c>
      <c r="AU18" s="9">
        <v>-0.83550000000000002</v>
      </c>
      <c r="AV18" s="9">
        <v>-1.2916000000000001</v>
      </c>
      <c r="AW18" s="9" t="s">
        <v>90</v>
      </c>
      <c r="AX18" s="9" t="s">
        <v>107</v>
      </c>
      <c r="AY18" s="9" t="s">
        <v>90</v>
      </c>
      <c r="AZ18" s="9" t="s">
        <v>86</v>
      </c>
      <c r="BA18" s="9" t="s">
        <v>84</v>
      </c>
      <c r="BB18" s="9" t="s">
        <v>111</v>
      </c>
      <c r="BC18" s="18">
        <v>1.1434</v>
      </c>
      <c r="BD18" s="18">
        <v>0.79430000000000001</v>
      </c>
      <c r="BE18" s="18">
        <v>-0.46260000000000001</v>
      </c>
      <c r="BF18" s="18">
        <v>0.26819999999999999</v>
      </c>
      <c r="BG18" s="18">
        <v>1.3956999999999999</v>
      </c>
      <c r="BH18" s="18">
        <v>0.33439999999999998</v>
      </c>
      <c r="BI18" s="18">
        <v>1.1672</v>
      </c>
      <c r="BJ18" s="18">
        <v>-0.32919999999999999</v>
      </c>
      <c r="BK18" s="18">
        <v>1.3866000000000001</v>
      </c>
      <c r="BL18" s="18" t="s">
        <v>98</v>
      </c>
      <c r="BM18" s="18" t="s">
        <v>102</v>
      </c>
      <c r="BN18" s="18" t="s">
        <v>90</v>
      </c>
      <c r="BO18" s="18" t="s">
        <v>89</v>
      </c>
      <c r="BP18" s="18" t="s">
        <v>82</v>
      </c>
      <c r="BQ18" s="18" t="s">
        <v>98</v>
      </c>
      <c r="BR18" s="18" t="s">
        <v>102</v>
      </c>
      <c r="BS18" s="18" t="s">
        <v>101</v>
      </c>
      <c r="BT18" s="18" t="s">
        <v>89</v>
      </c>
    </row>
    <row r="19" spans="1:72" ht="17.25" customHeight="1">
      <c r="A19" s="1" t="s">
        <v>91</v>
      </c>
      <c r="B19" s="11" t="s">
        <v>92</v>
      </c>
      <c r="C19" s="11">
        <v>15</v>
      </c>
      <c r="D19" s="11">
        <v>1</v>
      </c>
      <c r="E19" s="11">
        <v>1</v>
      </c>
      <c r="F19" s="11">
        <v>1</v>
      </c>
      <c r="G19" t="str">
        <f>RIGHT(A19,3)</f>
        <v>003</v>
      </c>
      <c r="H19" s="3" t="s">
        <v>93</v>
      </c>
      <c r="I19" s="1" t="s">
        <v>94</v>
      </c>
      <c r="J19" s="1">
        <v>1</v>
      </c>
      <c r="K19" s="1">
        <v>1</v>
      </c>
      <c r="L19" s="1">
        <v>1</v>
      </c>
      <c r="M19" s="1">
        <v>1</v>
      </c>
      <c r="N19" s="1" t="s">
        <v>95</v>
      </c>
      <c r="O19" s="2" t="s">
        <v>77</v>
      </c>
      <c r="P19" s="2">
        <v>28</v>
      </c>
      <c r="Q19" s="2">
        <f>IF(O19="male",2,1)</f>
        <v>2</v>
      </c>
      <c r="R19" s="2">
        <f>IF(I19="HC",2,1)</f>
        <v>2</v>
      </c>
      <c r="S19">
        <v>47</v>
      </c>
      <c r="T19" s="10">
        <v>4</v>
      </c>
      <c r="U19">
        <v>43</v>
      </c>
      <c r="V19">
        <v>43</v>
      </c>
      <c r="W19">
        <v>-0.55300000000000005</v>
      </c>
      <c r="X19">
        <v>22</v>
      </c>
      <c r="Y19" s="18">
        <v>-1.3</v>
      </c>
      <c r="Z19" s="18">
        <v>-0.26640000000000003</v>
      </c>
      <c r="AA19" s="18">
        <v>1.5561</v>
      </c>
      <c r="AB19" s="18">
        <v>3.3892000000000002</v>
      </c>
      <c r="AC19" s="18">
        <v>25.902000000000001</v>
      </c>
      <c r="AD19" s="18">
        <v>6.07</v>
      </c>
      <c r="AE19" s="18">
        <v>87.787999999999997</v>
      </c>
      <c r="AF19" s="18">
        <v>18.896999999999998</v>
      </c>
      <c r="AG19" s="18">
        <v>0</v>
      </c>
      <c r="AH19" s="18">
        <v>4</v>
      </c>
      <c r="AI19" t="s">
        <v>96</v>
      </c>
      <c r="AJ19" t="s">
        <v>96</v>
      </c>
      <c r="AK19" s="19">
        <v>5</v>
      </c>
      <c r="AL19" s="19">
        <v>7</v>
      </c>
      <c r="AM19" s="19">
        <v>4</v>
      </c>
      <c r="AN19" s="19">
        <v>5</v>
      </c>
      <c r="AO19" s="9">
        <v>62</v>
      </c>
      <c r="AP19" s="9">
        <v>-0.99309999999999998</v>
      </c>
      <c r="AQ19" s="9">
        <v>-0.84519999999999995</v>
      </c>
      <c r="AR19" s="9">
        <v>-0.64729999999999999</v>
      </c>
      <c r="AS19" s="9">
        <v>-0.1198</v>
      </c>
      <c r="AT19" s="9">
        <v>-0.49020000000000002</v>
      </c>
      <c r="AU19" s="9">
        <v>-0.83550000000000002</v>
      </c>
      <c r="AV19" s="9">
        <v>-1.0190999999999999</v>
      </c>
      <c r="AW19" s="9" t="s">
        <v>89</v>
      </c>
      <c r="AX19" s="9" t="s">
        <v>84</v>
      </c>
      <c r="AY19" s="9" t="s">
        <v>84</v>
      </c>
      <c r="AZ19" s="9" t="s">
        <v>97</v>
      </c>
      <c r="BA19" s="9" t="s">
        <v>84</v>
      </c>
      <c r="BB19" s="9" t="s">
        <v>90</v>
      </c>
      <c r="BC19" s="18">
        <v>1.1434</v>
      </c>
      <c r="BD19" s="18">
        <v>-0.62409999999999999</v>
      </c>
      <c r="BE19" s="18">
        <v>-0.46260000000000001</v>
      </c>
      <c r="BF19" s="18">
        <v>2.2549999999999999</v>
      </c>
      <c r="BG19" s="18">
        <v>3.1941999999999999</v>
      </c>
      <c r="BH19" s="18">
        <v>3.4594</v>
      </c>
      <c r="BI19" s="18">
        <v>2.8066</v>
      </c>
      <c r="BJ19" s="18">
        <v>-0.32919999999999999</v>
      </c>
      <c r="BK19" s="18">
        <v>3.4485000000000001</v>
      </c>
      <c r="BL19" s="18" t="s">
        <v>98</v>
      </c>
      <c r="BM19" s="18" t="s">
        <v>89</v>
      </c>
      <c r="BN19" s="18" t="s">
        <v>90</v>
      </c>
      <c r="BO19" s="18" t="s">
        <v>97</v>
      </c>
      <c r="BP19" s="18" t="s">
        <v>99</v>
      </c>
      <c r="BQ19" s="18" t="s">
        <v>99</v>
      </c>
      <c r="BR19" s="18" t="s">
        <v>100</v>
      </c>
      <c r="BS19" s="18" t="s">
        <v>101</v>
      </c>
      <c r="BT19" s="18" t="s">
        <v>102</v>
      </c>
    </row>
    <row r="20" spans="1:72" ht="17.25" customHeight="1">
      <c r="A20" s="1" t="s">
        <v>190</v>
      </c>
      <c r="B20" s="11" t="s">
        <v>191</v>
      </c>
      <c r="C20" s="11">
        <v>17</v>
      </c>
      <c r="D20" s="11">
        <v>1</v>
      </c>
      <c r="E20" s="11">
        <v>1</v>
      </c>
      <c r="F20" s="11">
        <v>1</v>
      </c>
      <c r="G20" t="str">
        <f>RIGHT(A20,3)</f>
        <v>040</v>
      </c>
      <c r="H20" s="3" t="s">
        <v>93</v>
      </c>
      <c r="I20" s="1" t="s">
        <v>94</v>
      </c>
      <c r="J20" s="1">
        <v>1</v>
      </c>
      <c r="K20" s="1">
        <v>1</v>
      </c>
      <c r="L20" s="1">
        <v>1</v>
      </c>
      <c r="M20" s="1">
        <v>1</v>
      </c>
      <c r="N20" s="1" t="s">
        <v>192</v>
      </c>
      <c r="O20" s="2" t="s">
        <v>77</v>
      </c>
      <c r="P20" s="2">
        <v>26</v>
      </c>
      <c r="Q20" s="2">
        <f>IF(O20="male",2,1)</f>
        <v>2</v>
      </c>
      <c r="R20" s="2">
        <f>IF(I20="HC",2,1)</f>
        <v>2</v>
      </c>
      <c r="S20">
        <v>42</v>
      </c>
      <c r="T20" s="10">
        <v>2</v>
      </c>
      <c r="U20">
        <v>38</v>
      </c>
      <c r="V20">
        <v>43</v>
      </c>
      <c r="W20">
        <v>1.2270000000000001</v>
      </c>
      <c r="X20">
        <v>32</v>
      </c>
      <c r="Y20" s="18">
        <v>-1.8</v>
      </c>
      <c r="Z20" s="18">
        <v>-1.0387999999999999</v>
      </c>
      <c r="AA20" s="18">
        <v>2.5295999999999998</v>
      </c>
      <c r="AB20" s="18">
        <v>4.0707000000000004</v>
      </c>
      <c r="AC20" s="18">
        <v>15.077</v>
      </c>
      <c r="AD20" s="18">
        <v>3.5116000000000001</v>
      </c>
      <c r="AE20" s="18">
        <v>61.374000000000002</v>
      </c>
      <c r="AF20" s="18">
        <v>2.8730000000000002</v>
      </c>
      <c r="AG20" s="18">
        <v>0</v>
      </c>
      <c r="AH20" s="18">
        <v>5</v>
      </c>
      <c r="AI20" t="s">
        <v>96</v>
      </c>
      <c r="AJ20" t="s">
        <v>96</v>
      </c>
      <c r="AK20" s="19">
        <v>7</v>
      </c>
      <c r="AL20" s="19">
        <v>10</v>
      </c>
      <c r="AM20" s="19">
        <v>6</v>
      </c>
      <c r="AN20" s="19">
        <v>9</v>
      </c>
      <c r="AO20" s="9">
        <v>72</v>
      </c>
      <c r="AP20" s="9">
        <v>-0.46089999999999998</v>
      </c>
      <c r="AQ20" s="9">
        <v>0.82140000000000002</v>
      </c>
      <c r="AR20" s="9">
        <v>0.12790000000000001</v>
      </c>
      <c r="AS20" s="9">
        <v>9.8000000000000004E-2</v>
      </c>
      <c r="AT20" s="9">
        <v>-1.3579000000000001</v>
      </c>
      <c r="AU20" s="9">
        <v>-0.51600000000000001</v>
      </c>
      <c r="AV20" s="9">
        <v>-1.0190999999999999</v>
      </c>
      <c r="AW20" s="9" t="s">
        <v>82</v>
      </c>
      <c r="AX20" s="9" t="s">
        <v>82</v>
      </c>
      <c r="AY20" s="9" t="s">
        <v>102</v>
      </c>
      <c r="AZ20" s="9" t="s">
        <v>98</v>
      </c>
      <c r="BA20" s="9" t="s">
        <v>86</v>
      </c>
      <c r="BB20" s="9" t="s">
        <v>90</v>
      </c>
      <c r="BC20" s="18">
        <v>-1.9400000000000001E-2</v>
      </c>
      <c r="BD20" s="18">
        <v>1.8582000000000001</v>
      </c>
      <c r="BE20" s="18">
        <v>1.2381</v>
      </c>
      <c r="BF20" s="18">
        <v>0.93049999999999999</v>
      </c>
      <c r="BG20" s="18">
        <v>2.4748000000000001</v>
      </c>
      <c r="BH20" s="18">
        <v>1.8969</v>
      </c>
      <c r="BI20" s="18">
        <v>0.18360000000000001</v>
      </c>
      <c r="BJ20" s="18">
        <v>2.5514000000000001</v>
      </c>
      <c r="BK20" s="18">
        <v>1.3866000000000001</v>
      </c>
      <c r="BL20" s="18" t="s">
        <v>90</v>
      </c>
      <c r="BM20" s="18" t="s">
        <v>82</v>
      </c>
      <c r="BN20" s="18" t="s">
        <v>102</v>
      </c>
      <c r="BO20" s="18" t="s">
        <v>98</v>
      </c>
      <c r="BP20" s="18" t="s">
        <v>85</v>
      </c>
      <c r="BQ20" s="18" t="s">
        <v>82</v>
      </c>
      <c r="BR20" s="18" t="s">
        <v>107</v>
      </c>
      <c r="BS20" s="18" t="s">
        <v>102</v>
      </c>
      <c r="BT20" s="18" t="s">
        <v>89</v>
      </c>
    </row>
    <row r="21" spans="1:72" ht="17.25" customHeight="1">
      <c r="A21" s="1" t="s">
        <v>167</v>
      </c>
      <c r="B21" s="11" t="s">
        <v>168</v>
      </c>
      <c r="C21" s="11">
        <v>18</v>
      </c>
      <c r="D21" s="11">
        <v>1</v>
      </c>
      <c r="E21" s="11">
        <v>1</v>
      </c>
      <c r="F21" s="11">
        <v>1</v>
      </c>
      <c r="G21" t="str">
        <f>RIGHT(A21,3)</f>
        <v>029</v>
      </c>
      <c r="H21" s="3" t="s">
        <v>93</v>
      </c>
      <c r="I21" s="1" t="s">
        <v>94</v>
      </c>
      <c r="J21" s="1">
        <v>1</v>
      </c>
      <c r="K21" s="1">
        <v>1</v>
      </c>
      <c r="L21" s="1">
        <v>1</v>
      </c>
      <c r="M21" s="1">
        <v>1</v>
      </c>
      <c r="N21" s="1" t="s">
        <v>169</v>
      </c>
      <c r="O21" s="2" t="s">
        <v>106</v>
      </c>
      <c r="P21" s="2">
        <v>22</v>
      </c>
      <c r="Q21" s="2">
        <f>IF(O21="male",2,1)</f>
        <v>1</v>
      </c>
      <c r="R21" s="2">
        <f>IF(I21="HC",2,1)</f>
        <v>2</v>
      </c>
      <c r="S21">
        <v>51</v>
      </c>
      <c r="T21" s="10">
        <v>0</v>
      </c>
      <c r="U21">
        <v>36</v>
      </c>
      <c r="V21">
        <v>41</v>
      </c>
      <c r="W21">
        <v>-0.73899999999999999</v>
      </c>
      <c r="X21">
        <v>20</v>
      </c>
      <c r="Y21" s="18">
        <v>0.7</v>
      </c>
      <c r="Z21" s="18">
        <v>-0.38750000000000001</v>
      </c>
      <c r="AA21" s="18">
        <v>9.5799999999999996E-2</v>
      </c>
      <c r="AB21" s="18">
        <v>2.5766</v>
      </c>
      <c r="AC21" s="18">
        <v>31.51</v>
      </c>
      <c r="AD21" s="18">
        <v>6.9749999999999996</v>
      </c>
      <c r="AE21" s="18">
        <v>81.19</v>
      </c>
      <c r="AF21" s="18">
        <v>8.1929999999999996</v>
      </c>
      <c r="AG21" s="18">
        <v>1</v>
      </c>
      <c r="AH21" s="18">
        <v>0</v>
      </c>
      <c r="AI21" t="s">
        <v>96</v>
      </c>
      <c r="AJ21" t="s">
        <v>96</v>
      </c>
      <c r="AK21" s="19">
        <v>4</v>
      </c>
      <c r="AL21" s="19">
        <v>5</v>
      </c>
      <c r="AM21" s="19">
        <v>3</v>
      </c>
      <c r="AN21" s="19">
        <v>3</v>
      </c>
      <c r="AO21" s="9">
        <v>62</v>
      </c>
      <c r="AP21" s="9">
        <v>-0.77170000000000005</v>
      </c>
      <c r="AQ21" s="9">
        <v>-0.34960000000000002</v>
      </c>
      <c r="AR21" s="9">
        <v>-0.68889999999999996</v>
      </c>
      <c r="AS21" s="9">
        <v>-0.41270000000000001</v>
      </c>
      <c r="AT21" s="9">
        <v>-0.94350000000000001</v>
      </c>
      <c r="AU21" s="9">
        <v>-0.67210000000000003</v>
      </c>
      <c r="AV21" s="9">
        <v>-0.1605</v>
      </c>
      <c r="AW21" s="9" t="s">
        <v>98</v>
      </c>
      <c r="AX21" s="9" t="s">
        <v>84</v>
      </c>
      <c r="AY21" s="9" t="s">
        <v>107</v>
      </c>
      <c r="AZ21" s="9" t="s">
        <v>98</v>
      </c>
      <c r="BA21" s="9" t="s">
        <v>102</v>
      </c>
      <c r="BB21" s="9" t="s">
        <v>98</v>
      </c>
      <c r="BC21" s="18">
        <v>0.75580000000000003</v>
      </c>
      <c r="BD21" s="18">
        <v>1.1489</v>
      </c>
      <c r="BE21" s="18">
        <v>2.9388000000000001</v>
      </c>
      <c r="BF21" s="18">
        <v>2.9171999999999998</v>
      </c>
      <c r="BG21" s="18">
        <v>3.1941999999999999</v>
      </c>
      <c r="BH21" s="18">
        <v>2.8344</v>
      </c>
      <c r="BI21" s="18">
        <v>1.823</v>
      </c>
      <c r="BJ21" s="18">
        <v>0.90529999999999999</v>
      </c>
      <c r="BK21" s="18">
        <v>1.9020999999999999</v>
      </c>
      <c r="BL21" s="18" t="s">
        <v>107</v>
      </c>
      <c r="BM21" s="18" t="s">
        <v>86</v>
      </c>
      <c r="BN21" s="18" t="s">
        <v>100</v>
      </c>
      <c r="BO21" s="18" t="s">
        <v>116</v>
      </c>
      <c r="BP21" s="18" t="s">
        <v>99</v>
      </c>
      <c r="BQ21" s="18" t="s">
        <v>85</v>
      </c>
      <c r="BR21" s="18" t="s">
        <v>97</v>
      </c>
      <c r="BS21" s="18" t="s">
        <v>89</v>
      </c>
      <c r="BT21" s="18" t="s">
        <v>107</v>
      </c>
    </row>
    <row r="22" spans="1:72" ht="17.25" customHeight="1">
      <c r="A22" s="1" t="s">
        <v>151</v>
      </c>
      <c r="B22" s="11" t="s">
        <v>152</v>
      </c>
      <c r="C22" s="11">
        <v>19</v>
      </c>
      <c r="D22" s="11">
        <v>1</v>
      </c>
      <c r="E22" s="11">
        <v>1</v>
      </c>
      <c r="F22" s="11">
        <v>1</v>
      </c>
      <c r="G22" t="str">
        <f>RIGHT(A22,3)</f>
        <v>022</v>
      </c>
      <c r="H22" s="3" t="s">
        <v>93</v>
      </c>
      <c r="I22" s="1" t="s">
        <v>94</v>
      </c>
      <c r="J22" s="1">
        <v>1</v>
      </c>
      <c r="K22" s="1">
        <v>1</v>
      </c>
      <c r="L22" s="1">
        <v>1</v>
      </c>
      <c r="M22" s="1">
        <v>1</v>
      </c>
      <c r="N22" s="1" t="s">
        <v>153</v>
      </c>
      <c r="O22" s="2" t="s">
        <v>106</v>
      </c>
      <c r="P22" s="2">
        <v>22</v>
      </c>
      <c r="Q22" s="2">
        <f>IF(O22="male",2,1)</f>
        <v>1</v>
      </c>
      <c r="R22" s="2">
        <f>IF(I22="HC",2,1)</f>
        <v>2</v>
      </c>
      <c r="S22">
        <v>40</v>
      </c>
      <c r="T22" s="10">
        <v>4</v>
      </c>
      <c r="U22">
        <v>35</v>
      </c>
      <c r="V22">
        <v>35</v>
      </c>
      <c r="W22">
        <v>0.55300000000000005</v>
      </c>
      <c r="X22">
        <v>30</v>
      </c>
      <c r="Y22" s="18">
        <v>0.7</v>
      </c>
      <c r="Z22" s="18">
        <v>-1.7614000000000001</v>
      </c>
      <c r="AA22" s="18">
        <v>-0.90380000000000005</v>
      </c>
      <c r="AB22" s="18">
        <v>1.7768999999999999</v>
      </c>
      <c r="AC22" s="18">
        <v>17.931999999999999</v>
      </c>
      <c r="AD22" s="18">
        <v>5.4649999999999999</v>
      </c>
      <c r="AE22" s="18">
        <v>31.864000000000001</v>
      </c>
      <c r="AF22" s="18">
        <v>3.2730000000000001</v>
      </c>
      <c r="AG22" s="18">
        <v>0</v>
      </c>
      <c r="AH22" s="18">
        <v>0</v>
      </c>
      <c r="AI22" t="s">
        <v>96</v>
      </c>
      <c r="AJ22" t="s">
        <v>96</v>
      </c>
      <c r="AK22" s="19">
        <v>7</v>
      </c>
      <c r="AL22" s="19">
        <v>11</v>
      </c>
      <c r="AM22" s="19">
        <v>4</v>
      </c>
      <c r="AN22" s="19">
        <v>6</v>
      </c>
      <c r="AO22" s="9">
        <v>52</v>
      </c>
      <c r="AP22" s="9">
        <v>-1.2543</v>
      </c>
      <c r="AQ22" s="9">
        <v>-0.56140000000000001</v>
      </c>
      <c r="AR22" s="9">
        <v>-1.0929</v>
      </c>
      <c r="AS22" s="9">
        <v>-1.093</v>
      </c>
      <c r="AT22" s="9">
        <v>-0.50870000000000004</v>
      </c>
      <c r="AU22" s="9">
        <v>-0.99519999999999997</v>
      </c>
      <c r="AV22" s="9">
        <v>-1.2132000000000001</v>
      </c>
      <c r="AW22" s="9" t="s">
        <v>107</v>
      </c>
      <c r="AX22" s="9" t="s">
        <v>107</v>
      </c>
      <c r="AY22" s="9" t="s">
        <v>111</v>
      </c>
      <c r="AZ22" s="9" t="s">
        <v>102</v>
      </c>
      <c r="BA22" s="9" t="s">
        <v>98</v>
      </c>
      <c r="BB22" s="9" t="s">
        <v>111</v>
      </c>
      <c r="BC22" s="18">
        <v>-1.9400000000000001E-2</v>
      </c>
      <c r="BD22" s="18">
        <v>2.2128000000000001</v>
      </c>
      <c r="BE22" s="18">
        <v>1.2381</v>
      </c>
      <c r="BF22" s="18">
        <v>3.9106000000000001</v>
      </c>
      <c r="BG22" s="18">
        <v>2.4748000000000001</v>
      </c>
      <c r="BH22" s="18">
        <v>0.95940000000000003</v>
      </c>
      <c r="BI22" s="18">
        <v>3.1343999999999999</v>
      </c>
      <c r="BJ22" s="18">
        <v>-0.74070000000000003</v>
      </c>
      <c r="BK22" s="18">
        <v>0.87109999999999999</v>
      </c>
      <c r="BL22" s="18" t="s">
        <v>90</v>
      </c>
      <c r="BM22" s="18" t="s">
        <v>116</v>
      </c>
      <c r="BN22" s="18" t="s">
        <v>102</v>
      </c>
      <c r="BO22" s="18" t="s">
        <v>87</v>
      </c>
      <c r="BP22" s="18" t="s">
        <v>85</v>
      </c>
      <c r="BQ22" s="18" t="s">
        <v>102</v>
      </c>
      <c r="BR22" s="18" t="s">
        <v>85</v>
      </c>
      <c r="BS22" s="18" t="s">
        <v>88</v>
      </c>
      <c r="BT22" s="18" t="s">
        <v>90</v>
      </c>
    </row>
    <row r="23" spans="1:72" ht="17.25" customHeight="1">
      <c r="A23" s="1" t="s">
        <v>157</v>
      </c>
      <c r="B23" s="11" t="s">
        <v>158</v>
      </c>
      <c r="C23" s="11">
        <v>21</v>
      </c>
      <c r="D23" s="11">
        <v>1</v>
      </c>
      <c r="E23" s="11">
        <v>1</v>
      </c>
      <c r="F23" s="11">
        <v>1</v>
      </c>
      <c r="G23" t="str">
        <f>RIGHT(A23,3)</f>
        <v>025</v>
      </c>
      <c r="H23" s="3" t="s">
        <v>93</v>
      </c>
      <c r="I23" s="1" t="s">
        <v>94</v>
      </c>
      <c r="J23" s="1">
        <v>1</v>
      </c>
      <c r="K23" s="1">
        <v>1</v>
      </c>
      <c r="L23" s="1">
        <v>0</v>
      </c>
      <c r="M23" s="1">
        <v>1</v>
      </c>
      <c r="N23" s="1" t="s">
        <v>159</v>
      </c>
      <c r="O23" s="2" t="s">
        <v>106</v>
      </c>
      <c r="P23" s="2">
        <v>23</v>
      </c>
      <c r="Q23" s="2">
        <f>IF(O23="male",2,1)</f>
        <v>1</v>
      </c>
      <c r="R23" s="2">
        <f>IF(I23="HC",2,1)</f>
        <v>2</v>
      </c>
      <c r="S23">
        <v>43</v>
      </c>
      <c r="T23" s="10">
        <v>4</v>
      </c>
      <c r="U23">
        <v>46</v>
      </c>
      <c r="V23">
        <v>36</v>
      </c>
      <c r="W23">
        <v>-0.151</v>
      </c>
      <c r="X23">
        <v>26</v>
      </c>
      <c r="Y23" s="18">
        <v>0.7</v>
      </c>
      <c r="Z23" s="18">
        <v>-1.3248</v>
      </c>
      <c r="AA23" s="18">
        <v>0.2437</v>
      </c>
      <c r="AB23" s="18">
        <v>2.6949999999999998</v>
      </c>
      <c r="AC23" s="18">
        <v>17.6401</v>
      </c>
      <c r="AD23" s="18">
        <v>4.0449999999999999</v>
      </c>
      <c r="AE23" s="18">
        <v>47.54</v>
      </c>
      <c r="AF23" s="18">
        <v>4.6509999999999998</v>
      </c>
      <c r="AG23" s="18">
        <v>0</v>
      </c>
      <c r="AH23" s="18">
        <v>0</v>
      </c>
      <c r="AI23" t="s">
        <v>96</v>
      </c>
      <c r="AJ23" t="s">
        <v>96</v>
      </c>
      <c r="AK23" s="19">
        <v>6</v>
      </c>
      <c r="AL23" s="19">
        <v>9</v>
      </c>
      <c r="AM23" s="19">
        <v>4</v>
      </c>
      <c r="AN23" s="19">
        <v>4</v>
      </c>
      <c r="AO23" s="9">
        <v>81</v>
      </c>
      <c r="AP23" s="9">
        <v>0.14530000000000001</v>
      </c>
      <c r="AQ23" s="9">
        <v>-0.34960000000000002</v>
      </c>
      <c r="AR23" s="9">
        <v>0.1192</v>
      </c>
      <c r="AS23" s="9">
        <v>-1.093</v>
      </c>
      <c r="AT23" s="9">
        <v>1.0129999999999999</v>
      </c>
      <c r="AU23" s="9">
        <v>1.105</v>
      </c>
      <c r="AV23" s="9">
        <v>-0.68679999999999997</v>
      </c>
      <c r="AW23" s="9" t="s">
        <v>98</v>
      </c>
      <c r="AX23" s="9" t="s">
        <v>82</v>
      </c>
      <c r="AY23" s="9" t="s">
        <v>111</v>
      </c>
      <c r="AZ23" s="9" t="s">
        <v>87</v>
      </c>
      <c r="BA23" s="9" t="s">
        <v>160</v>
      </c>
      <c r="BB23" s="9" t="s">
        <v>89</v>
      </c>
      <c r="BC23" s="18">
        <v>-0.40699999999999997</v>
      </c>
      <c r="BD23" s="18">
        <v>0.79430000000000001</v>
      </c>
      <c r="BE23" s="18">
        <v>-0.46260000000000001</v>
      </c>
      <c r="BF23" s="18">
        <v>0.26819999999999999</v>
      </c>
      <c r="BG23" s="18">
        <v>-0.40289999999999998</v>
      </c>
      <c r="BH23" s="18">
        <v>-1.2281</v>
      </c>
      <c r="BI23" s="18">
        <v>0.18360000000000001</v>
      </c>
      <c r="BJ23" s="18">
        <v>0.90529999999999999</v>
      </c>
      <c r="BK23" s="18">
        <v>-0.1598</v>
      </c>
      <c r="BL23" s="18" t="s">
        <v>111</v>
      </c>
      <c r="BM23" s="18" t="s">
        <v>102</v>
      </c>
      <c r="BN23" s="18" t="s">
        <v>90</v>
      </c>
      <c r="BO23" s="18" t="s">
        <v>89</v>
      </c>
      <c r="BP23" s="18" t="s">
        <v>98</v>
      </c>
      <c r="BQ23" s="18" t="s">
        <v>101</v>
      </c>
      <c r="BR23" s="18" t="s">
        <v>107</v>
      </c>
      <c r="BS23" s="18" t="s">
        <v>89</v>
      </c>
      <c r="BT23" s="18" t="s">
        <v>101</v>
      </c>
    </row>
    <row r="24" spans="1:72" ht="17.25" customHeight="1">
      <c r="A24" s="1" t="s">
        <v>136</v>
      </c>
      <c r="B24" s="11" t="s">
        <v>137</v>
      </c>
      <c r="C24" s="11">
        <v>22</v>
      </c>
      <c r="D24" s="11">
        <v>1</v>
      </c>
      <c r="E24" s="11">
        <v>1</v>
      </c>
      <c r="F24" s="11">
        <v>1</v>
      </c>
      <c r="G24" t="str">
        <f>RIGHT(A24,3)</f>
        <v>016</v>
      </c>
      <c r="H24" s="3" t="s">
        <v>93</v>
      </c>
      <c r="I24" s="1" t="s">
        <v>94</v>
      </c>
      <c r="J24" s="1">
        <v>1</v>
      </c>
      <c r="K24" s="1">
        <v>1</v>
      </c>
      <c r="L24" s="1">
        <v>1</v>
      </c>
      <c r="M24" s="1">
        <v>1</v>
      </c>
      <c r="N24" s="1" t="s">
        <v>138</v>
      </c>
      <c r="O24" s="2" t="s">
        <v>106</v>
      </c>
      <c r="P24" s="2">
        <v>25</v>
      </c>
      <c r="Q24" s="2">
        <f>IF(O24="male",2,1)</f>
        <v>1</v>
      </c>
      <c r="R24" s="2">
        <f>IF(I24="HC",2,1)</f>
        <v>2</v>
      </c>
      <c r="S24">
        <v>54</v>
      </c>
      <c r="T24" s="10">
        <v>0</v>
      </c>
      <c r="U24">
        <v>28</v>
      </c>
      <c r="V24">
        <v>38</v>
      </c>
      <c r="W24">
        <v>1.2270000000000001</v>
      </c>
      <c r="X24">
        <v>32</v>
      </c>
      <c r="Y24" s="18">
        <v>0.7</v>
      </c>
      <c r="Z24" s="18">
        <v>-1.8762000000000001</v>
      </c>
      <c r="AA24" s="18">
        <v>-0.14949999999999999</v>
      </c>
      <c r="AB24" s="18">
        <v>2.3803999999999998</v>
      </c>
      <c r="AC24" s="18">
        <v>11.656000000000001</v>
      </c>
      <c r="AD24" s="18">
        <v>1.968</v>
      </c>
      <c r="AE24" s="18">
        <v>27.745999999999999</v>
      </c>
      <c r="AF24" s="18">
        <v>2.581</v>
      </c>
      <c r="AG24" s="18">
        <v>1</v>
      </c>
      <c r="AH24" s="18">
        <v>0</v>
      </c>
      <c r="AI24" t="s">
        <v>96</v>
      </c>
      <c r="AJ24" t="s">
        <v>96</v>
      </c>
      <c r="AK24" s="19">
        <v>6</v>
      </c>
      <c r="AL24" s="19">
        <v>9</v>
      </c>
      <c r="AM24" s="19">
        <v>5</v>
      </c>
      <c r="AN24" s="19">
        <v>7</v>
      </c>
      <c r="AO24" s="9">
        <v>40</v>
      </c>
      <c r="AP24" s="9">
        <v>-1.8334999999999999</v>
      </c>
      <c r="AQ24" s="9">
        <v>-1.1970000000000001</v>
      </c>
      <c r="AR24" s="9">
        <v>-1.901</v>
      </c>
      <c r="AS24" s="9">
        <v>-1.093</v>
      </c>
      <c r="AT24" s="9">
        <v>-0.94350000000000001</v>
      </c>
      <c r="AU24" s="9">
        <v>-1.3183</v>
      </c>
      <c r="AV24" s="9">
        <v>-1.4762999999999999</v>
      </c>
      <c r="AW24" s="9" t="s">
        <v>111</v>
      </c>
      <c r="AX24" s="9" t="s">
        <v>101</v>
      </c>
      <c r="AY24" s="9" t="s">
        <v>111</v>
      </c>
      <c r="AZ24" s="9" t="s">
        <v>98</v>
      </c>
      <c r="BA24" s="9" t="s">
        <v>89</v>
      </c>
      <c r="BB24" s="9" t="s">
        <v>101</v>
      </c>
      <c r="BC24" s="18">
        <v>0.75580000000000003</v>
      </c>
      <c r="BD24" s="18">
        <v>8.5099999999999995E-2</v>
      </c>
      <c r="BE24" s="18">
        <v>-0.12239999999999999</v>
      </c>
      <c r="BF24" s="18">
        <v>-0.72519999999999996</v>
      </c>
      <c r="BG24" s="18">
        <v>0.67630000000000001</v>
      </c>
      <c r="BH24" s="18">
        <v>2.2094</v>
      </c>
      <c r="BI24" s="18">
        <v>1.823</v>
      </c>
      <c r="BJ24" s="18">
        <v>-0.74070000000000003</v>
      </c>
      <c r="BK24" s="18">
        <v>-0.1598</v>
      </c>
      <c r="BL24" s="18" t="s">
        <v>107</v>
      </c>
      <c r="BM24" s="18" t="s">
        <v>98</v>
      </c>
      <c r="BN24" s="18" t="s">
        <v>89</v>
      </c>
      <c r="BO24" s="18" t="s">
        <v>101</v>
      </c>
      <c r="BP24" s="18" t="s">
        <v>86</v>
      </c>
      <c r="BQ24" s="18" t="s">
        <v>116</v>
      </c>
      <c r="BR24" s="18" t="s">
        <v>97</v>
      </c>
      <c r="BS24" s="18" t="s">
        <v>88</v>
      </c>
      <c r="BT24" s="18" t="s">
        <v>101</v>
      </c>
    </row>
    <row r="25" spans="1:72" ht="17.25" customHeight="1">
      <c r="A25" s="1" t="s">
        <v>173</v>
      </c>
      <c r="B25" s="11" t="s">
        <v>174</v>
      </c>
      <c r="C25" s="11">
        <v>24</v>
      </c>
      <c r="D25" s="11">
        <v>1</v>
      </c>
      <c r="E25" s="11">
        <v>1</v>
      </c>
      <c r="F25" s="11">
        <v>1</v>
      </c>
      <c r="G25" t="str">
        <f>RIGHT(A25,3)</f>
        <v>033</v>
      </c>
      <c r="H25" s="3" t="s">
        <v>93</v>
      </c>
      <c r="I25" s="1" t="s">
        <v>94</v>
      </c>
      <c r="J25" s="1">
        <v>1</v>
      </c>
      <c r="K25" s="1">
        <v>1</v>
      </c>
      <c r="L25" s="1">
        <v>1</v>
      </c>
      <c r="M25" s="1">
        <v>1</v>
      </c>
      <c r="N25" s="1" t="s">
        <v>175</v>
      </c>
      <c r="O25" s="2" t="s">
        <v>106</v>
      </c>
      <c r="P25" s="2">
        <v>23</v>
      </c>
      <c r="Q25" s="2">
        <f>IF(O25="male",2,1)</f>
        <v>1</v>
      </c>
      <c r="R25" s="2">
        <f>IF(I25="HC",2,1)</f>
        <v>2</v>
      </c>
      <c r="S25">
        <v>60</v>
      </c>
      <c r="T25" s="10">
        <v>0</v>
      </c>
      <c r="U25">
        <v>38</v>
      </c>
      <c r="V25">
        <v>51</v>
      </c>
      <c r="W25">
        <v>0.878</v>
      </c>
      <c r="X25">
        <v>31</v>
      </c>
      <c r="Y25" s="18">
        <v>0.2</v>
      </c>
      <c r="Z25" s="18">
        <v>-0.92100000000000004</v>
      </c>
      <c r="AA25" s="18">
        <v>-0.60099999999999998</v>
      </c>
      <c r="AB25" s="18">
        <v>2.0192000000000001</v>
      </c>
      <c r="AC25" s="18">
        <v>30.722999999999999</v>
      </c>
      <c r="AD25" s="18">
        <v>3.181</v>
      </c>
      <c r="AE25" s="18">
        <v>62.036000000000001</v>
      </c>
      <c r="AF25" s="18">
        <v>3.3889999999999998</v>
      </c>
      <c r="AG25" s="18">
        <v>0</v>
      </c>
      <c r="AH25" s="18">
        <v>1</v>
      </c>
      <c r="AI25" t="s">
        <v>96</v>
      </c>
      <c r="AJ25" t="s">
        <v>96</v>
      </c>
      <c r="AK25" s="19">
        <v>7</v>
      </c>
      <c r="AL25" s="19">
        <v>9</v>
      </c>
      <c r="AM25" s="19">
        <v>4</v>
      </c>
      <c r="AN25" s="19">
        <v>6</v>
      </c>
      <c r="AO25" s="9">
        <v>60</v>
      </c>
      <c r="AP25" s="9">
        <v>-0.86819999999999997</v>
      </c>
      <c r="AQ25" s="9">
        <v>-0.56140000000000001</v>
      </c>
      <c r="AR25" s="9">
        <v>-1.6990000000000001</v>
      </c>
      <c r="AS25" s="9">
        <v>-1.093</v>
      </c>
      <c r="AT25" s="9">
        <v>1.8826000000000001</v>
      </c>
      <c r="AU25" s="9">
        <v>-1.1567000000000001</v>
      </c>
      <c r="AV25" s="9">
        <v>-0.95</v>
      </c>
      <c r="AW25" s="9" t="s">
        <v>107</v>
      </c>
      <c r="AX25" s="9" t="s">
        <v>111</v>
      </c>
      <c r="AY25" s="9" t="s">
        <v>111</v>
      </c>
      <c r="AZ25" s="9" t="s">
        <v>160</v>
      </c>
      <c r="BA25" s="9" t="s">
        <v>107</v>
      </c>
      <c r="BB25" s="9" t="s">
        <v>90</v>
      </c>
      <c r="BC25" s="18">
        <v>3.0813999999999999</v>
      </c>
      <c r="BD25" s="18">
        <v>2.2128000000000001</v>
      </c>
      <c r="BE25" s="18">
        <v>-1.4830000000000001</v>
      </c>
      <c r="BF25" s="18">
        <v>-0.39400000000000002</v>
      </c>
      <c r="BG25" s="18">
        <v>3.1941999999999999</v>
      </c>
      <c r="BH25" s="18">
        <v>-0.60309999999999997</v>
      </c>
      <c r="BI25" s="18">
        <v>3.1343999999999999</v>
      </c>
      <c r="BJ25" s="18">
        <v>-0.74070000000000003</v>
      </c>
      <c r="BK25" s="18">
        <v>0.87109999999999999</v>
      </c>
      <c r="BL25" s="18" t="s">
        <v>82</v>
      </c>
      <c r="BM25" s="18" t="s">
        <v>116</v>
      </c>
      <c r="BN25" s="18" t="s">
        <v>88</v>
      </c>
      <c r="BO25" s="18" t="s">
        <v>111</v>
      </c>
      <c r="BP25" s="18" t="s">
        <v>99</v>
      </c>
      <c r="BQ25" s="18" t="s">
        <v>90</v>
      </c>
      <c r="BR25" s="18" t="s">
        <v>85</v>
      </c>
      <c r="BS25" s="18" t="s">
        <v>88</v>
      </c>
      <c r="BT25" s="18" t="s">
        <v>90</v>
      </c>
    </row>
    <row r="26" spans="1:72" ht="17.25" customHeight="1">
      <c r="A26" s="1" t="s">
        <v>170</v>
      </c>
      <c r="B26" s="11" t="s">
        <v>171</v>
      </c>
      <c r="C26" s="11">
        <v>25</v>
      </c>
      <c r="D26" s="11">
        <v>1</v>
      </c>
      <c r="E26" s="11">
        <v>1</v>
      </c>
      <c r="F26" s="11">
        <v>1</v>
      </c>
      <c r="G26" t="str">
        <f>RIGHT(A26,3)</f>
        <v>031</v>
      </c>
      <c r="H26" s="3" t="s">
        <v>93</v>
      </c>
      <c r="I26" s="1" t="s">
        <v>94</v>
      </c>
      <c r="J26" s="1">
        <v>1</v>
      </c>
      <c r="K26" s="1">
        <v>1</v>
      </c>
      <c r="L26" s="1">
        <v>1</v>
      </c>
      <c r="M26" s="1">
        <v>1</v>
      </c>
      <c r="N26" s="1" t="s">
        <v>172</v>
      </c>
      <c r="O26" s="2" t="s">
        <v>77</v>
      </c>
      <c r="P26" s="2">
        <v>32</v>
      </c>
      <c r="Q26" s="2">
        <f>IF(O26="male",2,1)</f>
        <v>2</v>
      </c>
      <c r="R26" s="2">
        <f>IF(I26="HC",2,1)</f>
        <v>2</v>
      </c>
      <c r="S26">
        <v>43</v>
      </c>
      <c r="T26" s="10">
        <v>0</v>
      </c>
      <c r="U26">
        <v>36</v>
      </c>
      <c r="V26">
        <v>42</v>
      </c>
      <c r="W26">
        <v>-0.80600000000000005</v>
      </c>
      <c r="X26">
        <v>19</v>
      </c>
      <c r="Y26" s="18">
        <v>2.7900000000000001E-2</v>
      </c>
      <c r="Z26" s="18">
        <v>-1.9337</v>
      </c>
      <c r="AA26" s="18">
        <v>-1.3412999999999999</v>
      </c>
      <c r="AB26" s="18">
        <v>1.3611</v>
      </c>
      <c r="AC26" s="18">
        <v>22.605</v>
      </c>
      <c r="AD26" s="18">
        <v>2.1259999999999999</v>
      </c>
      <c r="AE26" s="18">
        <v>30.768000000000001</v>
      </c>
      <c r="AF26" s="18">
        <v>2.4889999999999999</v>
      </c>
      <c r="AG26" s="18">
        <v>4</v>
      </c>
      <c r="AH26" s="18">
        <v>0</v>
      </c>
      <c r="AI26" t="s">
        <v>96</v>
      </c>
      <c r="AJ26" t="s">
        <v>96</v>
      </c>
      <c r="AK26" s="19">
        <v>8</v>
      </c>
      <c r="AL26" s="19">
        <v>13</v>
      </c>
      <c r="AM26" s="19">
        <v>7</v>
      </c>
      <c r="AN26" s="19">
        <v>12</v>
      </c>
      <c r="AO26" s="9">
        <v>57</v>
      </c>
      <c r="AP26" s="9">
        <v>-1.2592000000000001</v>
      </c>
      <c r="AQ26" s="9">
        <v>-1.0832999999999999</v>
      </c>
      <c r="AR26" s="9">
        <v>-0.45350000000000001</v>
      </c>
      <c r="AS26" s="9">
        <v>-0.55559999999999998</v>
      </c>
      <c r="AT26" s="9">
        <v>-1.141</v>
      </c>
      <c r="AU26" s="9">
        <v>-0.67569999999999997</v>
      </c>
      <c r="AV26" s="9">
        <v>-1.2916000000000001</v>
      </c>
      <c r="AW26" s="9" t="s">
        <v>90</v>
      </c>
      <c r="AX26" s="9" t="s">
        <v>102</v>
      </c>
      <c r="AY26" s="9" t="s">
        <v>107</v>
      </c>
      <c r="AZ26" s="9" t="s">
        <v>84</v>
      </c>
      <c r="BA26" s="9" t="s">
        <v>102</v>
      </c>
      <c r="BB26" s="9" t="s">
        <v>111</v>
      </c>
      <c r="BC26" s="18">
        <v>1.9186000000000001</v>
      </c>
      <c r="BD26" s="18">
        <v>0.79430000000000001</v>
      </c>
      <c r="BE26" s="18">
        <v>1.5782</v>
      </c>
      <c r="BF26" s="18">
        <v>0.59930000000000005</v>
      </c>
      <c r="BG26" s="18">
        <v>0.3165</v>
      </c>
      <c r="BH26" s="18">
        <v>2.2094</v>
      </c>
      <c r="BI26" s="18">
        <v>-0.14430000000000001</v>
      </c>
      <c r="BJ26" s="18">
        <v>8.2299999999999998E-2</v>
      </c>
      <c r="BK26" s="18">
        <v>0.87109999999999999</v>
      </c>
      <c r="BL26" s="18" t="s">
        <v>102</v>
      </c>
      <c r="BM26" s="18" t="s">
        <v>102</v>
      </c>
      <c r="BN26" s="18" t="s">
        <v>86</v>
      </c>
      <c r="BO26" s="18" t="s">
        <v>107</v>
      </c>
      <c r="BP26" s="18" t="s">
        <v>102</v>
      </c>
      <c r="BQ26" s="18" t="s">
        <v>116</v>
      </c>
      <c r="BR26" s="18" t="s">
        <v>89</v>
      </c>
      <c r="BS26" s="18" t="s">
        <v>111</v>
      </c>
      <c r="BT26" s="18" t="s">
        <v>90</v>
      </c>
    </row>
    <row r="27" spans="1:72" ht="17.25" customHeight="1">
      <c r="A27" s="1" t="s">
        <v>179</v>
      </c>
      <c r="B27" s="11" t="s">
        <v>180</v>
      </c>
      <c r="C27" s="11">
        <v>27</v>
      </c>
      <c r="D27" s="11">
        <v>1</v>
      </c>
      <c r="E27" s="11">
        <v>1</v>
      </c>
      <c r="F27" s="11">
        <v>1</v>
      </c>
      <c r="G27" t="str">
        <f>RIGHT(A27,3)</f>
        <v>037</v>
      </c>
      <c r="H27" s="3" t="s">
        <v>93</v>
      </c>
      <c r="I27" s="1" t="s">
        <v>94</v>
      </c>
      <c r="J27" s="1">
        <v>1</v>
      </c>
      <c r="K27" s="1">
        <v>1</v>
      </c>
      <c r="L27" s="1">
        <v>1</v>
      </c>
      <c r="M27" s="1">
        <v>1</v>
      </c>
      <c r="N27" s="1" t="s">
        <v>181</v>
      </c>
      <c r="O27" s="2" t="s">
        <v>77</v>
      </c>
      <c r="P27" s="2">
        <v>22</v>
      </c>
      <c r="Q27" s="2">
        <f>IF(O27="male",2,1)</f>
        <v>2</v>
      </c>
      <c r="R27" s="2">
        <f>IF(I27="HC",2,1)</f>
        <v>2</v>
      </c>
      <c r="S27">
        <v>62</v>
      </c>
      <c r="T27" s="10">
        <v>18</v>
      </c>
      <c r="U27">
        <v>61</v>
      </c>
      <c r="V27">
        <v>62</v>
      </c>
      <c r="W27">
        <v>-2.5000000000000001E-2</v>
      </c>
      <c r="X27">
        <v>27</v>
      </c>
      <c r="Y27" s="18">
        <v>0.7</v>
      </c>
      <c r="Z27" s="18">
        <v>-1.7491000000000001</v>
      </c>
      <c r="AA27" s="18">
        <v>1.9208000000000001</v>
      </c>
      <c r="AB27" s="18">
        <v>3.6446000000000001</v>
      </c>
      <c r="AC27" s="18">
        <v>10.173999999999999</v>
      </c>
      <c r="AD27" s="18">
        <v>3.5779999999999998</v>
      </c>
      <c r="AE27" s="18">
        <v>37.08</v>
      </c>
      <c r="AF27" s="18">
        <v>2.7810000000000001</v>
      </c>
      <c r="AG27" s="18">
        <v>0</v>
      </c>
      <c r="AH27" s="18">
        <v>0</v>
      </c>
      <c r="AI27" t="s">
        <v>96</v>
      </c>
      <c r="AJ27" t="s">
        <v>96</v>
      </c>
      <c r="AK27" s="19">
        <v>7</v>
      </c>
      <c r="AL27" s="19">
        <v>11</v>
      </c>
      <c r="AM27" s="19">
        <v>6</v>
      </c>
      <c r="AN27" s="19">
        <v>8</v>
      </c>
      <c r="AO27" s="9">
        <v>122</v>
      </c>
      <c r="AP27" s="9">
        <v>2.2000999999999999</v>
      </c>
      <c r="AQ27" s="9">
        <v>3.2023999999999999</v>
      </c>
      <c r="AR27" s="9">
        <v>0.90310000000000001</v>
      </c>
      <c r="AS27" s="9">
        <v>0.96950000000000003</v>
      </c>
      <c r="AT27" s="9">
        <v>0.1605</v>
      </c>
      <c r="AU27" s="9">
        <v>2.8386999999999998</v>
      </c>
      <c r="AV27" s="9">
        <v>7.0800000000000002E-2</v>
      </c>
      <c r="AW27" s="9" t="s">
        <v>80</v>
      </c>
      <c r="AX27" s="9" t="s">
        <v>87</v>
      </c>
      <c r="AY27" s="9" t="s">
        <v>116</v>
      </c>
      <c r="AZ27" s="9" t="s">
        <v>100</v>
      </c>
      <c r="BA27" s="9" t="s">
        <v>182</v>
      </c>
      <c r="BB27" s="9" t="s">
        <v>84</v>
      </c>
      <c r="BC27" s="18">
        <v>2.6938</v>
      </c>
      <c r="BD27" s="18">
        <v>2.9220000000000002</v>
      </c>
      <c r="BE27" s="18">
        <v>2.5985999999999998</v>
      </c>
      <c r="BF27" s="18">
        <v>4.2416999999999998</v>
      </c>
      <c r="BG27" s="18">
        <v>2.1151</v>
      </c>
      <c r="BH27" s="18">
        <v>0.33439999999999998</v>
      </c>
      <c r="BI27" s="18">
        <v>2.4786999999999999</v>
      </c>
      <c r="BJ27" s="18">
        <v>2.5514000000000001</v>
      </c>
      <c r="BK27" s="18">
        <v>1.9020999999999999</v>
      </c>
      <c r="BL27" s="18" t="s">
        <v>97</v>
      </c>
      <c r="BM27" s="18" t="s">
        <v>85</v>
      </c>
      <c r="BN27" s="18" t="s">
        <v>116</v>
      </c>
      <c r="BO27" s="18" t="s">
        <v>99</v>
      </c>
      <c r="BP27" s="18" t="s">
        <v>100</v>
      </c>
      <c r="BQ27" s="18" t="s">
        <v>98</v>
      </c>
      <c r="BR27" s="18" t="s">
        <v>116</v>
      </c>
      <c r="BS27" s="18" t="s">
        <v>102</v>
      </c>
      <c r="BT27" s="18" t="s">
        <v>107</v>
      </c>
    </row>
    <row r="28" spans="1:72" ht="17.25" customHeight="1">
      <c r="A28" s="1" t="s">
        <v>183</v>
      </c>
      <c r="B28" s="11" t="s">
        <v>184</v>
      </c>
      <c r="C28" s="11">
        <v>28</v>
      </c>
      <c r="D28" s="28">
        <v>0</v>
      </c>
      <c r="E28" s="11">
        <v>1</v>
      </c>
      <c r="F28" s="28">
        <v>0</v>
      </c>
      <c r="G28" t="str">
        <f>RIGHT(A28,3)</f>
        <v>038</v>
      </c>
      <c r="H28" s="3" t="s">
        <v>93</v>
      </c>
      <c r="I28" s="1" t="s">
        <v>94</v>
      </c>
      <c r="J28" s="1">
        <v>1</v>
      </c>
      <c r="K28" s="1">
        <v>1</v>
      </c>
      <c r="L28" s="1">
        <v>1</v>
      </c>
      <c r="M28" s="1">
        <v>1</v>
      </c>
      <c r="N28" s="1" t="s">
        <v>185</v>
      </c>
      <c r="O28" s="2" t="s">
        <v>77</v>
      </c>
      <c r="P28" s="2">
        <v>26</v>
      </c>
      <c r="Q28" s="2">
        <f>IF(O28="male",2,1)</f>
        <v>2</v>
      </c>
      <c r="R28" s="2">
        <f>IF(I28="HC",2,1)</f>
        <v>2</v>
      </c>
      <c r="S28">
        <v>47</v>
      </c>
      <c r="T28" s="10">
        <v>0</v>
      </c>
      <c r="U28">
        <v>29</v>
      </c>
      <c r="V28">
        <v>32</v>
      </c>
      <c r="W28">
        <v>0.126</v>
      </c>
      <c r="X28">
        <v>28</v>
      </c>
      <c r="Y28" s="18">
        <v>0</v>
      </c>
      <c r="Z28" s="18">
        <v>-1.4955000000000001</v>
      </c>
      <c r="AA28" s="18">
        <v>0.98599999999999999</v>
      </c>
      <c r="AB28" s="18">
        <v>2.9902000000000002</v>
      </c>
      <c r="AC28" s="18">
        <v>15.301</v>
      </c>
      <c r="AD28" s="18">
        <v>3.1240000000000001</v>
      </c>
      <c r="AE28" s="18">
        <v>45.753</v>
      </c>
      <c r="AF28" s="18">
        <v>5.1580000000000004</v>
      </c>
      <c r="AG28" s="18">
        <v>0</v>
      </c>
      <c r="AH28" s="18">
        <v>1</v>
      </c>
      <c r="AI28" t="s">
        <v>96</v>
      </c>
      <c r="AJ28" t="s">
        <v>96</v>
      </c>
      <c r="AK28" s="19">
        <v>4</v>
      </c>
      <c r="AL28" s="19">
        <v>6</v>
      </c>
      <c r="AM28" s="19">
        <v>5</v>
      </c>
      <c r="AN28" s="19">
        <v>6</v>
      </c>
      <c r="AO28" s="9">
        <v>61</v>
      </c>
      <c r="AP28" s="9">
        <v>-1.0463</v>
      </c>
      <c r="AQ28" s="9">
        <v>-1.0832999999999999</v>
      </c>
      <c r="AR28" s="9">
        <v>-0.25969999999999999</v>
      </c>
      <c r="AS28" s="9">
        <v>-0.1198</v>
      </c>
      <c r="AT28" s="9">
        <v>0.1605</v>
      </c>
      <c r="AU28" s="9">
        <v>-1.3147</v>
      </c>
      <c r="AV28" s="9">
        <v>-1.5640000000000001</v>
      </c>
      <c r="AW28" s="9" t="s">
        <v>90</v>
      </c>
      <c r="AX28" s="9" t="s">
        <v>86</v>
      </c>
      <c r="AY28" s="9" t="s">
        <v>84</v>
      </c>
      <c r="AZ28" s="9" t="s">
        <v>100</v>
      </c>
      <c r="BA28" s="9" t="s">
        <v>89</v>
      </c>
      <c r="BB28" s="9" t="s">
        <v>101</v>
      </c>
      <c r="BC28" s="18">
        <v>-1.9400000000000001E-2</v>
      </c>
      <c r="BD28" s="18">
        <v>1.1489</v>
      </c>
      <c r="BE28" s="18">
        <v>0.2177</v>
      </c>
      <c r="BF28" s="18">
        <v>0.26819999999999999</v>
      </c>
      <c r="BG28" s="18">
        <v>1.3956999999999999</v>
      </c>
      <c r="BH28" s="18">
        <v>2.2094</v>
      </c>
      <c r="BI28" s="18">
        <v>1.823</v>
      </c>
      <c r="BJ28" s="18">
        <v>-0.74070000000000003</v>
      </c>
      <c r="BK28" s="18">
        <v>-0.1598</v>
      </c>
      <c r="BL28" s="18" t="s">
        <v>90</v>
      </c>
      <c r="BM28" s="18" t="s">
        <v>86</v>
      </c>
      <c r="BN28" s="18" t="s">
        <v>107</v>
      </c>
      <c r="BO28" s="18" t="s">
        <v>89</v>
      </c>
      <c r="BP28" s="18" t="s">
        <v>82</v>
      </c>
      <c r="BQ28" s="18" t="s">
        <v>116</v>
      </c>
      <c r="BR28" s="18" t="s">
        <v>97</v>
      </c>
      <c r="BS28" s="18" t="s">
        <v>88</v>
      </c>
      <c r="BT28" s="18" t="s">
        <v>101</v>
      </c>
    </row>
    <row r="29" spans="1:72" ht="17.25" customHeight="1">
      <c r="A29" s="1" t="s">
        <v>176</v>
      </c>
      <c r="B29" s="11" t="s">
        <v>177</v>
      </c>
      <c r="C29" s="11">
        <v>29</v>
      </c>
      <c r="D29" s="28">
        <v>0</v>
      </c>
      <c r="E29" s="11">
        <v>1</v>
      </c>
      <c r="F29" s="28">
        <v>0</v>
      </c>
      <c r="G29" t="str">
        <f>RIGHT(A29,3)</f>
        <v>035</v>
      </c>
      <c r="H29" s="3" t="s">
        <v>93</v>
      </c>
      <c r="I29" s="1" t="s">
        <v>94</v>
      </c>
      <c r="J29" s="1">
        <v>1</v>
      </c>
      <c r="K29" s="1">
        <v>1</v>
      </c>
      <c r="L29" s="1">
        <v>1</v>
      </c>
      <c r="M29" s="1">
        <v>1</v>
      </c>
      <c r="N29" s="1" t="s">
        <v>178</v>
      </c>
      <c r="O29" s="2" t="s">
        <v>77</v>
      </c>
      <c r="P29" s="2">
        <v>21</v>
      </c>
      <c r="Q29" s="2">
        <f>IF(O29="male",2,1)</f>
        <v>2</v>
      </c>
      <c r="R29" s="2">
        <f>IF(I29="HC",2,1)</f>
        <v>2</v>
      </c>
      <c r="S29">
        <v>46</v>
      </c>
      <c r="T29" s="10">
        <v>8</v>
      </c>
      <c r="U29">
        <v>49</v>
      </c>
      <c r="V29">
        <v>41</v>
      </c>
      <c r="W29">
        <v>-0.46800000000000003</v>
      </c>
      <c r="X29">
        <v>23</v>
      </c>
      <c r="Y29" s="18">
        <v>0.2</v>
      </c>
      <c r="Z29" s="18">
        <v>-1.6872</v>
      </c>
      <c r="AA29" s="18">
        <v>-1.0689</v>
      </c>
      <c r="AB29" s="18">
        <v>1.5518000000000001</v>
      </c>
      <c r="AC29" s="18">
        <v>25.260999999999999</v>
      </c>
      <c r="AD29" s="18">
        <v>2.7090000000000001</v>
      </c>
      <c r="AE29" s="18">
        <v>39.198999999999998</v>
      </c>
      <c r="AF29" s="18">
        <v>2.7639999999999998</v>
      </c>
      <c r="AG29" s="18">
        <v>2</v>
      </c>
      <c r="AH29" s="18">
        <v>1</v>
      </c>
      <c r="AI29" t="s">
        <v>96</v>
      </c>
      <c r="AJ29" t="s">
        <v>96</v>
      </c>
      <c r="AK29" s="19">
        <v>5</v>
      </c>
      <c r="AL29" s="19">
        <v>8</v>
      </c>
      <c r="AM29" s="19">
        <v>4</v>
      </c>
      <c r="AN29" s="19">
        <v>5</v>
      </c>
      <c r="AO29" s="9">
        <v>71</v>
      </c>
      <c r="AP29" s="9">
        <v>-0.5141</v>
      </c>
      <c r="AQ29" s="9">
        <v>0.1071</v>
      </c>
      <c r="AR29" s="9">
        <v>-0.64729999999999999</v>
      </c>
      <c r="AS29" s="9">
        <v>-0.3377</v>
      </c>
      <c r="AT29" s="9">
        <v>-0.92410000000000003</v>
      </c>
      <c r="AU29" s="9">
        <v>-3.6700000000000003E-2</v>
      </c>
      <c r="AV29" s="9">
        <v>-0.2016</v>
      </c>
      <c r="AW29" s="9" t="s">
        <v>102</v>
      </c>
      <c r="AX29" s="9" t="s">
        <v>84</v>
      </c>
      <c r="AY29" s="9" t="s">
        <v>98</v>
      </c>
      <c r="AZ29" s="9" t="s">
        <v>102</v>
      </c>
      <c r="BA29" s="9" t="s">
        <v>116</v>
      </c>
      <c r="BB29" s="9" t="s">
        <v>98</v>
      </c>
      <c r="BC29" s="18">
        <v>1.9186000000000001</v>
      </c>
      <c r="BD29" s="18">
        <v>1.8582000000000001</v>
      </c>
      <c r="BE29" s="18">
        <v>1.2381</v>
      </c>
      <c r="BF29" s="18">
        <v>2.2549999999999999</v>
      </c>
      <c r="BG29" s="18">
        <v>1.036</v>
      </c>
      <c r="BH29" s="18">
        <v>2.2094</v>
      </c>
      <c r="BI29" s="18">
        <v>1.4951000000000001</v>
      </c>
      <c r="BJ29" s="18">
        <v>8.2299999999999998E-2</v>
      </c>
      <c r="BK29" s="18">
        <v>0.87109999999999999</v>
      </c>
      <c r="BL29" s="18" t="s">
        <v>102</v>
      </c>
      <c r="BM29" s="18" t="s">
        <v>82</v>
      </c>
      <c r="BN29" s="18" t="s">
        <v>102</v>
      </c>
      <c r="BO29" s="18" t="s">
        <v>97</v>
      </c>
      <c r="BP29" s="18" t="s">
        <v>97</v>
      </c>
      <c r="BQ29" s="18" t="s">
        <v>116</v>
      </c>
      <c r="BR29" s="18" t="s">
        <v>86</v>
      </c>
      <c r="BS29" s="18" t="s">
        <v>111</v>
      </c>
      <c r="BT29" s="18" t="s">
        <v>90</v>
      </c>
    </row>
    <row r="30" spans="1:72" ht="17.25" customHeight="1">
      <c r="A30" s="1" t="s">
        <v>193</v>
      </c>
      <c r="B30" s="11" t="s">
        <v>194</v>
      </c>
      <c r="C30" s="11">
        <v>30</v>
      </c>
      <c r="D30" s="28">
        <v>0</v>
      </c>
      <c r="E30" s="11">
        <v>1</v>
      </c>
      <c r="F30" s="28">
        <v>0</v>
      </c>
      <c r="G30" t="str">
        <f>RIGHT(A30,3)</f>
        <v>041</v>
      </c>
      <c r="H30" s="3" t="s">
        <v>119</v>
      </c>
      <c r="I30" s="1" t="s">
        <v>94</v>
      </c>
      <c r="J30" s="1">
        <v>1</v>
      </c>
      <c r="K30" s="1">
        <v>1</v>
      </c>
      <c r="L30" s="1">
        <v>1</v>
      </c>
      <c r="M30" s="1">
        <v>1</v>
      </c>
      <c r="N30" s="1" t="s">
        <v>195</v>
      </c>
      <c r="O30" s="2" t="s">
        <v>77</v>
      </c>
      <c r="P30" s="2">
        <v>26</v>
      </c>
      <c r="Q30" s="2">
        <f>IF(O30="male",2,1)</f>
        <v>2</v>
      </c>
      <c r="R30" s="2">
        <f>IF(I30="HC",2,1)</f>
        <v>2</v>
      </c>
      <c r="S30">
        <v>34</v>
      </c>
      <c r="T30" s="3">
        <v>5</v>
      </c>
      <c r="U30">
        <v>55</v>
      </c>
      <c r="V30">
        <v>52</v>
      </c>
      <c r="W30">
        <v>1.2270000000000001</v>
      </c>
      <c r="X30">
        <v>32</v>
      </c>
      <c r="Y30" s="18">
        <v>0.625</v>
      </c>
      <c r="Z30" s="18">
        <v>-0.71699999999999997</v>
      </c>
      <c r="AA30" s="18">
        <v>0.21210000000000001</v>
      </c>
      <c r="AB30" s="18">
        <v>2.8908999999999998</v>
      </c>
      <c r="AC30" s="18">
        <v>28.125</v>
      </c>
      <c r="AD30" s="18">
        <v>3.6739999999999999</v>
      </c>
      <c r="AE30" s="18">
        <v>81.305999999999997</v>
      </c>
      <c r="AF30" s="18">
        <v>4.1079999999999997</v>
      </c>
      <c r="AG30" s="18">
        <v>0</v>
      </c>
      <c r="AH30" s="18">
        <v>0</v>
      </c>
      <c r="AI30" t="s">
        <v>96</v>
      </c>
      <c r="AJ30" t="s">
        <v>96</v>
      </c>
      <c r="AK30" s="19">
        <v>5</v>
      </c>
      <c r="AL30" s="19">
        <v>7</v>
      </c>
      <c r="AM30" s="19">
        <v>2</v>
      </c>
      <c r="AN30" s="19">
        <v>2</v>
      </c>
      <c r="AO30" s="9">
        <v>87</v>
      </c>
      <c r="AP30" s="9">
        <v>0.33739999999999998</v>
      </c>
      <c r="AQ30" s="9">
        <v>0.34520000000000001</v>
      </c>
      <c r="AR30" s="9">
        <v>0.70930000000000004</v>
      </c>
      <c r="AS30" s="9">
        <v>1.841</v>
      </c>
      <c r="AT30" s="9">
        <v>-0.92410000000000003</v>
      </c>
      <c r="AU30" s="9">
        <v>-0.35620000000000002</v>
      </c>
      <c r="AV30" s="9">
        <v>-0.2016</v>
      </c>
      <c r="AW30" s="9" t="s">
        <v>86</v>
      </c>
      <c r="AX30" s="9" t="s">
        <v>85</v>
      </c>
      <c r="AY30" s="9" t="s">
        <v>99</v>
      </c>
      <c r="AZ30" s="9" t="s">
        <v>102</v>
      </c>
      <c r="BA30" s="9" t="s">
        <v>97</v>
      </c>
      <c r="BB30" s="9" t="s">
        <v>98</v>
      </c>
      <c r="BC30" s="18">
        <v>2.3062</v>
      </c>
      <c r="BD30" s="18">
        <v>2.2128000000000001</v>
      </c>
      <c r="BE30" s="18">
        <v>2.2585000000000002</v>
      </c>
      <c r="BF30" s="18">
        <v>-0.39400000000000002</v>
      </c>
      <c r="BG30" s="18">
        <v>2.1151</v>
      </c>
      <c r="BH30" s="18">
        <v>0.95940000000000003</v>
      </c>
      <c r="BI30" s="18">
        <v>3.1343999999999999</v>
      </c>
      <c r="BJ30" s="18">
        <v>-0.32919999999999999</v>
      </c>
      <c r="BK30" s="18">
        <v>0.87109999999999999</v>
      </c>
      <c r="BL30" s="18" t="s">
        <v>86</v>
      </c>
      <c r="BM30" s="18" t="s">
        <v>116</v>
      </c>
      <c r="BN30" s="18" t="s">
        <v>82</v>
      </c>
      <c r="BO30" s="18" t="s">
        <v>111</v>
      </c>
      <c r="BP30" s="18" t="s">
        <v>100</v>
      </c>
      <c r="BQ30" s="18" t="s">
        <v>102</v>
      </c>
      <c r="BR30" s="18" t="s">
        <v>85</v>
      </c>
      <c r="BS30" s="18" t="s">
        <v>101</v>
      </c>
      <c r="BT30" s="18" t="s">
        <v>90</v>
      </c>
    </row>
    <row r="31" spans="1:72" ht="17.25" customHeight="1">
      <c r="A31" s="1" t="s">
        <v>196</v>
      </c>
      <c r="B31" s="11" t="s">
        <v>197</v>
      </c>
      <c r="C31" s="11">
        <v>31</v>
      </c>
      <c r="D31" s="11">
        <v>1</v>
      </c>
      <c r="E31" s="11">
        <v>1</v>
      </c>
      <c r="F31" s="11">
        <v>1</v>
      </c>
      <c r="G31" t="str">
        <f>RIGHT(A31,3)</f>
        <v>042</v>
      </c>
      <c r="H31" s="3" t="s">
        <v>119</v>
      </c>
      <c r="I31" s="1" t="s">
        <v>94</v>
      </c>
      <c r="J31" s="1">
        <v>1</v>
      </c>
      <c r="K31" s="1">
        <v>1</v>
      </c>
      <c r="L31" s="1">
        <v>1</v>
      </c>
      <c r="M31" s="1">
        <v>1</v>
      </c>
      <c r="N31" s="1" t="s">
        <v>198</v>
      </c>
      <c r="O31" s="2" t="s">
        <v>106</v>
      </c>
      <c r="P31" s="2">
        <v>21</v>
      </c>
      <c r="Q31" s="2">
        <f>IF(O31="male",2,1)</f>
        <v>1</v>
      </c>
      <c r="R31" s="2">
        <f>IF(I31="HC",2,1)</f>
        <v>2</v>
      </c>
      <c r="S31">
        <v>51</v>
      </c>
      <c r="T31" s="3">
        <v>4</v>
      </c>
      <c r="U31">
        <v>47</v>
      </c>
      <c r="V31">
        <v>36</v>
      </c>
      <c r="W31">
        <v>0.30499999999999999</v>
      </c>
      <c r="X31">
        <v>29</v>
      </c>
      <c r="Y31" s="18">
        <v>-0.8</v>
      </c>
      <c r="Z31" s="18">
        <v>-1.2158</v>
      </c>
      <c r="AA31" s="18">
        <v>8.1799999999999998E-2</v>
      </c>
      <c r="AB31" s="18">
        <v>2.5655000000000001</v>
      </c>
      <c r="AC31" s="18">
        <v>20.055199999999999</v>
      </c>
      <c r="AD31" s="18">
        <v>3.411</v>
      </c>
      <c r="AE31" s="18">
        <v>51.451000000000001</v>
      </c>
      <c r="AF31" s="18">
        <v>5.2309999999999999</v>
      </c>
      <c r="AG31" s="18">
        <v>0</v>
      </c>
      <c r="AH31" s="18">
        <v>3</v>
      </c>
      <c r="AI31" t="s">
        <v>96</v>
      </c>
      <c r="AJ31" t="s">
        <v>96</v>
      </c>
      <c r="AK31" s="19">
        <v>5</v>
      </c>
      <c r="AL31" s="19">
        <v>7</v>
      </c>
      <c r="AM31" s="19">
        <v>4</v>
      </c>
      <c r="AN31" s="19">
        <v>5</v>
      </c>
      <c r="AO31" s="9">
        <v>72</v>
      </c>
      <c r="AP31" s="9">
        <v>-0.28910000000000002</v>
      </c>
      <c r="AQ31" s="9">
        <v>-0.13769999999999999</v>
      </c>
      <c r="AR31" s="9">
        <v>1.1293</v>
      </c>
      <c r="AS31" s="9">
        <v>-0.86619999999999997</v>
      </c>
      <c r="AT31" s="9">
        <v>0.14349999999999999</v>
      </c>
      <c r="AU31" s="9">
        <v>-0.99519999999999997</v>
      </c>
      <c r="AV31" s="9">
        <v>-0.42370000000000002</v>
      </c>
      <c r="AW31" s="9" t="s">
        <v>84</v>
      </c>
      <c r="AX31" s="9" t="s">
        <v>99</v>
      </c>
      <c r="AY31" s="9" t="s">
        <v>90</v>
      </c>
      <c r="AZ31" s="9" t="s">
        <v>82</v>
      </c>
      <c r="BA31" s="9" t="s">
        <v>98</v>
      </c>
      <c r="BB31" s="9" t="s">
        <v>107</v>
      </c>
      <c r="BC31" s="18">
        <v>2.6938</v>
      </c>
      <c r="BD31" s="18">
        <v>2.5674000000000001</v>
      </c>
      <c r="BE31" s="18">
        <v>0.89800000000000002</v>
      </c>
      <c r="BF31" s="18">
        <v>0.59930000000000005</v>
      </c>
      <c r="BG31" s="18">
        <v>2.1151</v>
      </c>
      <c r="BH31" s="18">
        <v>2.2094</v>
      </c>
      <c r="BI31" s="18">
        <v>2.1507999999999998</v>
      </c>
      <c r="BJ31" s="18">
        <v>8.2299999999999998E-2</v>
      </c>
      <c r="BK31" s="18">
        <v>-0.67530000000000001</v>
      </c>
      <c r="BL31" s="18" t="s">
        <v>97</v>
      </c>
      <c r="BM31" s="18" t="s">
        <v>100</v>
      </c>
      <c r="BN31" s="18" t="s">
        <v>84</v>
      </c>
      <c r="BO31" s="18" t="s">
        <v>107</v>
      </c>
      <c r="BP31" s="18" t="s">
        <v>100</v>
      </c>
      <c r="BQ31" s="18" t="s">
        <v>116</v>
      </c>
      <c r="BR31" s="18" t="s">
        <v>82</v>
      </c>
      <c r="BS31" s="18" t="s">
        <v>111</v>
      </c>
      <c r="BT31" s="18" t="s">
        <v>88</v>
      </c>
    </row>
    <row r="32" spans="1:72" ht="17.25" customHeight="1">
      <c r="A32" s="1" t="s">
        <v>199</v>
      </c>
      <c r="B32" s="11" t="s">
        <v>200</v>
      </c>
      <c r="C32" s="11">
        <v>32</v>
      </c>
      <c r="D32" s="11">
        <v>1</v>
      </c>
      <c r="E32" s="11">
        <v>1</v>
      </c>
      <c r="F32" s="11">
        <v>1</v>
      </c>
      <c r="G32" t="str">
        <f>RIGHT(A32,3)</f>
        <v>044</v>
      </c>
      <c r="H32" s="3" t="s">
        <v>119</v>
      </c>
      <c r="I32" s="1" t="s">
        <v>94</v>
      </c>
      <c r="J32" s="1">
        <v>1</v>
      </c>
      <c r="K32" s="1">
        <v>1</v>
      </c>
      <c r="L32" s="1">
        <v>1</v>
      </c>
      <c r="M32" s="1">
        <v>1</v>
      </c>
      <c r="N32" s="1" t="s">
        <v>201</v>
      </c>
      <c r="O32" s="2" t="s">
        <v>77</v>
      </c>
      <c r="P32" s="2">
        <v>25</v>
      </c>
      <c r="Q32" s="2">
        <f>IF(O32="male",2,1)</f>
        <v>2</v>
      </c>
      <c r="R32" s="2">
        <f>IF(I32="HC",2,1)</f>
        <v>2</v>
      </c>
      <c r="S32">
        <v>41</v>
      </c>
      <c r="T32" s="3">
        <v>4</v>
      </c>
      <c r="U32">
        <v>36</v>
      </c>
      <c r="V32">
        <v>44</v>
      </c>
      <c r="W32">
        <v>0.55300000000000005</v>
      </c>
      <c r="X32">
        <v>30</v>
      </c>
      <c r="Y32" s="18">
        <v>0.7</v>
      </c>
      <c r="Z32" s="18">
        <v>-1.0787</v>
      </c>
      <c r="AA32" s="18">
        <v>0.66949999999999998</v>
      </c>
      <c r="AB32" s="18">
        <v>2.7686000000000002</v>
      </c>
      <c r="AC32" s="18">
        <v>21.675000000000001</v>
      </c>
      <c r="AD32" s="18">
        <v>2.4929999999999999</v>
      </c>
      <c r="AE32" s="18">
        <v>60.01</v>
      </c>
      <c r="AF32" s="18">
        <v>3.36</v>
      </c>
      <c r="AG32" s="18">
        <v>0</v>
      </c>
      <c r="AH32" s="18">
        <v>0</v>
      </c>
      <c r="AI32" t="s">
        <v>96</v>
      </c>
      <c r="AJ32" t="s">
        <v>96</v>
      </c>
      <c r="AK32" s="19">
        <v>6</v>
      </c>
      <c r="AL32" s="19">
        <v>10</v>
      </c>
      <c r="AM32" s="19">
        <v>6</v>
      </c>
      <c r="AN32" s="19">
        <v>10</v>
      </c>
      <c r="AO32" s="9">
        <v>48</v>
      </c>
      <c r="AP32" s="9">
        <v>-1.7382</v>
      </c>
      <c r="AQ32" s="9">
        <v>-1.0832999999999999</v>
      </c>
      <c r="AR32" s="9">
        <v>-1.4225000000000001</v>
      </c>
      <c r="AS32" s="9">
        <v>-1.2092000000000001</v>
      </c>
      <c r="AT32" s="9">
        <v>-0.92410000000000003</v>
      </c>
      <c r="AU32" s="9">
        <v>-0.99519999999999997</v>
      </c>
      <c r="AV32" s="9">
        <v>-1.2916000000000001</v>
      </c>
      <c r="AW32" s="9" t="s">
        <v>90</v>
      </c>
      <c r="AX32" s="9" t="s">
        <v>90</v>
      </c>
      <c r="AY32" s="9" t="s">
        <v>111</v>
      </c>
      <c r="AZ32" s="9" t="s">
        <v>102</v>
      </c>
      <c r="BA32" s="9" t="s">
        <v>98</v>
      </c>
      <c r="BB32" s="9" t="s">
        <v>111</v>
      </c>
      <c r="BC32" s="18">
        <v>-1.9400000000000001E-2</v>
      </c>
      <c r="BD32" s="18">
        <v>1.1489</v>
      </c>
      <c r="BE32" s="18">
        <v>0.55779999999999996</v>
      </c>
      <c r="BF32" s="18">
        <v>-0.72519999999999996</v>
      </c>
      <c r="BG32" s="18">
        <v>2.1151</v>
      </c>
      <c r="BH32" s="18">
        <v>2.2094</v>
      </c>
      <c r="BI32" s="18">
        <v>-0.47210000000000002</v>
      </c>
      <c r="BJ32" s="18">
        <v>-0.32919999999999999</v>
      </c>
      <c r="BK32" s="18">
        <v>-0.67530000000000001</v>
      </c>
      <c r="BL32" s="18" t="s">
        <v>90</v>
      </c>
      <c r="BM32" s="18" t="s">
        <v>86</v>
      </c>
      <c r="BN32" s="18" t="s">
        <v>98</v>
      </c>
      <c r="BO32" s="18" t="s">
        <v>101</v>
      </c>
      <c r="BP32" s="18" t="s">
        <v>100</v>
      </c>
      <c r="BQ32" s="18" t="s">
        <v>116</v>
      </c>
      <c r="BR32" s="18" t="s">
        <v>90</v>
      </c>
      <c r="BS32" s="18" t="s">
        <v>101</v>
      </c>
      <c r="BT32" s="18" t="s">
        <v>88</v>
      </c>
    </row>
    <row r="33" spans="1:72" ht="17.25" customHeight="1">
      <c r="A33" s="1" t="s">
        <v>202</v>
      </c>
      <c r="B33" s="11" t="s">
        <v>203</v>
      </c>
      <c r="C33" s="11">
        <v>33</v>
      </c>
      <c r="D33" s="11">
        <v>1</v>
      </c>
      <c r="E33" s="11">
        <v>1</v>
      </c>
      <c r="F33" s="11">
        <v>1</v>
      </c>
      <c r="G33" t="str">
        <f>RIGHT(A33,3)</f>
        <v>045</v>
      </c>
      <c r="H33" s="3" t="s">
        <v>119</v>
      </c>
      <c r="I33" s="1" t="s">
        <v>94</v>
      </c>
      <c r="J33" s="1">
        <v>1</v>
      </c>
      <c r="K33" s="1">
        <v>1</v>
      </c>
      <c r="L33" s="1">
        <v>1</v>
      </c>
      <c r="M33" s="1">
        <v>1</v>
      </c>
      <c r="N33" s="1" t="s">
        <v>204</v>
      </c>
      <c r="O33" s="2" t="s">
        <v>106</v>
      </c>
      <c r="P33" s="2">
        <v>33</v>
      </c>
      <c r="Q33" s="2">
        <f>IF(O33="male",2,1)</f>
        <v>1</v>
      </c>
      <c r="R33" s="2">
        <f>IF(I33="HC",2,1)</f>
        <v>2</v>
      </c>
      <c r="S33">
        <v>43</v>
      </c>
      <c r="T33" s="3">
        <v>2</v>
      </c>
      <c r="U33">
        <v>50</v>
      </c>
      <c r="V33">
        <v>51</v>
      </c>
      <c r="W33">
        <v>0.55300000000000005</v>
      </c>
      <c r="X33">
        <v>30</v>
      </c>
      <c r="Y33" s="18">
        <v>2.7900000000000001E-2</v>
      </c>
      <c r="Z33" s="18">
        <v>-1.4838</v>
      </c>
      <c r="AA33" s="18">
        <v>-0.75700000000000001</v>
      </c>
      <c r="AB33" s="18">
        <v>1.8944000000000001</v>
      </c>
      <c r="AC33" s="18">
        <v>22.082000000000001</v>
      </c>
      <c r="AD33" s="18">
        <v>3.2519999999999998</v>
      </c>
      <c r="AE33" s="18">
        <v>41.832999999999998</v>
      </c>
      <c r="AF33" s="18">
        <v>4.782</v>
      </c>
      <c r="AG33" s="18">
        <v>0</v>
      </c>
      <c r="AH33" s="18">
        <v>0</v>
      </c>
      <c r="AI33" t="s">
        <v>96</v>
      </c>
      <c r="AJ33" t="s">
        <v>96</v>
      </c>
      <c r="AK33" s="19">
        <v>7</v>
      </c>
      <c r="AL33" s="19">
        <v>11</v>
      </c>
      <c r="AM33" s="19">
        <v>5</v>
      </c>
      <c r="AN33" s="19">
        <v>8</v>
      </c>
      <c r="AO33" s="9">
        <v>83</v>
      </c>
      <c r="AP33" s="9">
        <v>0.24179999999999999</v>
      </c>
      <c r="AQ33" s="9">
        <v>0.7097</v>
      </c>
      <c r="AR33" s="9">
        <v>-0.2848</v>
      </c>
      <c r="AS33" s="9">
        <v>0.94779999999999998</v>
      </c>
      <c r="AT33" s="9">
        <v>-7.3899999999999993E-2</v>
      </c>
      <c r="AU33" s="9">
        <v>-2.58E-2</v>
      </c>
      <c r="AV33" s="9">
        <v>-0.1605</v>
      </c>
      <c r="AW33" s="9" t="s">
        <v>82</v>
      </c>
      <c r="AX33" s="9" t="s">
        <v>86</v>
      </c>
      <c r="AY33" s="9" t="s">
        <v>82</v>
      </c>
      <c r="AZ33" s="9" t="s">
        <v>97</v>
      </c>
      <c r="BA33" s="9" t="s">
        <v>116</v>
      </c>
      <c r="BB33" s="9" t="s">
        <v>98</v>
      </c>
      <c r="BC33" s="18">
        <v>0.75580000000000003</v>
      </c>
      <c r="BD33" s="18">
        <v>8.5099999999999995E-2</v>
      </c>
      <c r="BE33" s="18">
        <v>0.55779999999999996</v>
      </c>
      <c r="BF33" s="18">
        <v>1.2616000000000001</v>
      </c>
      <c r="BG33" s="18">
        <v>1.3956999999999999</v>
      </c>
      <c r="BH33" s="18">
        <v>2.2094</v>
      </c>
      <c r="BI33" s="18">
        <v>1.823</v>
      </c>
      <c r="BJ33" s="18">
        <v>-0.32919999999999999</v>
      </c>
      <c r="BK33" s="18">
        <v>-0.67530000000000001</v>
      </c>
      <c r="BL33" s="18" t="s">
        <v>107</v>
      </c>
      <c r="BM33" s="18" t="s">
        <v>98</v>
      </c>
      <c r="BN33" s="18" t="s">
        <v>98</v>
      </c>
      <c r="BO33" s="18" t="s">
        <v>84</v>
      </c>
      <c r="BP33" s="18" t="s">
        <v>82</v>
      </c>
      <c r="BQ33" s="18" t="s">
        <v>116</v>
      </c>
      <c r="BR33" s="18" t="s">
        <v>97</v>
      </c>
      <c r="BS33" s="18" t="s">
        <v>101</v>
      </c>
      <c r="BT33" s="18" t="s">
        <v>88</v>
      </c>
    </row>
    <row r="34" spans="1:72" ht="17.25" customHeight="1">
      <c r="A34" s="1" t="s">
        <v>205</v>
      </c>
      <c r="B34" s="11" t="s">
        <v>206</v>
      </c>
      <c r="C34" s="11">
        <v>34</v>
      </c>
      <c r="D34" s="11">
        <v>1</v>
      </c>
      <c r="E34" s="11">
        <v>1</v>
      </c>
      <c r="F34" s="11">
        <v>1</v>
      </c>
      <c r="G34" t="str">
        <f>RIGHT(A34,3)</f>
        <v>046</v>
      </c>
      <c r="H34" s="3" t="s">
        <v>119</v>
      </c>
      <c r="I34" s="1" t="s">
        <v>94</v>
      </c>
      <c r="J34" s="1">
        <v>1</v>
      </c>
      <c r="K34" s="1">
        <v>1</v>
      </c>
      <c r="L34" s="1">
        <v>1</v>
      </c>
      <c r="M34" s="1">
        <v>1</v>
      </c>
      <c r="N34" s="1" t="s">
        <v>207</v>
      </c>
      <c r="O34" s="2" t="s">
        <v>106</v>
      </c>
      <c r="P34" s="2">
        <v>25</v>
      </c>
      <c r="Q34" s="2">
        <f>IF(O34="male",2,1)</f>
        <v>1</v>
      </c>
      <c r="R34" s="2">
        <f>IF(I34="HC",2,1)</f>
        <v>2</v>
      </c>
      <c r="S34">
        <v>35</v>
      </c>
      <c r="T34" s="3">
        <v>14</v>
      </c>
      <c r="U34">
        <v>46</v>
      </c>
      <c r="V34">
        <v>46</v>
      </c>
      <c r="W34">
        <v>-0.46800000000000003</v>
      </c>
      <c r="X34">
        <v>23</v>
      </c>
      <c r="Y34" s="18">
        <v>0.7</v>
      </c>
      <c r="Z34" s="18">
        <v>-1.1208</v>
      </c>
      <c r="AA34" s="18">
        <v>-0.35160000000000002</v>
      </c>
      <c r="AB34" s="18">
        <v>2.2187000000000001</v>
      </c>
      <c r="AC34" s="18">
        <v>24.727</v>
      </c>
      <c r="AD34" s="18">
        <v>3.62</v>
      </c>
      <c r="AE34" s="18">
        <v>54.862000000000002</v>
      </c>
      <c r="AF34" s="18">
        <v>35.404000000000003</v>
      </c>
      <c r="AG34" s="18">
        <v>0</v>
      </c>
      <c r="AH34" s="18">
        <v>0</v>
      </c>
      <c r="AI34" t="s">
        <v>96</v>
      </c>
      <c r="AJ34" t="s">
        <v>96</v>
      </c>
      <c r="AK34" s="19">
        <v>6</v>
      </c>
      <c r="AL34" s="19">
        <v>9</v>
      </c>
      <c r="AM34" s="19">
        <v>4</v>
      </c>
      <c r="AN34" s="19">
        <v>6</v>
      </c>
      <c r="AO34" s="9">
        <v>89</v>
      </c>
      <c r="AP34" s="9">
        <v>0.53139999999999998</v>
      </c>
      <c r="AQ34" s="9">
        <v>2.1928000000000001</v>
      </c>
      <c r="AR34" s="9">
        <v>0.72529999999999994</v>
      </c>
      <c r="AS34" s="9">
        <v>-0.18590000000000001</v>
      </c>
      <c r="AT34" s="9">
        <v>-0.2913</v>
      </c>
      <c r="AU34" s="9">
        <v>-2.58E-2</v>
      </c>
      <c r="AV34" s="9">
        <v>-0.1605</v>
      </c>
      <c r="AW34" s="9" t="s">
        <v>81</v>
      </c>
      <c r="AX34" s="9" t="s">
        <v>85</v>
      </c>
      <c r="AY34" s="9" t="s">
        <v>98</v>
      </c>
      <c r="AZ34" s="9" t="s">
        <v>86</v>
      </c>
      <c r="BA34" s="9" t="s">
        <v>116</v>
      </c>
      <c r="BB34" s="9" t="s">
        <v>98</v>
      </c>
      <c r="BC34" s="18">
        <v>0.75580000000000003</v>
      </c>
      <c r="BD34" s="18">
        <v>2.2128000000000001</v>
      </c>
      <c r="BE34" s="18">
        <v>1.9184000000000001</v>
      </c>
      <c r="BF34" s="18">
        <v>1.5927</v>
      </c>
      <c r="BG34" s="18">
        <v>1.7554000000000001</v>
      </c>
      <c r="BH34" s="18">
        <v>2.2094</v>
      </c>
      <c r="BI34" s="18">
        <v>3.1343999999999999</v>
      </c>
      <c r="BJ34" s="18">
        <v>-0.74070000000000003</v>
      </c>
      <c r="BK34" s="18">
        <v>0.35570000000000002</v>
      </c>
      <c r="BL34" s="18" t="s">
        <v>107</v>
      </c>
      <c r="BM34" s="18" t="s">
        <v>116</v>
      </c>
      <c r="BN34" s="18" t="s">
        <v>97</v>
      </c>
      <c r="BO34" s="18" t="s">
        <v>102</v>
      </c>
      <c r="BP34" s="18" t="s">
        <v>116</v>
      </c>
      <c r="BQ34" s="18" t="s">
        <v>116</v>
      </c>
      <c r="BR34" s="18" t="s">
        <v>85</v>
      </c>
      <c r="BS34" s="18" t="s">
        <v>88</v>
      </c>
      <c r="BT34" s="18" t="s">
        <v>111</v>
      </c>
    </row>
    <row r="35" spans="1:72" ht="17.25" customHeight="1">
      <c r="A35" s="4" t="s">
        <v>221</v>
      </c>
      <c r="B35" s="11" t="s">
        <v>222</v>
      </c>
      <c r="C35" s="11">
        <v>41</v>
      </c>
      <c r="D35" s="11">
        <v>1</v>
      </c>
      <c r="E35" s="11">
        <v>1</v>
      </c>
      <c r="F35" s="11">
        <v>1</v>
      </c>
      <c r="G35" t="str">
        <f>RIGHT(A35,3)</f>
        <v>051</v>
      </c>
      <c r="H35" s="3" t="s">
        <v>119</v>
      </c>
      <c r="I35" s="1" t="s">
        <v>94</v>
      </c>
      <c r="J35" s="1">
        <v>1</v>
      </c>
      <c r="K35" s="1">
        <v>1</v>
      </c>
      <c r="L35" s="1">
        <v>1</v>
      </c>
      <c r="M35" s="1">
        <v>1</v>
      </c>
      <c r="N35" s="1" t="s">
        <v>223</v>
      </c>
      <c r="O35" s="2" t="s">
        <v>106</v>
      </c>
      <c r="P35" s="2">
        <v>23</v>
      </c>
      <c r="Q35" s="2">
        <f>IF(O35="male",2,1)</f>
        <v>1</v>
      </c>
      <c r="R35" s="2">
        <f>IF(I35="HC",2,1)</f>
        <v>2</v>
      </c>
      <c r="S35">
        <v>36</v>
      </c>
      <c r="T35" s="3">
        <v>6</v>
      </c>
      <c r="U35">
        <v>36</v>
      </c>
      <c r="V35">
        <v>40</v>
      </c>
      <c r="W35">
        <v>0.878</v>
      </c>
      <c r="X35">
        <v>31</v>
      </c>
      <c r="Y35" s="18">
        <v>0</v>
      </c>
      <c r="Z35" s="18">
        <v>-1.4524999999999999</v>
      </c>
      <c r="AA35" s="18">
        <v>-0.9415</v>
      </c>
      <c r="AB35" s="18">
        <v>1.7467999999999999</v>
      </c>
      <c r="AC35" s="18">
        <v>24.59</v>
      </c>
      <c r="AD35" s="18">
        <v>3.1389999999999998</v>
      </c>
      <c r="AE35" s="18">
        <v>42.954000000000001</v>
      </c>
      <c r="AF35" s="18">
        <v>3.6455000000000002</v>
      </c>
      <c r="AG35" s="18">
        <v>0</v>
      </c>
      <c r="AH35" s="18">
        <v>1</v>
      </c>
      <c r="AI35" t="s">
        <v>96</v>
      </c>
      <c r="AJ35" t="s">
        <v>96</v>
      </c>
      <c r="AK35" s="19">
        <v>6</v>
      </c>
      <c r="AL35" s="19">
        <v>10</v>
      </c>
      <c r="AM35" s="19">
        <v>5</v>
      </c>
      <c r="AN35" s="19">
        <v>7</v>
      </c>
      <c r="AO35" s="9">
        <v>46</v>
      </c>
      <c r="AP35" s="9">
        <v>-1.5439000000000001</v>
      </c>
      <c r="AQ35" s="9">
        <v>-0.77329999999999999</v>
      </c>
      <c r="AR35" s="9">
        <v>-1.901</v>
      </c>
      <c r="AS35" s="9">
        <v>-1.093</v>
      </c>
      <c r="AT35" s="9">
        <v>-1.1609</v>
      </c>
      <c r="AU35" s="9">
        <v>-0.99519999999999997</v>
      </c>
      <c r="AV35" s="9">
        <v>-0.68679999999999997</v>
      </c>
      <c r="AW35" s="9" t="s">
        <v>89</v>
      </c>
      <c r="AX35" s="9" t="s">
        <v>101</v>
      </c>
      <c r="AY35" s="9" t="s">
        <v>111</v>
      </c>
      <c r="AZ35" s="9" t="s">
        <v>107</v>
      </c>
      <c r="BA35" s="9" t="s">
        <v>98</v>
      </c>
      <c r="BB35" s="9" t="s">
        <v>89</v>
      </c>
      <c r="BC35" s="18">
        <v>0.75580000000000003</v>
      </c>
      <c r="BD35" s="18">
        <v>0.79430000000000001</v>
      </c>
      <c r="BE35" s="18">
        <v>0.2177</v>
      </c>
      <c r="BF35" s="18">
        <v>2.5861000000000001</v>
      </c>
      <c r="BG35" s="18">
        <v>3.1941999999999999</v>
      </c>
      <c r="BH35" s="18">
        <v>3.4594</v>
      </c>
      <c r="BI35" s="18">
        <v>3.7902</v>
      </c>
      <c r="BJ35" s="18">
        <v>-0.74070000000000003</v>
      </c>
      <c r="BK35" s="18">
        <v>0.35570000000000002</v>
      </c>
      <c r="BL35" s="18" t="s">
        <v>107</v>
      </c>
      <c r="BM35" s="18" t="s">
        <v>102</v>
      </c>
      <c r="BN35" s="18" t="s">
        <v>107</v>
      </c>
      <c r="BO35" s="18" t="s">
        <v>82</v>
      </c>
      <c r="BP35" s="18" t="s">
        <v>99</v>
      </c>
      <c r="BQ35" s="18" t="s">
        <v>99</v>
      </c>
      <c r="BR35" s="18" t="s">
        <v>99</v>
      </c>
      <c r="BS35" s="18" t="s">
        <v>88</v>
      </c>
      <c r="BT35" s="18" t="s">
        <v>111</v>
      </c>
    </row>
    <row r="36" spans="1:72" ht="17.25" customHeight="1">
      <c r="A36" s="4" t="s">
        <v>227</v>
      </c>
      <c r="B36" s="11" t="s">
        <v>228</v>
      </c>
      <c r="C36" s="11">
        <v>43</v>
      </c>
      <c r="D36" s="11">
        <v>1</v>
      </c>
      <c r="E36" s="11">
        <v>1</v>
      </c>
      <c r="F36" s="11">
        <v>1</v>
      </c>
      <c r="G36" t="str">
        <f>RIGHT(A36,3)</f>
        <v>053</v>
      </c>
      <c r="H36" s="3" t="s">
        <v>119</v>
      </c>
      <c r="I36" s="1" t="s">
        <v>94</v>
      </c>
      <c r="J36" s="1">
        <v>1</v>
      </c>
      <c r="K36" s="1">
        <v>1</v>
      </c>
      <c r="L36" s="1">
        <v>1</v>
      </c>
      <c r="M36" s="1">
        <v>1</v>
      </c>
      <c r="N36" s="1" t="s">
        <v>229</v>
      </c>
      <c r="O36" s="2" t="s">
        <v>106</v>
      </c>
      <c r="P36" s="2">
        <v>44</v>
      </c>
      <c r="Q36" s="2">
        <f>IF(O36="male",2,1)</f>
        <v>1</v>
      </c>
      <c r="R36" s="2">
        <f>IF(I36="HC",2,1)</f>
        <v>2</v>
      </c>
      <c r="S36">
        <v>46</v>
      </c>
      <c r="T36" s="3">
        <v>2</v>
      </c>
      <c r="U36">
        <v>38</v>
      </c>
      <c r="V36">
        <v>47</v>
      </c>
      <c r="W36">
        <v>2.3260000000000001</v>
      </c>
      <c r="X36">
        <v>35</v>
      </c>
      <c r="Y36" s="18">
        <v>-0.5292</v>
      </c>
      <c r="Z36" s="18">
        <v>-0.44130000000000003</v>
      </c>
      <c r="AA36" s="18">
        <v>3.2307999999999999</v>
      </c>
      <c r="AB36" s="18">
        <v>5.0846</v>
      </c>
      <c r="AC36" s="18">
        <v>15.587999999999999</v>
      </c>
      <c r="AD36" s="18">
        <v>7.7169999999999996</v>
      </c>
      <c r="AE36" s="18">
        <v>79.259</v>
      </c>
      <c r="AF36" s="18">
        <v>3.8679999999999999</v>
      </c>
      <c r="AG36" s="18">
        <v>1</v>
      </c>
      <c r="AH36" s="18">
        <v>20</v>
      </c>
      <c r="AI36" t="s">
        <v>96</v>
      </c>
      <c r="AJ36" t="s">
        <v>96</v>
      </c>
      <c r="AK36" s="19">
        <v>8</v>
      </c>
      <c r="AL36" s="19">
        <v>13</v>
      </c>
      <c r="AM36" s="19">
        <v>5</v>
      </c>
      <c r="AN36" s="19">
        <v>8</v>
      </c>
      <c r="AO36" s="9">
        <v>69</v>
      </c>
      <c r="AP36" s="9">
        <v>-0.43390000000000001</v>
      </c>
      <c r="AQ36" s="9">
        <v>0.49790000000000001</v>
      </c>
      <c r="AR36" s="9">
        <v>-1.0929</v>
      </c>
      <c r="AS36" s="9">
        <v>-0.86619999999999997</v>
      </c>
      <c r="AT36" s="9">
        <v>1.4478</v>
      </c>
      <c r="AU36" s="9">
        <v>-1.1567000000000001</v>
      </c>
      <c r="AV36" s="9">
        <v>-0.42370000000000002</v>
      </c>
      <c r="AW36" s="9" t="s">
        <v>97</v>
      </c>
      <c r="AX36" s="9" t="s">
        <v>107</v>
      </c>
      <c r="AY36" s="9" t="s">
        <v>90</v>
      </c>
      <c r="AZ36" s="9" t="s">
        <v>79</v>
      </c>
      <c r="BA36" s="9" t="s">
        <v>107</v>
      </c>
      <c r="BB36" s="9" t="s">
        <v>107</v>
      </c>
      <c r="BC36" s="18">
        <v>0.36820000000000003</v>
      </c>
      <c r="BD36" s="18">
        <v>-0.26950000000000002</v>
      </c>
      <c r="BE36" s="18">
        <v>-0.46260000000000001</v>
      </c>
      <c r="BF36" s="18">
        <v>1.5927</v>
      </c>
      <c r="BG36" s="18">
        <v>2.4748000000000001</v>
      </c>
      <c r="BH36" s="18">
        <v>2.2094</v>
      </c>
      <c r="BI36" s="18">
        <v>2.4786999999999999</v>
      </c>
      <c r="BJ36" s="18">
        <v>-0.32919999999999999</v>
      </c>
      <c r="BK36" s="18">
        <v>1.3866000000000001</v>
      </c>
      <c r="BL36" s="18" t="s">
        <v>89</v>
      </c>
      <c r="BM36" s="18" t="s">
        <v>107</v>
      </c>
      <c r="BN36" s="18" t="s">
        <v>90</v>
      </c>
      <c r="BO36" s="18" t="s">
        <v>102</v>
      </c>
      <c r="BP36" s="18" t="s">
        <v>85</v>
      </c>
      <c r="BQ36" s="18" t="s">
        <v>116</v>
      </c>
      <c r="BR36" s="18" t="s">
        <v>116</v>
      </c>
      <c r="BS36" s="18" t="s">
        <v>101</v>
      </c>
      <c r="BT36" s="18" t="s">
        <v>89</v>
      </c>
    </row>
    <row r="37" spans="1:72" ht="17.25" customHeight="1">
      <c r="A37" s="1" t="s">
        <v>148</v>
      </c>
      <c r="B37" s="11" t="s">
        <v>149</v>
      </c>
      <c r="C37" s="11">
        <v>45</v>
      </c>
      <c r="D37" s="11">
        <v>1</v>
      </c>
      <c r="E37" s="11">
        <v>1</v>
      </c>
      <c r="F37" s="11">
        <v>1</v>
      </c>
      <c r="G37" t="str">
        <f>RIGHT(A37,3)</f>
        <v>021</v>
      </c>
      <c r="H37" s="3" t="s">
        <v>119</v>
      </c>
      <c r="I37" s="1" t="s">
        <v>94</v>
      </c>
      <c r="J37" s="1">
        <v>1</v>
      </c>
      <c r="K37" s="1">
        <v>1</v>
      </c>
      <c r="L37" s="1">
        <v>1</v>
      </c>
      <c r="M37" s="1">
        <v>1</v>
      </c>
      <c r="N37" s="1" t="s">
        <v>150</v>
      </c>
      <c r="O37" s="2" t="s">
        <v>106</v>
      </c>
      <c r="P37" s="2">
        <v>22</v>
      </c>
      <c r="Q37" s="2">
        <f>IF(O37="male",2,1)</f>
        <v>1</v>
      </c>
      <c r="R37" s="2">
        <f>IF(I37="HC",2,1)</f>
        <v>2</v>
      </c>
      <c r="S37">
        <v>45</v>
      </c>
      <c r="T37" s="3">
        <v>3</v>
      </c>
      <c r="U37">
        <v>36</v>
      </c>
      <c r="V37">
        <v>38</v>
      </c>
      <c r="W37">
        <v>0.126</v>
      </c>
      <c r="X37">
        <v>28</v>
      </c>
      <c r="Y37" s="18">
        <v>0.625</v>
      </c>
      <c r="Z37" s="18">
        <v>-1.4918</v>
      </c>
      <c r="AA37" s="18">
        <v>0.1183</v>
      </c>
      <c r="AB37" s="18">
        <v>2.7301000000000002</v>
      </c>
      <c r="AC37" s="18">
        <v>18.335999999999999</v>
      </c>
      <c r="AD37" s="18">
        <v>2.5569999999999999</v>
      </c>
      <c r="AE37" s="18">
        <v>50.058999999999997</v>
      </c>
      <c r="AF37" s="18">
        <v>11.449</v>
      </c>
      <c r="AG37" s="18">
        <v>0</v>
      </c>
      <c r="AH37" s="18">
        <v>0</v>
      </c>
      <c r="AI37" t="s">
        <v>96</v>
      </c>
      <c r="AJ37" t="s">
        <v>96</v>
      </c>
      <c r="AK37" s="19">
        <v>9</v>
      </c>
      <c r="AL37" s="19">
        <v>15</v>
      </c>
      <c r="AM37" s="19">
        <v>6</v>
      </c>
      <c r="AN37" s="19">
        <v>9</v>
      </c>
      <c r="AO37" s="9">
        <v>48</v>
      </c>
      <c r="AP37" s="9">
        <v>-1.4474</v>
      </c>
      <c r="AQ37" s="9">
        <v>-1.1970000000000001</v>
      </c>
      <c r="AR37" s="9">
        <v>-1.2948999999999999</v>
      </c>
      <c r="AS37" s="9">
        <v>-1.093</v>
      </c>
      <c r="AT37" s="9">
        <v>-0.50870000000000004</v>
      </c>
      <c r="AU37" s="9">
        <v>-1.3183</v>
      </c>
      <c r="AV37" s="9">
        <v>-0.68679999999999997</v>
      </c>
      <c r="AW37" s="9" t="s">
        <v>111</v>
      </c>
      <c r="AX37" s="9" t="s">
        <v>89</v>
      </c>
      <c r="AY37" s="9" t="s">
        <v>111</v>
      </c>
      <c r="AZ37" s="9" t="s">
        <v>102</v>
      </c>
      <c r="BA37" s="9" t="s">
        <v>89</v>
      </c>
      <c r="BB37" s="9" t="s">
        <v>89</v>
      </c>
      <c r="BC37" s="18">
        <v>3.0813999999999999</v>
      </c>
      <c r="BD37" s="18">
        <v>2.2128000000000001</v>
      </c>
      <c r="BE37" s="18">
        <v>0.55779999999999996</v>
      </c>
      <c r="BF37" s="18">
        <v>1.2616000000000001</v>
      </c>
      <c r="BG37" s="18">
        <v>1.036</v>
      </c>
      <c r="BH37" s="18">
        <v>1.2719</v>
      </c>
      <c r="BI37" s="18">
        <v>3.1343999999999999</v>
      </c>
      <c r="BJ37" s="18">
        <v>-0.74070000000000003</v>
      </c>
      <c r="BK37" s="18">
        <v>-0.67530000000000001</v>
      </c>
      <c r="BL37" s="18" t="s">
        <v>82</v>
      </c>
      <c r="BM37" s="18" t="s">
        <v>116</v>
      </c>
      <c r="BN37" s="18" t="s">
        <v>98</v>
      </c>
      <c r="BO37" s="18" t="s">
        <v>84</v>
      </c>
      <c r="BP37" s="18" t="s">
        <v>97</v>
      </c>
      <c r="BQ37" s="18" t="s">
        <v>86</v>
      </c>
      <c r="BR37" s="18" t="s">
        <v>85</v>
      </c>
      <c r="BS37" s="18" t="s">
        <v>88</v>
      </c>
      <c r="BT37" s="18" t="s">
        <v>88</v>
      </c>
    </row>
    <row r="38" spans="1:72" ht="17.25" customHeight="1">
      <c r="A38" s="1" t="s">
        <v>164</v>
      </c>
      <c r="B38" s="11" t="s">
        <v>165</v>
      </c>
      <c r="C38" s="11">
        <v>46</v>
      </c>
      <c r="D38" s="11">
        <v>1</v>
      </c>
      <c r="E38" s="11">
        <v>1</v>
      </c>
      <c r="F38" s="11">
        <v>1</v>
      </c>
      <c r="G38" t="str">
        <f>RIGHT(A38,3)</f>
        <v>028</v>
      </c>
      <c r="H38" s="3" t="s">
        <v>119</v>
      </c>
      <c r="I38" s="1" t="s">
        <v>94</v>
      </c>
      <c r="J38" s="1">
        <v>1</v>
      </c>
      <c r="K38" s="1">
        <v>1</v>
      </c>
      <c r="L38" s="1">
        <v>1</v>
      </c>
      <c r="M38" s="1">
        <v>1</v>
      </c>
      <c r="N38" s="1" t="s">
        <v>166</v>
      </c>
      <c r="O38" s="2" t="s">
        <v>106</v>
      </c>
      <c r="P38" s="2">
        <v>30</v>
      </c>
      <c r="Q38" s="2">
        <f>IF(O38="male",2,1)</f>
        <v>1</v>
      </c>
      <c r="R38" s="2">
        <f>IF(I38="HC",2,1)</f>
        <v>2</v>
      </c>
      <c r="S38">
        <v>58</v>
      </c>
      <c r="T38" s="3">
        <v>9</v>
      </c>
      <c r="U38">
        <v>55</v>
      </c>
      <c r="V38">
        <v>56</v>
      </c>
      <c r="W38">
        <v>-0.27900000000000003</v>
      </c>
      <c r="X38">
        <v>25</v>
      </c>
      <c r="Y38" s="18">
        <v>2.7900000000000001E-2</v>
      </c>
      <c r="Z38" s="18">
        <v>-1.5226</v>
      </c>
      <c r="AA38" s="18">
        <v>-0.79090000000000005</v>
      </c>
      <c r="AB38" s="18">
        <v>1.8672</v>
      </c>
      <c r="AC38" s="18">
        <v>21.655999999999999</v>
      </c>
      <c r="AD38" s="18">
        <v>2.718</v>
      </c>
      <c r="AE38" s="18">
        <v>40.436999999999998</v>
      </c>
      <c r="AF38" s="18">
        <v>4.6280000000000001</v>
      </c>
      <c r="AG38" s="18">
        <v>0</v>
      </c>
      <c r="AH38" s="18">
        <v>0</v>
      </c>
      <c r="AI38" t="s">
        <v>96</v>
      </c>
      <c r="AJ38" t="s">
        <v>96</v>
      </c>
      <c r="AK38" s="19">
        <v>7</v>
      </c>
      <c r="AL38" s="19">
        <v>12</v>
      </c>
      <c r="AM38" s="19">
        <v>4</v>
      </c>
      <c r="AN38" s="19">
        <v>6</v>
      </c>
      <c r="AO38" s="9">
        <v>117</v>
      </c>
      <c r="AP38" s="9">
        <v>1.8827</v>
      </c>
      <c r="AQ38" s="9">
        <v>1.7690999999999999</v>
      </c>
      <c r="AR38" s="9">
        <v>-8.2799999999999999E-2</v>
      </c>
      <c r="AS38" s="9">
        <v>1.1746000000000001</v>
      </c>
      <c r="AT38" s="9">
        <v>1.4478</v>
      </c>
      <c r="AU38" s="9">
        <v>2.2359</v>
      </c>
      <c r="AV38" s="9">
        <v>1.4184000000000001</v>
      </c>
      <c r="AW38" s="9" t="s">
        <v>99</v>
      </c>
      <c r="AX38" s="9" t="s">
        <v>97</v>
      </c>
      <c r="AY38" s="9" t="s">
        <v>116</v>
      </c>
      <c r="AZ38" s="9" t="s">
        <v>79</v>
      </c>
      <c r="BA38" s="9" t="s">
        <v>143</v>
      </c>
      <c r="BB38" s="9" t="s">
        <v>116</v>
      </c>
      <c r="BC38" s="18">
        <v>-0.40699999999999997</v>
      </c>
      <c r="BD38" s="18">
        <v>2.5674000000000001</v>
      </c>
      <c r="BE38" s="18">
        <v>1.9184000000000001</v>
      </c>
      <c r="BF38" s="18">
        <v>0.26819999999999999</v>
      </c>
      <c r="BG38" s="18">
        <v>-0.40289999999999998</v>
      </c>
      <c r="BH38" s="18">
        <v>2.1899999999999999E-2</v>
      </c>
      <c r="BI38" s="18">
        <v>1.4951000000000001</v>
      </c>
      <c r="BJ38" s="18">
        <v>0.49380000000000002</v>
      </c>
      <c r="BK38" s="18">
        <v>5.5103</v>
      </c>
      <c r="BL38" s="18" t="s">
        <v>111</v>
      </c>
      <c r="BM38" s="18" t="s">
        <v>100</v>
      </c>
      <c r="BN38" s="18" t="s">
        <v>97</v>
      </c>
      <c r="BO38" s="18" t="s">
        <v>89</v>
      </c>
      <c r="BP38" s="18" t="s">
        <v>98</v>
      </c>
      <c r="BQ38" s="18" t="s">
        <v>107</v>
      </c>
      <c r="BR38" s="18" t="s">
        <v>86</v>
      </c>
      <c r="BS38" s="18" t="s">
        <v>90</v>
      </c>
      <c r="BT38" s="18" t="s">
        <v>116</v>
      </c>
    </row>
    <row r="39" spans="1:72" ht="17.25" customHeight="1">
      <c r="A39" s="1" t="s">
        <v>230</v>
      </c>
      <c r="B39" s="11" t="s">
        <v>231</v>
      </c>
      <c r="C39" s="11">
        <v>47</v>
      </c>
      <c r="D39" s="11">
        <v>1</v>
      </c>
      <c r="E39" s="11">
        <v>1</v>
      </c>
      <c r="F39" s="11">
        <v>1</v>
      </c>
      <c r="G39" t="str">
        <f>RIGHT(A39,3)</f>
        <v>055</v>
      </c>
      <c r="H39" s="3" t="s">
        <v>119</v>
      </c>
      <c r="I39" s="1" t="s">
        <v>94</v>
      </c>
      <c r="J39" s="1">
        <v>1</v>
      </c>
      <c r="K39" s="1">
        <v>1</v>
      </c>
      <c r="L39" s="1">
        <v>1</v>
      </c>
      <c r="M39" s="1">
        <v>1</v>
      </c>
      <c r="N39" s="1" t="s">
        <v>232</v>
      </c>
      <c r="O39" s="2" t="s">
        <v>106</v>
      </c>
      <c r="P39" s="2">
        <v>21</v>
      </c>
      <c r="Q39" s="2">
        <f>IF(O39="male",2,1)</f>
        <v>1</v>
      </c>
      <c r="R39" s="2">
        <f>IF(I39="HC",2,1)</f>
        <v>2</v>
      </c>
      <c r="S39">
        <v>43</v>
      </c>
      <c r="T39" s="3">
        <v>4</v>
      </c>
      <c r="U39">
        <v>51</v>
      </c>
      <c r="V39">
        <v>55</v>
      </c>
      <c r="W39">
        <v>0.878</v>
      </c>
      <c r="X39">
        <v>31</v>
      </c>
      <c r="Y39" s="18">
        <v>0.625</v>
      </c>
      <c r="Z39" s="18">
        <v>-2.0409000000000002</v>
      </c>
      <c r="AA39" s="18">
        <v>-1.2658</v>
      </c>
      <c r="AB39" s="18">
        <v>1.2076</v>
      </c>
      <c r="AC39" s="18">
        <v>24.222000000000001</v>
      </c>
      <c r="AD39" s="18">
        <v>4.5353000000000003</v>
      </c>
      <c r="AE39" s="18">
        <v>29.251000000000001</v>
      </c>
      <c r="AF39" s="18">
        <v>12.933999999999999</v>
      </c>
      <c r="AG39" s="18">
        <v>17</v>
      </c>
      <c r="AH39" s="18">
        <v>0</v>
      </c>
      <c r="AI39" t="s">
        <v>96</v>
      </c>
      <c r="AJ39" t="s">
        <v>96</v>
      </c>
      <c r="AK39" s="19">
        <v>9</v>
      </c>
      <c r="AL39" s="19">
        <v>15</v>
      </c>
      <c r="AM39" s="19">
        <v>8</v>
      </c>
      <c r="AN39" s="19">
        <v>12</v>
      </c>
      <c r="AO39" s="9">
        <v>80</v>
      </c>
      <c r="AP39" s="9">
        <v>9.7000000000000003E-2</v>
      </c>
      <c r="AQ39" s="9">
        <v>0.28599999999999998</v>
      </c>
      <c r="AR39" s="9">
        <v>-0.4869</v>
      </c>
      <c r="AS39" s="9">
        <v>-0.18590000000000001</v>
      </c>
      <c r="AT39" s="9">
        <v>0.14349999999999999</v>
      </c>
      <c r="AU39" s="9">
        <v>0.45879999999999999</v>
      </c>
      <c r="AV39" s="9">
        <v>0.1026</v>
      </c>
      <c r="AW39" s="9" t="s">
        <v>86</v>
      </c>
      <c r="AX39" s="9" t="s">
        <v>102</v>
      </c>
      <c r="AY39" s="9" t="s">
        <v>98</v>
      </c>
      <c r="AZ39" s="9" t="s">
        <v>82</v>
      </c>
      <c r="BA39" s="9" t="s">
        <v>87</v>
      </c>
      <c r="BB39" s="9" t="s">
        <v>84</v>
      </c>
      <c r="BC39" s="18">
        <v>1.5309999999999999</v>
      </c>
      <c r="BD39" s="18">
        <v>0.79430000000000001</v>
      </c>
      <c r="BE39" s="18">
        <v>1.2381</v>
      </c>
      <c r="BF39" s="18">
        <v>1.2616000000000001</v>
      </c>
      <c r="BG39" s="18">
        <v>1.7554000000000001</v>
      </c>
      <c r="BH39" s="18">
        <v>2.2094</v>
      </c>
      <c r="BI39" s="18">
        <v>0.51149999999999995</v>
      </c>
      <c r="BJ39" s="18">
        <v>8.2299999999999998E-2</v>
      </c>
      <c r="BK39" s="18">
        <v>-0.1598</v>
      </c>
      <c r="BL39" s="18" t="s">
        <v>84</v>
      </c>
      <c r="BM39" s="18" t="s">
        <v>102</v>
      </c>
      <c r="BN39" s="18" t="s">
        <v>102</v>
      </c>
      <c r="BO39" s="18" t="s">
        <v>84</v>
      </c>
      <c r="BP39" s="18" t="s">
        <v>116</v>
      </c>
      <c r="BQ39" s="18" t="s">
        <v>116</v>
      </c>
      <c r="BR39" s="18" t="s">
        <v>98</v>
      </c>
      <c r="BS39" s="18" t="s">
        <v>111</v>
      </c>
      <c r="BT39" s="18" t="s">
        <v>101</v>
      </c>
    </row>
    <row r="40" spans="1:72" ht="17.25" customHeight="1">
      <c r="A40" s="1" t="s">
        <v>279</v>
      </c>
      <c r="B40" s="11" t="s">
        <v>280</v>
      </c>
      <c r="C40" s="11">
        <v>50</v>
      </c>
      <c r="D40" s="28">
        <v>0</v>
      </c>
      <c r="E40" s="11">
        <v>1</v>
      </c>
      <c r="F40" s="28">
        <v>0</v>
      </c>
      <c r="G40" t="str">
        <f>RIGHT(A40,3)</f>
        <v>079</v>
      </c>
      <c r="H40" s="3" t="s">
        <v>119</v>
      </c>
      <c r="I40" s="1" t="s">
        <v>94</v>
      </c>
      <c r="J40" s="1">
        <v>1</v>
      </c>
      <c r="K40" s="1">
        <v>1</v>
      </c>
      <c r="L40" s="1">
        <v>1</v>
      </c>
      <c r="M40" s="1">
        <v>1</v>
      </c>
      <c r="N40" s="1" t="s">
        <v>281</v>
      </c>
      <c r="O40" s="2" t="s">
        <v>77</v>
      </c>
      <c r="P40" s="2">
        <v>21</v>
      </c>
      <c r="Q40" s="2">
        <f>IF(O40="male",2,1)</f>
        <v>2</v>
      </c>
      <c r="R40" s="2">
        <f>IF(I40="HC",2,1)</f>
        <v>2</v>
      </c>
      <c r="S40">
        <v>52</v>
      </c>
      <c r="T40" s="3">
        <v>2</v>
      </c>
      <c r="U40">
        <v>40</v>
      </c>
      <c r="V40">
        <v>45</v>
      </c>
      <c r="W40">
        <v>0.30499999999999999</v>
      </c>
      <c r="X40">
        <v>29</v>
      </c>
      <c r="Y40" s="18">
        <v>0.7</v>
      </c>
      <c r="Z40" s="18">
        <v>-0.98070000000000002</v>
      </c>
      <c r="AA40" s="18">
        <v>0.75180000000000002</v>
      </c>
      <c r="AB40" s="18">
        <v>2.8262999999999998</v>
      </c>
      <c r="AC40" s="18">
        <v>22.417999999999999</v>
      </c>
      <c r="AD40" s="18">
        <v>2.4380000000000002</v>
      </c>
      <c r="AE40" s="18">
        <v>63.359000000000002</v>
      </c>
      <c r="AF40" s="18">
        <v>4.4039999999999999</v>
      </c>
      <c r="AG40" s="18">
        <v>0</v>
      </c>
      <c r="AH40" s="18">
        <v>0</v>
      </c>
      <c r="AI40" t="s">
        <v>96</v>
      </c>
      <c r="AJ40" t="s">
        <v>96</v>
      </c>
      <c r="AK40" s="19">
        <v>7</v>
      </c>
      <c r="AL40" s="19">
        <v>10</v>
      </c>
      <c r="AM40" s="19">
        <v>6</v>
      </c>
      <c r="AN40" s="19">
        <v>8</v>
      </c>
      <c r="AO40" s="9">
        <v>57</v>
      </c>
      <c r="AP40" s="9">
        <v>-1.2592000000000001</v>
      </c>
      <c r="AQ40" s="9">
        <v>-0.60709999999999997</v>
      </c>
      <c r="AR40" s="9">
        <v>-1.2286999999999999</v>
      </c>
      <c r="AS40" s="9">
        <v>-1.2092000000000001</v>
      </c>
      <c r="AT40" s="9">
        <v>-0.70720000000000005</v>
      </c>
      <c r="AU40" s="9">
        <v>-0.67569999999999997</v>
      </c>
      <c r="AV40" s="9">
        <v>-0.47410000000000002</v>
      </c>
      <c r="AW40" s="9" t="s">
        <v>107</v>
      </c>
      <c r="AX40" s="9" t="s">
        <v>89</v>
      </c>
      <c r="AY40" s="9" t="s">
        <v>111</v>
      </c>
      <c r="AZ40" s="9" t="s">
        <v>86</v>
      </c>
      <c r="BA40" s="9" t="s">
        <v>102</v>
      </c>
      <c r="BB40" s="9" t="s">
        <v>107</v>
      </c>
      <c r="BC40" s="18">
        <v>1.5309999999999999</v>
      </c>
      <c r="BD40" s="18">
        <v>1.5035000000000001</v>
      </c>
      <c r="BE40" s="18">
        <v>-0.12239999999999999</v>
      </c>
      <c r="BF40" s="18">
        <v>2.9171999999999998</v>
      </c>
      <c r="BG40" s="18">
        <v>0.3165</v>
      </c>
      <c r="BH40" s="18">
        <v>0.64690000000000003</v>
      </c>
      <c r="BI40" s="18">
        <v>2.8066</v>
      </c>
      <c r="BJ40" s="18">
        <v>-0.32919999999999999</v>
      </c>
      <c r="BK40" s="18">
        <v>0.87109999999999999</v>
      </c>
      <c r="BL40" s="18" t="s">
        <v>84</v>
      </c>
      <c r="BM40" s="18" t="s">
        <v>97</v>
      </c>
      <c r="BN40" s="18" t="s">
        <v>89</v>
      </c>
      <c r="BO40" s="18" t="s">
        <v>116</v>
      </c>
      <c r="BP40" s="18" t="s">
        <v>102</v>
      </c>
      <c r="BQ40" s="18" t="s">
        <v>84</v>
      </c>
      <c r="BR40" s="18" t="s">
        <v>100</v>
      </c>
      <c r="BS40" s="18" t="s">
        <v>101</v>
      </c>
      <c r="BT40" s="18" t="s">
        <v>90</v>
      </c>
    </row>
    <row r="41" spans="1:72" ht="17.25" customHeight="1">
      <c r="A41" s="1" t="s">
        <v>282</v>
      </c>
      <c r="B41" s="11" t="s">
        <v>283</v>
      </c>
      <c r="C41" s="11">
        <v>51</v>
      </c>
      <c r="D41" s="11">
        <v>1</v>
      </c>
      <c r="E41" s="11">
        <v>1</v>
      </c>
      <c r="F41" s="11">
        <v>1</v>
      </c>
      <c r="G41" t="str">
        <f>RIGHT(A41,3)</f>
        <v>080</v>
      </c>
      <c r="H41" s="3" t="s">
        <v>119</v>
      </c>
      <c r="I41" s="1" t="s">
        <v>94</v>
      </c>
      <c r="J41" s="1">
        <v>1</v>
      </c>
      <c r="K41" s="1">
        <v>1</v>
      </c>
      <c r="L41" s="1">
        <v>1</v>
      </c>
      <c r="M41" s="1">
        <v>1</v>
      </c>
      <c r="N41" s="1" t="s">
        <v>284</v>
      </c>
      <c r="O41" s="2" t="s">
        <v>77</v>
      </c>
      <c r="P41" s="2">
        <v>27</v>
      </c>
      <c r="Q41" s="2">
        <f>IF(O41="male",2,1)</f>
        <v>2</v>
      </c>
      <c r="R41" s="2">
        <f>IF(I41="HC",2,1)</f>
        <v>2</v>
      </c>
      <c r="S41">
        <v>49</v>
      </c>
      <c r="T41" s="3">
        <v>3</v>
      </c>
      <c r="U41">
        <v>38</v>
      </c>
      <c r="V41">
        <v>39</v>
      </c>
      <c r="W41">
        <v>0.30499999999999999</v>
      </c>
      <c r="X41">
        <v>29</v>
      </c>
      <c r="Y41" s="18">
        <v>2.7900000000000001E-2</v>
      </c>
      <c r="Z41" s="18">
        <v>-1.6097999999999999</v>
      </c>
      <c r="AA41" s="18">
        <v>1.2192000000000001</v>
      </c>
      <c r="AB41" s="18">
        <v>3.1534</v>
      </c>
      <c r="AC41" s="18">
        <v>13.27</v>
      </c>
      <c r="AD41" s="18">
        <v>2.8420000000000001</v>
      </c>
      <c r="AE41" s="18">
        <v>41.845999999999997</v>
      </c>
      <c r="AF41" s="18">
        <v>5.157</v>
      </c>
      <c r="AG41" s="18">
        <v>0</v>
      </c>
      <c r="AH41" s="18">
        <v>0</v>
      </c>
      <c r="AI41" t="s">
        <v>96</v>
      </c>
      <c r="AJ41" t="s">
        <v>96</v>
      </c>
      <c r="AK41" s="19">
        <v>8</v>
      </c>
      <c r="AL41" s="19">
        <v>14</v>
      </c>
      <c r="AM41" s="19">
        <v>6</v>
      </c>
      <c r="AN41" s="19">
        <v>8</v>
      </c>
      <c r="AO41" s="9">
        <v>67</v>
      </c>
      <c r="AP41" s="9">
        <v>-0.72699999999999998</v>
      </c>
      <c r="AQ41" s="9">
        <v>0.1071</v>
      </c>
      <c r="AR41" s="9">
        <v>-1.0348999999999999</v>
      </c>
      <c r="AS41" s="9">
        <v>-0.3377</v>
      </c>
      <c r="AT41" s="9">
        <v>-5.6399999999999999E-2</v>
      </c>
      <c r="AU41" s="9">
        <v>-0.67569999999999997</v>
      </c>
      <c r="AV41" s="9">
        <v>-0.74660000000000004</v>
      </c>
      <c r="AW41" s="9" t="s">
        <v>102</v>
      </c>
      <c r="AX41" s="9" t="s">
        <v>107</v>
      </c>
      <c r="AY41" s="9" t="s">
        <v>98</v>
      </c>
      <c r="AZ41" s="9" t="s">
        <v>116</v>
      </c>
      <c r="BA41" s="9" t="s">
        <v>102</v>
      </c>
      <c r="BB41" s="9" t="s">
        <v>89</v>
      </c>
      <c r="BC41" s="18">
        <v>0.75580000000000003</v>
      </c>
      <c r="BD41" s="18">
        <v>1.1489</v>
      </c>
      <c r="BE41" s="18">
        <v>0.55779999999999996</v>
      </c>
      <c r="BF41" s="18">
        <v>2.5861000000000001</v>
      </c>
      <c r="BG41" s="18">
        <v>2.1151</v>
      </c>
      <c r="BH41" s="18">
        <v>0.64690000000000003</v>
      </c>
      <c r="BI41" s="18">
        <v>0.83930000000000005</v>
      </c>
      <c r="BJ41" s="18">
        <v>8.2299999999999998E-2</v>
      </c>
      <c r="BK41" s="18">
        <v>-0.67530000000000001</v>
      </c>
      <c r="BL41" s="18" t="s">
        <v>107</v>
      </c>
      <c r="BM41" s="18" t="s">
        <v>86</v>
      </c>
      <c r="BN41" s="18" t="s">
        <v>98</v>
      </c>
      <c r="BO41" s="18" t="s">
        <v>82</v>
      </c>
      <c r="BP41" s="18" t="s">
        <v>100</v>
      </c>
      <c r="BQ41" s="18" t="s">
        <v>84</v>
      </c>
      <c r="BR41" s="18" t="s">
        <v>84</v>
      </c>
      <c r="BS41" s="18" t="s">
        <v>111</v>
      </c>
      <c r="BT41" s="18" t="s">
        <v>88</v>
      </c>
    </row>
    <row r="42" spans="1:72" ht="17.25" customHeight="1">
      <c r="A42" s="1" t="s">
        <v>285</v>
      </c>
      <c r="B42" s="11" t="s">
        <v>286</v>
      </c>
      <c r="C42" s="11">
        <v>52</v>
      </c>
      <c r="D42" s="11">
        <v>1</v>
      </c>
      <c r="E42" s="11">
        <v>1</v>
      </c>
      <c r="F42" s="11">
        <v>1</v>
      </c>
      <c r="G42" t="str">
        <f>RIGHT(A42,3)</f>
        <v>081</v>
      </c>
      <c r="H42" s="3" t="s">
        <v>119</v>
      </c>
      <c r="I42" s="1" t="s">
        <v>94</v>
      </c>
      <c r="J42" s="1">
        <v>1</v>
      </c>
      <c r="K42" s="1">
        <v>1</v>
      </c>
      <c r="L42" s="1">
        <v>1</v>
      </c>
      <c r="M42" s="1">
        <v>1</v>
      </c>
      <c r="N42" s="1" t="s">
        <v>287</v>
      </c>
      <c r="O42" s="2" t="s">
        <v>77</v>
      </c>
      <c r="P42" s="2">
        <v>33</v>
      </c>
      <c r="Q42" s="2">
        <f>IF(O42="male",2,1)</f>
        <v>2</v>
      </c>
      <c r="R42" s="2">
        <f>IF(I42="HC",2,1)</f>
        <v>2</v>
      </c>
      <c r="S42">
        <v>49</v>
      </c>
      <c r="T42" s="3">
        <v>5</v>
      </c>
      <c r="U42">
        <v>42</v>
      </c>
      <c r="V42">
        <v>54</v>
      </c>
      <c r="W42">
        <v>1.2270000000000001</v>
      </c>
      <c r="X42">
        <v>32</v>
      </c>
      <c r="Y42" s="18">
        <v>2.7900000000000001E-2</v>
      </c>
      <c r="Z42" s="18">
        <v>-1.7484</v>
      </c>
      <c r="AA42" s="18">
        <v>-0.46029999999999999</v>
      </c>
      <c r="AB42" s="18">
        <v>1.9778</v>
      </c>
      <c r="AC42" s="18">
        <v>18.760999999999999</v>
      </c>
      <c r="AD42" s="18">
        <v>4.4160000000000004</v>
      </c>
      <c r="AE42" s="18">
        <v>37.104999999999997</v>
      </c>
      <c r="AF42" s="18">
        <v>3.331</v>
      </c>
      <c r="AG42" s="18">
        <v>0</v>
      </c>
      <c r="AH42" s="18">
        <v>0</v>
      </c>
      <c r="AI42" t="s">
        <v>96</v>
      </c>
      <c r="AJ42" t="s">
        <v>96</v>
      </c>
      <c r="AK42" s="19">
        <v>6</v>
      </c>
      <c r="AL42" s="19">
        <v>10</v>
      </c>
      <c r="AM42" s="19">
        <v>7</v>
      </c>
      <c r="AN42" s="19">
        <v>9</v>
      </c>
      <c r="AO42" s="9">
        <v>72</v>
      </c>
      <c r="AP42" s="9">
        <v>-0.46089999999999998</v>
      </c>
      <c r="AQ42" s="9">
        <v>-0.13100000000000001</v>
      </c>
      <c r="AR42" s="9">
        <v>-0.64729999999999999</v>
      </c>
      <c r="AS42" s="9">
        <v>-0.77339999999999998</v>
      </c>
      <c r="AT42" s="9">
        <v>0.1605</v>
      </c>
      <c r="AU42" s="9">
        <v>-0.67569999999999997</v>
      </c>
      <c r="AV42" s="9">
        <v>0.61580000000000001</v>
      </c>
      <c r="AW42" s="9" t="s">
        <v>84</v>
      </c>
      <c r="AX42" s="9" t="s">
        <v>84</v>
      </c>
      <c r="AY42" s="9" t="s">
        <v>89</v>
      </c>
      <c r="AZ42" s="9" t="s">
        <v>100</v>
      </c>
      <c r="BA42" s="9" t="s">
        <v>102</v>
      </c>
      <c r="BB42" s="9" t="s">
        <v>86</v>
      </c>
      <c r="BC42" s="18">
        <v>0.75580000000000003</v>
      </c>
      <c r="BD42" s="18">
        <v>1.1489</v>
      </c>
      <c r="BE42" s="18">
        <v>0.55779999999999996</v>
      </c>
      <c r="BF42" s="18">
        <v>2.2549999999999999</v>
      </c>
      <c r="BG42" s="18">
        <v>1.036</v>
      </c>
      <c r="BH42" s="18">
        <v>0.95940000000000003</v>
      </c>
      <c r="BI42" s="18">
        <v>1.4951000000000001</v>
      </c>
      <c r="BJ42" s="18">
        <v>8.2299999999999998E-2</v>
      </c>
      <c r="BK42" s="18">
        <v>0.35570000000000002</v>
      </c>
      <c r="BL42" s="18" t="s">
        <v>107</v>
      </c>
      <c r="BM42" s="18" t="s">
        <v>86</v>
      </c>
      <c r="BN42" s="18" t="s">
        <v>98</v>
      </c>
      <c r="BO42" s="18" t="s">
        <v>97</v>
      </c>
      <c r="BP42" s="18" t="s">
        <v>97</v>
      </c>
      <c r="BQ42" s="18" t="s">
        <v>102</v>
      </c>
      <c r="BR42" s="18" t="s">
        <v>86</v>
      </c>
      <c r="BS42" s="18" t="s">
        <v>111</v>
      </c>
      <c r="BT42" s="18" t="s">
        <v>111</v>
      </c>
    </row>
    <row r="43" spans="1:72" ht="17.25" customHeight="1">
      <c r="A43" s="1" t="s">
        <v>273</v>
      </c>
      <c r="B43" s="11" t="s">
        <v>274</v>
      </c>
      <c r="C43" s="11">
        <v>53</v>
      </c>
      <c r="D43" s="11">
        <v>1</v>
      </c>
      <c r="E43" s="11">
        <v>1</v>
      </c>
      <c r="F43" s="11">
        <v>1</v>
      </c>
      <c r="G43" t="str">
        <f>RIGHT(A43,3)</f>
        <v>076</v>
      </c>
      <c r="H43" s="3" t="s">
        <v>119</v>
      </c>
      <c r="I43" s="1" t="s">
        <v>94</v>
      </c>
      <c r="J43" s="1">
        <v>1</v>
      </c>
      <c r="K43" s="1">
        <v>1</v>
      </c>
      <c r="L43" s="1">
        <v>1</v>
      </c>
      <c r="M43" s="1">
        <v>1</v>
      </c>
      <c r="N43" s="1" t="s">
        <v>275</v>
      </c>
      <c r="O43" s="2" t="s">
        <v>106</v>
      </c>
      <c r="P43" s="2">
        <v>36</v>
      </c>
      <c r="Q43" s="2">
        <f>IF(O43="male",2,1)</f>
        <v>1</v>
      </c>
      <c r="R43" s="2">
        <f>IF(I43="HC",2,1)</f>
        <v>2</v>
      </c>
      <c r="S43">
        <v>40</v>
      </c>
      <c r="T43" s="3">
        <v>4</v>
      </c>
      <c r="U43">
        <v>36</v>
      </c>
      <c r="V43">
        <v>44</v>
      </c>
      <c r="W43">
        <v>0.55300000000000005</v>
      </c>
      <c r="X43">
        <v>30</v>
      </c>
      <c r="Y43" s="18">
        <v>0.7</v>
      </c>
      <c r="Z43" s="18">
        <v>-1.6800999999999999</v>
      </c>
      <c r="AA43" s="18">
        <v>-0.99319999999999997</v>
      </c>
      <c r="AB43" s="18">
        <v>1.7055</v>
      </c>
      <c r="AC43" s="18">
        <v>20.395</v>
      </c>
      <c r="AD43" s="18">
        <v>2.528</v>
      </c>
      <c r="AE43" s="18">
        <v>34.783000000000001</v>
      </c>
      <c r="AF43" s="18">
        <v>4.0110000000000001</v>
      </c>
      <c r="AG43" s="18">
        <v>0</v>
      </c>
      <c r="AH43" s="18">
        <v>0</v>
      </c>
      <c r="AI43" t="s">
        <v>96</v>
      </c>
      <c r="AJ43" t="s">
        <v>96</v>
      </c>
      <c r="AK43" s="19">
        <v>9</v>
      </c>
      <c r="AL43" s="19">
        <v>15</v>
      </c>
      <c r="AM43" s="19">
        <v>7</v>
      </c>
      <c r="AN43" s="19">
        <v>11</v>
      </c>
      <c r="AO43" s="9">
        <v>46</v>
      </c>
      <c r="AP43" s="9">
        <v>-1.5439000000000001</v>
      </c>
      <c r="AQ43" s="9">
        <v>-0.77329999999999999</v>
      </c>
      <c r="AR43" s="9">
        <v>-1.4970000000000001</v>
      </c>
      <c r="AS43" s="9">
        <v>-1.093</v>
      </c>
      <c r="AT43" s="9">
        <v>-0.72609999999999997</v>
      </c>
      <c r="AU43" s="9">
        <v>-1.1567000000000001</v>
      </c>
      <c r="AV43" s="9">
        <v>-1.4762999999999999</v>
      </c>
      <c r="AW43" s="9" t="s">
        <v>89</v>
      </c>
      <c r="AX43" s="9" t="s">
        <v>90</v>
      </c>
      <c r="AY43" s="9" t="s">
        <v>111</v>
      </c>
      <c r="AZ43" s="9" t="s">
        <v>84</v>
      </c>
      <c r="BA43" s="9" t="s">
        <v>107</v>
      </c>
      <c r="BB43" s="9" t="s">
        <v>101</v>
      </c>
      <c r="BC43" s="18">
        <v>-1.9400000000000001E-2</v>
      </c>
      <c r="BD43" s="18">
        <v>2.5674000000000001</v>
      </c>
      <c r="BE43" s="18">
        <v>-0.46260000000000001</v>
      </c>
      <c r="BF43" s="18">
        <v>0.93049999999999999</v>
      </c>
      <c r="BG43" s="18">
        <v>2.1151</v>
      </c>
      <c r="BH43" s="18">
        <v>3.4594</v>
      </c>
      <c r="BI43" s="18">
        <v>1.823</v>
      </c>
      <c r="BJ43" s="18">
        <v>8.2299999999999998E-2</v>
      </c>
      <c r="BK43" s="18">
        <v>-0.1598</v>
      </c>
      <c r="BL43" s="18" t="s">
        <v>90</v>
      </c>
      <c r="BM43" s="18" t="s">
        <v>100</v>
      </c>
      <c r="BN43" s="18" t="s">
        <v>90</v>
      </c>
      <c r="BO43" s="18" t="s">
        <v>98</v>
      </c>
      <c r="BP43" s="18" t="s">
        <v>100</v>
      </c>
      <c r="BQ43" s="18" t="s">
        <v>99</v>
      </c>
      <c r="BR43" s="18" t="s">
        <v>97</v>
      </c>
      <c r="BS43" s="18" t="s">
        <v>111</v>
      </c>
      <c r="BT43" s="18" t="s">
        <v>101</v>
      </c>
    </row>
    <row r="44" spans="1:72" ht="17.25" customHeight="1">
      <c r="A44" s="1" t="s">
        <v>251</v>
      </c>
      <c r="B44" s="11" t="s">
        <v>252</v>
      </c>
      <c r="C44" s="11">
        <v>54</v>
      </c>
      <c r="D44" s="11">
        <v>1</v>
      </c>
      <c r="E44" s="11">
        <v>1</v>
      </c>
      <c r="F44" s="11">
        <v>1</v>
      </c>
      <c r="G44" t="str">
        <f>RIGHT(A44,3)</f>
        <v>067</v>
      </c>
      <c r="H44" s="3" t="s">
        <v>119</v>
      </c>
      <c r="I44" s="1" t="s">
        <v>94</v>
      </c>
      <c r="J44" s="1">
        <v>1</v>
      </c>
      <c r="K44" s="1">
        <v>1</v>
      </c>
      <c r="L44" s="1">
        <v>1</v>
      </c>
      <c r="M44" s="20">
        <v>1</v>
      </c>
      <c r="N44" s="1" t="s">
        <v>253</v>
      </c>
      <c r="O44" s="2" t="s">
        <v>106</v>
      </c>
      <c r="P44" s="2">
        <v>23</v>
      </c>
      <c r="Q44" s="2">
        <f>IF(O44="male",2,1)</f>
        <v>1</v>
      </c>
      <c r="R44" s="2">
        <f>IF(I44="HC",2,1)</f>
        <v>2</v>
      </c>
      <c r="S44">
        <v>57</v>
      </c>
      <c r="T44" s="3">
        <v>2</v>
      </c>
      <c r="U44">
        <v>43</v>
      </c>
      <c r="V44">
        <v>42</v>
      </c>
      <c r="W44">
        <v>0.878</v>
      </c>
      <c r="X44">
        <v>31</v>
      </c>
      <c r="Y44" s="18">
        <v>0.7</v>
      </c>
      <c r="Z44" s="18">
        <v>-2.0703999999999998</v>
      </c>
      <c r="AA44" s="18">
        <v>-1.4995000000000001</v>
      </c>
      <c r="AB44" s="18">
        <v>1.3004</v>
      </c>
      <c r="AC44" s="18">
        <v>15.973000000000001</v>
      </c>
      <c r="AD44" s="18">
        <v>2.5179999999999998</v>
      </c>
      <c r="AE44" s="18">
        <v>20.771000000000001</v>
      </c>
      <c r="AF44" s="18">
        <v>4.42</v>
      </c>
      <c r="AG44" s="18">
        <v>0</v>
      </c>
      <c r="AH44" s="18">
        <v>0</v>
      </c>
      <c r="AI44" t="s">
        <v>96</v>
      </c>
      <c r="AJ44" t="s">
        <v>96</v>
      </c>
      <c r="AK44" s="19">
        <v>8</v>
      </c>
      <c r="AL44" s="19">
        <v>14</v>
      </c>
      <c r="AM44" s="19">
        <v>6</v>
      </c>
      <c r="AN44" s="19">
        <v>8</v>
      </c>
      <c r="AO44" s="9">
        <v>70</v>
      </c>
      <c r="AP44" s="9">
        <v>-0.3856</v>
      </c>
      <c r="AQ44" s="9">
        <v>7.4200000000000002E-2</v>
      </c>
      <c r="AR44" s="9">
        <v>-1.2948999999999999</v>
      </c>
      <c r="AS44" s="9">
        <v>0.2676</v>
      </c>
      <c r="AT44" s="9">
        <v>0.79569999999999996</v>
      </c>
      <c r="AU44" s="9">
        <v>-0.99519999999999997</v>
      </c>
      <c r="AV44" s="9">
        <v>-0.1605</v>
      </c>
      <c r="AW44" s="9" t="s">
        <v>102</v>
      </c>
      <c r="AX44" s="9" t="s">
        <v>89</v>
      </c>
      <c r="AY44" s="9" t="s">
        <v>102</v>
      </c>
      <c r="AZ44" s="9" t="s">
        <v>85</v>
      </c>
      <c r="BA44" s="9" t="s">
        <v>98</v>
      </c>
      <c r="BB44" s="9" t="s">
        <v>98</v>
      </c>
      <c r="BC44" s="18">
        <v>3.4689999999999999</v>
      </c>
      <c r="BD44" s="18">
        <v>1.8582000000000001</v>
      </c>
      <c r="BE44" s="18">
        <v>0.2177</v>
      </c>
      <c r="BF44" s="18">
        <v>0.26819999999999999</v>
      </c>
      <c r="BG44" s="18">
        <v>1.3956999999999999</v>
      </c>
      <c r="BH44" s="18">
        <v>0.33439999999999998</v>
      </c>
      <c r="BI44" s="18">
        <v>3.1343999999999999</v>
      </c>
      <c r="BJ44" s="18">
        <v>0.49380000000000002</v>
      </c>
      <c r="BK44" s="18">
        <v>1.3866000000000001</v>
      </c>
      <c r="BL44" s="18" t="s">
        <v>116</v>
      </c>
      <c r="BM44" s="18" t="s">
        <v>82</v>
      </c>
      <c r="BN44" s="18" t="s">
        <v>107</v>
      </c>
      <c r="BO44" s="18" t="s">
        <v>89</v>
      </c>
      <c r="BP44" s="18" t="s">
        <v>82</v>
      </c>
      <c r="BQ44" s="18" t="s">
        <v>98</v>
      </c>
      <c r="BR44" s="18" t="s">
        <v>85</v>
      </c>
      <c r="BS44" s="18" t="s">
        <v>90</v>
      </c>
      <c r="BT44" s="18" t="s">
        <v>89</v>
      </c>
    </row>
    <row r="45" spans="1:72" ht="17.25" customHeight="1">
      <c r="A45" s="1" t="s">
        <v>264</v>
      </c>
      <c r="B45" s="11" t="s">
        <v>265</v>
      </c>
      <c r="C45" s="11">
        <v>55</v>
      </c>
      <c r="D45" s="28">
        <v>0</v>
      </c>
      <c r="E45" s="11">
        <v>1</v>
      </c>
      <c r="F45" s="28">
        <v>0</v>
      </c>
      <c r="G45" t="str">
        <f>RIGHT(A45,3)</f>
        <v>072</v>
      </c>
      <c r="H45" s="3" t="s">
        <v>119</v>
      </c>
      <c r="I45" s="1" t="s">
        <v>94</v>
      </c>
      <c r="J45" s="1">
        <v>1</v>
      </c>
      <c r="K45" s="1">
        <v>1</v>
      </c>
      <c r="L45" s="1">
        <v>1</v>
      </c>
      <c r="M45" s="1">
        <v>1</v>
      </c>
      <c r="N45" s="1" t="s">
        <v>266</v>
      </c>
      <c r="O45" s="2" t="s">
        <v>106</v>
      </c>
      <c r="P45" s="2">
        <v>22</v>
      </c>
      <c r="Q45" s="2">
        <f>IF(O45="male",2,1)</f>
        <v>1</v>
      </c>
      <c r="R45" s="2">
        <f>IF(I45="HC",2,1)</f>
        <v>2</v>
      </c>
      <c r="S45">
        <v>42</v>
      </c>
      <c r="T45" s="3">
        <v>0</v>
      </c>
      <c r="U45">
        <v>39</v>
      </c>
      <c r="V45">
        <v>38</v>
      </c>
      <c r="W45">
        <v>0.126</v>
      </c>
      <c r="X45">
        <v>28</v>
      </c>
      <c r="Y45" s="18">
        <v>-2.5</v>
      </c>
      <c r="Z45" s="18">
        <v>-1.0693999999999999</v>
      </c>
      <c r="AA45" s="18">
        <v>0.95120000000000005</v>
      </c>
      <c r="AB45" s="18">
        <v>3.6463000000000001</v>
      </c>
      <c r="AC45" s="18">
        <v>18.119</v>
      </c>
      <c r="AD45" s="18">
        <v>2.8809999999999998</v>
      </c>
      <c r="AE45" s="18">
        <v>66.067999999999998</v>
      </c>
      <c r="AF45" s="18">
        <v>3.4889999999999999</v>
      </c>
      <c r="AG45" s="18">
        <v>0</v>
      </c>
      <c r="AH45" s="18">
        <v>8</v>
      </c>
      <c r="AI45" t="s">
        <v>96</v>
      </c>
      <c r="AJ45" t="s">
        <v>96</v>
      </c>
      <c r="AK45" s="19">
        <v>6</v>
      </c>
      <c r="AL45" s="19">
        <v>10</v>
      </c>
      <c r="AM45" s="19">
        <v>5</v>
      </c>
      <c r="AN45" s="19">
        <v>8</v>
      </c>
      <c r="AO45" s="9">
        <v>64</v>
      </c>
      <c r="AP45" s="9">
        <v>-0.67520000000000002</v>
      </c>
      <c r="AQ45" s="9">
        <v>0.28599999999999998</v>
      </c>
      <c r="AR45" s="9">
        <v>-8.2799999999999999E-2</v>
      </c>
      <c r="AS45" s="9">
        <v>-0.63949999999999996</v>
      </c>
      <c r="AT45" s="9">
        <v>-0.94350000000000001</v>
      </c>
      <c r="AU45" s="9">
        <v>-0.67210000000000003</v>
      </c>
      <c r="AV45" s="9">
        <v>-0.95</v>
      </c>
      <c r="AW45" s="9" t="s">
        <v>86</v>
      </c>
      <c r="AX45" s="9" t="s">
        <v>97</v>
      </c>
      <c r="AY45" s="9" t="s">
        <v>89</v>
      </c>
      <c r="AZ45" s="9" t="s">
        <v>98</v>
      </c>
      <c r="BA45" s="9" t="s">
        <v>102</v>
      </c>
      <c r="BB45" s="9" t="s">
        <v>90</v>
      </c>
      <c r="BC45" s="18">
        <v>1.1434</v>
      </c>
      <c r="BD45" s="18">
        <v>1.1489</v>
      </c>
      <c r="BE45" s="18">
        <v>0.89800000000000002</v>
      </c>
      <c r="BF45" s="18">
        <v>1.9238</v>
      </c>
      <c r="BG45" s="18">
        <v>1.7554000000000001</v>
      </c>
      <c r="BH45" s="18">
        <v>1.8969</v>
      </c>
      <c r="BI45" s="18">
        <v>1.4951000000000001</v>
      </c>
      <c r="BJ45" s="18">
        <v>0.90529999999999999</v>
      </c>
      <c r="BK45" s="18">
        <v>1.3866000000000001</v>
      </c>
      <c r="BL45" s="18" t="s">
        <v>98</v>
      </c>
      <c r="BM45" s="18" t="s">
        <v>86</v>
      </c>
      <c r="BN45" s="18" t="s">
        <v>84</v>
      </c>
      <c r="BO45" s="18" t="s">
        <v>86</v>
      </c>
      <c r="BP45" s="18" t="s">
        <v>116</v>
      </c>
      <c r="BQ45" s="18" t="s">
        <v>82</v>
      </c>
      <c r="BR45" s="18" t="s">
        <v>86</v>
      </c>
      <c r="BS45" s="18" t="s">
        <v>89</v>
      </c>
      <c r="BT45" s="18" t="s">
        <v>89</v>
      </c>
    </row>
    <row r="46" spans="1:72" ht="17.25" customHeight="1">
      <c r="A46" s="1" t="s">
        <v>288</v>
      </c>
      <c r="B46" s="11" t="s">
        <v>289</v>
      </c>
      <c r="C46" s="11">
        <v>56</v>
      </c>
      <c r="D46" s="11">
        <v>1</v>
      </c>
      <c r="E46" s="11">
        <v>1</v>
      </c>
      <c r="F46" s="11">
        <v>1</v>
      </c>
      <c r="G46" t="str">
        <f>RIGHT(A46,3)</f>
        <v>082</v>
      </c>
      <c r="H46" s="3" t="s">
        <v>119</v>
      </c>
      <c r="I46" s="1" t="s">
        <v>94</v>
      </c>
      <c r="J46" s="1">
        <v>1</v>
      </c>
      <c r="K46" s="1">
        <v>1</v>
      </c>
      <c r="L46" s="1">
        <v>1</v>
      </c>
      <c r="M46" s="1">
        <v>1</v>
      </c>
      <c r="N46" s="1" t="s">
        <v>290</v>
      </c>
      <c r="O46" s="2" t="s">
        <v>77</v>
      </c>
      <c r="P46" s="2">
        <v>24</v>
      </c>
      <c r="Q46" s="2">
        <f>IF(O46="male",2,1)</f>
        <v>2</v>
      </c>
      <c r="R46" s="2">
        <f>IF(I46="HC",2,1)</f>
        <v>2</v>
      </c>
      <c r="S46">
        <v>58</v>
      </c>
      <c r="T46" s="3">
        <v>0</v>
      </c>
      <c r="U46">
        <v>28</v>
      </c>
      <c r="V46">
        <v>38</v>
      </c>
      <c r="W46">
        <v>0.30499999999999999</v>
      </c>
      <c r="X46">
        <v>29</v>
      </c>
      <c r="Y46" s="18">
        <v>0.7</v>
      </c>
      <c r="Z46" s="18">
        <v>-1.339</v>
      </c>
      <c r="AA46" s="18">
        <v>-0.31259999999999999</v>
      </c>
      <c r="AB46" s="18">
        <v>2.0811999999999999</v>
      </c>
      <c r="AC46" s="18">
        <v>24.556000000000001</v>
      </c>
      <c r="AD46" s="18">
        <v>2.589</v>
      </c>
      <c r="AE46" s="18">
        <v>51.106000000000002</v>
      </c>
      <c r="AF46" s="18">
        <v>2.82</v>
      </c>
      <c r="AG46" s="18">
        <v>0</v>
      </c>
      <c r="AH46" s="18">
        <v>0</v>
      </c>
      <c r="AI46" t="s">
        <v>96</v>
      </c>
      <c r="AJ46" t="s">
        <v>96</v>
      </c>
      <c r="AK46" s="19">
        <v>8</v>
      </c>
      <c r="AL46" s="19">
        <v>13</v>
      </c>
      <c r="AM46" s="19">
        <v>7</v>
      </c>
      <c r="AN46" s="19">
        <v>11</v>
      </c>
      <c r="AO46" s="9">
        <v>66</v>
      </c>
      <c r="AP46" s="9">
        <v>-0.7802</v>
      </c>
      <c r="AQ46" s="9">
        <v>0.1071</v>
      </c>
      <c r="AR46" s="9">
        <v>-1.2286999999999999</v>
      </c>
      <c r="AS46" s="9">
        <v>-1.2092000000000001</v>
      </c>
      <c r="AT46" s="9">
        <v>1.679</v>
      </c>
      <c r="AU46" s="9">
        <v>-1.3147</v>
      </c>
      <c r="AV46" s="9">
        <v>-0.74660000000000004</v>
      </c>
      <c r="AW46" s="9" t="s">
        <v>102</v>
      </c>
      <c r="AX46" s="9" t="s">
        <v>89</v>
      </c>
      <c r="AY46" s="9" t="s">
        <v>111</v>
      </c>
      <c r="AZ46" s="9" t="s">
        <v>189</v>
      </c>
      <c r="BA46" s="9" t="s">
        <v>89</v>
      </c>
      <c r="BB46" s="9" t="s">
        <v>89</v>
      </c>
      <c r="BC46" s="18">
        <v>0.36820000000000003</v>
      </c>
      <c r="BD46" s="18">
        <v>0.43969999999999998</v>
      </c>
      <c r="BE46" s="18">
        <v>-1.1429</v>
      </c>
      <c r="BF46" s="18">
        <v>0.93049999999999999</v>
      </c>
      <c r="BG46" s="18">
        <v>3.1941999999999999</v>
      </c>
      <c r="BH46" s="18">
        <v>3.1469</v>
      </c>
      <c r="BI46" s="18">
        <v>1.823</v>
      </c>
      <c r="BJ46" s="18">
        <v>8.2299999999999998E-2</v>
      </c>
      <c r="BK46" s="18">
        <v>0.87109999999999999</v>
      </c>
      <c r="BL46" s="18" t="s">
        <v>89</v>
      </c>
      <c r="BM46" s="18" t="s">
        <v>84</v>
      </c>
      <c r="BN46" s="18" t="s">
        <v>101</v>
      </c>
      <c r="BO46" s="18" t="s">
        <v>98</v>
      </c>
      <c r="BP46" s="18" t="s">
        <v>99</v>
      </c>
      <c r="BQ46" s="18" t="s">
        <v>87</v>
      </c>
      <c r="BR46" s="18" t="s">
        <v>97</v>
      </c>
      <c r="BS46" s="18" t="s">
        <v>111</v>
      </c>
      <c r="BT46" s="18" t="s">
        <v>90</v>
      </c>
    </row>
    <row r="47" spans="1:72" ht="17.25" customHeight="1">
      <c r="A47" s="1" t="s">
        <v>261</v>
      </c>
      <c r="B47" s="11" t="s">
        <v>262</v>
      </c>
      <c r="C47" s="11">
        <v>57</v>
      </c>
      <c r="D47" s="11">
        <v>1</v>
      </c>
      <c r="E47" s="11">
        <v>1</v>
      </c>
      <c r="F47" s="11">
        <v>1</v>
      </c>
      <c r="G47" t="str">
        <f>RIGHT(A47,3)</f>
        <v>071</v>
      </c>
      <c r="H47" s="3" t="s">
        <v>119</v>
      </c>
      <c r="I47" s="1" t="s">
        <v>94</v>
      </c>
      <c r="J47" s="1">
        <v>1</v>
      </c>
      <c r="K47" s="1">
        <v>1</v>
      </c>
      <c r="L47" s="1">
        <v>1</v>
      </c>
      <c r="M47" s="1">
        <v>1</v>
      </c>
      <c r="N47" s="1" t="s">
        <v>263</v>
      </c>
      <c r="O47" s="2" t="s">
        <v>106</v>
      </c>
      <c r="P47" s="2">
        <v>25</v>
      </c>
      <c r="Q47" s="2">
        <f>IF(O47="male",2,1)</f>
        <v>1</v>
      </c>
      <c r="R47" s="2">
        <f>IF(I47="HC",2,1)</f>
        <v>2</v>
      </c>
      <c r="S47">
        <v>54</v>
      </c>
      <c r="T47" s="3">
        <v>6</v>
      </c>
      <c r="U47">
        <v>44</v>
      </c>
      <c r="V47">
        <v>40</v>
      </c>
      <c r="W47">
        <v>0.30499999999999999</v>
      </c>
      <c r="X47">
        <v>29</v>
      </c>
      <c r="Y47" s="18">
        <v>0.7</v>
      </c>
      <c r="Z47" s="18">
        <v>-1.5295000000000001</v>
      </c>
      <c r="AA47" s="18">
        <v>-1.2451000000000001</v>
      </c>
      <c r="AB47" s="18">
        <v>1.5039</v>
      </c>
      <c r="AC47" s="18">
        <v>26.724</v>
      </c>
      <c r="AD47" s="18">
        <v>3.7559999999999998</v>
      </c>
      <c r="AE47" s="18">
        <v>40.19</v>
      </c>
      <c r="AF47" s="18">
        <v>4.1070000000000002</v>
      </c>
      <c r="AG47" s="18">
        <v>10</v>
      </c>
      <c r="AH47" s="18">
        <v>0</v>
      </c>
      <c r="AI47" t="s">
        <v>96</v>
      </c>
      <c r="AJ47" t="s">
        <v>96</v>
      </c>
      <c r="AK47" s="19">
        <v>5</v>
      </c>
      <c r="AL47" s="19">
        <v>8</v>
      </c>
      <c r="AM47" s="19">
        <v>4</v>
      </c>
      <c r="AN47" s="19">
        <v>4</v>
      </c>
      <c r="AO47" s="9">
        <v>69</v>
      </c>
      <c r="AP47" s="9">
        <v>-0.43390000000000001</v>
      </c>
      <c r="AQ47" s="9">
        <v>-0.77329999999999999</v>
      </c>
      <c r="AR47" s="9">
        <v>-1.0929</v>
      </c>
      <c r="AS47" s="9">
        <v>0.2676</v>
      </c>
      <c r="AT47" s="9">
        <v>1.0129999999999999</v>
      </c>
      <c r="AU47" s="9">
        <v>-0.67210000000000003</v>
      </c>
      <c r="AV47" s="9">
        <v>-0.42370000000000002</v>
      </c>
      <c r="AW47" s="9" t="s">
        <v>89</v>
      </c>
      <c r="AX47" s="9" t="s">
        <v>107</v>
      </c>
      <c r="AY47" s="9" t="s">
        <v>102</v>
      </c>
      <c r="AZ47" s="9" t="s">
        <v>87</v>
      </c>
      <c r="BA47" s="9" t="s">
        <v>102</v>
      </c>
      <c r="BB47" s="9" t="s">
        <v>107</v>
      </c>
      <c r="BC47" s="18">
        <v>-1.9400000000000001E-2</v>
      </c>
      <c r="BD47" s="18">
        <v>0.43969999999999998</v>
      </c>
      <c r="BE47" s="18">
        <v>-0.80269999999999997</v>
      </c>
      <c r="BF47" s="18">
        <v>0.59930000000000005</v>
      </c>
      <c r="BG47" s="18">
        <v>-4.3200000000000002E-2</v>
      </c>
      <c r="BH47" s="18">
        <v>1.2719</v>
      </c>
      <c r="BI47" s="18">
        <v>2.4786999999999999</v>
      </c>
      <c r="BJ47" s="18">
        <v>0.49380000000000002</v>
      </c>
      <c r="BK47" s="18">
        <v>-0.67530000000000001</v>
      </c>
      <c r="BL47" s="18" t="s">
        <v>90</v>
      </c>
      <c r="BM47" s="18" t="s">
        <v>84</v>
      </c>
      <c r="BN47" s="18" t="s">
        <v>111</v>
      </c>
      <c r="BO47" s="18" t="s">
        <v>107</v>
      </c>
      <c r="BP47" s="18" t="s">
        <v>84</v>
      </c>
      <c r="BQ47" s="18" t="s">
        <v>86</v>
      </c>
      <c r="BR47" s="18" t="s">
        <v>116</v>
      </c>
      <c r="BS47" s="18" t="s">
        <v>90</v>
      </c>
      <c r="BT47" s="18" t="s">
        <v>88</v>
      </c>
    </row>
    <row r="48" spans="1:72" ht="17.25" customHeight="1">
      <c r="A48" s="1" t="s">
        <v>208</v>
      </c>
      <c r="B48" s="11" t="s">
        <v>209</v>
      </c>
      <c r="C48" s="11">
        <v>59</v>
      </c>
      <c r="D48" s="11">
        <v>1</v>
      </c>
      <c r="E48" s="11">
        <v>1</v>
      </c>
      <c r="F48" s="11">
        <v>1</v>
      </c>
      <c r="G48" t="str">
        <f>RIGHT(A48,3)</f>
        <v>047</v>
      </c>
      <c r="H48" s="3" t="s">
        <v>119</v>
      </c>
      <c r="I48" s="1" t="s">
        <v>94</v>
      </c>
      <c r="J48" s="1">
        <v>1</v>
      </c>
      <c r="K48" s="1">
        <v>1</v>
      </c>
      <c r="L48" s="1">
        <v>1</v>
      </c>
      <c r="M48" s="1">
        <v>1</v>
      </c>
      <c r="N48" s="1" t="s">
        <v>210</v>
      </c>
      <c r="O48" s="2" t="s">
        <v>106</v>
      </c>
      <c r="P48" s="2">
        <v>25</v>
      </c>
      <c r="Q48" s="2">
        <f>IF(O48="male",2,1)</f>
        <v>1</v>
      </c>
      <c r="R48" s="2">
        <f>IF(I48="HC",2,1)</f>
        <v>2</v>
      </c>
      <c r="S48">
        <v>57</v>
      </c>
      <c r="T48" s="3">
        <v>5</v>
      </c>
      <c r="U48">
        <v>40</v>
      </c>
      <c r="V48">
        <v>44</v>
      </c>
      <c r="W48">
        <v>0.126</v>
      </c>
      <c r="X48">
        <v>28</v>
      </c>
      <c r="Y48" s="18">
        <v>0.7</v>
      </c>
      <c r="Z48" s="18">
        <v>-1.8513999999999999</v>
      </c>
      <c r="AA48" s="18">
        <v>-0.83630000000000004</v>
      </c>
      <c r="AB48" s="18">
        <v>1.831</v>
      </c>
      <c r="AC48" s="18">
        <v>15.638</v>
      </c>
      <c r="AD48" s="18">
        <v>2.8849999999999998</v>
      </c>
      <c r="AE48" s="18">
        <v>28.632999999999999</v>
      </c>
      <c r="AF48" s="18">
        <v>2.831</v>
      </c>
      <c r="AG48" s="18">
        <v>0</v>
      </c>
      <c r="AH48" s="18">
        <v>0</v>
      </c>
      <c r="AI48" t="s">
        <v>96</v>
      </c>
      <c r="AJ48" t="s">
        <v>96</v>
      </c>
      <c r="AK48" s="19">
        <v>9</v>
      </c>
      <c r="AL48" s="19">
        <v>15</v>
      </c>
      <c r="AM48" s="19">
        <v>7</v>
      </c>
      <c r="AN48" s="19">
        <v>11</v>
      </c>
      <c r="AO48" s="9">
        <v>85</v>
      </c>
      <c r="AP48" s="9">
        <v>0.33829999999999999</v>
      </c>
      <c r="AQ48" s="9">
        <v>1.7690999999999999</v>
      </c>
      <c r="AR48" s="9">
        <v>-0.68889999999999996</v>
      </c>
      <c r="AS48" s="9">
        <v>0.72109999999999996</v>
      </c>
      <c r="AT48" s="9">
        <v>0.57830000000000004</v>
      </c>
      <c r="AU48" s="9">
        <v>-0.67210000000000003</v>
      </c>
      <c r="AV48" s="9">
        <v>0.1026</v>
      </c>
      <c r="AW48" s="9" t="s">
        <v>99</v>
      </c>
      <c r="AX48" s="9" t="s">
        <v>84</v>
      </c>
      <c r="AY48" s="9" t="s">
        <v>97</v>
      </c>
      <c r="AZ48" s="9" t="s">
        <v>100</v>
      </c>
      <c r="BA48" s="9" t="s">
        <v>102</v>
      </c>
      <c r="BB48" s="9" t="s">
        <v>84</v>
      </c>
      <c r="BC48" s="18">
        <v>-1.9400000000000001E-2</v>
      </c>
      <c r="BD48" s="18">
        <v>0.79430000000000001</v>
      </c>
      <c r="BE48" s="18">
        <v>0.89800000000000002</v>
      </c>
      <c r="BF48" s="18">
        <v>2.5861000000000001</v>
      </c>
      <c r="BG48" s="18">
        <v>2.1151</v>
      </c>
      <c r="BH48" s="18">
        <v>2.1899999999999999E-2</v>
      </c>
      <c r="BI48" s="18">
        <v>1.4951000000000001</v>
      </c>
      <c r="BJ48" s="18">
        <v>-0.32919999999999999</v>
      </c>
      <c r="BK48" s="18">
        <v>0.87109999999999999</v>
      </c>
      <c r="BL48" s="18" t="s">
        <v>90</v>
      </c>
      <c r="BM48" s="18" t="s">
        <v>102</v>
      </c>
      <c r="BN48" s="18" t="s">
        <v>84</v>
      </c>
      <c r="BO48" s="18" t="s">
        <v>82</v>
      </c>
      <c r="BP48" s="18" t="s">
        <v>100</v>
      </c>
      <c r="BQ48" s="18" t="s">
        <v>107</v>
      </c>
      <c r="BR48" s="18" t="s">
        <v>86</v>
      </c>
      <c r="BS48" s="18" t="s">
        <v>101</v>
      </c>
      <c r="BT48" s="18" t="s">
        <v>90</v>
      </c>
    </row>
    <row r="49" spans="1:72" ht="17.25" customHeight="1">
      <c r="A49" s="1" t="s">
        <v>298</v>
      </c>
      <c r="B49" s="11" t="s">
        <v>299</v>
      </c>
      <c r="C49" s="11">
        <v>62</v>
      </c>
      <c r="D49" s="11">
        <v>1</v>
      </c>
      <c r="E49" s="11">
        <v>1</v>
      </c>
      <c r="F49" s="11">
        <v>1</v>
      </c>
      <c r="G49" t="str">
        <f>RIGHT(A49,3)</f>
        <v>087</v>
      </c>
      <c r="H49" s="3" t="s">
        <v>119</v>
      </c>
      <c r="I49" s="1" t="s">
        <v>94</v>
      </c>
      <c r="J49" s="1">
        <v>1</v>
      </c>
      <c r="K49" s="1">
        <v>1</v>
      </c>
      <c r="L49" s="1">
        <v>1</v>
      </c>
      <c r="M49" s="1">
        <v>1</v>
      </c>
      <c r="N49" s="1" t="s">
        <v>300</v>
      </c>
      <c r="O49" s="2" t="s">
        <v>106</v>
      </c>
      <c r="P49" s="2">
        <v>24</v>
      </c>
      <c r="Q49" s="2">
        <f>IF(O49="male",2,1)</f>
        <v>1</v>
      </c>
      <c r="R49" s="2">
        <f>IF(I49="HC",2,1)</f>
        <v>2</v>
      </c>
      <c r="S49">
        <v>54</v>
      </c>
      <c r="T49" s="3">
        <v>5</v>
      </c>
      <c r="U49">
        <v>36</v>
      </c>
      <c r="V49">
        <v>35</v>
      </c>
      <c r="W49">
        <v>0.878</v>
      </c>
      <c r="X49">
        <v>31</v>
      </c>
      <c r="Y49" s="18">
        <v>0.625</v>
      </c>
      <c r="Z49" s="18">
        <v>-1.7718</v>
      </c>
      <c r="AA49" s="18">
        <v>-0.49230000000000002</v>
      </c>
      <c r="AB49" s="18">
        <v>2.0583999999999998</v>
      </c>
      <c r="AC49" s="18">
        <v>19.164000000000001</v>
      </c>
      <c r="AD49" s="18">
        <v>2.4359999999999999</v>
      </c>
      <c r="AE49" s="18">
        <v>39.448</v>
      </c>
      <c r="AF49" s="18">
        <v>3.34</v>
      </c>
      <c r="AG49" s="18">
        <v>0</v>
      </c>
      <c r="AH49" s="18">
        <v>0</v>
      </c>
      <c r="AI49" t="s">
        <v>96</v>
      </c>
      <c r="AJ49" t="s">
        <v>96</v>
      </c>
      <c r="AK49" s="19">
        <v>9</v>
      </c>
      <c r="AL49" s="19">
        <v>16</v>
      </c>
      <c r="AM49" s="19">
        <v>8</v>
      </c>
      <c r="AN49" s="19">
        <v>11</v>
      </c>
      <c r="AO49" s="9">
        <v>55</v>
      </c>
      <c r="AP49" s="9">
        <v>-1.1095999999999999</v>
      </c>
      <c r="AQ49" s="9">
        <v>-0.77329999999999999</v>
      </c>
      <c r="AR49" s="9">
        <v>-1.4970000000000001</v>
      </c>
      <c r="AS49" s="9">
        <v>-0.18590000000000001</v>
      </c>
      <c r="AT49" s="9">
        <v>-0.2913</v>
      </c>
      <c r="AU49" s="9">
        <v>-0.99519999999999997</v>
      </c>
      <c r="AV49" s="9">
        <v>-0.95</v>
      </c>
      <c r="AW49" s="9" t="s">
        <v>89</v>
      </c>
      <c r="AX49" s="9" t="s">
        <v>90</v>
      </c>
      <c r="AY49" s="9" t="s">
        <v>98</v>
      </c>
      <c r="AZ49" s="9" t="s">
        <v>86</v>
      </c>
      <c r="BA49" s="9" t="s">
        <v>98</v>
      </c>
      <c r="BB49" s="9" t="s">
        <v>90</v>
      </c>
      <c r="BC49" s="18">
        <v>0.75580000000000003</v>
      </c>
      <c r="BD49" s="18">
        <v>0.79430000000000001</v>
      </c>
      <c r="BE49" s="18">
        <v>-0.80269999999999997</v>
      </c>
      <c r="BF49" s="18">
        <v>0.93049999999999999</v>
      </c>
      <c r="BG49" s="18">
        <v>1.3956999999999999</v>
      </c>
      <c r="BH49" s="18">
        <v>2.2094</v>
      </c>
      <c r="BI49" s="18">
        <v>2.8066</v>
      </c>
      <c r="BJ49" s="18">
        <v>-0.32919999999999999</v>
      </c>
      <c r="BK49" s="18">
        <v>-0.1598</v>
      </c>
      <c r="BL49" s="18" t="s">
        <v>107</v>
      </c>
      <c r="BM49" s="18" t="s">
        <v>102</v>
      </c>
      <c r="BN49" s="18" t="s">
        <v>111</v>
      </c>
      <c r="BO49" s="18" t="s">
        <v>98</v>
      </c>
      <c r="BP49" s="18" t="s">
        <v>82</v>
      </c>
      <c r="BQ49" s="18" t="s">
        <v>116</v>
      </c>
      <c r="BR49" s="18" t="s">
        <v>100</v>
      </c>
      <c r="BS49" s="18" t="s">
        <v>101</v>
      </c>
      <c r="BT49" s="18" t="s">
        <v>101</v>
      </c>
    </row>
    <row r="50" spans="1:72" ht="17.25" customHeight="1">
      <c r="A50" s="1" t="s">
        <v>117</v>
      </c>
      <c r="B50" s="11" t="s">
        <v>118</v>
      </c>
      <c r="C50" s="11">
        <v>68</v>
      </c>
      <c r="D50" s="11">
        <v>1</v>
      </c>
      <c r="E50" s="11">
        <v>1</v>
      </c>
      <c r="F50" s="11">
        <v>1</v>
      </c>
      <c r="G50" t="str">
        <f>RIGHT(A50,3)</f>
        <v>009</v>
      </c>
      <c r="H50" s="3" t="s">
        <v>119</v>
      </c>
      <c r="I50" s="1" t="s">
        <v>94</v>
      </c>
      <c r="J50" s="1">
        <v>1</v>
      </c>
      <c r="K50" s="1">
        <v>1</v>
      </c>
      <c r="L50" s="1">
        <v>1</v>
      </c>
      <c r="M50" s="1">
        <v>1</v>
      </c>
      <c r="N50" s="1" t="s">
        <v>120</v>
      </c>
      <c r="O50" s="2" t="s">
        <v>77</v>
      </c>
      <c r="P50" s="2">
        <v>24</v>
      </c>
      <c r="Q50" s="2">
        <f>IF(O50="male",2,1)</f>
        <v>2</v>
      </c>
      <c r="R50" s="2">
        <f>IF(I50="HC",2,1)</f>
        <v>2</v>
      </c>
      <c r="S50">
        <v>51</v>
      </c>
      <c r="T50" s="3">
        <v>4</v>
      </c>
      <c r="U50">
        <v>33</v>
      </c>
      <c r="V50">
        <v>42</v>
      </c>
      <c r="W50">
        <v>-2.5000000000000001E-2</v>
      </c>
      <c r="X50">
        <v>27</v>
      </c>
      <c r="Y50" s="18">
        <v>2.7900000000000001E-2</v>
      </c>
      <c r="Z50" s="18">
        <v>-1.2747999999999999</v>
      </c>
      <c r="AA50" s="18">
        <v>5.5E-2</v>
      </c>
      <c r="AB50" s="18">
        <v>2.3384999999999998</v>
      </c>
      <c r="AC50" s="18">
        <v>22.792999999999999</v>
      </c>
      <c r="AD50" s="18">
        <v>2.8149999999999999</v>
      </c>
      <c r="AE50" s="18">
        <v>53.301000000000002</v>
      </c>
      <c r="AF50" s="18">
        <v>2.7839999999999998</v>
      </c>
      <c r="AG50" s="18">
        <v>0</v>
      </c>
      <c r="AH50" s="18">
        <v>0</v>
      </c>
      <c r="AI50" t="s">
        <v>96</v>
      </c>
      <c r="AJ50" t="s">
        <v>96</v>
      </c>
      <c r="AK50" s="19">
        <v>6</v>
      </c>
      <c r="AL50" s="19">
        <v>9</v>
      </c>
      <c r="AM50" s="19">
        <v>4</v>
      </c>
      <c r="AN50" s="19">
        <v>6</v>
      </c>
      <c r="AO50" s="9">
        <v>58</v>
      </c>
      <c r="AP50" s="9">
        <v>-1.206</v>
      </c>
      <c r="AQ50" s="9">
        <v>-1.3213999999999999</v>
      </c>
      <c r="AR50" s="9">
        <v>-0.64729999999999999</v>
      </c>
      <c r="AS50" s="9">
        <v>-0.55559999999999998</v>
      </c>
      <c r="AT50" s="9">
        <v>-0.49020000000000002</v>
      </c>
      <c r="AU50" s="9">
        <v>-0.99519999999999997</v>
      </c>
      <c r="AV50" s="9">
        <v>-0.74660000000000004</v>
      </c>
      <c r="AW50" s="9" t="s">
        <v>111</v>
      </c>
      <c r="AX50" s="9" t="s">
        <v>84</v>
      </c>
      <c r="AY50" s="9" t="s">
        <v>107</v>
      </c>
      <c r="AZ50" s="9" t="s">
        <v>97</v>
      </c>
      <c r="BA50" s="9" t="s">
        <v>98</v>
      </c>
      <c r="BB50" s="9" t="s">
        <v>89</v>
      </c>
      <c r="BC50" s="18">
        <v>1.5309999999999999</v>
      </c>
      <c r="BD50" s="18">
        <v>0.79430000000000001</v>
      </c>
      <c r="BE50" s="18">
        <v>-1.1429</v>
      </c>
      <c r="BF50" s="18">
        <v>1.5927</v>
      </c>
      <c r="BG50" s="18">
        <v>1.7554000000000001</v>
      </c>
      <c r="BH50" s="18">
        <v>2.8344</v>
      </c>
      <c r="BI50" s="18">
        <v>0.83930000000000005</v>
      </c>
      <c r="BJ50" s="18">
        <v>-0.74070000000000003</v>
      </c>
      <c r="BK50" s="18">
        <v>-0.67530000000000001</v>
      </c>
      <c r="BL50" s="18" t="s">
        <v>84</v>
      </c>
      <c r="BM50" s="18" t="s">
        <v>102</v>
      </c>
      <c r="BN50" s="18" t="s">
        <v>101</v>
      </c>
      <c r="BO50" s="18" t="s">
        <v>102</v>
      </c>
      <c r="BP50" s="18" t="s">
        <v>116</v>
      </c>
      <c r="BQ50" s="18" t="s">
        <v>85</v>
      </c>
      <c r="BR50" s="18" t="s">
        <v>84</v>
      </c>
      <c r="BS50" s="18" t="s">
        <v>88</v>
      </c>
      <c r="BT50" s="18" t="s">
        <v>88</v>
      </c>
    </row>
    <row r="51" spans="1:72" ht="17.25" customHeight="1">
      <c r="A51" s="1" t="s">
        <v>321</v>
      </c>
      <c r="B51" s="11" t="s">
        <v>322</v>
      </c>
      <c r="C51" s="11">
        <v>69</v>
      </c>
      <c r="D51" s="11">
        <v>1</v>
      </c>
      <c r="E51" s="11">
        <v>1</v>
      </c>
      <c r="F51" s="11">
        <v>1</v>
      </c>
      <c r="G51" t="str">
        <f>RIGHT(A51,3)</f>
        <v>094</v>
      </c>
      <c r="H51" s="3" t="s">
        <v>119</v>
      </c>
      <c r="I51" s="1" t="s">
        <v>94</v>
      </c>
      <c r="J51" s="1">
        <v>1</v>
      </c>
      <c r="K51" s="1">
        <v>1</v>
      </c>
      <c r="L51" s="1">
        <v>1</v>
      </c>
      <c r="M51" s="1">
        <v>1</v>
      </c>
      <c r="N51" s="1" t="s">
        <v>323</v>
      </c>
      <c r="O51" s="2" t="s">
        <v>77</v>
      </c>
      <c r="P51" s="2">
        <v>35</v>
      </c>
      <c r="Q51" s="2">
        <f>IF(O51="male",2,1)</f>
        <v>2</v>
      </c>
      <c r="R51" s="2">
        <f>IF(I51="HC",2,1)</f>
        <v>2</v>
      </c>
      <c r="S51">
        <v>56</v>
      </c>
      <c r="T51" s="3">
        <v>1</v>
      </c>
      <c r="U51">
        <v>31</v>
      </c>
      <c r="V51">
        <v>39</v>
      </c>
      <c r="W51">
        <v>2.3260000000000001</v>
      </c>
      <c r="X51">
        <v>35</v>
      </c>
      <c r="Y51" s="18">
        <v>0</v>
      </c>
      <c r="Z51" s="18">
        <v>-0.99539999999999995</v>
      </c>
      <c r="AA51" s="18">
        <v>1.1641999999999999</v>
      </c>
      <c r="AB51" s="18">
        <v>3.1150000000000002</v>
      </c>
      <c r="AC51" s="18">
        <v>20.178999999999998</v>
      </c>
      <c r="AD51" s="18">
        <v>2.3559999999999999</v>
      </c>
      <c r="AE51" s="18">
        <v>62.856999999999999</v>
      </c>
      <c r="AF51" s="18">
        <v>4.7229999999999999</v>
      </c>
      <c r="AG51" s="18">
        <v>0</v>
      </c>
      <c r="AH51" s="18">
        <v>1</v>
      </c>
      <c r="AI51" t="s">
        <v>96</v>
      </c>
      <c r="AJ51" t="s">
        <v>96</v>
      </c>
      <c r="AK51" s="19">
        <v>8</v>
      </c>
      <c r="AL51" s="19">
        <v>13</v>
      </c>
      <c r="AM51" s="19">
        <v>7</v>
      </c>
      <c r="AN51" s="19">
        <v>11</v>
      </c>
      <c r="AO51" s="9">
        <v>69</v>
      </c>
      <c r="AP51" s="9">
        <v>-0.62050000000000005</v>
      </c>
      <c r="AQ51" s="9">
        <v>1.0595000000000001</v>
      </c>
      <c r="AR51" s="9">
        <v>-0.84109999999999996</v>
      </c>
      <c r="AS51" s="9">
        <v>-0.99129999999999996</v>
      </c>
      <c r="AT51" s="9">
        <v>0.37740000000000001</v>
      </c>
      <c r="AU51" s="9">
        <v>-1.155</v>
      </c>
      <c r="AV51" s="9">
        <v>-0.47410000000000002</v>
      </c>
      <c r="AW51" s="9" t="s">
        <v>116</v>
      </c>
      <c r="AX51" s="9" t="s">
        <v>98</v>
      </c>
      <c r="AY51" s="9" t="s">
        <v>90</v>
      </c>
      <c r="AZ51" s="9" t="s">
        <v>85</v>
      </c>
      <c r="BA51" s="9" t="s">
        <v>107</v>
      </c>
      <c r="BB51" s="9" t="s">
        <v>107</v>
      </c>
      <c r="BC51" s="18">
        <v>0.36820000000000003</v>
      </c>
      <c r="BD51" s="18">
        <v>3.2766000000000002</v>
      </c>
      <c r="BE51" s="18">
        <v>-0.46260000000000001</v>
      </c>
      <c r="BF51" s="18">
        <v>3.9106000000000001</v>
      </c>
      <c r="BG51" s="18">
        <v>-0.40289999999999998</v>
      </c>
      <c r="BH51" s="18">
        <v>2.5219</v>
      </c>
      <c r="BI51" s="18">
        <v>3.7902</v>
      </c>
      <c r="BJ51" s="18">
        <v>0.90529999999999999</v>
      </c>
      <c r="BK51" s="18">
        <v>1.3866000000000001</v>
      </c>
      <c r="BL51" s="18" t="s">
        <v>89</v>
      </c>
      <c r="BM51" s="18" t="s">
        <v>87</v>
      </c>
      <c r="BN51" s="18" t="s">
        <v>90</v>
      </c>
      <c r="BO51" s="18" t="s">
        <v>87</v>
      </c>
      <c r="BP51" s="18" t="s">
        <v>98</v>
      </c>
      <c r="BQ51" s="18" t="s">
        <v>100</v>
      </c>
      <c r="BR51" s="18" t="s">
        <v>99</v>
      </c>
      <c r="BS51" s="18" t="s">
        <v>89</v>
      </c>
      <c r="BT51" s="18" t="s">
        <v>89</v>
      </c>
    </row>
    <row r="52" spans="1:72" ht="17.25" customHeight="1">
      <c r="A52" s="1" t="s">
        <v>327</v>
      </c>
      <c r="B52" s="11" t="s">
        <v>328</v>
      </c>
      <c r="C52" s="11">
        <v>70</v>
      </c>
      <c r="D52" s="11">
        <v>1</v>
      </c>
      <c r="E52" s="11">
        <v>1</v>
      </c>
      <c r="F52" s="11">
        <v>1</v>
      </c>
      <c r="G52" t="str">
        <f>RIGHT(A52,3)</f>
        <v>096</v>
      </c>
      <c r="H52" s="3" t="s">
        <v>119</v>
      </c>
      <c r="I52" s="1" t="s">
        <v>94</v>
      </c>
      <c r="J52" s="1">
        <v>1</v>
      </c>
      <c r="K52" s="1">
        <v>1</v>
      </c>
      <c r="L52" s="1">
        <v>1</v>
      </c>
      <c r="M52" s="1">
        <v>1</v>
      </c>
      <c r="N52" s="1" t="s">
        <v>329</v>
      </c>
      <c r="O52" s="2" t="s">
        <v>77</v>
      </c>
      <c r="P52" s="2">
        <v>19</v>
      </c>
      <c r="Q52" s="2">
        <f>IF(O52="male",2,1)</f>
        <v>2</v>
      </c>
      <c r="R52" s="2">
        <f>IF(I52="HC",2,1)</f>
        <v>2</v>
      </c>
      <c r="S52">
        <v>41</v>
      </c>
      <c r="T52" s="3">
        <v>3</v>
      </c>
      <c r="U52">
        <v>41</v>
      </c>
      <c r="V52">
        <v>44</v>
      </c>
      <c r="W52">
        <v>-2.5000000000000001E-2</v>
      </c>
      <c r="X52">
        <v>27</v>
      </c>
      <c r="Y52" s="18">
        <v>0.2</v>
      </c>
      <c r="Z52" s="18">
        <v>-1.1620999999999999</v>
      </c>
      <c r="AA52" s="18">
        <v>-2.1700000000000001E-2</v>
      </c>
      <c r="AB52" s="18">
        <v>2.2848000000000002</v>
      </c>
      <c r="AC52" s="18">
        <v>25.015000000000001</v>
      </c>
      <c r="AD52" s="18">
        <v>3.948</v>
      </c>
      <c r="AE52" s="18">
        <v>57.155000000000001</v>
      </c>
      <c r="AF52" s="18">
        <v>2.593</v>
      </c>
      <c r="AG52" s="18">
        <v>0</v>
      </c>
      <c r="AH52" s="18">
        <v>1</v>
      </c>
      <c r="AI52" t="s">
        <v>96</v>
      </c>
      <c r="AJ52" t="s">
        <v>96</v>
      </c>
      <c r="AK52" s="19">
        <v>7</v>
      </c>
      <c r="AL52" s="19">
        <v>12</v>
      </c>
      <c r="AM52" s="19">
        <v>6</v>
      </c>
      <c r="AN52" s="19">
        <v>10</v>
      </c>
      <c r="AO52" s="9">
        <v>59</v>
      </c>
      <c r="AP52" s="9">
        <v>-1.1527000000000001</v>
      </c>
      <c r="AQ52" s="9">
        <v>-1.0832999999999999</v>
      </c>
      <c r="AR52" s="9">
        <v>-1.2286999999999999</v>
      </c>
      <c r="AS52" s="9">
        <v>-0.99129999999999996</v>
      </c>
      <c r="AT52" s="9">
        <v>-0.49020000000000002</v>
      </c>
      <c r="AU52" s="9">
        <v>-0.99519999999999997</v>
      </c>
      <c r="AV52" s="9">
        <v>0.61580000000000001</v>
      </c>
      <c r="AW52" s="9" t="s">
        <v>90</v>
      </c>
      <c r="AX52" s="9" t="s">
        <v>89</v>
      </c>
      <c r="AY52" s="9" t="s">
        <v>90</v>
      </c>
      <c r="AZ52" s="9" t="s">
        <v>97</v>
      </c>
      <c r="BA52" s="9" t="s">
        <v>98</v>
      </c>
      <c r="BB52" s="9" t="s">
        <v>86</v>
      </c>
      <c r="BC52" s="18">
        <v>-1.9400000000000001E-2</v>
      </c>
      <c r="BD52" s="18">
        <v>2.5674000000000001</v>
      </c>
      <c r="BE52" s="18">
        <v>0.2177</v>
      </c>
      <c r="BF52" s="18">
        <v>2.2549999999999999</v>
      </c>
      <c r="BG52" s="18">
        <v>1.3956999999999999</v>
      </c>
      <c r="BH52" s="18">
        <v>0.95940000000000003</v>
      </c>
      <c r="BI52" s="18">
        <v>2.4786999999999999</v>
      </c>
      <c r="BJ52" s="18">
        <v>-0.32919999999999999</v>
      </c>
      <c r="BK52" s="18">
        <v>0.87109999999999999</v>
      </c>
      <c r="BL52" s="18" t="s">
        <v>90</v>
      </c>
      <c r="BM52" s="18" t="s">
        <v>100</v>
      </c>
      <c r="BN52" s="18" t="s">
        <v>107</v>
      </c>
      <c r="BO52" s="18" t="s">
        <v>97</v>
      </c>
      <c r="BP52" s="18" t="s">
        <v>82</v>
      </c>
      <c r="BQ52" s="18" t="s">
        <v>102</v>
      </c>
      <c r="BR52" s="18" t="s">
        <v>116</v>
      </c>
      <c r="BS52" s="18" t="s">
        <v>101</v>
      </c>
      <c r="BT52" s="18" t="s">
        <v>90</v>
      </c>
    </row>
    <row r="53" spans="1:72" ht="17.25" customHeight="1">
      <c r="A53" s="1" t="s">
        <v>324</v>
      </c>
      <c r="B53" s="11" t="s">
        <v>325</v>
      </c>
      <c r="C53" s="11">
        <v>71</v>
      </c>
      <c r="D53" s="11">
        <v>1</v>
      </c>
      <c r="E53" s="11">
        <v>1</v>
      </c>
      <c r="F53" s="11">
        <v>1</v>
      </c>
      <c r="G53" t="str">
        <f>RIGHT(A53,3)</f>
        <v>095</v>
      </c>
      <c r="H53" s="3" t="s">
        <v>119</v>
      </c>
      <c r="I53" s="1" t="s">
        <v>94</v>
      </c>
      <c r="J53" s="1">
        <v>1</v>
      </c>
      <c r="K53" s="1">
        <v>1</v>
      </c>
      <c r="L53" s="1">
        <v>1</v>
      </c>
      <c r="M53" s="1">
        <v>1</v>
      </c>
      <c r="N53" s="1" t="s">
        <v>326</v>
      </c>
      <c r="O53" s="2" t="s">
        <v>106</v>
      </c>
      <c r="P53" s="2">
        <v>26</v>
      </c>
      <c r="Q53" s="2">
        <f>IF(O53="male",2,1)</f>
        <v>1</v>
      </c>
      <c r="R53" s="2">
        <f>IF(I53="HC",2,1)</f>
        <v>2</v>
      </c>
      <c r="S53">
        <v>51</v>
      </c>
      <c r="T53" s="3">
        <v>8</v>
      </c>
      <c r="U53">
        <v>37</v>
      </c>
      <c r="V53">
        <v>45</v>
      </c>
      <c r="W53">
        <v>-2.5000000000000001E-2</v>
      </c>
      <c r="X53">
        <v>27</v>
      </c>
      <c r="Y53" s="18">
        <v>0.7</v>
      </c>
      <c r="Z53" s="18">
        <v>-0.76480000000000004</v>
      </c>
      <c r="AA53" s="18">
        <v>-0.37090000000000001</v>
      </c>
      <c r="AB53" s="18">
        <v>2.2033</v>
      </c>
      <c r="AC53" s="18">
        <v>30.701000000000001</v>
      </c>
      <c r="AD53" s="18">
        <v>7.8250000000000002</v>
      </c>
      <c r="AE53" s="18">
        <v>67.641999999999996</v>
      </c>
      <c r="AF53" s="18">
        <v>4.9850000000000003</v>
      </c>
      <c r="AG53" s="18">
        <v>1</v>
      </c>
      <c r="AH53" s="18">
        <v>0</v>
      </c>
      <c r="AI53" t="s">
        <v>96</v>
      </c>
      <c r="AJ53" t="s">
        <v>96</v>
      </c>
      <c r="AK53" s="19">
        <v>7</v>
      </c>
      <c r="AL53" s="19">
        <v>12</v>
      </c>
      <c r="AM53" s="19">
        <v>6</v>
      </c>
      <c r="AN53" s="19">
        <v>9</v>
      </c>
      <c r="AO53" s="9">
        <v>57</v>
      </c>
      <c r="AP53" s="9">
        <v>-1.0129999999999999</v>
      </c>
      <c r="AQ53" s="9">
        <v>-0.56140000000000001</v>
      </c>
      <c r="AR53" s="9">
        <v>-8.2799999999999999E-2</v>
      </c>
      <c r="AS53" s="9">
        <v>-1.093</v>
      </c>
      <c r="AT53" s="9">
        <v>-0.72609999999999997</v>
      </c>
      <c r="AU53" s="9">
        <v>-0.67210000000000003</v>
      </c>
      <c r="AV53" s="9">
        <v>-1.4762999999999999</v>
      </c>
      <c r="AW53" s="9" t="s">
        <v>107</v>
      </c>
      <c r="AX53" s="9" t="s">
        <v>97</v>
      </c>
      <c r="AY53" s="9" t="s">
        <v>111</v>
      </c>
      <c r="AZ53" s="9" t="s">
        <v>84</v>
      </c>
      <c r="BA53" s="9" t="s">
        <v>102</v>
      </c>
      <c r="BB53" s="9" t="s">
        <v>101</v>
      </c>
      <c r="BC53" s="18">
        <v>-1.9400000000000001E-2</v>
      </c>
      <c r="BD53" s="18">
        <v>-0.26950000000000002</v>
      </c>
      <c r="BE53" s="18">
        <v>0.2177</v>
      </c>
      <c r="BF53" s="18">
        <v>2.2549999999999999</v>
      </c>
      <c r="BG53" s="18">
        <v>1.3956999999999999</v>
      </c>
      <c r="BH53" s="18">
        <v>0.95940000000000003</v>
      </c>
      <c r="BI53" s="18">
        <v>3.1343999999999999</v>
      </c>
      <c r="BJ53" s="18">
        <v>-0.32919999999999999</v>
      </c>
      <c r="BK53" s="18">
        <v>3.4485000000000001</v>
      </c>
      <c r="BL53" s="18" t="s">
        <v>90</v>
      </c>
      <c r="BM53" s="18" t="s">
        <v>107</v>
      </c>
      <c r="BN53" s="18" t="s">
        <v>107</v>
      </c>
      <c r="BO53" s="18" t="s">
        <v>97</v>
      </c>
      <c r="BP53" s="18" t="s">
        <v>82</v>
      </c>
      <c r="BQ53" s="18" t="s">
        <v>102</v>
      </c>
      <c r="BR53" s="18" t="s">
        <v>85</v>
      </c>
      <c r="BS53" s="18" t="s">
        <v>101</v>
      </c>
      <c r="BT53" s="18" t="s">
        <v>102</v>
      </c>
    </row>
    <row r="54" spans="1:72" ht="17.25" customHeight="1">
      <c r="A54" s="1" t="s">
        <v>336</v>
      </c>
      <c r="B54" s="11" t="s">
        <v>337</v>
      </c>
      <c r="C54" s="11">
        <v>73</v>
      </c>
      <c r="D54" s="11">
        <v>1</v>
      </c>
      <c r="E54" s="11">
        <v>1</v>
      </c>
      <c r="F54" s="11">
        <v>1</v>
      </c>
      <c r="G54" t="str">
        <f>RIGHT(A54,3)</f>
        <v>100</v>
      </c>
      <c r="H54" s="3" t="s">
        <v>119</v>
      </c>
      <c r="I54" s="1" t="s">
        <v>94</v>
      </c>
      <c r="J54" s="1">
        <v>1</v>
      </c>
      <c r="K54" s="1">
        <v>1</v>
      </c>
      <c r="L54" s="1">
        <v>1</v>
      </c>
      <c r="M54" s="1">
        <v>1</v>
      </c>
      <c r="N54" s="1" t="s">
        <v>338</v>
      </c>
      <c r="O54" s="2" t="s">
        <v>106</v>
      </c>
      <c r="P54" s="2">
        <v>22</v>
      </c>
      <c r="Q54" s="2">
        <f>IF(O54="male",2,1)</f>
        <v>1</v>
      </c>
      <c r="R54" s="2">
        <f>IF(I54="HC",2,1)</f>
        <v>2</v>
      </c>
      <c r="S54">
        <v>56</v>
      </c>
      <c r="T54" s="3">
        <v>9</v>
      </c>
      <c r="U54">
        <v>53</v>
      </c>
      <c r="V54">
        <v>57</v>
      </c>
      <c r="W54">
        <v>-0.27900000000000003</v>
      </c>
      <c r="X54">
        <v>25</v>
      </c>
      <c r="Y54" s="18">
        <v>-0.1671</v>
      </c>
      <c r="Z54" s="18">
        <v>-0.96079999999999999</v>
      </c>
      <c r="AA54" s="18">
        <v>-0.30249999999999999</v>
      </c>
      <c r="AB54" s="18">
        <v>2.258</v>
      </c>
      <c r="AC54" s="18">
        <v>26.841000000000001</v>
      </c>
      <c r="AD54" s="18">
        <v>3.9780000000000002</v>
      </c>
      <c r="AE54" s="18">
        <v>60.606999999999999</v>
      </c>
      <c r="AF54" s="18">
        <v>3.3780000000000001</v>
      </c>
      <c r="AG54" s="18">
        <v>0</v>
      </c>
      <c r="AH54" s="18">
        <v>7</v>
      </c>
      <c r="AI54" t="s">
        <v>96</v>
      </c>
      <c r="AJ54" t="s">
        <v>96</v>
      </c>
      <c r="AK54" s="19">
        <v>6</v>
      </c>
      <c r="AL54" s="19">
        <v>10</v>
      </c>
      <c r="AM54" s="19">
        <v>3</v>
      </c>
      <c r="AN54" s="19">
        <v>4</v>
      </c>
      <c r="AO54" s="9">
        <v>81</v>
      </c>
      <c r="AP54" s="9">
        <v>0.14530000000000001</v>
      </c>
      <c r="AQ54" s="9">
        <v>-0.13769999999999999</v>
      </c>
      <c r="AR54" s="9">
        <v>-0.2848</v>
      </c>
      <c r="AS54" s="9">
        <v>-0.63949999999999996</v>
      </c>
      <c r="AT54" s="9">
        <v>2.1</v>
      </c>
      <c r="AU54" s="9">
        <v>-0.51049999999999995</v>
      </c>
      <c r="AV54" s="9">
        <v>0.36580000000000001</v>
      </c>
      <c r="AW54" s="9" t="s">
        <v>84</v>
      </c>
      <c r="AX54" s="9" t="s">
        <v>86</v>
      </c>
      <c r="AY54" s="9" t="s">
        <v>89</v>
      </c>
      <c r="AZ54" s="9" t="s">
        <v>189</v>
      </c>
      <c r="BA54" s="9" t="s">
        <v>86</v>
      </c>
      <c r="BB54" s="9" t="s">
        <v>102</v>
      </c>
      <c r="BC54" s="18">
        <v>-1.9400000000000001E-2</v>
      </c>
      <c r="BD54" s="18">
        <v>-0.97870000000000001</v>
      </c>
      <c r="BE54" s="18">
        <v>-0.12239999999999999</v>
      </c>
      <c r="BF54" s="18">
        <v>1.2616000000000001</v>
      </c>
      <c r="BG54" s="18">
        <v>1.7554000000000001</v>
      </c>
      <c r="BH54" s="18">
        <v>1.8969</v>
      </c>
      <c r="BI54" s="18">
        <v>2.4786999999999999</v>
      </c>
      <c r="BJ54" s="18">
        <v>8.2299999999999998E-2</v>
      </c>
      <c r="BK54" s="18">
        <v>1.3866000000000001</v>
      </c>
      <c r="BL54" s="18" t="s">
        <v>90</v>
      </c>
      <c r="BM54" s="18" t="s">
        <v>90</v>
      </c>
      <c r="BN54" s="18" t="s">
        <v>89</v>
      </c>
      <c r="BO54" s="18" t="s">
        <v>84</v>
      </c>
      <c r="BP54" s="18" t="s">
        <v>116</v>
      </c>
      <c r="BQ54" s="18" t="s">
        <v>82</v>
      </c>
      <c r="BR54" s="18" t="s">
        <v>116</v>
      </c>
      <c r="BS54" s="18" t="s">
        <v>111</v>
      </c>
      <c r="BT54" s="18" t="s">
        <v>89</v>
      </c>
    </row>
    <row r="55" spans="1:72" ht="17.25" customHeight="1">
      <c r="A55" s="1" t="s">
        <v>258</v>
      </c>
      <c r="B55" s="11" t="s">
        <v>259</v>
      </c>
      <c r="C55" s="11">
        <v>74</v>
      </c>
      <c r="D55" s="11">
        <v>1</v>
      </c>
      <c r="E55" s="11">
        <v>1</v>
      </c>
      <c r="F55" s="11">
        <v>1</v>
      </c>
      <c r="G55" t="str">
        <f>RIGHT(A55,3)</f>
        <v>070</v>
      </c>
      <c r="H55" s="3" t="s">
        <v>119</v>
      </c>
      <c r="I55" s="1" t="s">
        <v>94</v>
      </c>
      <c r="J55" s="1">
        <v>1</v>
      </c>
      <c r="K55" s="1">
        <v>1</v>
      </c>
      <c r="L55" s="1">
        <v>1</v>
      </c>
      <c r="M55" s="1">
        <v>1</v>
      </c>
      <c r="N55" s="1" t="s">
        <v>260</v>
      </c>
      <c r="O55" s="2" t="s">
        <v>77</v>
      </c>
      <c r="P55" s="2">
        <v>41</v>
      </c>
      <c r="Q55" s="2">
        <f>IF(O55="male",2,1)</f>
        <v>2</v>
      </c>
      <c r="R55" s="2">
        <f>IF(I55="HC",2,1)</f>
        <v>2</v>
      </c>
      <c r="S55">
        <v>53</v>
      </c>
      <c r="T55" s="3">
        <v>0</v>
      </c>
      <c r="U55">
        <v>34</v>
      </c>
      <c r="V55">
        <v>38</v>
      </c>
      <c r="W55">
        <v>1.2270000000000001</v>
      </c>
      <c r="X55">
        <v>32</v>
      </c>
      <c r="Y55" s="18">
        <v>0.7</v>
      </c>
      <c r="Z55" s="18">
        <v>-1.8779999999999999</v>
      </c>
      <c r="AA55" s="18">
        <v>-0.24260000000000001</v>
      </c>
      <c r="AB55" s="18">
        <v>2.1301999999999999</v>
      </c>
      <c r="AC55" s="18">
        <v>15.337999999999999</v>
      </c>
      <c r="AD55" s="18">
        <v>3.4809999999999999</v>
      </c>
      <c r="AE55" s="18">
        <v>32.673000000000002</v>
      </c>
      <c r="AF55" s="18">
        <v>3.4420000000000002</v>
      </c>
      <c r="AG55" s="18">
        <v>0</v>
      </c>
      <c r="AH55" s="18">
        <v>0</v>
      </c>
      <c r="AI55" t="s">
        <v>96</v>
      </c>
      <c r="AJ55" t="s">
        <v>96</v>
      </c>
      <c r="AK55" s="19">
        <v>9</v>
      </c>
      <c r="AL55" s="19">
        <v>16</v>
      </c>
      <c r="AM55" s="19">
        <v>8</v>
      </c>
      <c r="AN55" s="19">
        <v>13</v>
      </c>
      <c r="AO55" s="9">
        <v>54</v>
      </c>
      <c r="AP55" s="9">
        <v>-1.4188000000000001</v>
      </c>
      <c r="AQ55" s="9">
        <v>-1.0832999999999999</v>
      </c>
      <c r="AR55" s="9">
        <v>-1.0348999999999999</v>
      </c>
      <c r="AS55" s="9">
        <v>-0.3377</v>
      </c>
      <c r="AT55" s="9">
        <v>-0.49020000000000002</v>
      </c>
      <c r="AU55" s="9">
        <v>-1.155</v>
      </c>
      <c r="AV55" s="9">
        <v>-1.5640000000000001</v>
      </c>
      <c r="AW55" s="9" t="s">
        <v>90</v>
      </c>
      <c r="AX55" s="9" t="s">
        <v>107</v>
      </c>
      <c r="AY55" s="9" t="s">
        <v>98</v>
      </c>
      <c r="AZ55" s="9" t="s">
        <v>97</v>
      </c>
      <c r="BA55" s="9" t="s">
        <v>107</v>
      </c>
      <c r="BB55" s="9" t="s">
        <v>101</v>
      </c>
      <c r="BC55" s="18">
        <v>0.36820000000000003</v>
      </c>
      <c r="BD55" s="18">
        <v>0.43969999999999998</v>
      </c>
      <c r="BE55" s="18">
        <v>0.2177</v>
      </c>
      <c r="BF55" s="18">
        <v>0.26819999999999999</v>
      </c>
      <c r="BG55" s="18">
        <v>0.67630000000000001</v>
      </c>
      <c r="BH55" s="18">
        <v>1.5844</v>
      </c>
      <c r="BI55" s="18">
        <v>1.4951000000000001</v>
      </c>
      <c r="BJ55" s="18">
        <v>-0.74070000000000003</v>
      </c>
      <c r="BK55" s="18">
        <v>0.87109999999999999</v>
      </c>
      <c r="BL55" s="18" t="s">
        <v>89</v>
      </c>
      <c r="BM55" s="18" t="s">
        <v>84</v>
      </c>
      <c r="BN55" s="18" t="s">
        <v>107</v>
      </c>
      <c r="BO55" s="18" t="s">
        <v>89</v>
      </c>
      <c r="BP55" s="18" t="s">
        <v>86</v>
      </c>
      <c r="BQ55" s="18" t="s">
        <v>97</v>
      </c>
      <c r="BR55" s="18" t="s">
        <v>86</v>
      </c>
      <c r="BS55" s="18" t="s">
        <v>88</v>
      </c>
      <c r="BT55" s="18" t="s">
        <v>90</v>
      </c>
    </row>
    <row r="56" spans="1:72" ht="17.25" customHeight="1">
      <c r="A56" s="1" t="s">
        <v>330</v>
      </c>
      <c r="B56" s="11" t="s">
        <v>331</v>
      </c>
      <c r="C56" s="11">
        <v>79</v>
      </c>
      <c r="D56" s="11">
        <v>1</v>
      </c>
      <c r="E56" s="11">
        <v>1</v>
      </c>
      <c r="F56" s="11">
        <v>1</v>
      </c>
      <c r="G56" t="str">
        <f>RIGHT(A56,3)</f>
        <v>098</v>
      </c>
      <c r="H56" s="3" t="s">
        <v>119</v>
      </c>
      <c r="I56" s="1" t="s">
        <v>94</v>
      </c>
      <c r="J56" s="1">
        <v>1</v>
      </c>
      <c r="K56" s="1">
        <v>1</v>
      </c>
      <c r="L56" s="1">
        <v>1</v>
      </c>
      <c r="M56" s="1">
        <v>1</v>
      </c>
      <c r="N56" s="1" t="s">
        <v>332</v>
      </c>
      <c r="O56" s="2" t="s">
        <v>77</v>
      </c>
      <c r="P56" s="2">
        <v>21</v>
      </c>
      <c r="Q56" s="2">
        <f>IF(O56="male",2,1)</f>
        <v>2</v>
      </c>
      <c r="R56" s="2">
        <f>IF(I56="HC",2,1)</f>
        <v>2</v>
      </c>
      <c r="S56">
        <v>58</v>
      </c>
      <c r="T56" s="3">
        <v>10</v>
      </c>
      <c r="U56">
        <v>39</v>
      </c>
      <c r="V56">
        <v>39</v>
      </c>
      <c r="W56">
        <v>0.126</v>
      </c>
      <c r="X56">
        <v>28</v>
      </c>
      <c r="Y56" s="18">
        <v>0.625</v>
      </c>
      <c r="Z56" s="18">
        <v>-1.6068</v>
      </c>
      <c r="AA56" s="18">
        <v>-0.40060000000000001</v>
      </c>
      <c r="AB56" s="18">
        <v>2.3395000000000001</v>
      </c>
      <c r="AC56" s="18">
        <v>15.393000000000001</v>
      </c>
      <c r="AD56" s="18">
        <v>2.5310000000000001</v>
      </c>
      <c r="AE56" s="18">
        <v>36.012</v>
      </c>
      <c r="AF56" s="18">
        <v>5.19</v>
      </c>
      <c r="AG56" s="18">
        <v>0</v>
      </c>
      <c r="AH56" s="18">
        <v>0</v>
      </c>
      <c r="AI56" t="s">
        <v>96</v>
      </c>
      <c r="AJ56" t="s">
        <v>96</v>
      </c>
      <c r="AK56" s="19">
        <v>9</v>
      </c>
      <c r="AL56" s="19">
        <v>14</v>
      </c>
      <c r="AM56" s="19">
        <v>7</v>
      </c>
      <c r="AN56" s="19">
        <v>10</v>
      </c>
      <c r="AO56" s="9">
        <v>66</v>
      </c>
      <c r="AP56" s="9">
        <v>-0.7802</v>
      </c>
      <c r="AQ56" s="9">
        <v>0.34520000000000001</v>
      </c>
      <c r="AR56" s="9">
        <v>-0.45350000000000001</v>
      </c>
      <c r="AS56" s="9">
        <v>-0.99129999999999996</v>
      </c>
      <c r="AT56" s="9">
        <v>-0.92410000000000003</v>
      </c>
      <c r="AU56" s="9">
        <v>-0.35620000000000002</v>
      </c>
      <c r="AV56" s="9">
        <v>-0.74660000000000004</v>
      </c>
      <c r="AW56" s="9" t="s">
        <v>86</v>
      </c>
      <c r="AX56" s="9" t="s">
        <v>102</v>
      </c>
      <c r="AY56" s="9" t="s">
        <v>90</v>
      </c>
      <c r="AZ56" s="9" t="s">
        <v>102</v>
      </c>
      <c r="BA56" s="9" t="s">
        <v>97</v>
      </c>
      <c r="BB56" s="9" t="s">
        <v>89</v>
      </c>
      <c r="BC56" s="18">
        <v>2.6938</v>
      </c>
      <c r="BD56" s="18">
        <v>1.8582000000000001</v>
      </c>
      <c r="BE56" s="18">
        <v>-0.12239999999999999</v>
      </c>
      <c r="BF56" s="18">
        <v>0.26819999999999999</v>
      </c>
      <c r="BG56" s="18">
        <v>1.3956999999999999</v>
      </c>
      <c r="BH56" s="18">
        <v>1.8969</v>
      </c>
      <c r="BI56" s="18">
        <v>3.1343999999999999</v>
      </c>
      <c r="BJ56" s="18">
        <v>8.2299999999999998E-2</v>
      </c>
      <c r="BK56" s="18">
        <v>-0.1598</v>
      </c>
      <c r="BL56" s="18" t="s">
        <v>97</v>
      </c>
      <c r="BM56" s="18" t="s">
        <v>82</v>
      </c>
      <c r="BN56" s="18" t="s">
        <v>89</v>
      </c>
      <c r="BO56" s="18" t="s">
        <v>89</v>
      </c>
      <c r="BP56" s="18" t="s">
        <v>82</v>
      </c>
      <c r="BQ56" s="18" t="s">
        <v>82</v>
      </c>
      <c r="BR56" s="18" t="s">
        <v>85</v>
      </c>
      <c r="BS56" s="18" t="s">
        <v>111</v>
      </c>
      <c r="BT56" s="18" t="s">
        <v>101</v>
      </c>
    </row>
    <row r="57" spans="1:72" ht="17.25" customHeight="1">
      <c r="A57" s="1" t="s">
        <v>358</v>
      </c>
      <c r="B57" s="11" t="s">
        <v>359</v>
      </c>
      <c r="C57" s="11">
        <v>80</v>
      </c>
      <c r="D57" s="28">
        <v>0</v>
      </c>
      <c r="E57" s="11">
        <v>1</v>
      </c>
      <c r="F57" s="28">
        <v>0</v>
      </c>
      <c r="G57" t="str">
        <f>RIGHT(A57,3)</f>
        <v>107</v>
      </c>
      <c r="H57" s="3" t="s">
        <v>119</v>
      </c>
      <c r="I57" s="1" t="s">
        <v>94</v>
      </c>
      <c r="J57" s="1">
        <v>1</v>
      </c>
      <c r="K57" s="1">
        <v>1</v>
      </c>
      <c r="L57" s="1">
        <v>1</v>
      </c>
      <c r="M57" s="1">
        <v>1</v>
      </c>
      <c r="N57" s="1" t="s">
        <v>360</v>
      </c>
      <c r="O57" s="2" t="s">
        <v>106</v>
      </c>
      <c r="P57" s="2">
        <v>24</v>
      </c>
      <c r="Q57" s="2">
        <f>IF(O57="male",2,1)</f>
        <v>1</v>
      </c>
      <c r="R57" s="2">
        <f>IF(I57="HC",2,1)</f>
        <v>2</v>
      </c>
      <c r="S57">
        <v>51</v>
      </c>
      <c r="T57" s="3">
        <v>2</v>
      </c>
      <c r="U57">
        <v>39</v>
      </c>
      <c r="V57">
        <v>42</v>
      </c>
      <c r="W57">
        <v>-0.151</v>
      </c>
      <c r="X57">
        <v>26</v>
      </c>
      <c r="Y57" s="18">
        <v>0.2</v>
      </c>
      <c r="Z57" s="18">
        <v>-1.9026000000000001</v>
      </c>
      <c r="AA57" s="18">
        <v>0.3085</v>
      </c>
      <c r="AB57" s="18">
        <v>2.7467999999999999</v>
      </c>
      <c r="AC57" s="18">
        <v>9.7550000000000008</v>
      </c>
      <c r="AD57" s="18">
        <v>2.5720000000000001</v>
      </c>
      <c r="AE57" s="18">
        <v>26.795000000000002</v>
      </c>
      <c r="AF57" s="18">
        <v>2.2679999999999998</v>
      </c>
      <c r="AG57" s="18">
        <v>0</v>
      </c>
      <c r="AH57" s="18">
        <v>1</v>
      </c>
      <c r="AI57" t="s">
        <v>96</v>
      </c>
      <c r="AJ57" t="s">
        <v>96</v>
      </c>
      <c r="AK57" s="19">
        <v>8</v>
      </c>
      <c r="AL57" s="19">
        <v>13</v>
      </c>
      <c r="AM57" s="19">
        <v>8</v>
      </c>
      <c r="AN57" s="19">
        <v>12</v>
      </c>
      <c r="AO57" s="9">
        <v>82</v>
      </c>
      <c r="AP57" s="9">
        <v>0.19350000000000001</v>
      </c>
      <c r="AQ57" s="9">
        <v>0.28599999999999998</v>
      </c>
      <c r="AR57" s="9">
        <v>-0.4869</v>
      </c>
      <c r="AS57" s="9">
        <v>0.2676</v>
      </c>
      <c r="AT57" s="9">
        <v>0.79569999999999996</v>
      </c>
      <c r="AU57" s="9">
        <v>0.29730000000000001</v>
      </c>
      <c r="AV57" s="9">
        <v>-0.42370000000000002</v>
      </c>
      <c r="AW57" s="9" t="s">
        <v>86</v>
      </c>
      <c r="AX57" s="9" t="s">
        <v>102</v>
      </c>
      <c r="AY57" s="9" t="s">
        <v>102</v>
      </c>
      <c r="AZ57" s="9" t="s">
        <v>85</v>
      </c>
      <c r="BA57" s="9" t="s">
        <v>85</v>
      </c>
      <c r="BB57" s="9" t="s">
        <v>107</v>
      </c>
      <c r="BC57" s="18">
        <v>1.1434</v>
      </c>
      <c r="BD57" s="18">
        <v>1.5035000000000001</v>
      </c>
      <c r="BE57" s="18">
        <v>1.2381</v>
      </c>
      <c r="BF57" s="18">
        <v>0.59930000000000005</v>
      </c>
      <c r="BG57" s="18">
        <v>-0.76259999999999994</v>
      </c>
      <c r="BH57" s="18">
        <v>1.2719</v>
      </c>
      <c r="BI57" s="18">
        <v>1.4951000000000001</v>
      </c>
      <c r="BJ57" s="18">
        <v>8.2299999999999998E-2</v>
      </c>
      <c r="BK57" s="18">
        <v>0.87109999999999999</v>
      </c>
      <c r="BL57" s="18" t="s">
        <v>98</v>
      </c>
      <c r="BM57" s="18" t="s">
        <v>97</v>
      </c>
      <c r="BN57" s="18" t="s">
        <v>102</v>
      </c>
      <c r="BO57" s="18" t="s">
        <v>107</v>
      </c>
      <c r="BP57" s="18" t="s">
        <v>107</v>
      </c>
      <c r="BQ57" s="18" t="s">
        <v>86</v>
      </c>
      <c r="BR57" s="18" t="s">
        <v>86</v>
      </c>
      <c r="BS57" s="18" t="s">
        <v>111</v>
      </c>
      <c r="BT57" s="18" t="s">
        <v>90</v>
      </c>
    </row>
    <row r="58" spans="1:72" ht="17.25" customHeight="1">
      <c r="A58" s="1" t="s">
        <v>364</v>
      </c>
      <c r="B58" s="11" t="s">
        <v>365</v>
      </c>
      <c r="C58" s="11">
        <v>83</v>
      </c>
      <c r="D58" s="11">
        <v>1</v>
      </c>
      <c r="E58" s="11">
        <v>1</v>
      </c>
      <c r="F58" s="11">
        <v>1</v>
      </c>
      <c r="G58" t="str">
        <f>RIGHT(A58,3)</f>
        <v>110</v>
      </c>
      <c r="H58" s="3" t="s">
        <v>119</v>
      </c>
      <c r="I58" s="1" t="s">
        <v>94</v>
      </c>
      <c r="J58" s="1">
        <v>1</v>
      </c>
      <c r="K58" s="1">
        <v>1</v>
      </c>
      <c r="L58" s="1">
        <v>1</v>
      </c>
      <c r="M58" s="1">
        <v>1</v>
      </c>
      <c r="N58" s="1" t="s">
        <v>366</v>
      </c>
      <c r="O58" s="2" t="s">
        <v>77</v>
      </c>
      <c r="P58" s="2">
        <v>24</v>
      </c>
      <c r="Q58" s="2">
        <f>IF(O58="male",2,1)</f>
        <v>2</v>
      </c>
      <c r="R58" s="2">
        <f>IF(I58="HC",2,1)</f>
        <v>2</v>
      </c>
      <c r="S58">
        <v>46</v>
      </c>
      <c r="T58" s="3">
        <v>0</v>
      </c>
      <c r="U58">
        <v>36</v>
      </c>
      <c r="V58">
        <v>39</v>
      </c>
      <c r="W58">
        <v>1.2270000000000001</v>
      </c>
      <c r="X58">
        <v>32</v>
      </c>
      <c r="Y58" s="18">
        <v>0.2344</v>
      </c>
      <c r="Z58" s="18">
        <v>-1.4613</v>
      </c>
      <c r="AA58" s="18">
        <v>-1.5004</v>
      </c>
      <c r="AB58" s="18">
        <v>1.3495999999999999</v>
      </c>
      <c r="AC58" s="18">
        <v>32.173000000000002</v>
      </c>
      <c r="AD58" s="18">
        <v>3.649</v>
      </c>
      <c r="AE58" s="18">
        <v>43.420999999999999</v>
      </c>
      <c r="AF58" s="18">
        <v>4.1289999999999996</v>
      </c>
      <c r="AG58" s="18">
        <v>0</v>
      </c>
      <c r="AH58" s="18">
        <v>1</v>
      </c>
      <c r="AI58" t="s">
        <v>96</v>
      </c>
      <c r="AJ58" t="s">
        <v>96</v>
      </c>
      <c r="AK58" s="19">
        <v>8</v>
      </c>
      <c r="AL58" s="19">
        <v>13</v>
      </c>
      <c r="AM58" s="19">
        <v>7</v>
      </c>
      <c r="AN58" s="19">
        <v>9</v>
      </c>
      <c r="AO58" s="9">
        <v>52</v>
      </c>
      <c r="AP58" s="9">
        <v>-1.5253000000000001</v>
      </c>
      <c r="AQ58" s="9">
        <v>-1.3213999999999999</v>
      </c>
      <c r="AR58" s="9">
        <v>-1.0348999999999999</v>
      </c>
      <c r="AS58" s="9">
        <v>-1.2092000000000001</v>
      </c>
      <c r="AT58" s="9">
        <v>-1.5748</v>
      </c>
      <c r="AU58" s="9">
        <v>-1.155</v>
      </c>
      <c r="AV58" s="9">
        <v>0.61580000000000001</v>
      </c>
      <c r="AW58" s="9" t="s">
        <v>111</v>
      </c>
      <c r="AX58" s="9" t="s">
        <v>107</v>
      </c>
      <c r="AY58" s="9" t="s">
        <v>111</v>
      </c>
      <c r="AZ58" s="9" t="s">
        <v>107</v>
      </c>
      <c r="BA58" s="9" t="s">
        <v>107</v>
      </c>
      <c r="BB58" s="9" t="s">
        <v>86</v>
      </c>
      <c r="BC58" s="18">
        <v>3.0813999999999999</v>
      </c>
      <c r="BD58" s="18">
        <v>1.8582000000000001</v>
      </c>
      <c r="BE58" s="18">
        <v>1.2381</v>
      </c>
      <c r="BF58" s="18">
        <v>1.2616000000000001</v>
      </c>
      <c r="BG58" s="18">
        <v>2.1151</v>
      </c>
      <c r="BH58" s="18">
        <v>3.4594</v>
      </c>
      <c r="BI58" s="18">
        <v>2.8066</v>
      </c>
      <c r="BJ58" s="18">
        <v>-0.74070000000000003</v>
      </c>
      <c r="BK58" s="18">
        <v>0.35570000000000002</v>
      </c>
      <c r="BL58" s="18" t="s">
        <v>82</v>
      </c>
      <c r="BM58" s="18" t="s">
        <v>82</v>
      </c>
      <c r="BN58" s="18" t="s">
        <v>102</v>
      </c>
      <c r="BO58" s="18" t="s">
        <v>84</v>
      </c>
      <c r="BP58" s="18" t="s">
        <v>100</v>
      </c>
      <c r="BQ58" s="18" t="s">
        <v>99</v>
      </c>
      <c r="BR58" s="18" t="s">
        <v>100</v>
      </c>
      <c r="BS58" s="18" t="s">
        <v>88</v>
      </c>
      <c r="BT58" s="18" t="s">
        <v>111</v>
      </c>
    </row>
    <row r="59" spans="1:72" ht="17.25" customHeight="1">
      <c r="A59" s="1" t="s">
        <v>373</v>
      </c>
      <c r="B59" s="11" t="s">
        <v>374</v>
      </c>
      <c r="C59" s="11">
        <v>85</v>
      </c>
      <c r="D59" s="11">
        <v>1</v>
      </c>
      <c r="E59" s="11">
        <v>1</v>
      </c>
      <c r="F59" s="11">
        <v>1</v>
      </c>
      <c r="G59" t="str">
        <f>RIGHT(A59,3)</f>
        <v>114</v>
      </c>
      <c r="H59" s="3" t="s">
        <v>119</v>
      </c>
      <c r="I59" s="1" t="s">
        <v>94</v>
      </c>
      <c r="J59" s="1">
        <v>1</v>
      </c>
      <c r="K59" s="1">
        <v>1</v>
      </c>
      <c r="L59" s="1">
        <v>1</v>
      </c>
      <c r="M59" s="1">
        <v>1</v>
      </c>
      <c r="N59" s="1" t="s">
        <v>375</v>
      </c>
      <c r="O59" s="2" t="s">
        <v>77</v>
      </c>
      <c r="P59" s="2">
        <v>21</v>
      </c>
      <c r="Q59" s="2">
        <f>IF(O59="male",2,1)</f>
        <v>2</v>
      </c>
      <c r="R59" s="2">
        <f>IF(I59="HC",2,1)</f>
        <v>2</v>
      </c>
      <c r="S59">
        <v>45</v>
      </c>
      <c r="T59" s="3">
        <v>4</v>
      </c>
      <c r="U59">
        <v>36</v>
      </c>
      <c r="V59">
        <v>40</v>
      </c>
      <c r="W59">
        <v>-2.5000000000000001E-2</v>
      </c>
      <c r="X59">
        <v>27</v>
      </c>
      <c r="Y59" s="18">
        <v>-0.54690000000000005</v>
      </c>
      <c r="Z59" s="18">
        <v>-1.6044</v>
      </c>
      <c r="AA59" s="18">
        <v>-0.66120000000000001</v>
      </c>
      <c r="AB59" s="18">
        <v>2.1049000000000002</v>
      </c>
      <c r="AC59" s="18">
        <v>17.167999999999999</v>
      </c>
      <c r="AD59" s="18">
        <v>3.5569999999999999</v>
      </c>
      <c r="AE59" s="18">
        <v>36.137</v>
      </c>
      <c r="AF59" s="18">
        <v>5.8869999999999996</v>
      </c>
      <c r="AG59" s="18">
        <v>0</v>
      </c>
      <c r="AH59" s="18">
        <v>3</v>
      </c>
      <c r="AI59" t="s">
        <v>96</v>
      </c>
      <c r="AJ59" t="s">
        <v>96</v>
      </c>
      <c r="AK59" s="19">
        <v>7</v>
      </c>
      <c r="AL59" s="19">
        <v>12</v>
      </c>
      <c r="AM59" s="19">
        <v>7</v>
      </c>
      <c r="AN59" s="19">
        <v>11</v>
      </c>
      <c r="AO59" s="9">
        <v>57</v>
      </c>
      <c r="AP59" s="9">
        <v>-1.2592000000000001</v>
      </c>
      <c r="AQ59" s="9">
        <v>-1.0832999999999999</v>
      </c>
      <c r="AR59" s="9">
        <v>0.51549999999999996</v>
      </c>
      <c r="AS59" s="9">
        <v>-0.55559999999999998</v>
      </c>
      <c r="AT59" s="9">
        <v>-1.7918000000000001</v>
      </c>
      <c r="AU59" s="9">
        <v>-1.155</v>
      </c>
      <c r="AV59" s="9">
        <v>-1.0190999999999999</v>
      </c>
      <c r="AW59" s="9" t="s">
        <v>90</v>
      </c>
      <c r="AX59" s="9" t="s">
        <v>100</v>
      </c>
      <c r="AY59" s="9" t="s">
        <v>107</v>
      </c>
      <c r="AZ59" s="9" t="s">
        <v>89</v>
      </c>
      <c r="BA59" s="9" t="s">
        <v>107</v>
      </c>
      <c r="BB59" s="9" t="s">
        <v>90</v>
      </c>
      <c r="BC59" s="18">
        <v>2.6938</v>
      </c>
      <c r="BD59" s="18">
        <v>2.9220000000000002</v>
      </c>
      <c r="BE59" s="18">
        <v>0.89800000000000002</v>
      </c>
      <c r="BF59" s="18">
        <v>2.5861000000000001</v>
      </c>
      <c r="BG59" s="18">
        <v>3.1941999999999999</v>
      </c>
      <c r="BH59" s="18">
        <v>3.4594</v>
      </c>
      <c r="BI59" s="18">
        <v>3.4622999999999999</v>
      </c>
      <c r="BJ59" s="18">
        <v>-0.74070000000000003</v>
      </c>
      <c r="BK59" s="18">
        <v>0.35570000000000002</v>
      </c>
      <c r="BL59" s="18" t="s">
        <v>97</v>
      </c>
      <c r="BM59" s="18" t="s">
        <v>85</v>
      </c>
      <c r="BN59" s="18" t="s">
        <v>84</v>
      </c>
      <c r="BO59" s="18" t="s">
        <v>82</v>
      </c>
      <c r="BP59" s="18" t="s">
        <v>99</v>
      </c>
      <c r="BQ59" s="18" t="s">
        <v>99</v>
      </c>
      <c r="BR59" s="18" t="s">
        <v>87</v>
      </c>
      <c r="BS59" s="18" t="s">
        <v>88</v>
      </c>
      <c r="BT59" s="18" t="s">
        <v>111</v>
      </c>
    </row>
    <row r="60" spans="1:72" ht="17.25" customHeight="1">
      <c r="A60" s="1" t="s">
        <v>376</v>
      </c>
      <c r="B60" s="11" t="s">
        <v>377</v>
      </c>
      <c r="C60" s="11">
        <v>86</v>
      </c>
      <c r="D60" s="11">
        <v>1</v>
      </c>
      <c r="E60" s="11">
        <v>1</v>
      </c>
      <c r="F60" s="11">
        <v>1</v>
      </c>
      <c r="G60" t="str">
        <f>RIGHT(A60,3)</f>
        <v>115</v>
      </c>
      <c r="H60" s="3" t="s">
        <v>119</v>
      </c>
      <c r="I60" s="1" t="s">
        <v>94</v>
      </c>
      <c r="J60" s="1">
        <v>1</v>
      </c>
      <c r="K60" s="1">
        <v>1</v>
      </c>
      <c r="L60" s="1">
        <v>1</v>
      </c>
      <c r="M60" s="1">
        <v>1</v>
      </c>
      <c r="N60" s="1" t="s">
        <v>378</v>
      </c>
      <c r="O60" s="2" t="s">
        <v>106</v>
      </c>
      <c r="P60" s="2">
        <v>22</v>
      </c>
      <c r="Q60" s="2">
        <f>IF(O60="male",2,1)</f>
        <v>1</v>
      </c>
      <c r="R60" s="2">
        <f>IF(I60="HC",2,1)</f>
        <v>2</v>
      </c>
      <c r="S60">
        <v>35</v>
      </c>
      <c r="T60" s="3">
        <v>4</v>
      </c>
      <c r="U60">
        <v>35</v>
      </c>
      <c r="V60">
        <v>44</v>
      </c>
      <c r="W60">
        <v>2.0539999999999998</v>
      </c>
      <c r="X60">
        <v>34</v>
      </c>
      <c r="Y60" s="18">
        <v>0.625</v>
      </c>
      <c r="Z60" s="18">
        <v>-2.0085000000000002</v>
      </c>
      <c r="AA60" s="18">
        <v>-0.53</v>
      </c>
      <c r="AB60" s="18">
        <v>2.0169999999999999</v>
      </c>
      <c r="AC60" s="18">
        <v>15.11</v>
      </c>
      <c r="AD60" s="18">
        <v>2.66</v>
      </c>
      <c r="AE60" s="18">
        <v>30.477</v>
      </c>
      <c r="AF60" s="18">
        <v>3.2850000000000001</v>
      </c>
      <c r="AG60" s="18">
        <v>0</v>
      </c>
      <c r="AH60" s="18">
        <v>0</v>
      </c>
      <c r="AI60" t="s">
        <v>96</v>
      </c>
      <c r="AJ60" t="s">
        <v>96</v>
      </c>
      <c r="AK60" s="19">
        <v>7</v>
      </c>
      <c r="AL60" s="19">
        <v>11</v>
      </c>
      <c r="AM60" s="19">
        <v>6</v>
      </c>
      <c r="AN60" s="19">
        <v>9</v>
      </c>
      <c r="AO60" s="9">
        <v>78</v>
      </c>
      <c r="AP60" s="9">
        <v>5.0000000000000001E-4</v>
      </c>
      <c r="AQ60" s="9">
        <v>1.9809000000000001</v>
      </c>
      <c r="AR60" s="9">
        <v>-8.2799999999999999E-2</v>
      </c>
      <c r="AS60" s="9">
        <v>-0.86619999999999997</v>
      </c>
      <c r="AT60" s="9">
        <v>-0.50870000000000004</v>
      </c>
      <c r="AU60" s="9">
        <v>-0.18740000000000001</v>
      </c>
      <c r="AV60" s="9">
        <v>-0.42370000000000002</v>
      </c>
      <c r="AW60" s="9" t="s">
        <v>79</v>
      </c>
      <c r="AX60" s="9" t="s">
        <v>97</v>
      </c>
      <c r="AY60" s="9" t="s">
        <v>90</v>
      </c>
      <c r="AZ60" s="9" t="s">
        <v>102</v>
      </c>
      <c r="BA60" s="9" t="s">
        <v>82</v>
      </c>
      <c r="BB60" s="9" t="s">
        <v>107</v>
      </c>
      <c r="BC60" s="18">
        <v>2.3062</v>
      </c>
      <c r="BD60" s="18">
        <v>2.9220000000000002</v>
      </c>
      <c r="BE60" s="18">
        <v>1.2381</v>
      </c>
      <c r="BF60" s="18">
        <v>3.5794999999999999</v>
      </c>
      <c r="BG60" s="18">
        <v>2.8344999999999998</v>
      </c>
      <c r="BH60" s="18">
        <v>2.5219</v>
      </c>
      <c r="BI60" s="18">
        <v>2.8066</v>
      </c>
      <c r="BJ60" s="18">
        <v>2.9630000000000001</v>
      </c>
      <c r="BK60" s="18">
        <v>3.9639000000000002</v>
      </c>
      <c r="BL60" s="18" t="s">
        <v>86</v>
      </c>
      <c r="BM60" s="18" t="s">
        <v>85</v>
      </c>
      <c r="BN60" s="18" t="s">
        <v>102</v>
      </c>
      <c r="BO60" s="18" t="s">
        <v>85</v>
      </c>
      <c r="BP60" s="18" t="s">
        <v>87</v>
      </c>
      <c r="BQ60" s="18" t="s">
        <v>100</v>
      </c>
      <c r="BR60" s="18" t="s">
        <v>100</v>
      </c>
      <c r="BS60" s="18" t="s">
        <v>86</v>
      </c>
      <c r="BT60" s="18" t="s">
        <v>86</v>
      </c>
    </row>
    <row r="61" spans="1:72" ht="17.25" customHeight="1">
      <c r="A61" s="1" t="s">
        <v>318</v>
      </c>
      <c r="B61" s="11" t="s">
        <v>319</v>
      </c>
      <c r="C61" s="11">
        <v>88</v>
      </c>
      <c r="D61" s="11">
        <v>1</v>
      </c>
      <c r="E61" s="11">
        <v>1</v>
      </c>
      <c r="F61" s="11">
        <v>1</v>
      </c>
      <c r="G61" t="str">
        <f>RIGHT(A61,3)</f>
        <v>093</v>
      </c>
      <c r="H61" s="3" t="s">
        <v>119</v>
      </c>
      <c r="I61" s="1" t="s">
        <v>94</v>
      </c>
      <c r="J61" s="1">
        <v>1</v>
      </c>
      <c r="K61" s="1">
        <v>1</v>
      </c>
      <c r="L61" s="1">
        <v>1</v>
      </c>
      <c r="M61" s="1">
        <v>1</v>
      </c>
      <c r="N61" s="1" t="s">
        <v>320</v>
      </c>
      <c r="O61" s="2" t="s">
        <v>77</v>
      </c>
      <c r="P61" s="2">
        <v>27</v>
      </c>
      <c r="Q61" s="2">
        <f>IF(O61="male",2,1)</f>
        <v>2</v>
      </c>
      <c r="R61" s="2">
        <f>IF(I61="HC",2,1)</f>
        <v>2</v>
      </c>
      <c r="S61">
        <v>41</v>
      </c>
      <c r="T61" s="3">
        <v>9</v>
      </c>
      <c r="U61">
        <v>38</v>
      </c>
      <c r="V61">
        <v>37</v>
      </c>
      <c r="W61">
        <v>0.126</v>
      </c>
      <c r="X61">
        <v>28</v>
      </c>
      <c r="Y61" s="18">
        <v>2.7900000000000001E-2</v>
      </c>
      <c r="Z61" s="18">
        <v>-1.2982</v>
      </c>
      <c r="AA61" s="18">
        <v>0.1137</v>
      </c>
      <c r="AB61" s="18">
        <v>2.3795999999999999</v>
      </c>
      <c r="AC61" s="18">
        <v>22.062999999999999</v>
      </c>
      <c r="AD61" s="18">
        <v>3.831</v>
      </c>
      <c r="AE61" s="18">
        <v>52.500999999999998</v>
      </c>
      <c r="AF61" s="18">
        <v>4.1749999999999998</v>
      </c>
      <c r="AG61" s="18">
        <v>0</v>
      </c>
      <c r="AH61" s="18">
        <v>0</v>
      </c>
      <c r="AI61" t="s">
        <v>96</v>
      </c>
      <c r="AJ61" t="s">
        <v>96</v>
      </c>
      <c r="AK61" s="19">
        <v>6</v>
      </c>
      <c r="AL61" s="19">
        <v>10</v>
      </c>
      <c r="AM61" s="19">
        <v>4</v>
      </c>
      <c r="AN61" s="19">
        <v>4</v>
      </c>
      <c r="AO61" s="9">
        <v>59</v>
      </c>
      <c r="AP61" s="9">
        <v>-1.1527000000000001</v>
      </c>
      <c r="AQ61" s="9">
        <v>-1.0832999999999999</v>
      </c>
      <c r="AR61" s="9">
        <v>-1.0348999999999999</v>
      </c>
      <c r="AS61" s="9">
        <v>-0.99129999999999996</v>
      </c>
      <c r="AT61" s="9">
        <v>0.37740000000000001</v>
      </c>
      <c r="AU61" s="9">
        <v>-1.155</v>
      </c>
      <c r="AV61" s="9">
        <v>-0.47410000000000002</v>
      </c>
      <c r="AW61" s="9" t="s">
        <v>90</v>
      </c>
      <c r="AX61" s="9" t="s">
        <v>107</v>
      </c>
      <c r="AY61" s="9" t="s">
        <v>90</v>
      </c>
      <c r="AZ61" s="9" t="s">
        <v>85</v>
      </c>
      <c r="BA61" s="9" t="s">
        <v>107</v>
      </c>
      <c r="BB61" s="9" t="s">
        <v>107</v>
      </c>
      <c r="BC61" s="18">
        <v>1.9186000000000001</v>
      </c>
      <c r="BD61" s="18">
        <v>1.5035000000000001</v>
      </c>
      <c r="BE61" s="18">
        <v>0.55779999999999996</v>
      </c>
      <c r="BF61" s="18">
        <v>1.5927</v>
      </c>
      <c r="BG61" s="18">
        <v>2.8344999999999998</v>
      </c>
      <c r="BH61" s="18">
        <v>2.8344</v>
      </c>
      <c r="BI61" s="18">
        <v>0.83930000000000005</v>
      </c>
      <c r="BJ61" s="18">
        <v>0.90529999999999999</v>
      </c>
      <c r="BK61" s="18">
        <v>1.9020999999999999</v>
      </c>
      <c r="BL61" s="18" t="s">
        <v>102</v>
      </c>
      <c r="BM61" s="18" t="s">
        <v>97</v>
      </c>
      <c r="BN61" s="18" t="s">
        <v>98</v>
      </c>
      <c r="BO61" s="18" t="s">
        <v>102</v>
      </c>
      <c r="BP61" s="18" t="s">
        <v>87</v>
      </c>
      <c r="BQ61" s="18" t="s">
        <v>85</v>
      </c>
      <c r="BR61" s="18" t="s">
        <v>84</v>
      </c>
      <c r="BS61" s="18" t="s">
        <v>89</v>
      </c>
      <c r="BT61" s="18" t="s">
        <v>107</v>
      </c>
    </row>
    <row r="62" spans="1:72" ht="17.25" customHeight="1">
      <c r="A62" s="1" t="s">
        <v>379</v>
      </c>
      <c r="B62" s="11" t="s">
        <v>380</v>
      </c>
      <c r="C62" s="11">
        <v>89</v>
      </c>
      <c r="D62" s="11">
        <v>1</v>
      </c>
      <c r="E62" s="11">
        <v>1</v>
      </c>
      <c r="F62" s="11">
        <v>1</v>
      </c>
      <c r="G62" t="str">
        <f>RIGHT(A62,3)</f>
        <v>117</v>
      </c>
      <c r="H62" s="3" t="s">
        <v>119</v>
      </c>
      <c r="I62" s="1" t="s">
        <v>94</v>
      </c>
      <c r="J62" s="1">
        <v>1</v>
      </c>
      <c r="K62" s="1">
        <v>1</v>
      </c>
      <c r="L62" s="1">
        <v>1</v>
      </c>
      <c r="M62" s="1">
        <v>1</v>
      </c>
      <c r="N62" s="1" t="s">
        <v>381</v>
      </c>
      <c r="O62" s="2" t="s">
        <v>106</v>
      </c>
      <c r="P62" s="2">
        <v>52</v>
      </c>
      <c r="Q62" s="2">
        <f>IF(O62="male",2,1)</f>
        <v>1</v>
      </c>
      <c r="R62" s="2">
        <f>IF(I62="HC",2,1)</f>
        <v>2</v>
      </c>
      <c r="S62">
        <v>43</v>
      </c>
      <c r="T62" s="3">
        <v>3</v>
      </c>
      <c r="U62">
        <v>38</v>
      </c>
      <c r="V62">
        <v>40</v>
      </c>
      <c r="W62">
        <v>-0.151</v>
      </c>
      <c r="X62">
        <v>26</v>
      </c>
      <c r="Y62" s="18">
        <v>-11.3</v>
      </c>
      <c r="Z62" s="18">
        <v>1.0177</v>
      </c>
      <c r="AA62" s="18">
        <v>6.6611000000000002</v>
      </c>
      <c r="AB62" s="18">
        <v>7.8289</v>
      </c>
      <c r="AC62" s="18">
        <v>16.814</v>
      </c>
      <c r="AD62" s="18">
        <v>3.452</v>
      </c>
      <c r="AE62" s="18">
        <v>131.63499999999999</v>
      </c>
      <c r="AF62" s="18">
        <v>5.0369999999999999</v>
      </c>
      <c r="AG62" s="18">
        <v>0</v>
      </c>
      <c r="AH62" s="18">
        <v>24</v>
      </c>
      <c r="AI62" t="s">
        <v>96</v>
      </c>
      <c r="AJ62" t="s">
        <v>96</v>
      </c>
      <c r="AK62" s="19">
        <v>7</v>
      </c>
      <c r="AL62" s="19">
        <v>11</v>
      </c>
      <c r="AM62" s="19">
        <v>4</v>
      </c>
      <c r="AN62" s="19">
        <v>5</v>
      </c>
      <c r="AO62" s="9">
        <v>64</v>
      </c>
      <c r="AP62" s="9">
        <v>-0.67520000000000002</v>
      </c>
      <c r="AQ62" s="9">
        <v>-0.56140000000000001</v>
      </c>
      <c r="AR62" s="9">
        <v>-0.89090000000000003</v>
      </c>
      <c r="AS62" s="9">
        <v>-0.63949999999999996</v>
      </c>
      <c r="AT62" s="9">
        <v>-0.2913</v>
      </c>
      <c r="AU62" s="9">
        <v>-0.51049999999999995</v>
      </c>
      <c r="AV62" s="9">
        <v>0.1026</v>
      </c>
      <c r="AW62" s="9" t="s">
        <v>107</v>
      </c>
      <c r="AX62" s="9" t="s">
        <v>98</v>
      </c>
      <c r="AY62" s="9" t="s">
        <v>89</v>
      </c>
      <c r="AZ62" s="9" t="s">
        <v>86</v>
      </c>
      <c r="BA62" s="9" t="s">
        <v>86</v>
      </c>
      <c r="BB62" s="9" t="s">
        <v>84</v>
      </c>
      <c r="BC62" s="18">
        <v>0.75580000000000003</v>
      </c>
      <c r="BD62" s="18">
        <v>1.8582000000000001</v>
      </c>
      <c r="BE62" s="18">
        <v>1.9184000000000001</v>
      </c>
      <c r="BF62" s="18">
        <v>-6.2899999999999998E-2</v>
      </c>
      <c r="BG62" s="18">
        <v>2.8344999999999998</v>
      </c>
      <c r="BH62" s="18">
        <v>3.4594</v>
      </c>
      <c r="BI62" s="18">
        <v>-0.14430000000000001</v>
      </c>
      <c r="BJ62" s="18">
        <v>-0.74070000000000003</v>
      </c>
      <c r="BK62" s="18">
        <v>0.87109999999999999</v>
      </c>
      <c r="BL62" s="18" t="s">
        <v>107</v>
      </c>
      <c r="BM62" s="18" t="s">
        <v>82</v>
      </c>
      <c r="BN62" s="18" t="s">
        <v>97</v>
      </c>
      <c r="BO62" s="18" t="s">
        <v>90</v>
      </c>
      <c r="BP62" s="18" t="s">
        <v>87</v>
      </c>
      <c r="BQ62" s="18" t="s">
        <v>99</v>
      </c>
      <c r="BR62" s="18" t="s">
        <v>89</v>
      </c>
      <c r="BS62" s="18" t="s">
        <v>88</v>
      </c>
      <c r="BT62" s="18" t="s">
        <v>90</v>
      </c>
    </row>
    <row r="63" spans="1:72" ht="17.25" customHeight="1">
      <c r="A63" s="1" t="s">
        <v>248</v>
      </c>
      <c r="B63" s="11" t="s">
        <v>249</v>
      </c>
      <c r="C63" s="11">
        <v>90</v>
      </c>
      <c r="D63" s="11">
        <v>1</v>
      </c>
      <c r="E63" s="11">
        <v>1</v>
      </c>
      <c r="F63" s="11">
        <v>1</v>
      </c>
      <c r="G63" t="str">
        <f>RIGHT(A63,3)</f>
        <v>065</v>
      </c>
      <c r="H63" s="3" t="s">
        <v>119</v>
      </c>
      <c r="I63" s="1" t="s">
        <v>94</v>
      </c>
      <c r="J63" s="1">
        <v>1</v>
      </c>
      <c r="K63" s="1">
        <v>1</v>
      </c>
      <c r="L63" s="1">
        <v>1</v>
      </c>
      <c r="M63" s="1">
        <v>1</v>
      </c>
      <c r="N63" s="1" t="s">
        <v>250</v>
      </c>
      <c r="O63" s="2" t="s">
        <v>106</v>
      </c>
      <c r="P63" s="2">
        <v>35</v>
      </c>
      <c r="Q63" s="2">
        <f>IF(O63="male",2,1)</f>
        <v>1</v>
      </c>
      <c r="R63" s="2">
        <f>IF(I63="HC",2,1)</f>
        <v>2</v>
      </c>
      <c r="S63">
        <v>41</v>
      </c>
      <c r="T63" s="3">
        <v>1</v>
      </c>
      <c r="U63">
        <v>34</v>
      </c>
      <c r="V63">
        <v>38</v>
      </c>
      <c r="W63">
        <v>0.126</v>
      </c>
      <c r="X63">
        <v>28</v>
      </c>
      <c r="Y63" s="18">
        <v>-1.8</v>
      </c>
      <c r="Z63" s="18">
        <v>0.12690000000000001</v>
      </c>
      <c r="AA63" s="18">
        <v>0.49840000000000001</v>
      </c>
      <c r="AB63" s="18">
        <v>2.8986999999999998</v>
      </c>
      <c r="AC63" s="18">
        <v>34.378999999999998</v>
      </c>
      <c r="AD63" s="18">
        <v>5.24</v>
      </c>
      <c r="AE63" s="18">
        <v>99.655000000000001</v>
      </c>
      <c r="AF63" s="18">
        <v>8.9209999999999994</v>
      </c>
      <c r="AG63" s="18">
        <v>0</v>
      </c>
      <c r="AH63" s="18">
        <v>5</v>
      </c>
      <c r="AI63" t="s">
        <v>96</v>
      </c>
      <c r="AJ63" t="s">
        <v>96</v>
      </c>
      <c r="AK63" s="19">
        <v>8</v>
      </c>
      <c r="AL63" s="19">
        <v>14</v>
      </c>
      <c r="AM63" s="19">
        <v>7</v>
      </c>
      <c r="AN63" s="19">
        <v>10</v>
      </c>
      <c r="AO63" s="9">
        <v>54</v>
      </c>
      <c r="AP63" s="9">
        <v>-1.1577999999999999</v>
      </c>
      <c r="AQ63" s="9">
        <v>-0.56140000000000001</v>
      </c>
      <c r="AR63" s="9">
        <v>-0.68889999999999996</v>
      </c>
      <c r="AS63" s="9">
        <v>-0.18590000000000001</v>
      </c>
      <c r="AT63" s="9">
        <v>-1.3783000000000001</v>
      </c>
      <c r="AU63" s="9">
        <v>-1.1567000000000001</v>
      </c>
      <c r="AV63" s="9">
        <v>-0.95</v>
      </c>
      <c r="AW63" s="9" t="s">
        <v>107</v>
      </c>
      <c r="AX63" s="9" t="s">
        <v>84</v>
      </c>
      <c r="AY63" s="9" t="s">
        <v>98</v>
      </c>
      <c r="AZ63" s="9" t="s">
        <v>89</v>
      </c>
      <c r="BA63" s="9" t="s">
        <v>107</v>
      </c>
      <c r="BB63" s="9" t="s">
        <v>90</v>
      </c>
      <c r="BC63" s="18">
        <v>0.75580000000000003</v>
      </c>
      <c r="BD63" s="18">
        <v>2.2128000000000001</v>
      </c>
      <c r="BE63" s="18">
        <v>1.5782</v>
      </c>
      <c r="BF63" s="18">
        <v>2.5861000000000001</v>
      </c>
      <c r="BG63" s="18">
        <v>2.4748000000000001</v>
      </c>
      <c r="BH63" s="18">
        <v>2.2094</v>
      </c>
      <c r="BI63" s="18">
        <v>2.4786999999999999</v>
      </c>
      <c r="BJ63" s="18">
        <v>-0.32919999999999999</v>
      </c>
      <c r="BK63" s="18">
        <v>0.35570000000000002</v>
      </c>
      <c r="BL63" s="18" t="s">
        <v>107</v>
      </c>
      <c r="BM63" s="18" t="s">
        <v>116</v>
      </c>
      <c r="BN63" s="18" t="s">
        <v>86</v>
      </c>
      <c r="BO63" s="18" t="s">
        <v>82</v>
      </c>
      <c r="BP63" s="18" t="s">
        <v>85</v>
      </c>
      <c r="BQ63" s="18" t="s">
        <v>116</v>
      </c>
      <c r="BR63" s="18" t="s">
        <v>116</v>
      </c>
      <c r="BS63" s="18" t="s">
        <v>101</v>
      </c>
      <c r="BT63" s="18" t="s">
        <v>111</v>
      </c>
    </row>
    <row r="64" spans="1:72" ht="17.25" customHeight="1">
      <c r="A64" s="5" t="s">
        <v>382</v>
      </c>
      <c r="B64" s="11" t="s">
        <v>383</v>
      </c>
      <c r="C64" s="11">
        <v>91</v>
      </c>
      <c r="D64" s="11">
        <v>1</v>
      </c>
      <c r="E64" s="11">
        <v>1</v>
      </c>
      <c r="F64" s="11">
        <v>1</v>
      </c>
      <c r="G64" t="str">
        <f>RIGHT(A64,3)</f>
        <v>119</v>
      </c>
      <c r="H64" s="3" t="s">
        <v>119</v>
      </c>
      <c r="I64" s="1" t="s">
        <v>94</v>
      </c>
      <c r="J64" s="1">
        <v>1</v>
      </c>
      <c r="K64" s="1">
        <v>1</v>
      </c>
      <c r="L64" s="1">
        <v>1</v>
      </c>
      <c r="M64" s="1">
        <v>1</v>
      </c>
      <c r="N64" s="1" t="s">
        <v>384</v>
      </c>
      <c r="O64" s="2" t="s">
        <v>77</v>
      </c>
      <c r="P64" s="2">
        <v>30</v>
      </c>
      <c r="Q64" s="2">
        <f>IF(O64="male",2,1)</f>
        <v>2</v>
      </c>
      <c r="R64" s="2">
        <f>IF(I64="HC",2,1)</f>
        <v>2</v>
      </c>
      <c r="S64">
        <v>46</v>
      </c>
      <c r="T64" s="3">
        <v>0</v>
      </c>
      <c r="U64">
        <v>29</v>
      </c>
      <c r="V64">
        <v>33</v>
      </c>
      <c r="W64">
        <v>0.30499999999999999</v>
      </c>
      <c r="X64">
        <v>29</v>
      </c>
      <c r="Y64" s="18">
        <v>-5.57E-2</v>
      </c>
      <c r="Z64" s="18">
        <v>-1.2115</v>
      </c>
      <c r="AA64" s="18">
        <v>0.61019999999999996</v>
      </c>
      <c r="AB64" s="18">
        <v>2.7271999999999998</v>
      </c>
      <c r="AC64" s="18">
        <v>20.338000000000001</v>
      </c>
      <c r="AD64" s="18">
        <v>2.0350000000000001</v>
      </c>
      <c r="AE64" s="18">
        <v>55.465000000000003</v>
      </c>
      <c r="AF64" s="18">
        <v>3.0230000000000001</v>
      </c>
      <c r="AG64" s="18">
        <v>3</v>
      </c>
      <c r="AH64" s="18">
        <v>3</v>
      </c>
      <c r="AI64" t="s">
        <v>96</v>
      </c>
      <c r="AJ64" t="s">
        <v>96</v>
      </c>
      <c r="AK64" s="19">
        <v>7</v>
      </c>
      <c r="AL64" s="19">
        <v>12</v>
      </c>
      <c r="AM64" s="19">
        <v>5</v>
      </c>
      <c r="AN64" s="19">
        <v>7</v>
      </c>
      <c r="AO64" s="9">
        <v>55</v>
      </c>
      <c r="AP64" s="9">
        <v>-1.3655999999999999</v>
      </c>
      <c r="AQ64" s="9">
        <v>-0.84519999999999995</v>
      </c>
      <c r="AR64" s="9">
        <v>-0.64729999999999999</v>
      </c>
      <c r="AS64" s="9">
        <v>-1.2092000000000001</v>
      </c>
      <c r="AT64" s="9">
        <v>-0.27329999999999999</v>
      </c>
      <c r="AU64" s="9">
        <v>-1.155</v>
      </c>
      <c r="AV64" s="9">
        <v>-1.2916000000000001</v>
      </c>
      <c r="AW64" s="9" t="s">
        <v>89</v>
      </c>
      <c r="AX64" s="9" t="s">
        <v>84</v>
      </c>
      <c r="AY64" s="9" t="s">
        <v>111</v>
      </c>
      <c r="AZ64" s="9" t="s">
        <v>82</v>
      </c>
      <c r="BA64" s="9" t="s">
        <v>107</v>
      </c>
      <c r="BB64" s="9" t="s">
        <v>111</v>
      </c>
      <c r="BC64" s="18">
        <v>-0.40699999999999997</v>
      </c>
      <c r="BD64" s="18">
        <v>-0.62409999999999999</v>
      </c>
      <c r="BE64" s="18">
        <v>0.89800000000000002</v>
      </c>
      <c r="BF64" s="18">
        <v>1.2616000000000001</v>
      </c>
      <c r="BG64" s="18">
        <v>2.4748000000000001</v>
      </c>
      <c r="BH64" s="18">
        <v>3.1469</v>
      </c>
      <c r="BI64" s="18">
        <v>3.7902</v>
      </c>
      <c r="BJ64" s="18">
        <v>-0.74070000000000003</v>
      </c>
      <c r="BK64" s="18">
        <v>0.87109999999999999</v>
      </c>
      <c r="BL64" s="18" t="s">
        <v>111</v>
      </c>
      <c r="BM64" s="18" t="s">
        <v>89</v>
      </c>
      <c r="BN64" s="18" t="s">
        <v>84</v>
      </c>
      <c r="BO64" s="18" t="s">
        <v>84</v>
      </c>
      <c r="BP64" s="18" t="s">
        <v>85</v>
      </c>
      <c r="BQ64" s="18" t="s">
        <v>87</v>
      </c>
      <c r="BR64" s="18" t="s">
        <v>99</v>
      </c>
      <c r="BS64" s="18" t="s">
        <v>88</v>
      </c>
      <c r="BT64" s="18" t="s">
        <v>90</v>
      </c>
    </row>
    <row r="65" spans="1:81" ht="17.25" customHeight="1">
      <c r="A65" s="5" t="s">
        <v>333</v>
      </c>
      <c r="B65" s="11" t="s">
        <v>334</v>
      </c>
      <c r="C65" s="11">
        <v>93</v>
      </c>
      <c r="D65" s="11">
        <v>1</v>
      </c>
      <c r="E65" s="11">
        <v>1</v>
      </c>
      <c r="F65" s="11">
        <v>1</v>
      </c>
      <c r="G65" t="str">
        <f>RIGHT(A65,3)</f>
        <v>099</v>
      </c>
      <c r="H65" s="3" t="s">
        <v>119</v>
      </c>
      <c r="I65" s="5" t="s">
        <v>94</v>
      </c>
      <c r="J65" s="5">
        <v>1</v>
      </c>
      <c r="K65" s="5">
        <v>1</v>
      </c>
      <c r="L65" s="5">
        <v>1</v>
      </c>
      <c r="M65" s="5">
        <v>1</v>
      </c>
      <c r="N65" s="5" t="s">
        <v>335</v>
      </c>
      <c r="O65" s="2" t="s">
        <v>77</v>
      </c>
      <c r="P65" s="2">
        <v>19</v>
      </c>
      <c r="Q65" s="2">
        <f>IF(O65="male",2,1)</f>
        <v>2</v>
      </c>
      <c r="R65" s="2">
        <f>IF(I65="HC",2,1)</f>
        <v>2</v>
      </c>
      <c r="S65">
        <v>47</v>
      </c>
      <c r="T65" s="3">
        <v>1</v>
      </c>
      <c r="U65">
        <v>46</v>
      </c>
      <c r="V65">
        <v>51</v>
      </c>
      <c r="W65">
        <v>1.2270000000000001</v>
      </c>
      <c r="X65">
        <v>32</v>
      </c>
      <c r="Y65" s="18">
        <v>0.625</v>
      </c>
      <c r="Z65" s="18">
        <v>-1.5456000000000001</v>
      </c>
      <c r="AA65" s="18">
        <v>-1.3469</v>
      </c>
      <c r="AB65" s="18">
        <v>1.4878</v>
      </c>
      <c r="AC65" s="18">
        <v>26.298999999999999</v>
      </c>
      <c r="AD65" s="18">
        <v>3.1366999999999998</v>
      </c>
      <c r="AE65" s="18">
        <v>39.127699999999997</v>
      </c>
      <c r="AF65" s="18">
        <v>4.2793000000000001</v>
      </c>
      <c r="AG65" s="18">
        <v>0</v>
      </c>
      <c r="AH65" s="18">
        <v>0</v>
      </c>
      <c r="AI65" t="s">
        <v>96</v>
      </c>
      <c r="AJ65" t="s">
        <v>96</v>
      </c>
      <c r="AK65" s="19">
        <v>8</v>
      </c>
      <c r="AL65" s="19">
        <v>11</v>
      </c>
      <c r="AM65" s="19">
        <v>6</v>
      </c>
      <c r="AN65" s="19">
        <v>8</v>
      </c>
      <c r="AO65" s="9">
        <v>65</v>
      </c>
      <c r="AP65" s="9">
        <v>-0.83340000000000003</v>
      </c>
      <c r="AQ65" s="9">
        <v>-0.84519999999999995</v>
      </c>
      <c r="AR65" s="9">
        <v>-0.64729999999999999</v>
      </c>
      <c r="AS65" s="9">
        <v>-0.55559999999999998</v>
      </c>
      <c r="AT65" s="9">
        <v>-5.6399999999999999E-2</v>
      </c>
      <c r="AU65" s="9">
        <v>-0.51600000000000001</v>
      </c>
      <c r="AV65" s="9">
        <v>-0.74660000000000004</v>
      </c>
      <c r="AW65" s="9" t="s">
        <v>89</v>
      </c>
      <c r="AX65" s="9" t="s">
        <v>84</v>
      </c>
      <c r="AY65" s="9" t="s">
        <v>107</v>
      </c>
      <c r="AZ65" s="9" t="s">
        <v>116</v>
      </c>
      <c r="BA65" s="9" t="s">
        <v>86</v>
      </c>
      <c r="BB65" s="9" t="s">
        <v>89</v>
      </c>
      <c r="BC65" s="18">
        <v>2.6938</v>
      </c>
      <c r="BD65" s="18">
        <v>0.43969999999999998</v>
      </c>
      <c r="BE65" s="18">
        <v>1.2381</v>
      </c>
      <c r="BF65" s="18">
        <v>0.59930000000000005</v>
      </c>
      <c r="BG65" s="18">
        <v>2.4748000000000001</v>
      </c>
      <c r="BH65" s="18">
        <v>0.95940000000000003</v>
      </c>
      <c r="BI65" s="18">
        <v>-0.47210000000000002</v>
      </c>
      <c r="BJ65" s="18">
        <v>0.90529999999999999</v>
      </c>
      <c r="BK65" s="18">
        <v>0.35570000000000002</v>
      </c>
      <c r="BL65" s="18" t="s">
        <v>97</v>
      </c>
      <c r="BM65" s="18" t="s">
        <v>84</v>
      </c>
      <c r="BN65" s="18" t="s">
        <v>102</v>
      </c>
      <c r="BO65" s="18" t="s">
        <v>107</v>
      </c>
      <c r="BP65" s="18" t="s">
        <v>85</v>
      </c>
      <c r="BQ65" s="18" t="s">
        <v>102</v>
      </c>
      <c r="BR65" s="18" t="s">
        <v>90</v>
      </c>
      <c r="BS65" s="18" t="s">
        <v>89</v>
      </c>
      <c r="BT65" s="18" t="s">
        <v>111</v>
      </c>
    </row>
    <row r="66" spans="1:81" ht="17.25" customHeight="1">
      <c r="A66" s="5" t="s">
        <v>385</v>
      </c>
      <c r="B66" s="11" t="s">
        <v>386</v>
      </c>
      <c r="C66" s="11">
        <v>96</v>
      </c>
      <c r="D66" s="11">
        <v>1</v>
      </c>
      <c r="E66" s="11">
        <v>1</v>
      </c>
      <c r="F66" s="11">
        <v>1</v>
      </c>
      <c r="G66" t="str">
        <f>RIGHT(A66,3)</f>
        <v>120</v>
      </c>
      <c r="H66" s="3" t="s">
        <v>119</v>
      </c>
      <c r="I66" s="5" t="s">
        <v>94</v>
      </c>
      <c r="J66" s="5">
        <v>1</v>
      </c>
      <c r="K66" s="5">
        <v>1</v>
      </c>
      <c r="L66" s="5">
        <v>1</v>
      </c>
      <c r="M66" s="5">
        <v>1</v>
      </c>
      <c r="N66" s="5" t="s">
        <v>387</v>
      </c>
      <c r="O66" s="2" t="s">
        <v>77</v>
      </c>
      <c r="P66" s="2">
        <v>23</v>
      </c>
      <c r="Q66" s="2">
        <f>IF(O66="male",2,1)</f>
        <v>2</v>
      </c>
      <c r="R66" s="2">
        <f>IF(I66="HC",2,1)</f>
        <v>2</v>
      </c>
      <c r="S66">
        <v>46</v>
      </c>
      <c r="T66" s="3">
        <v>9</v>
      </c>
      <c r="U66">
        <v>41</v>
      </c>
      <c r="V66">
        <v>40</v>
      </c>
      <c r="W66">
        <v>1.5549999999999999</v>
      </c>
      <c r="X66">
        <v>33</v>
      </c>
      <c r="Y66" s="18">
        <v>0.7</v>
      </c>
      <c r="Z66" s="18">
        <v>-1.6645000000000001</v>
      </c>
      <c r="AA66" s="18">
        <v>0.10639999999999999</v>
      </c>
      <c r="AB66" s="18">
        <v>2.3744999999999998</v>
      </c>
      <c r="AC66" s="18">
        <v>16.835000000000001</v>
      </c>
      <c r="AD66" s="18">
        <v>3.577</v>
      </c>
      <c r="AE66" s="18">
        <v>39.973999999999997</v>
      </c>
      <c r="AF66" s="18">
        <v>4.3979999999999997</v>
      </c>
      <c r="AG66" s="18">
        <v>0</v>
      </c>
      <c r="AH66" s="18">
        <v>0</v>
      </c>
      <c r="AI66" t="s">
        <v>96</v>
      </c>
      <c r="AJ66" t="s">
        <v>96</v>
      </c>
      <c r="AK66" s="19">
        <v>9</v>
      </c>
      <c r="AL66" s="19">
        <v>15</v>
      </c>
      <c r="AM66" s="19">
        <v>7</v>
      </c>
      <c r="AN66" s="19">
        <v>12</v>
      </c>
      <c r="AO66" s="9">
        <v>60</v>
      </c>
      <c r="AP66" s="9">
        <v>-1.0994999999999999</v>
      </c>
      <c r="AQ66" s="9">
        <v>0.58330000000000004</v>
      </c>
      <c r="AR66" s="9">
        <v>-0.84109999999999996</v>
      </c>
      <c r="AS66" s="9">
        <v>-0.99129999999999996</v>
      </c>
      <c r="AT66" s="9">
        <v>-2.2256</v>
      </c>
      <c r="AU66" s="9">
        <v>-0.19650000000000001</v>
      </c>
      <c r="AV66" s="9">
        <v>-0.74660000000000004</v>
      </c>
      <c r="AW66" s="9" t="s">
        <v>97</v>
      </c>
      <c r="AX66" s="9" t="s">
        <v>98</v>
      </c>
      <c r="AY66" s="9" t="s">
        <v>90</v>
      </c>
      <c r="AZ66" s="9" t="s">
        <v>111</v>
      </c>
      <c r="BA66" s="9" t="s">
        <v>82</v>
      </c>
      <c r="BB66" s="9" t="s">
        <v>89</v>
      </c>
      <c r="BC66" s="18">
        <v>-0.79459999999999997</v>
      </c>
      <c r="BD66" s="18">
        <v>1.8582000000000001</v>
      </c>
      <c r="BE66" s="18">
        <v>3.2789000000000001</v>
      </c>
      <c r="BF66" s="18">
        <v>1.5927</v>
      </c>
      <c r="BG66" s="18">
        <v>3.1941999999999999</v>
      </c>
      <c r="BH66" s="18">
        <v>1.2719</v>
      </c>
      <c r="BI66" s="18">
        <v>3.1343999999999999</v>
      </c>
      <c r="BJ66" s="18">
        <v>0.90529999999999999</v>
      </c>
      <c r="BK66" s="18">
        <v>7.0567000000000002</v>
      </c>
      <c r="BL66" s="18" t="s">
        <v>101</v>
      </c>
      <c r="BM66" s="18" t="s">
        <v>82</v>
      </c>
      <c r="BN66" s="18" t="s">
        <v>85</v>
      </c>
      <c r="BO66" s="18" t="s">
        <v>102</v>
      </c>
      <c r="BP66" s="18" t="s">
        <v>99</v>
      </c>
      <c r="BQ66" s="18" t="s">
        <v>86</v>
      </c>
      <c r="BR66" s="18" t="s">
        <v>85</v>
      </c>
      <c r="BS66" s="18" t="s">
        <v>89</v>
      </c>
      <c r="BT66" s="18" t="s">
        <v>87</v>
      </c>
    </row>
    <row r="67" spans="1:81" ht="17.25" customHeight="1">
      <c r="A67" s="5" t="s">
        <v>412</v>
      </c>
      <c r="B67" s="11" t="s">
        <v>413</v>
      </c>
      <c r="C67" s="11">
        <v>103</v>
      </c>
      <c r="D67" s="11">
        <v>1</v>
      </c>
      <c r="E67" s="11">
        <v>1</v>
      </c>
      <c r="F67" s="11">
        <v>1</v>
      </c>
      <c r="G67" t="str">
        <f>RIGHT(A67,3)</f>
        <v>137</v>
      </c>
      <c r="H67" s="3" t="s">
        <v>119</v>
      </c>
      <c r="I67" s="5" t="s">
        <v>94</v>
      </c>
      <c r="J67" s="5">
        <v>1</v>
      </c>
      <c r="K67" s="5">
        <v>1</v>
      </c>
      <c r="L67" s="5">
        <v>1</v>
      </c>
      <c r="M67" s="5">
        <v>1</v>
      </c>
      <c r="N67" s="5" t="s">
        <v>414</v>
      </c>
      <c r="O67" s="2" t="s">
        <v>106</v>
      </c>
      <c r="P67" s="2">
        <v>43</v>
      </c>
      <c r="Q67" s="2">
        <f>IF(O67="male",2,1)</f>
        <v>1</v>
      </c>
      <c r="R67" s="2">
        <f>IF(I67="HC",2,1)</f>
        <v>2</v>
      </c>
      <c r="S67">
        <v>53</v>
      </c>
      <c r="T67" s="3">
        <v>5</v>
      </c>
      <c r="U67">
        <v>39</v>
      </c>
      <c r="V67">
        <v>53</v>
      </c>
      <c r="W67">
        <v>1.5549999999999999</v>
      </c>
      <c r="X67">
        <v>33</v>
      </c>
      <c r="Y67" s="18">
        <v>0</v>
      </c>
      <c r="Z67" s="18">
        <v>-1.2411000000000001</v>
      </c>
      <c r="AA67" s="18">
        <v>-0.18160000000000001</v>
      </c>
      <c r="AB67" s="18">
        <v>2.3546999999999998</v>
      </c>
      <c r="AC67" s="18">
        <v>21.466000000000001</v>
      </c>
      <c r="AD67" s="18">
        <v>4.2770000000000001</v>
      </c>
      <c r="AE67" s="18">
        <v>50.545999999999999</v>
      </c>
      <c r="AF67" s="18">
        <v>3.5779999999999998</v>
      </c>
      <c r="AG67" s="18">
        <v>0</v>
      </c>
      <c r="AH67" s="18">
        <v>1</v>
      </c>
      <c r="AI67" t="s">
        <v>96</v>
      </c>
      <c r="AJ67" t="s">
        <v>96</v>
      </c>
      <c r="AK67" s="19">
        <v>8</v>
      </c>
      <c r="AL67" s="19">
        <v>14</v>
      </c>
      <c r="AM67" s="19">
        <v>4</v>
      </c>
      <c r="AN67" s="19">
        <v>6</v>
      </c>
      <c r="AO67" s="9">
        <v>86</v>
      </c>
      <c r="AP67" s="9">
        <v>0.3866</v>
      </c>
      <c r="AQ67" s="9">
        <v>2.1928000000000001</v>
      </c>
      <c r="AR67" s="9">
        <v>-0.89090000000000003</v>
      </c>
      <c r="AS67" s="9">
        <v>4.0800000000000003E-2</v>
      </c>
      <c r="AT67" s="9">
        <v>0.57830000000000004</v>
      </c>
      <c r="AU67" s="9">
        <v>-2.58E-2</v>
      </c>
      <c r="AV67" s="9">
        <v>-0.1605</v>
      </c>
      <c r="AW67" s="9" t="s">
        <v>81</v>
      </c>
      <c r="AX67" s="9" t="s">
        <v>98</v>
      </c>
      <c r="AY67" s="9" t="s">
        <v>84</v>
      </c>
      <c r="AZ67" s="9" t="s">
        <v>100</v>
      </c>
      <c r="BA67" s="9" t="s">
        <v>116</v>
      </c>
      <c r="BB67" s="9" t="s">
        <v>98</v>
      </c>
      <c r="BC67" s="18">
        <v>3.0813999999999999</v>
      </c>
      <c r="BD67" s="18">
        <v>1.5035000000000001</v>
      </c>
      <c r="BE67" s="18">
        <v>-0.12239999999999999</v>
      </c>
      <c r="BF67" s="18">
        <v>2.2549999999999999</v>
      </c>
      <c r="BG67" s="18">
        <v>1.036</v>
      </c>
      <c r="BH67" s="18">
        <v>2.2094</v>
      </c>
      <c r="BI67" s="18">
        <v>1.823</v>
      </c>
      <c r="BJ67" s="18">
        <v>8.2299999999999998E-2</v>
      </c>
      <c r="BK67" s="18">
        <v>-0.67530000000000001</v>
      </c>
      <c r="BL67" s="18" t="s">
        <v>82</v>
      </c>
      <c r="BM67" s="18" t="s">
        <v>97</v>
      </c>
      <c r="BN67" s="18" t="s">
        <v>89</v>
      </c>
      <c r="BO67" s="18" t="s">
        <v>97</v>
      </c>
      <c r="BP67" s="18" t="s">
        <v>97</v>
      </c>
      <c r="BQ67" s="18" t="s">
        <v>116</v>
      </c>
      <c r="BR67" s="18" t="s">
        <v>97</v>
      </c>
      <c r="BS67" s="18" t="s">
        <v>111</v>
      </c>
      <c r="BT67" s="18" t="s">
        <v>88</v>
      </c>
    </row>
    <row r="68" spans="1:81" ht="17.25" customHeight="1">
      <c r="A68" s="5" t="s">
        <v>449</v>
      </c>
      <c r="B68" s="11" t="s">
        <v>450</v>
      </c>
      <c r="C68" s="11">
        <v>119</v>
      </c>
      <c r="D68" s="28">
        <v>0</v>
      </c>
      <c r="E68" s="11">
        <v>1</v>
      </c>
      <c r="F68" s="28">
        <v>0</v>
      </c>
      <c r="G68" t="str">
        <f>RIGHT(A68,3)</f>
        <v>159</v>
      </c>
      <c r="H68" t="s">
        <v>119</v>
      </c>
      <c r="I68" s="5" t="s">
        <v>94</v>
      </c>
      <c r="J68" s="5">
        <v>1</v>
      </c>
      <c r="K68" s="5">
        <v>1</v>
      </c>
      <c r="L68" s="5">
        <v>1</v>
      </c>
      <c r="M68" s="5">
        <v>1</v>
      </c>
      <c r="N68" s="5" t="s">
        <v>451</v>
      </c>
      <c r="O68" s="5" t="s">
        <v>106</v>
      </c>
      <c r="P68" s="5">
        <v>23</v>
      </c>
      <c r="Q68" s="2">
        <f>IF(O68="male",2,1)</f>
        <v>1</v>
      </c>
      <c r="R68" s="2">
        <f>IF(I68="HC",2,1)</f>
        <v>2</v>
      </c>
      <c r="S68">
        <v>61</v>
      </c>
      <c r="T68" s="3">
        <v>1</v>
      </c>
      <c r="U68">
        <v>33</v>
      </c>
      <c r="V68">
        <v>38</v>
      </c>
      <c r="W68">
        <v>-2.5000000000000001E-2</v>
      </c>
      <c r="X68">
        <v>27</v>
      </c>
      <c r="Y68" s="18">
        <v>0.7</v>
      </c>
      <c r="Z68" s="18">
        <v>-1.4338</v>
      </c>
      <c r="AA68" s="18">
        <v>-0.2349</v>
      </c>
      <c r="AB68" s="18">
        <v>2.3121</v>
      </c>
      <c r="AC68" s="18">
        <v>18.869</v>
      </c>
      <c r="AD68" s="18">
        <v>2.7789999999999999</v>
      </c>
      <c r="AE68" s="18">
        <v>43.627000000000002</v>
      </c>
      <c r="AF68" s="18">
        <v>4.085</v>
      </c>
      <c r="AG68" s="18">
        <v>0</v>
      </c>
      <c r="AH68" s="18">
        <v>0</v>
      </c>
      <c r="AI68" t="s">
        <v>96</v>
      </c>
      <c r="AJ68" t="s">
        <v>96</v>
      </c>
      <c r="AK68" s="19">
        <v>7</v>
      </c>
      <c r="AL68" s="19">
        <v>12</v>
      </c>
      <c r="AM68" s="19">
        <v>6</v>
      </c>
      <c r="AN68" s="19">
        <v>10</v>
      </c>
      <c r="AO68" s="9">
        <v>61</v>
      </c>
      <c r="AP68" s="9">
        <v>-0.82</v>
      </c>
      <c r="AQ68" s="9">
        <v>-0.34960000000000002</v>
      </c>
      <c r="AR68" s="9">
        <v>-0.89090000000000003</v>
      </c>
      <c r="AS68" s="9">
        <v>-1.093</v>
      </c>
      <c r="AT68" s="9">
        <v>0.14349999999999999</v>
      </c>
      <c r="AU68" s="9">
        <v>-1.1567000000000001</v>
      </c>
      <c r="AV68" s="9">
        <v>0.1026</v>
      </c>
      <c r="AW68" s="9" t="s">
        <v>98</v>
      </c>
      <c r="AX68" s="9" t="s">
        <v>98</v>
      </c>
      <c r="AY68" s="9" t="s">
        <v>111</v>
      </c>
      <c r="AZ68" s="9" t="s">
        <v>82</v>
      </c>
      <c r="BA68" s="9" t="s">
        <v>107</v>
      </c>
      <c r="BB68" s="9" t="s">
        <v>84</v>
      </c>
      <c r="BC68" s="18">
        <v>-0.79459999999999997</v>
      </c>
      <c r="BD68" s="18">
        <v>8.5099999999999995E-2</v>
      </c>
      <c r="BE68" s="18">
        <v>-0.12239999999999999</v>
      </c>
      <c r="BF68" s="18">
        <v>0.26819999999999999</v>
      </c>
      <c r="BG68" s="18">
        <v>0.67630000000000001</v>
      </c>
      <c r="BH68" s="18">
        <v>1.2719</v>
      </c>
      <c r="BI68" s="18">
        <v>0.18360000000000001</v>
      </c>
      <c r="BJ68" s="18">
        <v>-0.74070000000000003</v>
      </c>
      <c r="BK68" s="18">
        <v>0.35570000000000002</v>
      </c>
      <c r="BL68" s="18" t="s">
        <v>101</v>
      </c>
      <c r="BM68" s="18" t="s">
        <v>98</v>
      </c>
      <c r="BN68" s="18" t="s">
        <v>89</v>
      </c>
      <c r="BO68" s="18" t="s">
        <v>89</v>
      </c>
      <c r="BP68" s="18" t="s">
        <v>86</v>
      </c>
      <c r="BQ68" s="18" t="s">
        <v>86</v>
      </c>
      <c r="BR68" s="18" t="s">
        <v>107</v>
      </c>
      <c r="BS68" s="18" t="s">
        <v>88</v>
      </c>
      <c r="BT68" s="18" t="s">
        <v>111</v>
      </c>
    </row>
    <row r="69" spans="1:81" ht="17.25" customHeight="1">
      <c r="A69" s="5" t="s">
        <v>476</v>
      </c>
      <c r="B69" s="11" t="s">
        <v>477</v>
      </c>
      <c r="C69" s="11">
        <v>123</v>
      </c>
      <c r="D69" s="11">
        <v>1</v>
      </c>
      <c r="E69" s="11">
        <v>1</v>
      </c>
      <c r="F69" s="11">
        <v>1</v>
      </c>
      <c r="G69" t="str">
        <f>RIGHT(A69,3)</f>
        <v>171</v>
      </c>
      <c r="H69" t="s">
        <v>119</v>
      </c>
      <c r="I69" s="5" t="s">
        <v>94</v>
      </c>
      <c r="J69" s="5">
        <v>1</v>
      </c>
      <c r="K69" s="5">
        <v>1</v>
      </c>
      <c r="L69" s="5">
        <v>1</v>
      </c>
      <c r="M69" s="5">
        <v>1</v>
      </c>
      <c r="N69" s="5" t="s">
        <v>478</v>
      </c>
      <c r="O69" s="5" t="s">
        <v>77</v>
      </c>
      <c r="P69" s="5">
        <v>22</v>
      </c>
      <c r="Q69" s="2">
        <f>IF(O69="male",2,1)</f>
        <v>2</v>
      </c>
      <c r="R69" s="2">
        <f>IF(I69="HC",2,1)</f>
        <v>2</v>
      </c>
      <c r="S69">
        <v>45</v>
      </c>
      <c r="T69" s="8">
        <v>2</v>
      </c>
      <c r="U69">
        <v>33</v>
      </c>
      <c r="V69">
        <v>32</v>
      </c>
      <c r="W69">
        <v>1.2270000000000001</v>
      </c>
      <c r="X69">
        <v>32</v>
      </c>
      <c r="Y69" s="18">
        <v>0.7</v>
      </c>
      <c r="Z69" s="18">
        <v>-1.6434</v>
      </c>
      <c r="AA69" s="18">
        <v>-1.0197000000000001</v>
      </c>
      <c r="AB69" s="18">
        <v>1.5862000000000001</v>
      </c>
      <c r="AC69" s="18">
        <v>25.655999999999999</v>
      </c>
      <c r="AD69" s="18">
        <v>5.266</v>
      </c>
      <c r="AE69" s="18">
        <v>40.695999999999998</v>
      </c>
      <c r="AF69" s="18">
        <v>4.5940000000000003</v>
      </c>
      <c r="AG69" s="18">
        <v>0</v>
      </c>
      <c r="AH69" s="18">
        <v>0</v>
      </c>
      <c r="AI69" t="s">
        <v>96</v>
      </c>
      <c r="AJ69" t="s">
        <v>96</v>
      </c>
      <c r="AK69" s="19">
        <v>8</v>
      </c>
      <c r="AL69" s="19">
        <v>13</v>
      </c>
      <c r="AM69" s="19">
        <v>7</v>
      </c>
      <c r="AN69" s="19">
        <v>11</v>
      </c>
      <c r="AO69" s="9">
        <v>53</v>
      </c>
      <c r="AP69" s="9">
        <v>-1.4721</v>
      </c>
      <c r="AQ69" s="9">
        <v>-1.0832999999999999</v>
      </c>
      <c r="AR69" s="9">
        <v>-0.64729999999999999</v>
      </c>
      <c r="AS69" s="9">
        <v>-0.99129999999999996</v>
      </c>
      <c r="AT69" s="9">
        <v>-0.92410000000000003</v>
      </c>
      <c r="AU69" s="9">
        <v>-1.3147</v>
      </c>
      <c r="AV69" s="9">
        <v>-0.74660000000000004</v>
      </c>
      <c r="AW69" s="9" t="s">
        <v>90</v>
      </c>
      <c r="AX69" s="9" t="s">
        <v>84</v>
      </c>
      <c r="AY69" s="9" t="s">
        <v>90</v>
      </c>
      <c r="AZ69" s="9" t="s">
        <v>102</v>
      </c>
      <c r="BA69" s="9" t="s">
        <v>89</v>
      </c>
      <c r="BB69" s="9" t="s">
        <v>89</v>
      </c>
      <c r="BC69" s="18">
        <v>1.1434</v>
      </c>
      <c r="BD69" s="18">
        <v>1.8582000000000001</v>
      </c>
      <c r="BE69" s="18">
        <v>-0.12239999999999999</v>
      </c>
      <c r="BF69" s="18">
        <v>0.93049999999999999</v>
      </c>
      <c r="BG69" s="18">
        <v>0.67630000000000001</v>
      </c>
      <c r="BH69" s="18">
        <v>2.2094</v>
      </c>
      <c r="BI69" s="18">
        <v>1.4951000000000001</v>
      </c>
      <c r="BJ69" s="18">
        <v>-0.74070000000000003</v>
      </c>
      <c r="BK69" s="18">
        <v>0.87109999999999999</v>
      </c>
      <c r="BL69" s="18" t="s">
        <v>98</v>
      </c>
      <c r="BM69" s="18" t="s">
        <v>82</v>
      </c>
      <c r="BN69" s="18" t="s">
        <v>89</v>
      </c>
      <c r="BO69" s="18" t="s">
        <v>98</v>
      </c>
      <c r="BP69" s="18" t="s">
        <v>86</v>
      </c>
      <c r="BQ69" s="18" t="s">
        <v>116</v>
      </c>
      <c r="BR69" s="18" t="s">
        <v>86</v>
      </c>
      <c r="BS69" s="18" t="s">
        <v>88</v>
      </c>
      <c r="BT69" s="18" t="s">
        <v>90</v>
      </c>
    </row>
    <row r="70" spans="1:81" ht="17.25" customHeight="1">
      <c r="A70" s="5" t="s">
        <v>479</v>
      </c>
      <c r="B70" s="11" t="s">
        <v>480</v>
      </c>
      <c r="C70" s="11">
        <v>125</v>
      </c>
      <c r="D70" s="11">
        <v>1</v>
      </c>
      <c r="E70" s="11">
        <v>1</v>
      </c>
      <c r="F70" s="11">
        <v>1</v>
      </c>
      <c r="G70" t="str">
        <f>RIGHT(A70,3)</f>
        <v>173</v>
      </c>
      <c r="H70" t="s">
        <v>119</v>
      </c>
      <c r="I70" s="5" t="s">
        <v>94</v>
      </c>
      <c r="J70" s="5">
        <v>1</v>
      </c>
      <c r="K70" s="5">
        <v>1</v>
      </c>
      <c r="L70" s="5">
        <v>1</v>
      </c>
      <c r="M70" s="5">
        <v>1</v>
      </c>
      <c r="N70" s="5" t="s">
        <v>481</v>
      </c>
      <c r="O70" s="5" t="s">
        <v>106</v>
      </c>
      <c r="P70" s="5">
        <v>23</v>
      </c>
      <c r="Q70" s="2">
        <f>IF(O70="male",2,1)</f>
        <v>1</v>
      </c>
      <c r="R70" s="2">
        <f>IF(I70="HC",2,1)</f>
        <v>2</v>
      </c>
      <c r="S70">
        <v>51</v>
      </c>
      <c r="T70" s="8">
        <v>1</v>
      </c>
      <c r="U70">
        <v>42</v>
      </c>
      <c r="V70">
        <v>43</v>
      </c>
      <c r="W70">
        <v>0.55300000000000005</v>
      </c>
      <c r="X70">
        <v>30</v>
      </c>
      <c r="Y70" s="18">
        <v>0.7</v>
      </c>
      <c r="Z70" s="18">
        <v>-1.6886000000000001</v>
      </c>
      <c r="AA70" s="18">
        <v>-1.2606999999999999</v>
      </c>
      <c r="AB70" s="18">
        <v>1.4914000000000001</v>
      </c>
      <c r="AC70" s="18">
        <v>23.117999999999999</v>
      </c>
      <c r="AD70" s="18">
        <v>2.9950000000000001</v>
      </c>
      <c r="AE70" s="18">
        <v>34.478999999999999</v>
      </c>
      <c r="AF70" s="18">
        <v>3.1920000000000002</v>
      </c>
      <c r="AG70" s="18">
        <v>0</v>
      </c>
      <c r="AH70" s="18">
        <v>0</v>
      </c>
      <c r="AI70" t="s">
        <v>96</v>
      </c>
      <c r="AJ70" t="s">
        <v>96</v>
      </c>
      <c r="AK70" s="19">
        <v>9</v>
      </c>
      <c r="AL70" s="19">
        <v>15</v>
      </c>
      <c r="AM70" s="19">
        <v>4</v>
      </c>
      <c r="AN70" s="19">
        <v>6</v>
      </c>
      <c r="AO70" s="9">
        <v>64</v>
      </c>
      <c r="AP70" s="9">
        <v>-0.67520000000000002</v>
      </c>
      <c r="AQ70" s="9">
        <v>-0.34960000000000002</v>
      </c>
      <c r="AR70" s="9">
        <v>-0.68889999999999996</v>
      </c>
      <c r="AS70" s="9">
        <v>-0.86619999999999997</v>
      </c>
      <c r="AT70" s="9">
        <v>0.14349999999999999</v>
      </c>
      <c r="AU70" s="9">
        <v>-0.67210000000000003</v>
      </c>
      <c r="AV70" s="9">
        <v>-0.42370000000000002</v>
      </c>
      <c r="AW70" s="9" t="s">
        <v>98</v>
      </c>
      <c r="AX70" s="9" t="s">
        <v>84</v>
      </c>
      <c r="AY70" s="9" t="s">
        <v>90</v>
      </c>
      <c r="AZ70" s="9" t="s">
        <v>82</v>
      </c>
      <c r="BA70" s="9" t="s">
        <v>102</v>
      </c>
      <c r="BB70" s="9" t="s">
        <v>107</v>
      </c>
      <c r="BC70" s="18">
        <v>1.1434</v>
      </c>
      <c r="BD70" s="18">
        <v>1.5035000000000001</v>
      </c>
      <c r="BE70" s="18">
        <v>0.2177</v>
      </c>
      <c r="BF70" s="18">
        <v>2.5861000000000001</v>
      </c>
      <c r="BG70" s="18">
        <v>1.3956999999999999</v>
      </c>
      <c r="BH70" s="18">
        <v>2.2094</v>
      </c>
      <c r="BI70" s="18">
        <v>2.1507999999999998</v>
      </c>
      <c r="BJ70" s="18">
        <v>8.2299999999999998E-2</v>
      </c>
      <c r="BK70" s="18">
        <v>0.87109999999999999</v>
      </c>
      <c r="BL70" s="18" t="s">
        <v>98</v>
      </c>
      <c r="BM70" s="18" t="s">
        <v>97</v>
      </c>
      <c r="BN70" s="18" t="s">
        <v>107</v>
      </c>
      <c r="BO70" s="18" t="s">
        <v>82</v>
      </c>
      <c r="BP70" s="18" t="s">
        <v>82</v>
      </c>
      <c r="BQ70" s="18" t="s">
        <v>116</v>
      </c>
      <c r="BR70" s="18" t="s">
        <v>82</v>
      </c>
      <c r="BS70" s="18" t="s">
        <v>111</v>
      </c>
      <c r="BT70" s="18" t="s">
        <v>90</v>
      </c>
    </row>
    <row r="71" spans="1:81" ht="17.25" customHeight="1">
      <c r="A71" s="5" t="s">
        <v>418</v>
      </c>
      <c r="B71" s="11" t="s">
        <v>419</v>
      </c>
      <c r="C71" s="11">
        <v>126</v>
      </c>
      <c r="D71" s="11">
        <v>1</v>
      </c>
      <c r="E71" s="11">
        <v>1</v>
      </c>
      <c r="F71" s="11">
        <v>1</v>
      </c>
      <c r="G71" t="str">
        <f>RIGHT(A71,3)</f>
        <v>143</v>
      </c>
      <c r="H71" t="s">
        <v>119</v>
      </c>
      <c r="I71" s="5" t="s">
        <v>94</v>
      </c>
      <c r="J71" s="5">
        <v>1</v>
      </c>
      <c r="K71" s="5">
        <v>1</v>
      </c>
      <c r="L71" s="5">
        <v>1</v>
      </c>
      <c r="M71" s="5">
        <v>1</v>
      </c>
      <c r="N71" s="5" t="s">
        <v>420</v>
      </c>
      <c r="O71" s="5" t="s">
        <v>106</v>
      </c>
      <c r="P71" s="5">
        <v>22</v>
      </c>
      <c r="Q71" s="2">
        <f>IF(O71="male",2,1)</f>
        <v>1</v>
      </c>
      <c r="R71" s="2">
        <f>IF(I71="HC",2,1)</f>
        <v>2</v>
      </c>
      <c r="S71">
        <v>34</v>
      </c>
      <c r="T71">
        <v>4</v>
      </c>
      <c r="U71">
        <v>32</v>
      </c>
      <c r="V71">
        <v>37</v>
      </c>
      <c r="W71">
        <v>0.55300000000000005</v>
      </c>
      <c r="X71">
        <v>30</v>
      </c>
      <c r="Y71" s="18">
        <v>0.7</v>
      </c>
      <c r="Z71" s="18">
        <v>-1.7362</v>
      </c>
      <c r="AA71" s="18">
        <v>-0.77170000000000005</v>
      </c>
      <c r="AB71" s="18">
        <v>1.8826000000000001</v>
      </c>
      <c r="AC71" s="18">
        <v>17.405999999999999</v>
      </c>
      <c r="AD71" s="18">
        <v>7.8053999999999997</v>
      </c>
      <c r="AE71" s="18">
        <v>32.768999999999998</v>
      </c>
      <c r="AF71" s="18">
        <v>4.8250000000000002</v>
      </c>
      <c r="AG71" s="18">
        <v>0</v>
      </c>
      <c r="AH71" s="18">
        <v>0</v>
      </c>
      <c r="AI71" t="s">
        <v>96</v>
      </c>
      <c r="AJ71" t="s">
        <v>96</v>
      </c>
      <c r="AK71" s="19">
        <v>7</v>
      </c>
      <c r="AL71" s="19">
        <v>11</v>
      </c>
      <c r="AM71" s="19">
        <v>7</v>
      </c>
      <c r="AN71" s="19">
        <v>10</v>
      </c>
      <c r="AO71" s="9">
        <v>53</v>
      </c>
      <c r="AP71" s="9">
        <v>-1.2060999999999999</v>
      </c>
      <c r="AQ71" s="9">
        <v>-1.1970000000000001</v>
      </c>
      <c r="AR71" s="9">
        <v>-1.0929</v>
      </c>
      <c r="AS71" s="9">
        <v>-0.86619999999999997</v>
      </c>
      <c r="AT71" s="9">
        <v>-0.50870000000000004</v>
      </c>
      <c r="AU71" s="9">
        <v>-0.83360000000000001</v>
      </c>
      <c r="AV71" s="9">
        <v>-0.68679999999999997</v>
      </c>
      <c r="AW71" s="9" t="s">
        <v>111</v>
      </c>
      <c r="AX71" s="9" t="s">
        <v>107</v>
      </c>
      <c r="AY71" s="9" t="s">
        <v>90</v>
      </c>
      <c r="AZ71" s="9" t="s">
        <v>102</v>
      </c>
      <c r="BA71" s="9" t="s">
        <v>84</v>
      </c>
      <c r="BB71" s="9" t="s">
        <v>89</v>
      </c>
      <c r="BC71" s="18">
        <v>0.36820000000000003</v>
      </c>
      <c r="BD71" s="18">
        <v>0.43969999999999998</v>
      </c>
      <c r="BE71" s="18">
        <v>0.89800000000000002</v>
      </c>
      <c r="BF71" s="18">
        <v>-0.39400000000000002</v>
      </c>
      <c r="BG71" s="18">
        <v>0.67630000000000001</v>
      </c>
      <c r="BH71" s="18">
        <v>3.1469</v>
      </c>
      <c r="BI71" s="18">
        <v>2.8066</v>
      </c>
      <c r="BJ71" s="18">
        <v>8.2299999999999998E-2</v>
      </c>
      <c r="BK71" s="18">
        <v>-0.1598</v>
      </c>
      <c r="BL71" s="18" t="s">
        <v>89</v>
      </c>
      <c r="BM71" s="18" t="s">
        <v>84</v>
      </c>
      <c r="BN71" s="18" t="s">
        <v>84</v>
      </c>
      <c r="BO71" s="18" t="s">
        <v>111</v>
      </c>
      <c r="BP71" s="18" t="s">
        <v>86</v>
      </c>
      <c r="BQ71" s="18" t="s">
        <v>87</v>
      </c>
      <c r="BR71" s="18" t="s">
        <v>100</v>
      </c>
      <c r="BS71" s="18" t="s">
        <v>111</v>
      </c>
      <c r="BT71" s="18" t="s">
        <v>101</v>
      </c>
    </row>
    <row r="72" spans="1:81" ht="17.25" customHeight="1">
      <c r="A72" s="5" t="s">
        <v>452</v>
      </c>
      <c r="B72" s="11" t="s">
        <v>453</v>
      </c>
      <c r="C72" s="11">
        <v>127</v>
      </c>
      <c r="D72" s="11">
        <v>1</v>
      </c>
      <c r="E72" s="11">
        <v>1</v>
      </c>
      <c r="F72" s="11">
        <v>1</v>
      </c>
      <c r="G72" t="str">
        <f>RIGHT(A72,3)</f>
        <v>160</v>
      </c>
      <c r="H72" t="s">
        <v>119</v>
      </c>
      <c r="I72" s="5" t="s">
        <v>94</v>
      </c>
      <c r="J72" s="5">
        <v>1</v>
      </c>
      <c r="K72" s="5">
        <v>1</v>
      </c>
      <c r="L72" s="5">
        <v>1</v>
      </c>
      <c r="M72" s="5">
        <v>1</v>
      </c>
      <c r="N72" s="5" t="s">
        <v>454</v>
      </c>
      <c r="O72" s="5" t="s">
        <v>106</v>
      </c>
      <c r="P72" s="5">
        <v>19</v>
      </c>
      <c r="Q72" s="2">
        <f>IF(O72="male",2,1)</f>
        <v>1</v>
      </c>
      <c r="R72" s="2">
        <f>IF(I72="HC",2,1)</f>
        <v>2</v>
      </c>
      <c r="S72">
        <v>48</v>
      </c>
      <c r="T72" s="8">
        <v>1</v>
      </c>
      <c r="U72">
        <v>34</v>
      </c>
      <c r="V72">
        <v>37</v>
      </c>
      <c r="W72">
        <v>0.126</v>
      </c>
      <c r="X72">
        <v>28</v>
      </c>
      <c r="Y72" s="18">
        <v>0.2344</v>
      </c>
      <c r="Z72" s="18">
        <v>-2.0960999999999999</v>
      </c>
      <c r="AA72" s="18">
        <v>-0.24260000000000001</v>
      </c>
      <c r="AB72" s="18">
        <v>2.3332000000000002</v>
      </c>
      <c r="AC72" s="18">
        <v>11.64</v>
      </c>
      <c r="AD72" s="18">
        <v>2.1179999999999999</v>
      </c>
      <c r="AE72" s="18">
        <v>27.158000000000001</v>
      </c>
      <c r="AF72" s="18">
        <v>2.431</v>
      </c>
      <c r="AG72" s="18">
        <v>0</v>
      </c>
      <c r="AH72" s="18">
        <v>1</v>
      </c>
      <c r="AI72" t="s">
        <v>96</v>
      </c>
      <c r="AJ72" t="s">
        <v>96</v>
      </c>
      <c r="AK72" s="19">
        <v>5</v>
      </c>
      <c r="AL72" s="19">
        <v>8</v>
      </c>
      <c r="AM72" s="19">
        <v>5</v>
      </c>
      <c r="AN72" s="19">
        <v>8</v>
      </c>
      <c r="AO72" s="9">
        <v>56</v>
      </c>
      <c r="AP72" s="9">
        <v>-1.0612999999999999</v>
      </c>
      <c r="AQ72" s="9">
        <v>-0.34960000000000002</v>
      </c>
      <c r="AR72" s="9">
        <v>-1.901</v>
      </c>
      <c r="AS72" s="9">
        <v>-1.093</v>
      </c>
      <c r="AT72" s="9">
        <v>0.79569999999999996</v>
      </c>
      <c r="AU72" s="9">
        <v>-1.1567000000000001</v>
      </c>
      <c r="AV72" s="9">
        <v>-0.68679999999999997</v>
      </c>
      <c r="AW72" s="9" t="s">
        <v>98</v>
      </c>
      <c r="AX72" s="9" t="s">
        <v>101</v>
      </c>
      <c r="AY72" s="9" t="s">
        <v>111</v>
      </c>
      <c r="AZ72" s="9" t="s">
        <v>85</v>
      </c>
      <c r="BA72" s="9" t="s">
        <v>107</v>
      </c>
      <c r="BB72" s="9" t="s">
        <v>89</v>
      </c>
      <c r="BC72" s="18">
        <v>-0.79459999999999997</v>
      </c>
      <c r="BD72" s="18">
        <v>1.1489</v>
      </c>
      <c r="BE72" s="18">
        <v>0.2177</v>
      </c>
      <c r="BF72" s="18">
        <v>1.2616000000000001</v>
      </c>
      <c r="BG72" s="18">
        <v>1.7554000000000001</v>
      </c>
      <c r="BH72" s="18">
        <v>2.8344</v>
      </c>
      <c r="BI72" s="18">
        <v>2.1507999999999998</v>
      </c>
      <c r="BJ72" s="18">
        <v>-0.32919999999999999</v>
      </c>
      <c r="BK72" s="18">
        <v>0.87109999999999999</v>
      </c>
      <c r="BL72" s="18" t="s">
        <v>101</v>
      </c>
      <c r="BM72" s="18" t="s">
        <v>86</v>
      </c>
      <c r="BN72" s="18" t="s">
        <v>107</v>
      </c>
      <c r="BO72" s="18" t="s">
        <v>84</v>
      </c>
      <c r="BP72" s="18" t="s">
        <v>116</v>
      </c>
      <c r="BQ72" s="18" t="s">
        <v>85</v>
      </c>
      <c r="BR72" s="18" t="s">
        <v>82</v>
      </c>
      <c r="BS72" s="18" t="s">
        <v>101</v>
      </c>
      <c r="BT72" s="18" t="s">
        <v>90</v>
      </c>
    </row>
    <row r="73" spans="1:81" ht="17.25" customHeight="1">
      <c r="A73" s="1" t="s">
        <v>72</v>
      </c>
      <c r="B73" s="12" t="s">
        <v>73</v>
      </c>
      <c r="C73" s="12">
        <v>7</v>
      </c>
      <c r="D73" s="11">
        <v>1</v>
      </c>
      <c r="E73" s="11">
        <v>1</v>
      </c>
      <c r="F73" s="11">
        <v>1</v>
      </c>
      <c r="G73" t="str">
        <f>RIGHT(A73,3)</f>
        <v>001</v>
      </c>
      <c r="H73" s="3" t="s">
        <v>74</v>
      </c>
      <c r="I73" s="1" t="s">
        <v>75</v>
      </c>
      <c r="J73" s="1">
        <v>1</v>
      </c>
      <c r="K73" s="1">
        <v>1</v>
      </c>
      <c r="L73" s="1">
        <v>1</v>
      </c>
      <c r="M73" s="1">
        <v>1</v>
      </c>
      <c r="N73" s="1" t="s">
        <v>76</v>
      </c>
      <c r="O73" s="2" t="s">
        <v>77</v>
      </c>
      <c r="P73" s="2">
        <v>23</v>
      </c>
      <c r="Q73" s="2">
        <f>IF(O73="male",2,1)</f>
        <v>2</v>
      </c>
      <c r="R73" s="2">
        <f>IF(I73="HC",2,1)</f>
        <v>1</v>
      </c>
      <c r="S73">
        <v>52</v>
      </c>
      <c r="T73" s="10">
        <v>26</v>
      </c>
      <c r="U73">
        <v>69</v>
      </c>
      <c r="V73">
        <v>75</v>
      </c>
      <c r="W73">
        <v>-0.35799999999999998</v>
      </c>
      <c r="X73">
        <v>24</v>
      </c>
      <c r="Y73" s="18">
        <v>0.2</v>
      </c>
      <c r="Z73" s="18">
        <v>-1.3573</v>
      </c>
      <c r="AA73" s="18">
        <v>1.431</v>
      </c>
      <c r="AB73" s="18">
        <v>3.3016999999999999</v>
      </c>
      <c r="AC73" s="18">
        <v>15.289</v>
      </c>
      <c r="AD73" s="18">
        <v>3.1389999999999998</v>
      </c>
      <c r="AE73" s="18">
        <v>50.48</v>
      </c>
      <c r="AF73" s="18">
        <v>3.9529999999999998</v>
      </c>
      <c r="AG73" s="18">
        <v>0</v>
      </c>
      <c r="AH73" s="18">
        <v>1</v>
      </c>
      <c r="AI73" t="s">
        <v>78</v>
      </c>
      <c r="AJ73">
        <v>19</v>
      </c>
      <c r="AK73" s="19">
        <v>8</v>
      </c>
      <c r="AL73" s="19">
        <v>13</v>
      </c>
      <c r="AM73" s="19">
        <v>7</v>
      </c>
      <c r="AN73" s="19">
        <v>8</v>
      </c>
      <c r="AO73" s="9">
        <v>134</v>
      </c>
      <c r="AP73" s="9">
        <v>2.8386999999999998</v>
      </c>
      <c r="AQ73" s="9">
        <v>2.25</v>
      </c>
      <c r="AR73" s="9">
        <v>2.0659000000000001</v>
      </c>
      <c r="AS73" s="9">
        <v>2.2766999999999999</v>
      </c>
      <c r="AT73" s="9">
        <v>-0.27329999999999999</v>
      </c>
      <c r="AU73" s="9">
        <v>3.7970999999999999</v>
      </c>
      <c r="AV73" s="9">
        <v>7.0800000000000002E-2</v>
      </c>
      <c r="AW73" s="9" t="s">
        <v>79</v>
      </c>
      <c r="AX73" s="9" t="s">
        <v>80</v>
      </c>
      <c r="AY73" s="9" t="s">
        <v>81</v>
      </c>
      <c r="AZ73" s="9" t="s">
        <v>82</v>
      </c>
      <c r="BA73" s="9" t="s">
        <v>83</v>
      </c>
      <c r="BB73" s="9" t="s">
        <v>84</v>
      </c>
      <c r="BC73" s="18">
        <v>4.2442000000000002</v>
      </c>
      <c r="BD73" s="18">
        <v>1.1489</v>
      </c>
      <c r="BE73" s="18">
        <v>3.6190000000000002</v>
      </c>
      <c r="BF73" s="18">
        <v>-1.0563</v>
      </c>
      <c r="BG73" s="18">
        <v>-1.1223000000000001</v>
      </c>
      <c r="BH73" s="18">
        <v>-1.5406</v>
      </c>
      <c r="BI73" s="18">
        <v>-0.47210000000000002</v>
      </c>
      <c r="BJ73" s="18">
        <v>3.786</v>
      </c>
      <c r="BK73" s="18">
        <v>-0.67530000000000001</v>
      </c>
      <c r="BL73" s="18" t="s">
        <v>85</v>
      </c>
      <c r="BM73" s="18" t="s">
        <v>86</v>
      </c>
      <c r="BN73" s="18" t="s">
        <v>87</v>
      </c>
      <c r="BO73" s="18" t="s">
        <v>88</v>
      </c>
      <c r="BP73" s="18" t="s">
        <v>89</v>
      </c>
      <c r="BQ73" s="18" t="s">
        <v>88</v>
      </c>
      <c r="BR73" s="18" t="s">
        <v>90</v>
      </c>
      <c r="BS73" s="18" t="s">
        <v>82</v>
      </c>
      <c r="BT73" s="18" t="s">
        <v>88</v>
      </c>
    </row>
    <row r="74" spans="1:81" ht="17.25" customHeight="1">
      <c r="A74" s="1" t="s">
        <v>139</v>
      </c>
      <c r="B74" s="12" t="s">
        <v>140</v>
      </c>
      <c r="C74" s="12">
        <v>8</v>
      </c>
      <c r="D74" s="11">
        <v>1</v>
      </c>
      <c r="E74" s="11">
        <v>1</v>
      </c>
      <c r="F74" s="11">
        <v>1</v>
      </c>
      <c r="G74" t="str">
        <f>RIGHT(A74,3)</f>
        <v>017</v>
      </c>
      <c r="H74" s="3" t="s">
        <v>74</v>
      </c>
      <c r="I74" s="1" t="s">
        <v>75</v>
      </c>
      <c r="J74" s="1">
        <v>1</v>
      </c>
      <c r="K74" s="1">
        <v>1</v>
      </c>
      <c r="L74" s="1">
        <v>1</v>
      </c>
      <c r="M74" s="1">
        <v>1</v>
      </c>
      <c r="N74" s="1" t="s">
        <v>141</v>
      </c>
      <c r="O74" s="2" t="s">
        <v>106</v>
      </c>
      <c r="P74" s="2">
        <v>19</v>
      </c>
      <c r="Q74" s="2">
        <f>IF(O74="male",2,1)</f>
        <v>1</v>
      </c>
      <c r="R74" s="2">
        <f>IF(I74="HC",2,1)</f>
        <v>1</v>
      </c>
      <c r="S74">
        <v>58</v>
      </c>
      <c r="T74" s="10">
        <v>35</v>
      </c>
      <c r="U74">
        <v>68</v>
      </c>
      <c r="V74">
        <v>63</v>
      </c>
      <c r="W74">
        <v>-2.5000000000000001E-2</v>
      </c>
      <c r="X74">
        <v>27</v>
      </c>
      <c r="Y74" s="18">
        <v>0.2344</v>
      </c>
      <c r="Z74" s="18">
        <v>-1.2363999999999999</v>
      </c>
      <c r="AA74" s="18">
        <v>0.5202</v>
      </c>
      <c r="AB74" s="18">
        <v>3.1722999999999999</v>
      </c>
      <c r="AC74" s="18">
        <v>18.832000000000001</v>
      </c>
      <c r="AD74" s="18">
        <v>4.782</v>
      </c>
      <c r="AE74" s="18">
        <v>59.74</v>
      </c>
      <c r="AF74" s="18">
        <v>6.3239999999999998</v>
      </c>
      <c r="AG74" s="18">
        <v>0</v>
      </c>
      <c r="AH74" s="18">
        <v>1</v>
      </c>
      <c r="AI74" t="s">
        <v>130</v>
      </c>
      <c r="AJ74">
        <v>21</v>
      </c>
      <c r="AK74" s="19">
        <v>7</v>
      </c>
      <c r="AL74" s="19">
        <v>11</v>
      </c>
      <c r="AM74" s="19">
        <v>6</v>
      </c>
      <c r="AN74" s="19">
        <v>9</v>
      </c>
      <c r="AO74" s="9">
        <v>118</v>
      </c>
      <c r="AP74" s="9">
        <v>1.931</v>
      </c>
      <c r="AQ74" s="9">
        <v>7.4200000000000002E-2</v>
      </c>
      <c r="AR74" s="9">
        <v>0.72529999999999994</v>
      </c>
      <c r="AS74" s="9">
        <v>0.2676</v>
      </c>
      <c r="AT74" s="9">
        <v>2.9695999999999998</v>
      </c>
      <c r="AU74" s="9">
        <v>2.2359</v>
      </c>
      <c r="AV74" s="9">
        <v>1.9447000000000001</v>
      </c>
      <c r="AW74" s="9" t="s">
        <v>102</v>
      </c>
      <c r="AX74" s="9" t="s">
        <v>85</v>
      </c>
      <c r="AY74" s="9" t="s">
        <v>102</v>
      </c>
      <c r="AZ74" s="9" t="s">
        <v>142</v>
      </c>
      <c r="BA74" s="9" t="s">
        <v>143</v>
      </c>
      <c r="BB74" s="9" t="s">
        <v>85</v>
      </c>
      <c r="BC74" s="18">
        <v>3.4689999999999999</v>
      </c>
      <c r="BD74" s="18">
        <v>-0.26950000000000002</v>
      </c>
      <c r="BE74" s="18">
        <v>-0.80269999999999997</v>
      </c>
      <c r="BF74" s="18">
        <v>-0.72519999999999996</v>
      </c>
      <c r="BG74" s="18">
        <v>0.67630000000000001</v>
      </c>
      <c r="BH74" s="18">
        <v>0.64690000000000003</v>
      </c>
      <c r="BI74" s="18">
        <v>-1.1278999999999999</v>
      </c>
      <c r="BJ74" s="18">
        <v>1.3169</v>
      </c>
      <c r="BK74" s="18">
        <v>0.87109999999999999</v>
      </c>
      <c r="BL74" s="18" t="s">
        <v>116</v>
      </c>
      <c r="BM74" s="18" t="s">
        <v>107</v>
      </c>
      <c r="BN74" s="18" t="s">
        <v>111</v>
      </c>
      <c r="BO74" s="18" t="s">
        <v>101</v>
      </c>
      <c r="BP74" s="18" t="s">
        <v>86</v>
      </c>
      <c r="BQ74" s="18" t="s">
        <v>84</v>
      </c>
      <c r="BR74" s="18" t="s">
        <v>101</v>
      </c>
      <c r="BS74" s="18" t="s">
        <v>107</v>
      </c>
      <c r="BT74" s="18" t="s">
        <v>90</v>
      </c>
    </row>
    <row r="75" spans="1:81" ht="17.25" customHeight="1">
      <c r="A75" s="1" t="s">
        <v>132</v>
      </c>
      <c r="B75" s="12" t="s">
        <v>133</v>
      </c>
      <c r="C75" s="12">
        <v>9</v>
      </c>
      <c r="D75" s="11">
        <v>1</v>
      </c>
      <c r="E75" s="11">
        <v>1</v>
      </c>
      <c r="F75" s="11">
        <v>1</v>
      </c>
      <c r="G75" t="str">
        <f>RIGHT(A75,3)</f>
        <v>015</v>
      </c>
      <c r="H75" s="3" t="s">
        <v>74</v>
      </c>
      <c r="I75" s="1" t="s">
        <v>75</v>
      </c>
      <c r="J75" s="1">
        <v>1</v>
      </c>
      <c r="K75" s="1">
        <v>1</v>
      </c>
      <c r="L75" s="1">
        <v>1</v>
      </c>
      <c r="M75" s="1">
        <v>1</v>
      </c>
      <c r="N75" s="1" t="s">
        <v>134</v>
      </c>
      <c r="O75" s="2" t="s">
        <v>77</v>
      </c>
      <c r="P75" s="2">
        <v>27</v>
      </c>
      <c r="Q75" s="2">
        <f>IF(O75="male",2,1)</f>
        <v>2</v>
      </c>
      <c r="R75" s="2">
        <f>IF(I75="HC",2,1)</f>
        <v>1</v>
      </c>
      <c r="S75">
        <v>59</v>
      </c>
      <c r="T75" s="10">
        <v>14</v>
      </c>
      <c r="U75">
        <v>68</v>
      </c>
      <c r="V75">
        <v>60</v>
      </c>
      <c r="W75">
        <v>0.55300000000000005</v>
      </c>
      <c r="X75">
        <v>30</v>
      </c>
      <c r="Y75" s="18">
        <v>-0.3</v>
      </c>
      <c r="Z75" s="18">
        <v>-1.0699000000000001</v>
      </c>
      <c r="AA75" s="18">
        <v>0.2873</v>
      </c>
      <c r="AB75" s="18">
        <v>2.5011000000000001</v>
      </c>
      <c r="AC75" s="18">
        <v>24.114000000000001</v>
      </c>
      <c r="AD75" s="18">
        <v>3.7480000000000002</v>
      </c>
      <c r="AE75" s="18">
        <v>60.311</v>
      </c>
      <c r="AF75" s="18">
        <v>3.4020000000000001</v>
      </c>
      <c r="AG75" s="18">
        <v>4</v>
      </c>
      <c r="AH75" s="18">
        <v>2</v>
      </c>
      <c r="AI75" t="s">
        <v>78</v>
      </c>
      <c r="AJ75">
        <v>20</v>
      </c>
      <c r="AK75" s="19">
        <v>6</v>
      </c>
      <c r="AL75" s="19">
        <v>9</v>
      </c>
      <c r="AM75" s="19">
        <v>4</v>
      </c>
      <c r="AN75" s="19">
        <v>5</v>
      </c>
      <c r="AO75" s="9">
        <v>109</v>
      </c>
      <c r="AP75" s="9">
        <v>1.5082</v>
      </c>
      <c r="AQ75" s="9">
        <v>0.58330000000000004</v>
      </c>
      <c r="AR75" s="9">
        <v>1.2907</v>
      </c>
      <c r="AS75" s="9">
        <v>0.31590000000000001</v>
      </c>
      <c r="AT75" s="9">
        <v>-0.49020000000000002</v>
      </c>
      <c r="AU75" s="9">
        <v>3.4775999999999998</v>
      </c>
      <c r="AV75" s="9">
        <v>-0.47410000000000002</v>
      </c>
      <c r="AW75" s="9" t="s">
        <v>97</v>
      </c>
      <c r="AX75" s="9" t="s">
        <v>79</v>
      </c>
      <c r="AY75" s="9" t="s">
        <v>86</v>
      </c>
      <c r="AZ75" s="9" t="s">
        <v>97</v>
      </c>
      <c r="BA75" s="9" t="s">
        <v>135</v>
      </c>
      <c r="BB75" s="9" t="s">
        <v>107</v>
      </c>
      <c r="BC75" s="18">
        <v>4.6318000000000001</v>
      </c>
      <c r="BD75" s="18">
        <v>3.2766000000000002</v>
      </c>
      <c r="BE75" s="18">
        <v>2.9388000000000001</v>
      </c>
      <c r="BF75" s="18">
        <v>-0.72519999999999996</v>
      </c>
      <c r="BG75" s="18">
        <v>0.3165</v>
      </c>
      <c r="BH75" s="18">
        <v>-1.2281</v>
      </c>
      <c r="BI75" s="18">
        <v>-1.4557</v>
      </c>
      <c r="BJ75" s="18">
        <v>3.3744999999999998</v>
      </c>
      <c r="BK75" s="18">
        <v>0.87109999999999999</v>
      </c>
      <c r="BL75" s="18" t="s">
        <v>87</v>
      </c>
      <c r="BM75" s="18" t="s">
        <v>87</v>
      </c>
      <c r="BN75" s="18" t="s">
        <v>100</v>
      </c>
      <c r="BO75" s="18" t="s">
        <v>101</v>
      </c>
      <c r="BP75" s="18" t="s">
        <v>102</v>
      </c>
      <c r="BQ75" s="18" t="s">
        <v>101</v>
      </c>
      <c r="BR75" s="18" t="s">
        <v>88</v>
      </c>
      <c r="BS75" s="18" t="s">
        <v>97</v>
      </c>
      <c r="BT75" s="18" t="s">
        <v>90</v>
      </c>
    </row>
    <row r="76" spans="1:81" ht="17.25" customHeight="1">
      <c r="A76" s="1" t="s">
        <v>127</v>
      </c>
      <c r="B76" s="12" t="s">
        <v>128</v>
      </c>
      <c r="C76" s="12">
        <v>12</v>
      </c>
      <c r="D76" s="11">
        <v>1</v>
      </c>
      <c r="E76" s="11">
        <v>1</v>
      </c>
      <c r="F76" s="11">
        <v>1</v>
      </c>
      <c r="G76" t="str">
        <f>RIGHT(A76,3)</f>
        <v>014</v>
      </c>
      <c r="H76" s="3" t="s">
        <v>74</v>
      </c>
      <c r="I76" s="1" t="s">
        <v>75</v>
      </c>
      <c r="J76" s="1">
        <v>1</v>
      </c>
      <c r="K76" s="1">
        <v>1</v>
      </c>
      <c r="L76" s="1">
        <v>1</v>
      </c>
      <c r="M76" s="1">
        <v>1</v>
      </c>
      <c r="N76" s="1" t="s">
        <v>129</v>
      </c>
      <c r="O76" s="2" t="s">
        <v>77</v>
      </c>
      <c r="P76" s="2">
        <v>36</v>
      </c>
      <c r="Q76" s="2">
        <f>IF(O76="male",2,1)</f>
        <v>2</v>
      </c>
      <c r="R76" s="2">
        <f>IF(I76="HC",2,1)</f>
        <v>1</v>
      </c>
      <c r="S76">
        <v>63</v>
      </c>
      <c r="T76" s="10">
        <v>31</v>
      </c>
      <c r="U76">
        <v>71</v>
      </c>
      <c r="V76">
        <v>67</v>
      </c>
      <c r="W76">
        <v>2.3260000000000001</v>
      </c>
      <c r="X76">
        <v>35</v>
      </c>
      <c r="Y76" s="18">
        <v>0.7</v>
      </c>
      <c r="Z76" s="18">
        <v>-1.7718</v>
      </c>
      <c r="AA76" s="18">
        <v>-8.4699999999999998E-2</v>
      </c>
      <c r="AB76" s="18">
        <v>2.2406999999999999</v>
      </c>
      <c r="AC76" s="18">
        <v>16.202000000000002</v>
      </c>
      <c r="AD76" s="18">
        <v>3.3530000000000002</v>
      </c>
      <c r="AE76" s="18">
        <v>36.304000000000002</v>
      </c>
      <c r="AF76" s="18">
        <v>5.7089999999999996</v>
      </c>
      <c r="AG76" s="18">
        <v>0</v>
      </c>
      <c r="AH76" s="18">
        <v>0</v>
      </c>
      <c r="AI76" t="s">
        <v>130</v>
      </c>
      <c r="AJ76">
        <v>22</v>
      </c>
      <c r="AK76" s="19">
        <v>8</v>
      </c>
      <c r="AL76" s="19">
        <v>13</v>
      </c>
      <c r="AM76" s="19">
        <v>7</v>
      </c>
      <c r="AN76" s="19">
        <v>9</v>
      </c>
      <c r="AO76" s="9">
        <v>100</v>
      </c>
      <c r="AP76" s="9">
        <v>1.0293000000000001</v>
      </c>
      <c r="AQ76" s="9">
        <v>-0.60709999999999997</v>
      </c>
      <c r="AR76" s="9">
        <v>0.90310000000000001</v>
      </c>
      <c r="AS76" s="9">
        <v>-0.77339999999999998</v>
      </c>
      <c r="AT76" s="9">
        <v>0.59440000000000004</v>
      </c>
      <c r="AU76" s="9">
        <v>2.0398999999999998</v>
      </c>
      <c r="AV76" s="9">
        <v>1.4332</v>
      </c>
      <c r="AW76" s="9" t="s">
        <v>107</v>
      </c>
      <c r="AX76" s="9" t="s">
        <v>87</v>
      </c>
      <c r="AY76" s="9" t="s">
        <v>89</v>
      </c>
      <c r="AZ76" s="9" t="s">
        <v>87</v>
      </c>
      <c r="BA76" s="9" t="s">
        <v>131</v>
      </c>
      <c r="BB76" s="9" t="s">
        <v>116</v>
      </c>
      <c r="BC76" s="18">
        <v>2.3062</v>
      </c>
      <c r="BD76" s="18">
        <v>1.1489</v>
      </c>
      <c r="BE76" s="18">
        <v>0.89800000000000002</v>
      </c>
      <c r="BF76" s="18">
        <v>-6.2899999999999998E-2</v>
      </c>
      <c r="BG76" s="18">
        <v>0.3165</v>
      </c>
      <c r="BH76" s="18">
        <v>-0.29060000000000002</v>
      </c>
      <c r="BI76" s="18">
        <v>-0.14430000000000001</v>
      </c>
      <c r="BJ76" s="18">
        <v>1.7283999999999999</v>
      </c>
      <c r="BK76" s="18">
        <v>0.35570000000000002</v>
      </c>
      <c r="BL76" s="18" t="s">
        <v>86</v>
      </c>
      <c r="BM76" s="18" t="s">
        <v>86</v>
      </c>
      <c r="BN76" s="18" t="s">
        <v>84</v>
      </c>
      <c r="BO76" s="18" t="s">
        <v>90</v>
      </c>
      <c r="BP76" s="18" t="s">
        <v>102</v>
      </c>
      <c r="BQ76" s="18" t="s">
        <v>89</v>
      </c>
      <c r="BR76" s="18" t="s">
        <v>89</v>
      </c>
      <c r="BS76" s="18" t="s">
        <v>98</v>
      </c>
      <c r="BT76" s="18" t="s">
        <v>111</v>
      </c>
    </row>
    <row r="77" spans="1:81" ht="17.25" customHeight="1">
      <c r="A77" s="1" t="s">
        <v>186</v>
      </c>
      <c r="B77" s="12" t="s">
        <v>187</v>
      </c>
      <c r="C77" s="12">
        <v>26</v>
      </c>
      <c r="D77" s="11">
        <v>1</v>
      </c>
      <c r="E77" s="11">
        <v>1</v>
      </c>
      <c r="F77" s="11">
        <v>1</v>
      </c>
      <c r="G77" t="str">
        <f>RIGHT(A77,3)</f>
        <v>039</v>
      </c>
      <c r="H77" s="3" t="s">
        <v>74</v>
      </c>
      <c r="I77" s="1" t="s">
        <v>75</v>
      </c>
      <c r="J77" s="1">
        <v>1</v>
      </c>
      <c r="K77" s="1">
        <v>1</v>
      </c>
      <c r="L77" s="1">
        <v>0</v>
      </c>
      <c r="M77" s="1">
        <v>1</v>
      </c>
      <c r="N77" s="1" t="s">
        <v>188</v>
      </c>
      <c r="O77" s="2" t="s">
        <v>77</v>
      </c>
      <c r="P77" s="2">
        <v>26</v>
      </c>
      <c r="Q77" s="2">
        <f>IF(O77="male",2,1)</f>
        <v>2</v>
      </c>
      <c r="R77" s="2">
        <f>IF(I77="HC",2,1)</f>
        <v>1</v>
      </c>
      <c r="S77">
        <v>66</v>
      </c>
      <c r="T77" s="10">
        <v>23</v>
      </c>
      <c r="U77">
        <v>76</v>
      </c>
      <c r="V77">
        <v>72</v>
      </c>
      <c r="W77">
        <v>-0.64300000000000002</v>
      </c>
      <c r="X77">
        <v>21</v>
      </c>
      <c r="Y77" s="18">
        <v>2.7900000000000001E-2</v>
      </c>
      <c r="Z77" s="18">
        <v>-1.5553999999999999</v>
      </c>
      <c r="AA77" s="18">
        <v>-0.80789999999999995</v>
      </c>
      <c r="AB77" s="18">
        <v>1.7344999999999999</v>
      </c>
      <c r="AC77" s="18">
        <v>25.198</v>
      </c>
      <c r="AD77" s="18">
        <v>8.0440000000000005</v>
      </c>
      <c r="AE77" s="18">
        <v>43.706000000000003</v>
      </c>
      <c r="AF77" s="18">
        <v>3.26</v>
      </c>
      <c r="AG77" s="18">
        <v>0</v>
      </c>
      <c r="AH77" s="18">
        <v>0</v>
      </c>
      <c r="AK77" s="19">
        <v>6</v>
      </c>
      <c r="AL77" s="19">
        <v>9</v>
      </c>
      <c r="AM77" s="19">
        <v>8</v>
      </c>
      <c r="AN77" s="19">
        <v>11</v>
      </c>
      <c r="AO77" s="9">
        <v>130</v>
      </c>
      <c r="AP77" s="9">
        <v>2.6259000000000001</v>
      </c>
      <c r="AQ77" s="9">
        <v>2.9643000000000002</v>
      </c>
      <c r="AR77" s="9">
        <v>0.90310000000000001</v>
      </c>
      <c r="AS77" s="9">
        <v>2.2766999999999999</v>
      </c>
      <c r="AT77" s="9">
        <v>1.0282</v>
      </c>
      <c r="AU77" s="9">
        <v>2.0398999999999998</v>
      </c>
      <c r="AV77" s="9">
        <v>1.1608000000000001</v>
      </c>
      <c r="AW77" s="9" t="s">
        <v>189</v>
      </c>
      <c r="AX77" s="9" t="s">
        <v>87</v>
      </c>
      <c r="AY77" s="9" t="s">
        <v>81</v>
      </c>
      <c r="AZ77" s="9" t="s">
        <v>79</v>
      </c>
      <c r="BA77" s="9" t="s">
        <v>131</v>
      </c>
      <c r="BB77" s="9" t="s">
        <v>82</v>
      </c>
      <c r="BC77" s="18">
        <v>3.4689999999999999</v>
      </c>
      <c r="BD77" s="18">
        <v>1.5035000000000001</v>
      </c>
      <c r="BE77" s="18">
        <v>1.9184000000000001</v>
      </c>
      <c r="BF77" s="18">
        <v>-0.72519999999999996</v>
      </c>
      <c r="BG77" s="18">
        <v>1.036</v>
      </c>
      <c r="BH77" s="18">
        <v>0.95940000000000003</v>
      </c>
      <c r="BI77" s="18">
        <v>-0.14430000000000001</v>
      </c>
      <c r="BJ77" s="18">
        <v>2.9630000000000001</v>
      </c>
      <c r="BK77" s="18">
        <v>0.87109999999999999</v>
      </c>
      <c r="BL77" s="18" t="s">
        <v>116</v>
      </c>
      <c r="BM77" s="18" t="s">
        <v>97</v>
      </c>
      <c r="BN77" s="18" t="s">
        <v>97</v>
      </c>
      <c r="BO77" s="18" t="s">
        <v>101</v>
      </c>
      <c r="BP77" s="18" t="s">
        <v>97</v>
      </c>
      <c r="BQ77" s="18" t="s">
        <v>102</v>
      </c>
      <c r="BR77" s="18" t="s">
        <v>89</v>
      </c>
      <c r="BS77" s="18" t="s">
        <v>86</v>
      </c>
      <c r="BT77" s="18" t="s">
        <v>90</v>
      </c>
    </row>
    <row r="78" spans="1:81" ht="17.25" customHeight="1">
      <c r="A78" s="4" t="s">
        <v>233</v>
      </c>
      <c r="B78" s="12" t="s">
        <v>234</v>
      </c>
      <c r="C78" s="12">
        <v>35</v>
      </c>
      <c r="D78" s="11">
        <v>1</v>
      </c>
      <c r="E78" s="11">
        <v>1</v>
      </c>
      <c r="F78" s="11">
        <v>1</v>
      </c>
      <c r="G78" t="str">
        <f>RIGHT(A78,3)</f>
        <v>056</v>
      </c>
      <c r="H78" s="3" t="s">
        <v>213</v>
      </c>
      <c r="I78" s="1" t="s">
        <v>214</v>
      </c>
      <c r="J78" s="1">
        <v>1</v>
      </c>
      <c r="K78" s="1">
        <v>1</v>
      </c>
      <c r="L78" s="1">
        <v>1</v>
      </c>
      <c r="M78" s="1">
        <v>1</v>
      </c>
      <c r="N78" s="1" t="s">
        <v>235</v>
      </c>
      <c r="O78" s="2" t="s">
        <v>106</v>
      </c>
      <c r="P78" s="2">
        <v>30</v>
      </c>
      <c r="Q78" s="2">
        <f>IF(O78="male",2,1)</f>
        <v>1</v>
      </c>
      <c r="R78" s="2">
        <f>IF(I78="HC",2,1)</f>
        <v>1</v>
      </c>
      <c r="S78">
        <v>49</v>
      </c>
      <c r="T78" s="3">
        <v>41</v>
      </c>
      <c r="U78">
        <v>76</v>
      </c>
      <c r="V78">
        <v>70</v>
      </c>
      <c r="W78">
        <v>0.126</v>
      </c>
      <c r="X78">
        <v>28</v>
      </c>
      <c r="Y78" s="18">
        <v>0.2</v>
      </c>
      <c r="Z78" s="18">
        <v>-1.0390999999999999</v>
      </c>
      <c r="AA78" s="18">
        <v>-0.10829999999999999</v>
      </c>
      <c r="AB78" s="18">
        <v>2.4134000000000002</v>
      </c>
      <c r="AC78" s="18">
        <v>23.948</v>
      </c>
      <c r="AD78" s="18">
        <v>3.1930000000000001</v>
      </c>
      <c r="AE78" s="18">
        <v>57.795999999999999</v>
      </c>
      <c r="AF78" s="18">
        <v>4.4610000000000003</v>
      </c>
      <c r="AG78" s="18">
        <v>0</v>
      </c>
      <c r="AH78" s="18">
        <v>1</v>
      </c>
      <c r="AI78" t="s">
        <v>130</v>
      </c>
      <c r="AJ78">
        <v>27</v>
      </c>
      <c r="AK78" s="19">
        <v>5</v>
      </c>
      <c r="AL78" s="19">
        <v>7</v>
      </c>
      <c r="AM78" s="19">
        <v>5</v>
      </c>
      <c r="AN78" s="19">
        <v>5</v>
      </c>
      <c r="AO78" s="9">
        <v>106</v>
      </c>
      <c r="AP78" s="9">
        <v>1.3517999999999999</v>
      </c>
      <c r="AQ78" s="9">
        <v>0.7097</v>
      </c>
      <c r="AR78" s="9">
        <v>1.3312999999999999</v>
      </c>
      <c r="AS78" s="9">
        <v>1.1746000000000001</v>
      </c>
      <c r="AT78" s="9">
        <v>0.3609</v>
      </c>
      <c r="AU78" s="9">
        <v>2.2359</v>
      </c>
      <c r="AV78" s="9">
        <v>-0.68679999999999997</v>
      </c>
      <c r="AW78" s="9" t="s">
        <v>82</v>
      </c>
      <c r="AX78" s="9" t="s">
        <v>79</v>
      </c>
      <c r="AY78" s="9" t="s">
        <v>116</v>
      </c>
      <c r="AZ78" s="9" t="s">
        <v>116</v>
      </c>
      <c r="BA78" s="9" t="s">
        <v>143</v>
      </c>
      <c r="BB78" s="9" t="s">
        <v>89</v>
      </c>
      <c r="BC78" s="18">
        <v>1.9186000000000001</v>
      </c>
      <c r="BD78" s="18">
        <v>2.2128000000000001</v>
      </c>
      <c r="BE78" s="18">
        <v>2.9388000000000001</v>
      </c>
      <c r="BF78" s="18">
        <v>-1.0563</v>
      </c>
      <c r="BG78" s="18">
        <v>-1.1223000000000001</v>
      </c>
      <c r="BH78" s="18">
        <v>-0.29060000000000002</v>
      </c>
      <c r="BI78" s="18">
        <v>1.1672</v>
      </c>
      <c r="BJ78" s="18">
        <v>0.90529999999999999</v>
      </c>
      <c r="BK78" s="18">
        <v>-0.1598</v>
      </c>
      <c r="BL78" s="18" t="s">
        <v>102</v>
      </c>
      <c r="BM78" s="18" t="s">
        <v>116</v>
      </c>
      <c r="BN78" s="18" t="s">
        <v>100</v>
      </c>
      <c r="BO78" s="18" t="s">
        <v>88</v>
      </c>
      <c r="BP78" s="18" t="s">
        <v>89</v>
      </c>
      <c r="BQ78" s="18" t="s">
        <v>89</v>
      </c>
      <c r="BR78" s="18" t="s">
        <v>102</v>
      </c>
      <c r="BS78" s="18" t="s">
        <v>89</v>
      </c>
      <c r="BT78" s="18" t="s">
        <v>101</v>
      </c>
      <c r="CC78" s="7"/>
    </row>
    <row r="79" spans="1:81" ht="17.25" customHeight="1">
      <c r="A79" s="4" t="s">
        <v>216</v>
      </c>
      <c r="B79" s="12" t="s">
        <v>217</v>
      </c>
      <c r="C79" s="12">
        <v>36</v>
      </c>
      <c r="D79" s="11">
        <v>1</v>
      </c>
      <c r="E79" s="11">
        <v>1</v>
      </c>
      <c r="F79" s="11">
        <v>1</v>
      </c>
      <c r="G79" t="str">
        <f>RIGHT(A79,3)</f>
        <v>049</v>
      </c>
      <c r="H79" s="3" t="s">
        <v>213</v>
      </c>
      <c r="I79" s="1" t="s">
        <v>214</v>
      </c>
      <c r="J79" s="1">
        <v>1</v>
      </c>
      <c r="K79" s="1">
        <v>1</v>
      </c>
      <c r="L79" s="1">
        <v>1</v>
      </c>
      <c r="M79" s="1">
        <v>1</v>
      </c>
      <c r="N79" s="1" t="s">
        <v>218</v>
      </c>
      <c r="O79" s="2" t="s">
        <v>106</v>
      </c>
      <c r="P79" s="2">
        <v>18</v>
      </c>
      <c r="Q79" s="2">
        <f>IF(O79="male",2,1)</f>
        <v>1</v>
      </c>
      <c r="R79" s="2">
        <f>IF(I79="HC",2,1)</f>
        <v>1</v>
      </c>
      <c r="S79">
        <v>58</v>
      </c>
      <c r="T79" s="3">
        <v>49</v>
      </c>
      <c r="U79">
        <v>81</v>
      </c>
      <c r="V79">
        <v>54</v>
      </c>
      <c r="W79">
        <v>0.30499999999999999</v>
      </c>
      <c r="X79">
        <v>29</v>
      </c>
      <c r="Y79" s="18" t="s">
        <v>96</v>
      </c>
      <c r="Z79" s="18" t="s">
        <v>96</v>
      </c>
      <c r="AA79" s="18" t="s">
        <v>96</v>
      </c>
      <c r="AB79" s="18" t="s">
        <v>96</v>
      </c>
      <c r="AC79" s="18" t="s">
        <v>96</v>
      </c>
      <c r="AD79" s="18" t="s">
        <v>96</v>
      </c>
      <c r="AE79" s="18" t="s">
        <v>96</v>
      </c>
      <c r="AF79" s="18" t="s">
        <v>96</v>
      </c>
      <c r="AG79" s="18" t="s">
        <v>96</v>
      </c>
      <c r="AH79" s="18" t="s">
        <v>96</v>
      </c>
      <c r="AI79" t="s">
        <v>130</v>
      </c>
      <c r="AJ79">
        <v>28</v>
      </c>
      <c r="AK79" s="19">
        <v>7</v>
      </c>
      <c r="AL79" s="19">
        <v>12</v>
      </c>
      <c r="AM79" s="19">
        <v>7</v>
      </c>
      <c r="AN79" s="19">
        <v>9</v>
      </c>
      <c r="AO79" s="9">
        <v>143</v>
      </c>
      <c r="AP79" s="9">
        <v>3.1375000000000002</v>
      </c>
      <c r="AQ79" s="9">
        <v>3.0402999999999998</v>
      </c>
      <c r="AR79" s="9">
        <v>1.7354000000000001</v>
      </c>
      <c r="AS79" s="9">
        <v>1.1746000000000001</v>
      </c>
      <c r="AT79" s="9">
        <v>2.7522000000000002</v>
      </c>
      <c r="AU79" s="9">
        <v>2.7204999999999999</v>
      </c>
      <c r="AV79" s="9">
        <v>1.9447000000000001</v>
      </c>
      <c r="AW79" s="9" t="s">
        <v>219</v>
      </c>
      <c r="AX79" s="9" t="s">
        <v>160</v>
      </c>
      <c r="AY79" s="9" t="s">
        <v>116</v>
      </c>
      <c r="AZ79" s="9" t="s">
        <v>147</v>
      </c>
      <c r="BA79" s="9" t="s">
        <v>220</v>
      </c>
      <c r="BB79" s="9" t="s">
        <v>85</v>
      </c>
      <c r="BC79" s="18">
        <v>5.0194000000000001</v>
      </c>
      <c r="BD79" s="18">
        <v>2.2128000000000001</v>
      </c>
      <c r="BE79" s="18">
        <v>0.89800000000000002</v>
      </c>
      <c r="BF79" s="18">
        <v>-0.39400000000000002</v>
      </c>
      <c r="BG79" s="18">
        <v>-2.2014</v>
      </c>
      <c r="BH79" s="18">
        <v>-0.29060000000000002</v>
      </c>
      <c r="BI79" s="18">
        <v>1.1672</v>
      </c>
      <c r="BJ79" s="18">
        <v>0.49380000000000002</v>
      </c>
      <c r="BK79" s="18">
        <v>-0.1598</v>
      </c>
      <c r="BL79" s="18" t="s">
        <v>99</v>
      </c>
      <c r="BM79" s="18" t="s">
        <v>116</v>
      </c>
      <c r="BN79" s="18" t="s">
        <v>84</v>
      </c>
      <c r="BO79" s="18" t="s">
        <v>111</v>
      </c>
      <c r="BP79" s="18" t="s">
        <v>101</v>
      </c>
      <c r="BQ79" s="18" t="s">
        <v>89</v>
      </c>
      <c r="BR79" s="18" t="s">
        <v>102</v>
      </c>
      <c r="BS79" s="18" t="s">
        <v>90</v>
      </c>
      <c r="BT79" s="18" t="s">
        <v>101</v>
      </c>
    </row>
    <row r="80" spans="1:81" ht="17.25" customHeight="1">
      <c r="A80" s="4" t="s">
        <v>224</v>
      </c>
      <c r="B80" s="12" t="s">
        <v>225</v>
      </c>
      <c r="C80" s="12">
        <v>37</v>
      </c>
      <c r="D80" s="11">
        <v>1</v>
      </c>
      <c r="E80" s="11">
        <v>1</v>
      </c>
      <c r="F80" s="11">
        <v>1</v>
      </c>
      <c r="G80" t="str">
        <f>RIGHT(A80,3)</f>
        <v>052</v>
      </c>
      <c r="H80" s="3" t="s">
        <v>213</v>
      </c>
      <c r="I80" s="1" t="s">
        <v>75</v>
      </c>
      <c r="J80" s="1">
        <v>1</v>
      </c>
      <c r="K80" s="1">
        <v>1</v>
      </c>
      <c r="L80" s="1">
        <v>1</v>
      </c>
      <c r="M80" s="1">
        <v>1</v>
      </c>
      <c r="N80" s="1" t="s">
        <v>226</v>
      </c>
      <c r="O80" s="2" t="s">
        <v>77</v>
      </c>
      <c r="P80" s="2">
        <v>30</v>
      </c>
      <c r="Q80" s="2">
        <f>IF(O80="male",2,1)</f>
        <v>2</v>
      </c>
      <c r="R80" s="2">
        <f>IF(I80="HC",2,1)</f>
        <v>1</v>
      </c>
      <c r="S80">
        <v>51</v>
      </c>
      <c r="T80" s="3">
        <v>14</v>
      </c>
      <c r="U80">
        <v>71</v>
      </c>
      <c r="V80">
        <v>46</v>
      </c>
      <c r="W80">
        <v>1.2270000000000001</v>
      </c>
      <c r="X80">
        <v>32</v>
      </c>
      <c r="Y80" s="18">
        <v>0.7</v>
      </c>
      <c r="Z80" s="18">
        <v>-1.1108</v>
      </c>
      <c r="AA80" s="18">
        <v>0.34250000000000003</v>
      </c>
      <c r="AB80" s="18">
        <v>2.5398000000000001</v>
      </c>
      <c r="AC80" s="18">
        <v>23.195</v>
      </c>
      <c r="AD80" s="18">
        <v>3.71</v>
      </c>
      <c r="AE80" s="18">
        <v>58.91</v>
      </c>
      <c r="AF80" s="18">
        <v>5.1239999999999997</v>
      </c>
      <c r="AG80" s="18">
        <v>1</v>
      </c>
      <c r="AH80" s="18">
        <v>0</v>
      </c>
      <c r="AI80" t="s">
        <v>130</v>
      </c>
      <c r="AJ80">
        <v>24</v>
      </c>
      <c r="AK80" s="19">
        <v>7</v>
      </c>
      <c r="AL80" s="19">
        <v>12</v>
      </c>
      <c r="AM80" s="19">
        <v>4</v>
      </c>
      <c r="AN80" s="19">
        <v>5</v>
      </c>
      <c r="AO80" s="9">
        <v>110</v>
      </c>
      <c r="AP80" s="9">
        <v>1.5615000000000001</v>
      </c>
      <c r="AQ80" s="9">
        <v>2.4881000000000002</v>
      </c>
      <c r="AR80" s="9">
        <v>0.90310000000000001</v>
      </c>
      <c r="AS80" s="9">
        <v>0.96950000000000003</v>
      </c>
      <c r="AT80" s="9">
        <v>0.1605</v>
      </c>
      <c r="AU80" s="9">
        <v>0.76200000000000001</v>
      </c>
      <c r="AV80" s="9">
        <v>1.1608000000000001</v>
      </c>
      <c r="AW80" s="9" t="s">
        <v>81</v>
      </c>
      <c r="AX80" s="9" t="s">
        <v>87</v>
      </c>
      <c r="AY80" s="9" t="s">
        <v>116</v>
      </c>
      <c r="AZ80" s="9" t="s">
        <v>100</v>
      </c>
      <c r="BA80" s="9" t="s">
        <v>79</v>
      </c>
      <c r="BB80" s="9" t="s">
        <v>82</v>
      </c>
      <c r="BC80" s="18">
        <v>1.5309999999999999</v>
      </c>
      <c r="BD80" s="18">
        <v>8.5099999999999995E-2</v>
      </c>
      <c r="BE80" s="18">
        <v>1.5782</v>
      </c>
      <c r="BF80" s="18">
        <v>-0.39400000000000002</v>
      </c>
      <c r="BG80" s="18">
        <v>0.67630000000000001</v>
      </c>
      <c r="BH80" s="18">
        <v>-0.29060000000000002</v>
      </c>
      <c r="BI80" s="18">
        <v>-0.8</v>
      </c>
      <c r="BJ80" s="18">
        <v>1.3169</v>
      </c>
      <c r="BK80" s="18">
        <v>1.9020999999999999</v>
      </c>
      <c r="BL80" s="18" t="s">
        <v>84</v>
      </c>
      <c r="BM80" s="18" t="s">
        <v>98</v>
      </c>
      <c r="BN80" s="18" t="s">
        <v>86</v>
      </c>
      <c r="BO80" s="18" t="s">
        <v>111</v>
      </c>
      <c r="BP80" s="18" t="s">
        <v>86</v>
      </c>
      <c r="BQ80" s="18" t="s">
        <v>89</v>
      </c>
      <c r="BR80" s="18" t="s">
        <v>111</v>
      </c>
      <c r="BS80" s="18" t="s">
        <v>107</v>
      </c>
      <c r="BT80" s="18" t="s">
        <v>107</v>
      </c>
    </row>
    <row r="81" spans="1:72" ht="17.25" customHeight="1">
      <c r="A81" s="4" t="s">
        <v>236</v>
      </c>
      <c r="B81" s="12" t="s">
        <v>237</v>
      </c>
      <c r="C81" s="12">
        <v>38</v>
      </c>
      <c r="D81" s="11">
        <v>1</v>
      </c>
      <c r="E81" s="11">
        <v>1</v>
      </c>
      <c r="F81" s="11">
        <v>1</v>
      </c>
      <c r="G81" t="str">
        <f>RIGHT(A81,3)</f>
        <v>057</v>
      </c>
      <c r="H81" s="3" t="s">
        <v>213</v>
      </c>
      <c r="I81" s="20" t="s">
        <v>214</v>
      </c>
      <c r="J81" s="1">
        <v>1</v>
      </c>
      <c r="K81" s="1">
        <v>1</v>
      </c>
      <c r="L81" s="1">
        <v>1</v>
      </c>
      <c r="M81" s="1">
        <v>1</v>
      </c>
      <c r="N81" s="1" t="s">
        <v>238</v>
      </c>
      <c r="O81" s="2" t="s">
        <v>106</v>
      </c>
      <c r="P81" s="2">
        <v>38</v>
      </c>
      <c r="Q81" s="2">
        <f>IF(O81="male",2,1)</f>
        <v>1</v>
      </c>
      <c r="R81" s="2">
        <f>IF(I81="HC",2,1)</f>
        <v>1</v>
      </c>
      <c r="S81">
        <v>52</v>
      </c>
      <c r="T81" s="3">
        <v>19</v>
      </c>
      <c r="U81">
        <v>64</v>
      </c>
      <c r="V81">
        <v>61</v>
      </c>
      <c r="W81">
        <v>1.2270000000000001</v>
      </c>
      <c r="X81">
        <v>32</v>
      </c>
      <c r="Y81" s="18">
        <v>0.7</v>
      </c>
      <c r="Z81" s="18">
        <v>-1.3229</v>
      </c>
      <c r="AA81" s="18">
        <v>-0.62749999999999995</v>
      </c>
      <c r="AB81" s="18">
        <v>1.998</v>
      </c>
      <c r="AC81" s="18">
        <v>23.827000000000002</v>
      </c>
      <c r="AD81" s="18">
        <v>4.5650000000000004</v>
      </c>
      <c r="AE81" s="18">
        <v>47.606999999999999</v>
      </c>
      <c r="AF81" s="18">
        <v>5.282</v>
      </c>
      <c r="AG81" s="18">
        <v>0</v>
      </c>
      <c r="AH81" s="18">
        <v>0</v>
      </c>
      <c r="AI81" t="s">
        <v>130</v>
      </c>
      <c r="AJ81">
        <v>22</v>
      </c>
      <c r="AK81" s="19">
        <v>4</v>
      </c>
      <c r="AL81" s="19">
        <v>6</v>
      </c>
      <c r="AM81" s="19">
        <v>5</v>
      </c>
      <c r="AN81" s="19">
        <v>8</v>
      </c>
      <c r="AO81" s="9">
        <v>100</v>
      </c>
      <c r="AP81" s="9">
        <v>1.0623</v>
      </c>
      <c r="AQ81" s="9">
        <v>2.4047000000000001</v>
      </c>
      <c r="AR81" s="9">
        <v>0.5232</v>
      </c>
      <c r="AS81" s="9">
        <v>4.0800000000000003E-2</v>
      </c>
      <c r="AT81" s="9">
        <v>0.14349999999999999</v>
      </c>
      <c r="AU81" s="9">
        <v>1.2665999999999999</v>
      </c>
      <c r="AV81" s="9">
        <v>-0.1605</v>
      </c>
      <c r="AW81" s="9" t="s">
        <v>160</v>
      </c>
      <c r="AX81" s="9" t="s">
        <v>100</v>
      </c>
      <c r="AY81" s="9" t="s">
        <v>84</v>
      </c>
      <c r="AZ81" s="9" t="s">
        <v>82</v>
      </c>
      <c r="BA81" s="9" t="s">
        <v>189</v>
      </c>
      <c r="BB81" s="9" t="s">
        <v>98</v>
      </c>
      <c r="BC81" s="18">
        <v>3.4689999999999999</v>
      </c>
      <c r="BD81" s="18">
        <v>1.5035000000000001</v>
      </c>
      <c r="BE81" s="18">
        <v>2.2585000000000002</v>
      </c>
      <c r="BF81" s="18">
        <v>0.59930000000000005</v>
      </c>
      <c r="BG81" s="18">
        <v>1.7554000000000001</v>
      </c>
      <c r="BH81" s="18">
        <v>0.33439999999999998</v>
      </c>
      <c r="BI81" s="18">
        <v>1.823</v>
      </c>
      <c r="BJ81" s="18">
        <v>2.5514000000000001</v>
      </c>
      <c r="BK81" s="18">
        <v>1.3866000000000001</v>
      </c>
      <c r="BL81" s="18" t="s">
        <v>116</v>
      </c>
      <c r="BM81" s="18" t="s">
        <v>97</v>
      </c>
      <c r="BN81" s="18" t="s">
        <v>82</v>
      </c>
      <c r="BO81" s="18" t="s">
        <v>107</v>
      </c>
      <c r="BP81" s="18" t="s">
        <v>116</v>
      </c>
      <c r="BQ81" s="18" t="s">
        <v>98</v>
      </c>
      <c r="BR81" s="18" t="s">
        <v>97</v>
      </c>
      <c r="BS81" s="18" t="s">
        <v>102</v>
      </c>
      <c r="BT81" s="18" t="s">
        <v>89</v>
      </c>
    </row>
    <row r="82" spans="1:72" ht="17.25" customHeight="1">
      <c r="A82" s="4" t="s">
        <v>239</v>
      </c>
      <c r="B82" s="12" t="s">
        <v>240</v>
      </c>
      <c r="C82" s="12">
        <v>39</v>
      </c>
      <c r="D82" s="11">
        <v>1</v>
      </c>
      <c r="E82" s="11">
        <v>1</v>
      </c>
      <c r="F82" s="11">
        <v>1</v>
      </c>
      <c r="G82" t="str">
        <f>RIGHT(A82,3)</f>
        <v>061</v>
      </c>
      <c r="H82" s="3" t="s">
        <v>213</v>
      </c>
      <c r="I82" s="20" t="s">
        <v>214</v>
      </c>
      <c r="J82" s="1">
        <v>1</v>
      </c>
      <c r="K82" s="1">
        <v>1</v>
      </c>
      <c r="L82" s="1">
        <v>1</v>
      </c>
      <c r="M82" s="1">
        <v>1</v>
      </c>
      <c r="N82" s="1" t="s">
        <v>241</v>
      </c>
      <c r="O82" s="2" t="s">
        <v>106</v>
      </c>
      <c r="P82" s="2">
        <v>21</v>
      </c>
      <c r="Q82" s="2">
        <f>IF(O82="male",2,1)</f>
        <v>1</v>
      </c>
      <c r="R82" s="2">
        <f>IF(I82="HC",2,1)</f>
        <v>1</v>
      </c>
      <c r="S82">
        <v>58</v>
      </c>
      <c r="T82" s="3">
        <v>35</v>
      </c>
      <c r="U82">
        <v>71</v>
      </c>
      <c r="V82">
        <v>69</v>
      </c>
      <c r="W82">
        <v>0.878</v>
      </c>
      <c r="X82">
        <v>31</v>
      </c>
      <c r="Y82" s="18">
        <v>0.625</v>
      </c>
      <c r="Z82" s="18">
        <v>-1.9702999999999999</v>
      </c>
      <c r="AA82" s="18">
        <v>-0.71950000000000003</v>
      </c>
      <c r="AB82" s="18">
        <v>1.8086</v>
      </c>
      <c r="AC82" s="18">
        <v>17.652999999999999</v>
      </c>
      <c r="AD82" s="18">
        <v>2.66</v>
      </c>
      <c r="AE82" s="18">
        <v>31.927</v>
      </c>
      <c r="AF82" s="18">
        <v>4.4320000000000004</v>
      </c>
      <c r="AG82" s="18">
        <v>0</v>
      </c>
      <c r="AH82" s="18">
        <v>0</v>
      </c>
      <c r="AI82" t="s">
        <v>130</v>
      </c>
      <c r="AJ82">
        <v>27</v>
      </c>
      <c r="AK82" s="19">
        <v>8</v>
      </c>
      <c r="AL82" s="19">
        <v>14</v>
      </c>
      <c r="AM82" s="19">
        <v>7</v>
      </c>
      <c r="AN82" s="19">
        <v>11</v>
      </c>
      <c r="AO82" s="9">
        <v>129</v>
      </c>
      <c r="AP82" s="9">
        <v>2.4619</v>
      </c>
      <c r="AQ82" s="9">
        <v>1.5571999999999999</v>
      </c>
      <c r="AR82" s="9">
        <v>1.1293</v>
      </c>
      <c r="AS82" s="9">
        <v>1.8549</v>
      </c>
      <c r="AT82" s="9">
        <v>1.4478</v>
      </c>
      <c r="AU82" s="9">
        <v>2.7204999999999999</v>
      </c>
      <c r="AV82" s="9">
        <v>1.6816</v>
      </c>
      <c r="AW82" s="9" t="s">
        <v>87</v>
      </c>
      <c r="AX82" s="9" t="s">
        <v>99</v>
      </c>
      <c r="AY82" s="9" t="s">
        <v>87</v>
      </c>
      <c r="AZ82" s="9" t="s">
        <v>79</v>
      </c>
      <c r="BA82" s="9" t="s">
        <v>220</v>
      </c>
      <c r="BB82" s="9" t="s">
        <v>100</v>
      </c>
      <c r="BC82" s="18">
        <v>1.9186000000000001</v>
      </c>
      <c r="BD82" s="18">
        <v>1.5035000000000001</v>
      </c>
      <c r="BE82" s="18">
        <v>1.2381</v>
      </c>
      <c r="BF82" s="18">
        <v>-6.2899999999999998E-2</v>
      </c>
      <c r="BG82" s="18">
        <v>1.3956999999999999</v>
      </c>
      <c r="BH82" s="18">
        <v>1.5844</v>
      </c>
      <c r="BI82" s="18">
        <v>1.1672</v>
      </c>
      <c r="BJ82" s="18">
        <v>8.2299999999999998E-2</v>
      </c>
      <c r="BK82" s="18">
        <v>0.35570000000000002</v>
      </c>
      <c r="BL82" s="18" t="s">
        <v>102</v>
      </c>
      <c r="BM82" s="18" t="s">
        <v>97</v>
      </c>
      <c r="BN82" s="18" t="s">
        <v>102</v>
      </c>
      <c r="BO82" s="18" t="s">
        <v>90</v>
      </c>
      <c r="BP82" s="18" t="s">
        <v>82</v>
      </c>
      <c r="BQ82" s="18" t="s">
        <v>97</v>
      </c>
      <c r="BR82" s="18" t="s">
        <v>102</v>
      </c>
      <c r="BS82" s="18" t="s">
        <v>111</v>
      </c>
      <c r="BT82" s="18" t="s">
        <v>111</v>
      </c>
    </row>
    <row r="83" spans="1:72" ht="17.25" customHeight="1">
      <c r="A83" s="4" t="s">
        <v>211</v>
      </c>
      <c r="B83" s="12" t="s">
        <v>212</v>
      </c>
      <c r="C83" s="12">
        <v>40</v>
      </c>
      <c r="D83" s="11">
        <v>1</v>
      </c>
      <c r="E83" s="11">
        <v>1</v>
      </c>
      <c r="F83" s="11">
        <v>1</v>
      </c>
      <c r="G83" t="str">
        <f>RIGHT(A83,3)</f>
        <v>048</v>
      </c>
      <c r="H83" s="3" t="s">
        <v>213</v>
      </c>
      <c r="I83" s="20" t="s">
        <v>214</v>
      </c>
      <c r="J83" s="1">
        <v>1</v>
      </c>
      <c r="K83" s="1">
        <v>1</v>
      </c>
      <c r="L83" s="1">
        <v>0</v>
      </c>
      <c r="M83" s="1">
        <v>1</v>
      </c>
      <c r="N83" s="1" t="s">
        <v>215</v>
      </c>
      <c r="O83" s="2" t="s">
        <v>106</v>
      </c>
      <c r="P83" s="2">
        <v>27</v>
      </c>
      <c r="Q83" s="2">
        <f>IF(O83="male",2,1)</f>
        <v>1</v>
      </c>
      <c r="R83" s="2">
        <f>IF(I83="HC",2,1)</f>
        <v>1</v>
      </c>
      <c r="S83">
        <v>28</v>
      </c>
      <c r="T83" s="3">
        <v>10</v>
      </c>
      <c r="U83">
        <v>48</v>
      </c>
      <c r="V83">
        <v>52</v>
      </c>
      <c r="W83">
        <v>1.2270000000000001</v>
      </c>
      <c r="X83">
        <v>32</v>
      </c>
      <c r="Y83" s="18">
        <v>-1.3</v>
      </c>
      <c r="Z83" s="18">
        <v>-1.4296</v>
      </c>
      <c r="AA83" s="18">
        <v>0.1142</v>
      </c>
      <c r="AB83" s="18">
        <v>2.5914000000000001</v>
      </c>
      <c r="AC83" s="18">
        <v>16.893000000000001</v>
      </c>
      <c r="AD83" s="18">
        <v>1.843</v>
      </c>
      <c r="AE83" s="18">
        <v>43.776000000000003</v>
      </c>
      <c r="AF83" s="18">
        <v>2.798</v>
      </c>
      <c r="AG83" s="18">
        <v>0</v>
      </c>
      <c r="AH83" s="18">
        <v>4</v>
      </c>
      <c r="AI83" t="s">
        <v>130</v>
      </c>
      <c r="AJ83">
        <v>22</v>
      </c>
      <c r="AK83" s="19">
        <v>8</v>
      </c>
      <c r="AL83" s="19">
        <v>13</v>
      </c>
      <c r="AM83" s="19">
        <v>7</v>
      </c>
      <c r="AN83" s="19">
        <v>9</v>
      </c>
      <c r="AO83" s="9">
        <v>76</v>
      </c>
      <c r="AP83" s="9">
        <v>-9.6000000000000002E-2</v>
      </c>
      <c r="AQ83" s="9">
        <v>-0.13769999999999999</v>
      </c>
      <c r="AR83" s="9">
        <v>0.5232</v>
      </c>
      <c r="AS83" s="9">
        <v>1.4014</v>
      </c>
      <c r="AT83" s="9">
        <v>-1.5956999999999999</v>
      </c>
      <c r="AU83" s="9">
        <v>0.45879999999999999</v>
      </c>
      <c r="AV83" s="9">
        <v>-1.4762999999999999</v>
      </c>
      <c r="AW83" s="9" t="s">
        <v>84</v>
      </c>
      <c r="AX83" s="9" t="s">
        <v>100</v>
      </c>
      <c r="AY83" s="9" t="s">
        <v>100</v>
      </c>
      <c r="AZ83" s="9" t="s">
        <v>90</v>
      </c>
      <c r="BA83" s="9" t="s">
        <v>87</v>
      </c>
      <c r="BB83" s="9" t="s">
        <v>101</v>
      </c>
      <c r="BC83" s="18">
        <v>-1.9400000000000001E-2</v>
      </c>
      <c r="BD83" s="18">
        <v>-0.97870000000000001</v>
      </c>
      <c r="BE83" s="18">
        <v>3.2789000000000001</v>
      </c>
      <c r="BF83" s="18">
        <v>-6.2899999999999998E-2</v>
      </c>
      <c r="BG83" s="18">
        <v>3.1941999999999999</v>
      </c>
      <c r="BH83" s="18">
        <v>1.2719</v>
      </c>
      <c r="BI83" s="18">
        <v>-0.14430000000000001</v>
      </c>
      <c r="BJ83" s="18">
        <v>-0.32919999999999999</v>
      </c>
      <c r="BK83" s="18">
        <v>1.3866000000000001</v>
      </c>
      <c r="BL83" s="18" t="s">
        <v>90</v>
      </c>
      <c r="BM83" s="18" t="s">
        <v>90</v>
      </c>
      <c r="BN83" s="18" t="s">
        <v>85</v>
      </c>
      <c r="BO83" s="18" t="s">
        <v>90</v>
      </c>
      <c r="BP83" s="18" t="s">
        <v>99</v>
      </c>
      <c r="BQ83" s="18" t="s">
        <v>86</v>
      </c>
      <c r="BR83" s="18" t="s">
        <v>89</v>
      </c>
      <c r="BS83" s="18" t="s">
        <v>101</v>
      </c>
      <c r="BT83" s="18" t="s">
        <v>89</v>
      </c>
    </row>
    <row r="84" spans="1:72" ht="17.25" customHeight="1">
      <c r="A84" s="1" t="s">
        <v>242</v>
      </c>
      <c r="B84" s="12" t="s">
        <v>243</v>
      </c>
      <c r="C84" s="12">
        <v>44</v>
      </c>
      <c r="D84" s="11">
        <v>1</v>
      </c>
      <c r="E84" s="11">
        <v>1</v>
      </c>
      <c r="F84" s="11">
        <v>1</v>
      </c>
      <c r="G84" t="str">
        <f>RIGHT(A84,3)</f>
        <v>063</v>
      </c>
      <c r="H84" s="3" t="s">
        <v>213</v>
      </c>
      <c r="I84" s="1" t="s">
        <v>214</v>
      </c>
      <c r="J84" s="1">
        <v>1</v>
      </c>
      <c r="K84" s="1">
        <v>1</v>
      </c>
      <c r="L84" s="1">
        <v>1</v>
      </c>
      <c r="M84" s="1">
        <v>1</v>
      </c>
      <c r="N84" s="1" t="s">
        <v>244</v>
      </c>
      <c r="O84" s="2" t="s">
        <v>106</v>
      </c>
      <c r="P84" s="2">
        <v>36</v>
      </c>
      <c r="Q84" s="2">
        <f>IF(O84="male",2,1)</f>
        <v>1</v>
      </c>
      <c r="R84" s="2">
        <f>IF(I84="HC",2,1)</f>
        <v>1</v>
      </c>
      <c r="S84">
        <v>49</v>
      </c>
      <c r="T84" s="3">
        <v>19</v>
      </c>
      <c r="U84">
        <v>64</v>
      </c>
      <c r="V84">
        <v>34</v>
      </c>
      <c r="W84">
        <v>2.0539999999999998</v>
      </c>
      <c r="X84">
        <v>34</v>
      </c>
      <c r="Y84" s="18">
        <v>0.2</v>
      </c>
      <c r="Z84" s="18">
        <v>-1.9272</v>
      </c>
      <c r="AA84" s="18">
        <v>-1.2509999999999999</v>
      </c>
      <c r="AB84" s="18">
        <v>1.4992000000000001</v>
      </c>
      <c r="AC84" s="18">
        <v>17.286000000000001</v>
      </c>
      <c r="AD84" s="18">
        <v>3.77</v>
      </c>
      <c r="AE84" s="18">
        <v>25.914999999999999</v>
      </c>
      <c r="AF84" s="18">
        <v>2.5059999999999998</v>
      </c>
      <c r="AG84" s="18">
        <v>0</v>
      </c>
      <c r="AH84" s="18">
        <v>1</v>
      </c>
      <c r="AI84" t="s">
        <v>78</v>
      </c>
      <c r="AJ84">
        <v>18</v>
      </c>
      <c r="AK84" s="19">
        <v>9</v>
      </c>
      <c r="AL84" s="19">
        <v>15</v>
      </c>
      <c r="AM84" s="19">
        <v>7</v>
      </c>
      <c r="AN84" s="19">
        <v>10</v>
      </c>
      <c r="AO84" s="9">
        <v>80</v>
      </c>
      <c r="AP84" s="9">
        <v>9.7000000000000003E-2</v>
      </c>
      <c r="AQ84" s="9">
        <v>-0.13769999999999999</v>
      </c>
      <c r="AR84" s="9">
        <v>0.72529999999999994</v>
      </c>
      <c r="AS84" s="9">
        <v>-0.18590000000000001</v>
      </c>
      <c r="AT84" s="9">
        <v>-0.72609999999999997</v>
      </c>
      <c r="AU84" s="9">
        <v>0.94350000000000001</v>
      </c>
      <c r="AV84" s="9">
        <v>-0.68679999999999997</v>
      </c>
      <c r="AW84" s="9" t="s">
        <v>84</v>
      </c>
      <c r="AX84" s="9" t="s">
        <v>85</v>
      </c>
      <c r="AY84" s="9" t="s">
        <v>98</v>
      </c>
      <c r="AZ84" s="9" t="s">
        <v>84</v>
      </c>
      <c r="BA84" s="9" t="s">
        <v>81</v>
      </c>
      <c r="BB84" s="9" t="s">
        <v>89</v>
      </c>
      <c r="BC84" s="18">
        <v>1.1434</v>
      </c>
      <c r="BD84" s="18">
        <v>0.79430000000000001</v>
      </c>
      <c r="BE84" s="18">
        <v>2.2585000000000002</v>
      </c>
      <c r="BF84" s="18">
        <v>1.5927</v>
      </c>
      <c r="BG84" s="18">
        <v>2.8344999999999998</v>
      </c>
      <c r="BH84" s="18">
        <v>1.8969</v>
      </c>
      <c r="BI84" s="18">
        <v>2.4786999999999999</v>
      </c>
      <c r="BJ84" s="18">
        <v>0.90529999999999999</v>
      </c>
      <c r="BK84" s="18">
        <v>0.35570000000000002</v>
      </c>
      <c r="BL84" s="18" t="s">
        <v>98</v>
      </c>
      <c r="BM84" s="18" t="s">
        <v>102</v>
      </c>
      <c r="BN84" s="18" t="s">
        <v>82</v>
      </c>
      <c r="BO84" s="18" t="s">
        <v>102</v>
      </c>
      <c r="BP84" s="18" t="s">
        <v>87</v>
      </c>
      <c r="BQ84" s="18" t="s">
        <v>82</v>
      </c>
      <c r="BR84" s="18" t="s">
        <v>116</v>
      </c>
      <c r="BS84" s="18" t="s">
        <v>89</v>
      </c>
      <c r="BT84" s="18" t="s">
        <v>111</v>
      </c>
    </row>
    <row r="85" spans="1:72" ht="17.25" customHeight="1">
      <c r="A85" s="1" t="s">
        <v>267</v>
      </c>
      <c r="B85" s="12" t="s">
        <v>268</v>
      </c>
      <c r="C85" s="12">
        <v>48</v>
      </c>
      <c r="D85" s="28">
        <v>0</v>
      </c>
      <c r="E85" s="11">
        <v>1</v>
      </c>
      <c r="F85" s="28">
        <v>0</v>
      </c>
      <c r="G85" t="str">
        <f>RIGHT(A85,3)</f>
        <v>073</v>
      </c>
      <c r="H85" s="3" t="s">
        <v>213</v>
      </c>
      <c r="I85" s="1" t="s">
        <v>214</v>
      </c>
      <c r="J85" s="1">
        <v>1</v>
      </c>
      <c r="K85" s="1">
        <v>1</v>
      </c>
      <c r="L85" s="1">
        <v>1</v>
      </c>
      <c r="M85" s="1">
        <v>1</v>
      </c>
      <c r="N85" s="1" t="s">
        <v>269</v>
      </c>
      <c r="O85" s="2" t="s">
        <v>106</v>
      </c>
      <c r="P85" s="2">
        <v>21</v>
      </c>
      <c r="Q85" s="2">
        <f>IF(O85="male",2,1)</f>
        <v>1</v>
      </c>
      <c r="R85" s="2">
        <f>IF(I85="HC",2,1)</f>
        <v>1</v>
      </c>
      <c r="S85">
        <v>47</v>
      </c>
      <c r="T85" s="3">
        <v>31</v>
      </c>
      <c r="U85">
        <v>70</v>
      </c>
      <c r="V85">
        <v>74</v>
      </c>
      <c r="W85">
        <v>0.55300000000000005</v>
      </c>
      <c r="X85">
        <v>30</v>
      </c>
      <c r="Y85" s="18">
        <v>0.2344</v>
      </c>
      <c r="Z85" s="18">
        <v>-1.5215000000000001</v>
      </c>
      <c r="AA85" s="18">
        <v>-0.45229999999999998</v>
      </c>
      <c r="AB85" s="18">
        <v>2.1023999999999998</v>
      </c>
      <c r="AC85" s="18">
        <v>23.276</v>
      </c>
      <c r="AD85" s="18">
        <v>5.87</v>
      </c>
      <c r="AE85" s="18">
        <v>48.936</v>
      </c>
      <c r="AF85" s="18">
        <v>5.9290000000000003</v>
      </c>
      <c r="AG85" s="18">
        <v>0</v>
      </c>
      <c r="AH85" s="18">
        <v>1</v>
      </c>
      <c r="AI85" t="s">
        <v>130</v>
      </c>
      <c r="AJ85">
        <v>25</v>
      </c>
      <c r="AK85" s="19">
        <v>8</v>
      </c>
      <c r="AL85" s="19">
        <v>13</v>
      </c>
      <c r="AM85" s="19">
        <v>7</v>
      </c>
      <c r="AN85" s="19">
        <v>10</v>
      </c>
      <c r="AO85" s="9">
        <v>120</v>
      </c>
      <c r="AP85" s="9">
        <v>2.0274999999999999</v>
      </c>
      <c r="AQ85" s="9">
        <v>2.6164999999999998</v>
      </c>
      <c r="AR85" s="9">
        <v>1.3312999999999999</v>
      </c>
      <c r="AS85" s="9">
        <v>2.0815999999999999</v>
      </c>
      <c r="AT85" s="9">
        <v>0.79569999999999996</v>
      </c>
      <c r="AU85" s="9">
        <v>1.5896999999999999</v>
      </c>
      <c r="AV85" s="9">
        <v>0.1026</v>
      </c>
      <c r="AW85" s="9" t="s">
        <v>189</v>
      </c>
      <c r="AX85" s="9" t="s">
        <v>79</v>
      </c>
      <c r="AY85" s="9" t="s">
        <v>99</v>
      </c>
      <c r="AZ85" s="9" t="s">
        <v>85</v>
      </c>
      <c r="BA85" s="9" t="s">
        <v>219</v>
      </c>
      <c r="BB85" s="9" t="s">
        <v>84</v>
      </c>
      <c r="BC85" s="18">
        <v>0.75580000000000003</v>
      </c>
      <c r="BD85" s="18">
        <v>1.1489</v>
      </c>
      <c r="BE85" s="18">
        <v>1.5782</v>
      </c>
      <c r="BF85" s="18">
        <v>1.5927</v>
      </c>
      <c r="BG85" s="18">
        <v>1.7554000000000001</v>
      </c>
      <c r="BH85" s="18">
        <v>2.1899999999999999E-2</v>
      </c>
      <c r="BI85" s="18">
        <v>0.51149999999999995</v>
      </c>
      <c r="BJ85" s="18">
        <v>2.1398999999999999</v>
      </c>
      <c r="BK85" s="18">
        <v>3.9639000000000002</v>
      </c>
      <c r="BL85" s="18" t="s">
        <v>107</v>
      </c>
      <c r="BM85" s="18" t="s">
        <v>86</v>
      </c>
      <c r="BN85" s="18" t="s">
        <v>86</v>
      </c>
      <c r="BO85" s="18" t="s">
        <v>102</v>
      </c>
      <c r="BP85" s="18" t="s">
        <v>116</v>
      </c>
      <c r="BQ85" s="18" t="s">
        <v>107</v>
      </c>
      <c r="BR85" s="18" t="s">
        <v>98</v>
      </c>
      <c r="BS85" s="18" t="s">
        <v>84</v>
      </c>
      <c r="BT85" s="18" t="s">
        <v>86</v>
      </c>
    </row>
    <row r="86" spans="1:72" ht="17.25" customHeight="1">
      <c r="A86" s="1" t="s">
        <v>270</v>
      </c>
      <c r="B86" s="12" t="s">
        <v>271</v>
      </c>
      <c r="C86" s="12">
        <v>49</v>
      </c>
      <c r="D86" s="11">
        <v>1</v>
      </c>
      <c r="E86" s="11">
        <v>1</v>
      </c>
      <c r="F86" s="11">
        <v>1</v>
      </c>
      <c r="G86" t="str">
        <f>RIGHT(A86,3)</f>
        <v>074</v>
      </c>
      <c r="H86" s="3" t="s">
        <v>213</v>
      </c>
      <c r="I86" s="1" t="s">
        <v>75</v>
      </c>
      <c r="J86" s="1">
        <v>1</v>
      </c>
      <c r="K86" s="1">
        <v>1</v>
      </c>
      <c r="L86" s="1">
        <v>1</v>
      </c>
      <c r="M86" s="1">
        <v>1</v>
      </c>
      <c r="N86" s="1" t="s">
        <v>272</v>
      </c>
      <c r="O86" s="2" t="s">
        <v>77</v>
      </c>
      <c r="P86" s="2">
        <v>28</v>
      </c>
      <c r="Q86" s="2">
        <f>IF(O86="male",2,1)</f>
        <v>2</v>
      </c>
      <c r="R86" s="2">
        <f>IF(I86="HC",2,1)</f>
        <v>1</v>
      </c>
      <c r="S86">
        <v>58</v>
      </c>
      <c r="T86" s="3">
        <v>23</v>
      </c>
      <c r="U86">
        <v>68</v>
      </c>
      <c r="V86">
        <v>58</v>
      </c>
      <c r="W86">
        <v>0.55300000000000005</v>
      </c>
      <c r="X86">
        <v>30</v>
      </c>
      <c r="Y86" s="18">
        <v>0.7</v>
      </c>
      <c r="Z86" s="18">
        <v>-0.95979999999999999</v>
      </c>
      <c r="AA86" s="18">
        <v>2.0367000000000002</v>
      </c>
      <c r="AB86" s="18">
        <v>3.7256999999999998</v>
      </c>
      <c r="AC86" s="18">
        <v>17.198</v>
      </c>
      <c r="AD86" s="18">
        <v>2.99</v>
      </c>
      <c r="AE86" s="18">
        <v>64.073999999999998</v>
      </c>
      <c r="AF86" s="18">
        <v>5.19</v>
      </c>
      <c r="AG86" s="18">
        <v>0</v>
      </c>
      <c r="AH86" s="18">
        <v>0</v>
      </c>
      <c r="AI86" t="s">
        <v>78</v>
      </c>
      <c r="AJ86">
        <v>19</v>
      </c>
      <c r="AK86" s="19">
        <v>8</v>
      </c>
      <c r="AL86" s="19">
        <v>13</v>
      </c>
      <c r="AM86" s="19">
        <v>4</v>
      </c>
      <c r="AN86" s="19">
        <v>6</v>
      </c>
      <c r="AO86" s="9">
        <v>124</v>
      </c>
      <c r="AP86" s="9">
        <v>2.3065000000000002</v>
      </c>
      <c r="AQ86" s="9">
        <v>1.7738</v>
      </c>
      <c r="AR86" s="9">
        <v>0.90310000000000001</v>
      </c>
      <c r="AS86" s="9">
        <v>0.53380000000000005</v>
      </c>
      <c r="AT86" s="9">
        <v>1.462</v>
      </c>
      <c r="AU86" s="9">
        <v>1.5607</v>
      </c>
      <c r="AV86" s="9">
        <v>3.3405999999999998</v>
      </c>
      <c r="AW86" s="9" t="s">
        <v>87</v>
      </c>
      <c r="AX86" s="9" t="s">
        <v>87</v>
      </c>
      <c r="AY86" s="9" t="s">
        <v>97</v>
      </c>
      <c r="AZ86" s="9" t="s">
        <v>160</v>
      </c>
      <c r="BA86" s="9" t="s">
        <v>219</v>
      </c>
      <c r="BB86" s="9" t="s">
        <v>160</v>
      </c>
      <c r="BC86" s="18">
        <v>2.3062</v>
      </c>
      <c r="BD86" s="18">
        <v>-0.62409999999999999</v>
      </c>
      <c r="BE86" s="18">
        <v>1.2381</v>
      </c>
      <c r="BF86" s="18">
        <v>-1.0563</v>
      </c>
      <c r="BG86" s="18">
        <v>-0.40289999999999998</v>
      </c>
      <c r="BH86" s="18">
        <v>0.33439999999999998</v>
      </c>
      <c r="BI86" s="18">
        <v>1.1672</v>
      </c>
      <c r="BJ86" s="18">
        <v>8.2299999999999998E-2</v>
      </c>
      <c r="BK86" s="18">
        <v>0.87109999999999999</v>
      </c>
      <c r="BL86" s="18" t="s">
        <v>86</v>
      </c>
      <c r="BM86" s="18" t="s">
        <v>89</v>
      </c>
      <c r="BN86" s="18" t="s">
        <v>102</v>
      </c>
      <c r="BO86" s="18" t="s">
        <v>88</v>
      </c>
      <c r="BP86" s="18" t="s">
        <v>98</v>
      </c>
      <c r="BQ86" s="18" t="s">
        <v>98</v>
      </c>
      <c r="BR86" s="18" t="s">
        <v>102</v>
      </c>
      <c r="BS86" s="18" t="s">
        <v>111</v>
      </c>
      <c r="BT86" s="18" t="s">
        <v>90</v>
      </c>
    </row>
    <row r="87" spans="1:72" ht="17.25" customHeight="1">
      <c r="A87" s="1" t="s">
        <v>301</v>
      </c>
      <c r="B87" s="12" t="s">
        <v>302</v>
      </c>
      <c r="C87" s="12">
        <v>64</v>
      </c>
      <c r="D87" s="11">
        <v>1</v>
      </c>
      <c r="E87" s="11">
        <v>1</v>
      </c>
      <c r="F87" s="11">
        <v>1</v>
      </c>
      <c r="G87" t="str">
        <f>RIGHT(A87,3)</f>
        <v>088</v>
      </c>
      <c r="H87" s="3" t="s">
        <v>213</v>
      </c>
      <c r="I87" s="1" t="s">
        <v>75</v>
      </c>
      <c r="J87" s="1">
        <v>1</v>
      </c>
      <c r="K87" s="1">
        <v>1</v>
      </c>
      <c r="L87" s="1">
        <v>1</v>
      </c>
      <c r="M87" s="1">
        <v>1</v>
      </c>
      <c r="N87" s="1" t="s">
        <v>303</v>
      </c>
      <c r="O87" s="2" t="s">
        <v>77</v>
      </c>
      <c r="P87" s="2">
        <v>22</v>
      </c>
      <c r="Q87" s="2">
        <f>IF(O87="male",2,1)</f>
        <v>2</v>
      </c>
      <c r="R87" s="2">
        <f>IF(I87="HC",2,1)</f>
        <v>1</v>
      </c>
      <c r="S87">
        <v>62</v>
      </c>
      <c r="T87" s="3">
        <v>8</v>
      </c>
      <c r="U87">
        <v>67</v>
      </c>
      <c r="V87">
        <v>49</v>
      </c>
      <c r="W87">
        <v>1.2270000000000001</v>
      </c>
      <c r="X87">
        <v>32</v>
      </c>
      <c r="Y87" s="18">
        <v>0.7</v>
      </c>
      <c r="Z87" s="18">
        <v>-1.6593</v>
      </c>
      <c r="AA87" s="18">
        <v>-0.1053</v>
      </c>
      <c r="AB87" s="18">
        <v>2.2263000000000002</v>
      </c>
      <c r="AC87" s="18">
        <v>18.036000000000001</v>
      </c>
      <c r="AD87" s="18">
        <v>2.226</v>
      </c>
      <c r="AE87" s="18">
        <v>40.152999999999999</v>
      </c>
      <c r="AF87" s="18">
        <v>4.2569999999999997</v>
      </c>
      <c r="AG87" s="18">
        <v>1</v>
      </c>
      <c r="AH87" s="18">
        <v>0</v>
      </c>
      <c r="AI87" t="s">
        <v>304</v>
      </c>
      <c r="AJ87">
        <v>8</v>
      </c>
      <c r="AK87" s="19">
        <v>7</v>
      </c>
      <c r="AL87" s="19">
        <v>12</v>
      </c>
      <c r="AM87" s="19">
        <v>7</v>
      </c>
      <c r="AN87" s="19">
        <v>12</v>
      </c>
      <c r="AO87" s="9">
        <v>115</v>
      </c>
      <c r="AP87" s="9">
        <v>1.8275999999999999</v>
      </c>
      <c r="AQ87" s="9">
        <v>0.58330000000000004</v>
      </c>
      <c r="AR87" s="9">
        <v>1.2907</v>
      </c>
      <c r="AS87" s="9">
        <v>0.75160000000000005</v>
      </c>
      <c r="AT87" s="9">
        <v>0.59440000000000004</v>
      </c>
      <c r="AU87" s="9">
        <v>1.7203999999999999</v>
      </c>
      <c r="AV87" s="9">
        <v>2.2507000000000001</v>
      </c>
      <c r="AW87" s="9" t="s">
        <v>97</v>
      </c>
      <c r="AX87" s="9" t="s">
        <v>79</v>
      </c>
      <c r="AY87" s="9" t="s">
        <v>82</v>
      </c>
      <c r="AZ87" s="9" t="s">
        <v>87</v>
      </c>
      <c r="BA87" s="9" t="s">
        <v>147</v>
      </c>
      <c r="BB87" s="9" t="s">
        <v>87</v>
      </c>
      <c r="BC87" s="18">
        <v>2.3062</v>
      </c>
      <c r="BD87" s="18">
        <v>8.5099999999999995E-2</v>
      </c>
      <c r="BE87" s="18">
        <v>2.9388000000000001</v>
      </c>
      <c r="BF87" s="18">
        <v>-1.0563</v>
      </c>
      <c r="BG87" s="18">
        <v>-1.1223000000000001</v>
      </c>
      <c r="BH87" s="18">
        <v>-0.91559999999999997</v>
      </c>
      <c r="BI87" s="18">
        <v>-0.14430000000000001</v>
      </c>
      <c r="BJ87" s="18">
        <v>1.3169</v>
      </c>
      <c r="BK87" s="18">
        <v>1.3866000000000001</v>
      </c>
      <c r="BL87" s="18" t="s">
        <v>86</v>
      </c>
      <c r="BM87" s="18" t="s">
        <v>98</v>
      </c>
      <c r="BN87" s="18" t="s">
        <v>100</v>
      </c>
      <c r="BO87" s="18" t="s">
        <v>88</v>
      </c>
      <c r="BP87" s="18" t="s">
        <v>89</v>
      </c>
      <c r="BQ87" s="18" t="s">
        <v>111</v>
      </c>
      <c r="BR87" s="18" t="s">
        <v>89</v>
      </c>
      <c r="BS87" s="18" t="s">
        <v>107</v>
      </c>
      <c r="BT87" s="18" t="s">
        <v>89</v>
      </c>
    </row>
    <row r="88" spans="1:72" ht="17.25" customHeight="1">
      <c r="A88" s="1" t="s">
        <v>305</v>
      </c>
      <c r="B88" s="12" t="s">
        <v>306</v>
      </c>
      <c r="C88" s="12">
        <v>65</v>
      </c>
      <c r="D88" s="11">
        <v>1</v>
      </c>
      <c r="E88" s="11">
        <v>1</v>
      </c>
      <c r="F88" s="11">
        <v>1</v>
      </c>
      <c r="G88" t="str">
        <f>RIGHT(A88,3)</f>
        <v>089</v>
      </c>
      <c r="H88" s="3" t="s">
        <v>213</v>
      </c>
      <c r="I88" s="1" t="s">
        <v>75</v>
      </c>
      <c r="J88" s="1">
        <v>1</v>
      </c>
      <c r="K88" s="1">
        <v>1</v>
      </c>
      <c r="L88" s="1">
        <v>1</v>
      </c>
      <c r="M88" s="1">
        <v>1</v>
      </c>
      <c r="N88" s="1" t="s">
        <v>307</v>
      </c>
      <c r="O88" s="2" t="s">
        <v>77</v>
      </c>
      <c r="P88" s="2">
        <v>26</v>
      </c>
      <c r="Q88" s="2">
        <f>IF(O88="male",2,1)</f>
        <v>2</v>
      </c>
      <c r="R88" s="2">
        <f>IF(I88="HC",2,1)</f>
        <v>1</v>
      </c>
      <c r="S88">
        <v>75</v>
      </c>
      <c r="T88" s="3">
        <v>12</v>
      </c>
      <c r="U88">
        <v>62</v>
      </c>
      <c r="V88">
        <v>56</v>
      </c>
      <c r="W88">
        <v>2.0539999999999998</v>
      </c>
      <c r="X88">
        <v>34</v>
      </c>
      <c r="Y88" s="18">
        <v>0.625</v>
      </c>
      <c r="Z88" s="18">
        <v>-1.4023000000000001</v>
      </c>
      <c r="AA88" s="18">
        <v>-0.47</v>
      </c>
      <c r="AB88" s="18">
        <v>2.2770000000000001</v>
      </c>
      <c r="AC88" s="18">
        <v>20.388000000000002</v>
      </c>
      <c r="AD88" s="18">
        <v>4.1029999999999998</v>
      </c>
      <c r="AE88" s="18">
        <v>46.423999999999999</v>
      </c>
      <c r="AF88" s="18">
        <v>4.5030000000000001</v>
      </c>
      <c r="AG88" s="18">
        <v>1</v>
      </c>
      <c r="AH88" s="18">
        <v>0</v>
      </c>
      <c r="AI88" t="s">
        <v>304</v>
      </c>
      <c r="AJ88">
        <v>9</v>
      </c>
      <c r="AK88" s="19">
        <v>8</v>
      </c>
      <c r="AL88" s="19">
        <v>13</v>
      </c>
      <c r="AM88" s="19">
        <v>6</v>
      </c>
      <c r="AN88" s="19">
        <v>9</v>
      </c>
      <c r="AO88" s="9">
        <v>130</v>
      </c>
      <c r="AP88" s="9">
        <v>2.6259000000000001</v>
      </c>
      <c r="AQ88" s="9">
        <v>1.0595000000000001</v>
      </c>
      <c r="AR88" s="9">
        <v>1.0969</v>
      </c>
      <c r="AS88" s="9">
        <v>2.7124000000000001</v>
      </c>
      <c r="AT88" s="9">
        <v>0.59440000000000004</v>
      </c>
      <c r="AU88" s="9">
        <v>2.5192000000000001</v>
      </c>
      <c r="AV88" s="9">
        <v>2.2507000000000001</v>
      </c>
      <c r="AW88" s="9" t="s">
        <v>116</v>
      </c>
      <c r="AX88" s="9" t="s">
        <v>99</v>
      </c>
      <c r="AY88" s="9" t="s">
        <v>189</v>
      </c>
      <c r="AZ88" s="9" t="s">
        <v>87</v>
      </c>
      <c r="BA88" s="9" t="s">
        <v>257</v>
      </c>
      <c r="BB88" s="9" t="s">
        <v>87</v>
      </c>
      <c r="BC88" s="18">
        <v>1.5309999999999999</v>
      </c>
      <c r="BD88" s="18">
        <v>1.1489</v>
      </c>
      <c r="BE88" s="18">
        <v>1.2381</v>
      </c>
      <c r="BF88" s="18">
        <v>-1.0563</v>
      </c>
      <c r="BG88" s="18">
        <v>-0.76259999999999994</v>
      </c>
      <c r="BH88" s="18">
        <v>-1.2281</v>
      </c>
      <c r="BI88" s="18">
        <v>-0.47210000000000002</v>
      </c>
      <c r="BJ88" s="18">
        <v>1.3169</v>
      </c>
      <c r="BK88" s="18">
        <v>1.3866000000000001</v>
      </c>
      <c r="BL88" s="18" t="s">
        <v>84</v>
      </c>
      <c r="BM88" s="18" t="s">
        <v>86</v>
      </c>
      <c r="BN88" s="18" t="s">
        <v>102</v>
      </c>
      <c r="BO88" s="18" t="s">
        <v>88</v>
      </c>
      <c r="BP88" s="18" t="s">
        <v>107</v>
      </c>
      <c r="BQ88" s="18" t="s">
        <v>101</v>
      </c>
      <c r="BR88" s="18" t="s">
        <v>90</v>
      </c>
      <c r="BS88" s="18" t="s">
        <v>107</v>
      </c>
      <c r="BT88" s="18" t="s">
        <v>89</v>
      </c>
    </row>
    <row r="89" spans="1:72" ht="17.25" customHeight="1">
      <c r="A89" s="1" t="s">
        <v>314</v>
      </c>
      <c r="B89" s="13" t="s">
        <v>315</v>
      </c>
      <c r="C89" s="13">
        <v>66</v>
      </c>
      <c r="D89" s="11">
        <v>1</v>
      </c>
      <c r="E89" s="11">
        <v>1</v>
      </c>
      <c r="F89" s="11">
        <v>1</v>
      </c>
      <c r="G89" t="str">
        <f>RIGHT(A89,3)</f>
        <v>092</v>
      </c>
      <c r="H89" s="3" t="s">
        <v>213</v>
      </c>
      <c r="I89" s="1" t="s">
        <v>75</v>
      </c>
      <c r="J89" s="1">
        <v>1</v>
      </c>
      <c r="K89" s="1">
        <v>1</v>
      </c>
      <c r="L89" s="1">
        <v>1</v>
      </c>
      <c r="M89" s="1">
        <v>1</v>
      </c>
      <c r="N89" s="1" t="s">
        <v>316</v>
      </c>
      <c r="O89" s="2" t="s">
        <v>106</v>
      </c>
      <c r="P89" s="2">
        <v>18</v>
      </c>
      <c r="Q89" s="2">
        <f>IF(O89="male",2,1)</f>
        <v>1</v>
      </c>
      <c r="R89" s="2">
        <f>IF(I89="HC",2,1)</f>
        <v>1</v>
      </c>
      <c r="S89">
        <v>58</v>
      </c>
      <c r="T89" s="3">
        <v>32</v>
      </c>
      <c r="U89">
        <v>72</v>
      </c>
      <c r="V89">
        <v>66</v>
      </c>
      <c r="W89">
        <v>-2.5000000000000001E-2</v>
      </c>
      <c r="X89">
        <v>27</v>
      </c>
      <c r="Y89" s="18">
        <v>0.2344</v>
      </c>
      <c r="Z89" s="18">
        <v>-1.4308000000000001</v>
      </c>
      <c r="AA89" s="18">
        <v>0.17929999999999999</v>
      </c>
      <c r="AB89" s="18">
        <v>2.7972000000000001</v>
      </c>
      <c r="AC89" s="18">
        <v>18.722999999999999</v>
      </c>
      <c r="AD89" s="18">
        <v>3.9740000000000002</v>
      </c>
      <c r="AE89" s="18">
        <v>52.372</v>
      </c>
      <c r="AF89" s="18">
        <v>3.5110000000000001</v>
      </c>
      <c r="AG89" s="18">
        <v>0</v>
      </c>
      <c r="AH89" s="18">
        <v>1</v>
      </c>
      <c r="AI89" t="s">
        <v>130</v>
      </c>
      <c r="AJ89">
        <v>27</v>
      </c>
      <c r="AK89" s="19">
        <v>6</v>
      </c>
      <c r="AL89" s="19">
        <v>8</v>
      </c>
      <c r="AM89" s="19">
        <v>4</v>
      </c>
      <c r="AN89" s="19">
        <v>5</v>
      </c>
      <c r="AO89" s="9">
        <v>127</v>
      </c>
      <c r="AP89" s="9">
        <v>2.3653</v>
      </c>
      <c r="AQ89" s="9">
        <v>2.8283999999999998</v>
      </c>
      <c r="AR89" s="9">
        <v>-0.89090000000000003</v>
      </c>
      <c r="AS89" s="9">
        <v>1.4014</v>
      </c>
      <c r="AT89" s="9">
        <v>1.6652</v>
      </c>
      <c r="AU89" s="9">
        <v>2.3974000000000002</v>
      </c>
      <c r="AV89" s="9">
        <v>2.9973999999999998</v>
      </c>
      <c r="AW89" s="9" t="s">
        <v>80</v>
      </c>
      <c r="AX89" s="9" t="s">
        <v>98</v>
      </c>
      <c r="AY89" s="9" t="s">
        <v>100</v>
      </c>
      <c r="AZ89" s="9" t="s">
        <v>81</v>
      </c>
      <c r="BA89" s="9" t="s">
        <v>317</v>
      </c>
      <c r="BB89" s="9" t="s">
        <v>81</v>
      </c>
      <c r="BC89" s="18">
        <v>3.4689999999999999</v>
      </c>
      <c r="BD89" s="18">
        <v>1.5035000000000001</v>
      </c>
      <c r="BE89" s="18">
        <v>3.2789000000000001</v>
      </c>
      <c r="BF89" s="18">
        <v>1.2616000000000001</v>
      </c>
      <c r="BG89" s="18">
        <v>1.036</v>
      </c>
      <c r="BH89" s="18">
        <v>0.95940000000000003</v>
      </c>
      <c r="BI89" s="18">
        <v>1.1672</v>
      </c>
      <c r="BJ89" s="18">
        <v>1.7283999999999999</v>
      </c>
      <c r="BK89" s="18">
        <v>2.9329999999999998</v>
      </c>
      <c r="BL89" s="18" t="s">
        <v>116</v>
      </c>
      <c r="BM89" s="18" t="s">
        <v>97</v>
      </c>
      <c r="BN89" s="18" t="s">
        <v>85</v>
      </c>
      <c r="BO89" s="18" t="s">
        <v>84</v>
      </c>
      <c r="BP89" s="18" t="s">
        <v>97</v>
      </c>
      <c r="BQ89" s="18" t="s">
        <v>102</v>
      </c>
      <c r="BR89" s="18" t="s">
        <v>102</v>
      </c>
      <c r="BS89" s="18" t="s">
        <v>98</v>
      </c>
      <c r="BT89" s="18" t="s">
        <v>84</v>
      </c>
    </row>
    <row r="90" spans="1:72" ht="17.25" customHeight="1">
      <c r="A90" s="1" t="s">
        <v>308</v>
      </c>
      <c r="B90" s="13" t="s">
        <v>309</v>
      </c>
      <c r="C90" s="13">
        <v>67</v>
      </c>
      <c r="D90" s="28">
        <v>0</v>
      </c>
      <c r="E90" s="11">
        <v>1</v>
      </c>
      <c r="F90" s="28">
        <v>0</v>
      </c>
      <c r="G90" t="str">
        <f>RIGHT(A90,3)</f>
        <v>090</v>
      </c>
      <c r="H90" s="3" t="s">
        <v>213</v>
      </c>
      <c r="I90" s="1" t="s">
        <v>75</v>
      </c>
      <c r="J90" s="1">
        <v>1</v>
      </c>
      <c r="K90" s="1">
        <v>1</v>
      </c>
      <c r="L90" s="1">
        <v>1</v>
      </c>
      <c r="M90" s="1">
        <v>1</v>
      </c>
      <c r="N90" s="1" t="s">
        <v>310</v>
      </c>
      <c r="O90" s="2" t="s">
        <v>77</v>
      </c>
      <c r="P90" s="2">
        <v>37</v>
      </c>
      <c r="Q90" s="2">
        <f>IF(O90="male",2,1)</f>
        <v>2</v>
      </c>
      <c r="R90" s="2">
        <f>IF(I90="HC",2,1)</f>
        <v>1</v>
      </c>
      <c r="S90">
        <v>57</v>
      </c>
      <c r="T90" s="3">
        <v>16</v>
      </c>
      <c r="U90">
        <v>62</v>
      </c>
      <c r="V90">
        <v>55</v>
      </c>
      <c r="W90">
        <v>-2.5000000000000001E-2</v>
      </c>
      <c r="X90">
        <v>27</v>
      </c>
      <c r="Y90" s="18">
        <v>0.625</v>
      </c>
      <c r="Z90" s="18">
        <v>-0.96889999999999998</v>
      </c>
      <c r="AA90" s="18">
        <v>0.69899999999999995</v>
      </c>
      <c r="AB90" s="18">
        <v>3.3290999999999999</v>
      </c>
      <c r="AC90" s="18">
        <v>20.571000000000002</v>
      </c>
      <c r="AD90" s="18">
        <v>3.9980000000000002</v>
      </c>
      <c r="AE90" s="18">
        <v>68.481999999999999</v>
      </c>
      <c r="AF90" s="18">
        <v>7.492</v>
      </c>
      <c r="AG90" s="18">
        <v>0</v>
      </c>
      <c r="AH90" s="18">
        <v>0</v>
      </c>
      <c r="AI90" t="s">
        <v>78</v>
      </c>
      <c r="AJ90">
        <v>19</v>
      </c>
      <c r="AK90" s="19">
        <v>4</v>
      </c>
      <c r="AL90" s="19">
        <v>5</v>
      </c>
      <c r="AM90" s="19">
        <v>3</v>
      </c>
      <c r="AN90" s="19">
        <v>3</v>
      </c>
      <c r="AO90" s="9">
        <v>105</v>
      </c>
      <c r="AP90" s="9">
        <v>1.2954000000000001</v>
      </c>
      <c r="AQ90" s="9">
        <v>2.25</v>
      </c>
      <c r="AR90" s="9">
        <v>1.0969</v>
      </c>
      <c r="AS90" s="9">
        <v>9.8000000000000004E-2</v>
      </c>
      <c r="AT90" s="9">
        <v>0.59440000000000004</v>
      </c>
      <c r="AU90" s="9">
        <v>0.76200000000000001</v>
      </c>
      <c r="AV90" s="9">
        <v>0.34329999999999999</v>
      </c>
      <c r="AW90" s="9" t="s">
        <v>79</v>
      </c>
      <c r="AX90" s="9" t="s">
        <v>99</v>
      </c>
      <c r="AY90" s="9" t="s">
        <v>102</v>
      </c>
      <c r="AZ90" s="9" t="s">
        <v>87</v>
      </c>
      <c r="BA90" s="9" t="s">
        <v>79</v>
      </c>
      <c r="BB90" s="9" t="s">
        <v>102</v>
      </c>
      <c r="BC90" s="18">
        <v>1.5309999999999999</v>
      </c>
      <c r="BD90" s="18">
        <v>0.43969999999999998</v>
      </c>
      <c r="BE90" s="18">
        <v>0.89800000000000002</v>
      </c>
      <c r="BF90" s="18">
        <v>1.9238</v>
      </c>
      <c r="BG90" s="18">
        <v>-4.3200000000000002E-2</v>
      </c>
      <c r="BH90" s="18">
        <v>0.33439999999999998</v>
      </c>
      <c r="BI90" s="18">
        <v>1.1672</v>
      </c>
      <c r="BJ90" s="18">
        <v>0.49380000000000002</v>
      </c>
      <c r="BK90" s="18">
        <v>-0.1598</v>
      </c>
      <c r="BL90" s="18" t="s">
        <v>84</v>
      </c>
      <c r="BM90" s="18" t="s">
        <v>84</v>
      </c>
      <c r="BN90" s="18" t="s">
        <v>84</v>
      </c>
      <c r="BO90" s="18" t="s">
        <v>86</v>
      </c>
      <c r="BP90" s="18" t="s">
        <v>84</v>
      </c>
      <c r="BQ90" s="18" t="s">
        <v>98</v>
      </c>
      <c r="BR90" s="18" t="s">
        <v>102</v>
      </c>
      <c r="BS90" s="18" t="s">
        <v>90</v>
      </c>
      <c r="BT90" s="18" t="s">
        <v>101</v>
      </c>
    </row>
    <row r="91" spans="1:72" ht="17.25" customHeight="1">
      <c r="A91" s="1" t="s">
        <v>311</v>
      </c>
      <c r="B91" s="12" t="s">
        <v>312</v>
      </c>
      <c r="C91" s="12">
        <v>72</v>
      </c>
      <c r="D91" s="11">
        <v>1</v>
      </c>
      <c r="E91" s="11">
        <v>1</v>
      </c>
      <c r="F91" s="11">
        <v>1</v>
      </c>
      <c r="G91" t="str">
        <f>RIGHT(A91,3)</f>
        <v>091</v>
      </c>
      <c r="H91" s="3" t="s">
        <v>213</v>
      </c>
      <c r="I91" s="1" t="s">
        <v>214</v>
      </c>
      <c r="J91" s="1">
        <v>1</v>
      </c>
      <c r="K91" s="1">
        <v>1</v>
      </c>
      <c r="L91" s="1">
        <v>1</v>
      </c>
      <c r="M91" s="1">
        <v>1</v>
      </c>
      <c r="N91" s="1" t="s">
        <v>313</v>
      </c>
      <c r="O91" s="2" t="s">
        <v>106</v>
      </c>
      <c r="P91" s="2">
        <v>18</v>
      </c>
      <c r="Q91" s="2">
        <f>IF(O91="male",2,1)</f>
        <v>1</v>
      </c>
      <c r="R91" s="2">
        <f>IF(I91="HC",2,1)</f>
        <v>1</v>
      </c>
      <c r="S91">
        <v>48</v>
      </c>
      <c r="T91" s="3">
        <v>22</v>
      </c>
      <c r="U91">
        <v>62</v>
      </c>
      <c r="V91">
        <v>69</v>
      </c>
      <c r="W91">
        <v>-2.5000000000000001E-2</v>
      </c>
      <c r="X91">
        <v>27</v>
      </c>
      <c r="Y91" s="18">
        <v>0.625</v>
      </c>
      <c r="Z91" s="18">
        <v>-1.5608</v>
      </c>
      <c r="AA91" s="18">
        <v>0.72960000000000003</v>
      </c>
      <c r="AB91" s="18">
        <v>3.4024999999999999</v>
      </c>
      <c r="AC91" s="18">
        <v>13.944000000000001</v>
      </c>
      <c r="AD91" s="18">
        <v>1.8140000000000001</v>
      </c>
      <c r="AE91" s="18">
        <v>47.445</v>
      </c>
      <c r="AF91" s="18">
        <v>2.597</v>
      </c>
      <c r="AG91" s="18">
        <v>0</v>
      </c>
      <c r="AH91" s="18">
        <v>0</v>
      </c>
      <c r="AI91" t="s">
        <v>78</v>
      </c>
      <c r="AJ91">
        <v>11</v>
      </c>
      <c r="AK91" s="19">
        <v>8</v>
      </c>
      <c r="AL91" s="19">
        <v>13</v>
      </c>
      <c r="AM91" s="19">
        <v>3</v>
      </c>
      <c r="AN91" s="19">
        <v>3</v>
      </c>
      <c r="AO91" s="9">
        <v>93</v>
      </c>
      <c r="AP91" s="9">
        <v>0.72440000000000004</v>
      </c>
      <c r="AQ91" s="9">
        <v>1.1335</v>
      </c>
      <c r="AR91" s="9">
        <v>-0.2848</v>
      </c>
      <c r="AS91" s="9">
        <v>1.1746000000000001</v>
      </c>
      <c r="AT91" s="9">
        <v>-0.72609999999999997</v>
      </c>
      <c r="AU91" s="9">
        <v>0.78190000000000004</v>
      </c>
      <c r="AV91" s="9">
        <v>1.1553</v>
      </c>
      <c r="AW91" s="9" t="s">
        <v>100</v>
      </c>
      <c r="AX91" s="9" t="s">
        <v>86</v>
      </c>
      <c r="AY91" s="9" t="s">
        <v>116</v>
      </c>
      <c r="AZ91" s="9" t="s">
        <v>84</v>
      </c>
      <c r="BA91" s="9" t="s">
        <v>79</v>
      </c>
      <c r="BB91" s="9" t="s">
        <v>82</v>
      </c>
      <c r="BC91" s="18">
        <v>0.36820000000000003</v>
      </c>
      <c r="BD91" s="18">
        <v>1.5035000000000001</v>
      </c>
      <c r="BE91" s="18">
        <v>0.89800000000000002</v>
      </c>
      <c r="BF91" s="18">
        <v>0.93049999999999999</v>
      </c>
      <c r="BG91" s="18">
        <v>1.7554000000000001</v>
      </c>
      <c r="BH91" s="18">
        <v>2.2094</v>
      </c>
      <c r="BI91" s="18">
        <v>1.1672</v>
      </c>
      <c r="BJ91" s="18">
        <v>2.1398999999999999</v>
      </c>
      <c r="BK91" s="18">
        <v>1.9020999999999999</v>
      </c>
      <c r="BL91" s="18" t="s">
        <v>89</v>
      </c>
      <c r="BM91" s="18" t="s">
        <v>97</v>
      </c>
      <c r="BN91" s="18" t="s">
        <v>84</v>
      </c>
      <c r="BO91" s="18" t="s">
        <v>98</v>
      </c>
      <c r="BP91" s="18" t="s">
        <v>116</v>
      </c>
      <c r="BQ91" s="18" t="s">
        <v>116</v>
      </c>
      <c r="BR91" s="18" t="s">
        <v>102</v>
      </c>
      <c r="BS91" s="18" t="s">
        <v>84</v>
      </c>
      <c r="BT91" s="18" t="s">
        <v>107</v>
      </c>
    </row>
    <row r="92" spans="1:72" ht="17.25" customHeight="1">
      <c r="A92" s="1" t="s">
        <v>342</v>
      </c>
      <c r="B92" s="12" t="s">
        <v>343</v>
      </c>
      <c r="C92" s="12">
        <v>75</v>
      </c>
      <c r="D92" s="11">
        <v>1</v>
      </c>
      <c r="E92" s="11">
        <v>1</v>
      </c>
      <c r="F92" s="11">
        <v>1</v>
      </c>
      <c r="G92" t="str">
        <f>RIGHT(A92,3)</f>
        <v>102</v>
      </c>
      <c r="H92" s="3" t="s">
        <v>213</v>
      </c>
      <c r="I92" s="1" t="s">
        <v>75</v>
      </c>
      <c r="J92" s="1">
        <v>1</v>
      </c>
      <c r="K92" s="1">
        <v>1</v>
      </c>
      <c r="L92" s="1">
        <v>1</v>
      </c>
      <c r="M92" s="1">
        <v>1</v>
      </c>
      <c r="N92" s="1" t="s">
        <v>344</v>
      </c>
      <c r="O92" s="2" t="s">
        <v>77</v>
      </c>
      <c r="P92" s="2">
        <v>39</v>
      </c>
      <c r="Q92" s="2">
        <f>IF(O92="male",2,1)</f>
        <v>2</v>
      </c>
      <c r="R92" s="2">
        <f>IF(I92="HC",2,1)</f>
        <v>1</v>
      </c>
      <c r="S92">
        <v>61</v>
      </c>
      <c r="T92" s="3">
        <v>30</v>
      </c>
      <c r="U92">
        <v>69</v>
      </c>
      <c r="V92">
        <v>71</v>
      </c>
      <c r="W92">
        <v>-0.151</v>
      </c>
      <c r="X92">
        <v>26</v>
      </c>
      <c r="Y92" s="18">
        <v>0</v>
      </c>
      <c r="Z92" s="18">
        <v>-1.5089999999999999</v>
      </c>
      <c r="AA92" s="18">
        <v>0.40400000000000003</v>
      </c>
      <c r="AB92" s="18">
        <v>2.5828000000000002</v>
      </c>
      <c r="AC92" s="18">
        <v>17.536000000000001</v>
      </c>
      <c r="AD92" s="18">
        <v>3.081</v>
      </c>
      <c r="AE92" s="18">
        <v>45.292000000000002</v>
      </c>
      <c r="AF92" s="18">
        <v>4.0149999999999997</v>
      </c>
      <c r="AG92" s="18">
        <v>0</v>
      </c>
      <c r="AH92" s="18">
        <v>1</v>
      </c>
      <c r="AI92" t="s">
        <v>130</v>
      </c>
      <c r="AJ92">
        <v>21</v>
      </c>
      <c r="AK92" s="19">
        <v>9</v>
      </c>
      <c r="AL92" s="19">
        <v>13</v>
      </c>
      <c r="AM92" s="19">
        <v>7</v>
      </c>
      <c r="AN92" s="19">
        <v>11</v>
      </c>
      <c r="AO92" s="9">
        <v>102</v>
      </c>
      <c r="AP92" s="9">
        <v>1.1356999999999999</v>
      </c>
      <c r="AQ92" s="9">
        <v>2.4881000000000002</v>
      </c>
      <c r="AR92" s="9">
        <v>-0.84109999999999996</v>
      </c>
      <c r="AS92" s="9">
        <v>-1.2092000000000001</v>
      </c>
      <c r="AT92" s="9">
        <v>1.679</v>
      </c>
      <c r="AU92" s="9">
        <v>0.28270000000000001</v>
      </c>
      <c r="AV92" s="9">
        <v>3.0680999999999998</v>
      </c>
      <c r="AW92" s="9" t="s">
        <v>81</v>
      </c>
      <c r="AX92" s="9" t="s">
        <v>98</v>
      </c>
      <c r="AY92" s="9" t="s">
        <v>111</v>
      </c>
      <c r="AZ92" s="9" t="s">
        <v>189</v>
      </c>
      <c r="BA92" s="9" t="s">
        <v>85</v>
      </c>
      <c r="BB92" s="9" t="s">
        <v>81</v>
      </c>
      <c r="BC92" s="18">
        <v>1.1434</v>
      </c>
      <c r="BD92" s="18">
        <v>2.2128000000000001</v>
      </c>
      <c r="BE92" s="18">
        <v>1.2381</v>
      </c>
      <c r="BF92" s="18">
        <v>-6.2899999999999998E-2</v>
      </c>
      <c r="BG92" s="18">
        <v>2.8344999999999998</v>
      </c>
      <c r="BH92" s="18">
        <v>1.2719</v>
      </c>
      <c r="BI92" s="18">
        <v>1.1672</v>
      </c>
      <c r="BJ92" s="18">
        <v>1.7283999999999999</v>
      </c>
      <c r="BK92" s="18">
        <v>-0.1598</v>
      </c>
      <c r="BL92" s="18" t="s">
        <v>98</v>
      </c>
      <c r="BM92" s="18" t="s">
        <v>116</v>
      </c>
      <c r="BN92" s="18" t="s">
        <v>102</v>
      </c>
      <c r="BO92" s="18" t="s">
        <v>90</v>
      </c>
      <c r="BP92" s="18" t="s">
        <v>87</v>
      </c>
      <c r="BQ92" s="18" t="s">
        <v>86</v>
      </c>
      <c r="BR92" s="18" t="s">
        <v>102</v>
      </c>
      <c r="BS92" s="18" t="s">
        <v>98</v>
      </c>
      <c r="BT92" s="18" t="s">
        <v>101</v>
      </c>
    </row>
    <row r="93" spans="1:72" ht="17.25" customHeight="1">
      <c r="A93" s="1" t="s">
        <v>348</v>
      </c>
      <c r="B93" s="12" t="s">
        <v>349</v>
      </c>
      <c r="C93" s="12">
        <v>76</v>
      </c>
      <c r="D93" s="11">
        <v>1</v>
      </c>
      <c r="E93" s="11">
        <v>1</v>
      </c>
      <c r="F93" s="11">
        <v>1</v>
      </c>
      <c r="G93" t="str">
        <f>RIGHT(A93,3)</f>
        <v>104</v>
      </c>
      <c r="H93" s="3" t="s">
        <v>213</v>
      </c>
      <c r="I93" s="1" t="s">
        <v>214</v>
      </c>
      <c r="J93" s="1">
        <v>1</v>
      </c>
      <c r="K93" s="1">
        <v>1</v>
      </c>
      <c r="L93" s="1">
        <v>1</v>
      </c>
      <c r="M93" s="1">
        <v>1</v>
      </c>
      <c r="N93" s="1" t="s">
        <v>350</v>
      </c>
      <c r="O93" s="2" t="s">
        <v>106</v>
      </c>
      <c r="P93" s="2">
        <v>22</v>
      </c>
      <c r="Q93" s="2">
        <f>IF(O93="male",2,1)</f>
        <v>1</v>
      </c>
      <c r="R93" s="2">
        <f>IF(I93="HC",2,1)</f>
        <v>1</v>
      </c>
      <c r="S93">
        <v>60</v>
      </c>
      <c r="T93" s="3">
        <v>29</v>
      </c>
      <c r="U93">
        <v>61</v>
      </c>
      <c r="V93">
        <v>61</v>
      </c>
      <c r="W93">
        <v>-2.5000000000000001E-2</v>
      </c>
      <c r="X93">
        <v>27</v>
      </c>
      <c r="Y93" s="18">
        <v>0.625</v>
      </c>
      <c r="Z93" s="18">
        <v>-1.8914</v>
      </c>
      <c r="AA93" s="18">
        <v>-0.65849999999999997</v>
      </c>
      <c r="AB93" s="18">
        <v>1.8756999999999999</v>
      </c>
      <c r="AC93" s="18">
        <v>18.614999999999998</v>
      </c>
      <c r="AD93" s="18">
        <v>4.0949999999999998</v>
      </c>
      <c r="AE93" s="18">
        <v>34.915999999999997</v>
      </c>
      <c r="AF93" s="18">
        <v>4.1109999999999998</v>
      </c>
      <c r="AG93" s="18">
        <v>0</v>
      </c>
      <c r="AH93" s="18">
        <v>0</v>
      </c>
      <c r="AI93" t="s">
        <v>78</v>
      </c>
      <c r="AJ93">
        <v>19</v>
      </c>
      <c r="AK93" s="19">
        <v>7</v>
      </c>
      <c r="AL93" s="19">
        <v>11</v>
      </c>
      <c r="AM93" s="19">
        <v>5</v>
      </c>
      <c r="AN93" s="19">
        <v>7</v>
      </c>
      <c r="AO93" s="9">
        <v>124</v>
      </c>
      <c r="AP93" s="9">
        <v>2.2206000000000001</v>
      </c>
      <c r="AQ93" s="9">
        <v>1.5571999999999999</v>
      </c>
      <c r="AR93" s="9">
        <v>0.72529999999999994</v>
      </c>
      <c r="AS93" s="9">
        <v>2.0815999999999999</v>
      </c>
      <c r="AT93" s="9">
        <v>1.6652</v>
      </c>
      <c r="AU93" s="9">
        <v>1.7512000000000001</v>
      </c>
      <c r="AV93" s="9">
        <v>1.9447000000000001</v>
      </c>
      <c r="AW93" s="9" t="s">
        <v>87</v>
      </c>
      <c r="AX93" s="9" t="s">
        <v>85</v>
      </c>
      <c r="AY93" s="9" t="s">
        <v>99</v>
      </c>
      <c r="AZ93" s="9" t="s">
        <v>81</v>
      </c>
      <c r="BA93" s="9" t="s">
        <v>147</v>
      </c>
      <c r="BB93" s="9" t="s">
        <v>85</v>
      </c>
      <c r="BC93" s="18">
        <v>1.5309999999999999</v>
      </c>
      <c r="BD93" s="18">
        <v>1.5035000000000001</v>
      </c>
      <c r="BE93" s="18">
        <v>1.2381</v>
      </c>
      <c r="BF93" s="18">
        <v>0.26819999999999999</v>
      </c>
      <c r="BG93" s="18">
        <v>1.036</v>
      </c>
      <c r="BH93" s="18">
        <v>2.1899999999999999E-2</v>
      </c>
      <c r="BI93" s="18">
        <v>1.4951000000000001</v>
      </c>
      <c r="BJ93" s="18">
        <v>-0.32919999999999999</v>
      </c>
      <c r="BK93" s="18">
        <v>1.3866000000000001</v>
      </c>
      <c r="BL93" s="18" t="s">
        <v>84</v>
      </c>
      <c r="BM93" s="18" t="s">
        <v>97</v>
      </c>
      <c r="BN93" s="18" t="s">
        <v>102</v>
      </c>
      <c r="BO93" s="18" t="s">
        <v>89</v>
      </c>
      <c r="BP93" s="18" t="s">
        <v>97</v>
      </c>
      <c r="BQ93" s="18" t="s">
        <v>107</v>
      </c>
      <c r="BR93" s="18" t="s">
        <v>86</v>
      </c>
      <c r="BS93" s="18" t="s">
        <v>101</v>
      </c>
      <c r="BT93" s="18" t="s">
        <v>89</v>
      </c>
    </row>
    <row r="94" spans="1:72" ht="17.25" customHeight="1">
      <c r="A94" s="1" t="s">
        <v>351</v>
      </c>
      <c r="B94" s="12" t="s">
        <v>352</v>
      </c>
      <c r="C94" s="12">
        <v>77</v>
      </c>
      <c r="D94" s="11">
        <v>1</v>
      </c>
      <c r="E94" s="11">
        <v>1</v>
      </c>
      <c r="F94" s="11">
        <v>1</v>
      </c>
      <c r="G94" t="str">
        <f>RIGHT(A94,3)</f>
        <v>105</v>
      </c>
      <c r="H94" s="3" t="s">
        <v>213</v>
      </c>
      <c r="I94" s="1" t="s">
        <v>214</v>
      </c>
      <c r="J94" s="1">
        <v>1</v>
      </c>
      <c r="K94" s="1">
        <v>1</v>
      </c>
      <c r="L94" s="1">
        <v>1</v>
      </c>
      <c r="M94" s="1">
        <v>1</v>
      </c>
      <c r="N94" s="1" t="s">
        <v>353</v>
      </c>
      <c r="O94" s="2" t="s">
        <v>106</v>
      </c>
      <c r="P94" s="2">
        <v>23</v>
      </c>
      <c r="Q94" s="2">
        <f>IF(O94="male",2,1)</f>
        <v>1</v>
      </c>
      <c r="R94" s="2">
        <f>IF(I94="HC",2,1)</f>
        <v>1</v>
      </c>
      <c r="S94">
        <v>40</v>
      </c>
      <c r="T94" s="3">
        <v>31</v>
      </c>
      <c r="U94">
        <v>72</v>
      </c>
      <c r="V94">
        <v>57</v>
      </c>
      <c r="W94">
        <v>0.126</v>
      </c>
      <c r="X94">
        <v>28</v>
      </c>
      <c r="Y94" s="18">
        <v>0.625</v>
      </c>
      <c r="Z94" s="18">
        <v>-1.7642</v>
      </c>
      <c r="AA94" s="18">
        <v>-0.16769999999999999</v>
      </c>
      <c r="AB94" s="18">
        <v>2.4156</v>
      </c>
      <c r="AC94" s="18">
        <v>16.45</v>
      </c>
      <c r="AD94" s="18">
        <v>3.1360000000000001</v>
      </c>
      <c r="AE94" s="18">
        <v>39.735999999999997</v>
      </c>
      <c r="AF94" s="18">
        <v>3.5670000000000002</v>
      </c>
      <c r="AG94" s="18">
        <v>0</v>
      </c>
      <c r="AH94" s="18">
        <v>0</v>
      </c>
      <c r="AI94" t="s">
        <v>130</v>
      </c>
      <c r="AJ94">
        <v>28</v>
      </c>
      <c r="AK94" s="19">
        <v>8</v>
      </c>
      <c r="AL94" s="19">
        <v>14</v>
      </c>
      <c r="AM94" s="19">
        <v>7</v>
      </c>
      <c r="AN94" s="19">
        <v>9</v>
      </c>
      <c r="AO94" s="9">
        <v>124</v>
      </c>
      <c r="AP94" s="9">
        <v>2.2206000000000001</v>
      </c>
      <c r="AQ94" s="9">
        <v>1.3452999999999999</v>
      </c>
      <c r="AR94" s="9">
        <v>1.7354000000000001</v>
      </c>
      <c r="AS94" s="9">
        <v>3.4422000000000001</v>
      </c>
      <c r="AT94" s="9">
        <v>-1.3783000000000001</v>
      </c>
      <c r="AU94" s="9">
        <v>3.3666999999999998</v>
      </c>
      <c r="AV94" s="9">
        <v>0.36580000000000001</v>
      </c>
      <c r="AW94" s="9" t="s">
        <v>85</v>
      </c>
      <c r="AX94" s="9" t="s">
        <v>160</v>
      </c>
      <c r="AY94" s="9" t="s">
        <v>219</v>
      </c>
      <c r="AZ94" s="9" t="s">
        <v>89</v>
      </c>
      <c r="BA94" s="9" t="s">
        <v>354</v>
      </c>
      <c r="BB94" s="9" t="s">
        <v>102</v>
      </c>
      <c r="BC94" s="18">
        <v>1.9186000000000001</v>
      </c>
      <c r="BD94" s="18">
        <v>-0.97870000000000001</v>
      </c>
      <c r="BE94" s="18">
        <v>2.2585000000000002</v>
      </c>
      <c r="BF94" s="18">
        <v>-6.2899999999999998E-2</v>
      </c>
      <c r="BG94" s="18">
        <v>1.7554000000000001</v>
      </c>
      <c r="BH94" s="18">
        <v>-0.29060000000000002</v>
      </c>
      <c r="BI94" s="18">
        <v>-0.8</v>
      </c>
      <c r="BJ94" s="18">
        <v>4.6090999999999998</v>
      </c>
      <c r="BK94" s="18">
        <v>6.5411999999999999</v>
      </c>
      <c r="BL94" s="18" t="s">
        <v>102</v>
      </c>
      <c r="BM94" s="18" t="s">
        <v>90</v>
      </c>
      <c r="BN94" s="18" t="s">
        <v>82</v>
      </c>
      <c r="BO94" s="18" t="s">
        <v>90</v>
      </c>
      <c r="BP94" s="18" t="s">
        <v>116</v>
      </c>
      <c r="BQ94" s="18" t="s">
        <v>89</v>
      </c>
      <c r="BR94" s="18" t="s">
        <v>111</v>
      </c>
      <c r="BS94" s="18" t="s">
        <v>100</v>
      </c>
      <c r="BT94" s="18" t="s">
        <v>85</v>
      </c>
    </row>
    <row r="95" spans="1:72" ht="17.25" customHeight="1">
      <c r="A95" s="1" t="s">
        <v>345</v>
      </c>
      <c r="B95" s="12" t="s">
        <v>346</v>
      </c>
      <c r="C95" s="12">
        <v>81</v>
      </c>
      <c r="D95" s="11">
        <v>1</v>
      </c>
      <c r="E95" s="11">
        <v>1</v>
      </c>
      <c r="F95" s="11">
        <v>1</v>
      </c>
      <c r="G95" t="str">
        <f>RIGHT(A95,3)</f>
        <v>103</v>
      </c>
      <c r="H95" s="3" t="s">
        <v>213</v>
      </c>
      <c r="I95" s="1" t="s">
        <v>214</v>
      </c>
      <c r="J95" s="1">
        <v>1</v>
      </c>
      <c r="K95" s="1">
        <v>1</v>
      </c>
      <c r="L95" s="1">
        <v>1</v>
      </c>
      <c r="M95" s="1">
        <v>1</v>
      </c>
      <c r="N95" s="1" t="s">
        <v>347</v>
      </c>
      <c r="O95" s="2" t="s">
        <v>106</v>
      </c>
      <c r="P95" s="2">
        <v>32</v>
      </c>
      <c r="Q95" s="2">
        <f>IF(O95="male",2,1)</f>
        <v>1</v>
      </c>
      <c r="R95" s="2">
        <f>IF(I95="HC",2,1)</f>
        <v>1</v>
      </c>
      <c r="S95">
        <v>36</v>
      </c>
      <c r="T95" s="3">
        <v>31</v>
      </c>
      <c r="U95">
        <v>72</v>
      </c>
      <c r="V95">
        <v>65</v>
      </c>
      <c r="W95">
        <v>0.55300000000000005</v>
      </c>
      <c r="X95">
        <v>30</v>
      </c>
      <c r="Y95" s="18">
        <v>0.7</v>
      </c>
      <c r="Z95" s="18">
        <v>-1.5107999999999999</v>
      </c>
      <c r="AA95" s="18">
        <v>-0.71379999999999999</v>
      </c>
      <c r="AB95" s="18">
        <v>1.929</v>
      </c>
      <c r="AC95" s="18">
        <v>21.183</v>
      </c>
      <c r="AD95" s="18">
        <v>2.81</v>
      </c>
      <c r="AE95" s="18">
        <v>40.862000000000002</v>
      </c>
      <c r="AF95" s="18">
        <v>4.6820000000000004</v>
      </c>
      <c r="AG95" s="18">
        <v>1</v>
      </c>
      <c r="AH95" s="18">
        <v>0</v>
      </c>
      <c r="AI95" t="s">
        <v>130</v>
      </c>
      <c r="AJ95">
        <v>23</v>
      </c>
      <c r="AK95" s="19">
        <v>7</v>
      </c>
      <c r="AL95" s="19">
        <v>11</v>
      </c>
      <c r="AM95" s="19">
        <v>6</v>
      </c>
      <c r="AN95" s="19">
        <v>9</v>
      </c>
      <c r="AO95" s="9">
        <v>106</v>
      </c>
      <c r="AP95" s="9">
        <v>1.3517999999999999</v>
      </c>
      <c r="AQ95" s="9">
        <v>1.7690999999999999</v>
      </c>
      <c r="AR95" s="9">
        <v>1.3312999999999999</v>
      </c>
      <c r="AS95" s="9">
        <v>1.6281000000000001</v>
      </c>
      <c r="AT95" s="9">
        <v>-0.94350000000000001</v>
      </c>
      <c r="AU95" s="9">
        <v>1.5896999999999999</v>
      </c>
      <c r="AV95" s="9">
        <v>0.1026</v>
      </c>
      <c r="AW95" s="9" t="s">
        <v>99</v>
      </c>
      <c r="AX95" s="9" t="s">
        <v>79</v>
      </c>
      <c r="AY95" s="9" t="s">
        <v>85</v>
      </c>
      <c r="AZ95" s="9" t="s">
        <v>98</v>
      </c>
      <c r="BA95" s="9" t="s">
        <v>219</v>
      </c>
      <c r="BB95" s="9" t="s">
        <v>84</v>
      </c>
      <c r="BC95" s="18">
        <v>3.4689999999999999</v>
      </c>
      <c r="BD95" s="18">
        <v>0.79430000000000001</v>
      </c>
      <c r="BE95" s="18">
        <v>1.5782</v>
      </c>
      <c r="BF95" s="18">
        <v>0.59930000000000005</v>
      </c>
      <c r="BG95" s="18">
        <v>2.4748000000000001</v>
      </c>
      <c r="BH95" s="18">
        <v>2.1899999999999999E-2</v>
      </c>
      <c r="BI95" s="18">
        <v>2.4786999999999999</v>
      </c>
      <c r="BJ95" s="18">
        <v>1.7283999999999999</v>
      </c>
      <c r="BK95" s="18">
        <v>2.4175</v>
      </c>
      <c r="BL95" s="18" t="s">
        <v>116</v>
      </c>
      <c r="BM95" s="18" t="s">
        <v>102</v>
      </c>
      <c r="BN95" s="18" t="s">
        <v>86</v>
      </c>
      <c r="BO95" s="18" t="s">
        <v>107</v>
      </c>
      <c r="BP95" s="18" t="s">
        <v>85</v>
      </c>
      <c r="BQ95" s="18" t="s">
        <v>107</v>
      </c>
      <c r="BR95" s="18" t="s">
        <v>116</v>
      </c>
      <c r="BS95" s="18" t="s">
        <v>98</v>
      </c>
      <c r="BT95" s="18" t="s">
        <v>98</v>
      </c>
    </row>
    <row r="96" spans="1:72" ht="17.25" customHeight="1">
      <c r="A96" s="1" t="s">
        <v>355</v>
      </c>
      <c r="B96" s="12" t="s">
        <v>356</v>
      </c>
      <c r="C96" s="12">
        <v>82</v>
      </c>
      <c r="D96" s="11">
        <v>1</v>
      </c>
      <c r="E96" s="11">
        <v>1</v>
      </c>
      <c r="F96" s="11">
        <v>1</v>
      </c>
      <c r="G96" t="str">
        <f>RIGHT(A96,3)</f>
        <v>106</v>
      </c>
      <c r="H96" s="3" t="s">
        <v>213</v>
      </c>
      <c r="I96" s="1" t="s">
        <v>75</v>
      </c>
      <c r="J96" s="1">
        <v>1</v>
      </c>
      <c r="K96" s="1">
        <v>1</v>
      </c>
      <c r="L96" s="1">
        <v>1</v>
      </c>
      <c r="M96" s="1">
        <v>1</v>
      </c>
      <c r="N96" s="1" t="s">
        <v>357</v>
      </c>
      <c r="O96" s="2" t="s">
        <v>77</v>
      </c>
      <c r="P96" s="2">
        <v>27</v>
      </c>
      <c r="Q96" s="2">
        <f>IF(O96="male",2,1)</f>
        <v>2</v>
      </c>
      <c r="R96" s="2">
        <f>IF(I96="HC",2,1)</f>
        <v>1</v>
      </c>
      <c r="S96">
        <v>41</v>
      </c>
      <c r="T96" s="3">
        <v>35</v>
      </c>
      <c r="U96">
        <v>68</v>
      </c>
      <c r="V96">
        <v>70</v>
      </c>
      <c r="W96">
        <v>0.878</v>
      </c>
      <c r="X96">
        <v>31</v>
      </c>
      <c r="Y96" s="18">
        <v>2.7900000000000001E-2</v>
      </c>
      <c r="Z96" s="18">
        <v>-2.0634000000000001</v>
      </c>
      <c r="AA96" s="18">
        <v>-0.90559999999999996</v>
      </c>
      <c r="AB96" s="18">
        <v>1.6660999999999999</v>
      </c>
      <c r="AC96" s="18">
        <v>15.805</v>
      </c>
      <c r="AD96" s="18">
        <v>3.7429999999999999</v>
      </c>
      <c r="AE96" s="18">
        <v>26.332000000000001</v>
      </c>
      <c r="AF96" s="18">
        <v>3.8439999999999999</v>
      </c>
      <c r="AG96" s="18">
        <v>0</v>
      </c>
      <c r="AH96" s="18">
        <v>0</v>
      </c>
      <c r="AI96" t="s">
        <v>78</v>
      </c>
      <c r="AJ96">
        <v>16</v>
      </c>
      <c r="AK96" s="19">
        <v>7</v>
      </c>
      <c r="AL96" s="19">
        <v>11</v>
      </c>
      <c r="AM96" s="19">
        <v>4</v>
      </c>
      <c r="AN96" s="19">
        <v>5</v>
      </c>
      <c r="AO96" s="9">
        <v>117</v>
      </c>
      <c r="AP96" s="9">
        <v>1.9339999999999999</v>
      </c>
      <c r="AQ96" s="9">
        <v>1.2976000000000001</v>
      </c>
      <c r="AR96" s="9">
        <v>1.8721000000000001</v>
      </c>
      <c r="AS96" s="9">
        <v>2.2766999999999999</v>
      </c>
      <c r="AT96" s="9">
        <v>-0.27329999999999999</v>
      </c>
      <c r="AU96" s="9">
        <v>2.0398999999999998</v>
      </c>
      <c r="AV96" s="9">
        <v>-0.2016</v>
      </c>
      <c r="AW96" s="9" t="s">
        <v>100</v>
      </c>
      <c r="AX96" s="9" t="s">
        <v>189</v>
      </c>
      <c r="AY96" s="9" t="s">
        <v>81</v>
      </c>
      <c r="AZ96" s="9" t="s">
        <v>82</v>
      </c>
      <c r="BA96" s="9" t="s">
        <v>131</v>
      </c>
      <c r="BB96" s="9" t="s">
        <v>98</v>
      </c>
      <c r="BC96" s="18">
        <v>0.36820000000000003</v>
      </c>
      <c r="BD96" s="18">
        <v>0.79430000000000001</v>
      </c>
      <c r="BE96" s="18">
        <v>1.9184000000000001</v>
      </c>
      <c r="BF96" s="18">
        <v>-0.72519999999999996</v>
      </c>
      <c r="BG96" s="18">
        <v>-0.76259999999999994</v>
      </c>
      <c r="BH96" s="18">
        <v>-0.91559999999999997</v>
      </c>
      <c r="BI96" s="18">
        <v>-0.8</v>
      </c>
      <c r="BJ96" s="18">
        <v>2.5514000000000001</v>
      </c>
      <c r="BK96" s="18">
        <v>4.9947999999999997</v>
      </c>
      <c r="BL96" s="18" t="s">
        <v>89</v>
      </c>
      <c r="BM96" s="18" t="s">
        <v>102</v>
      </c>
      <c r="BN96" s="18" t="s">
        <v>97</v>
      </c>
      <c r="BO96" s="18" t="s">
        <v>101</v>
      </c>
      <c r="BP96" s="18" t="s">
        <v>107</v>
      </c>
      <c r="BQ96" s="18" t="s">
        <v>111</v>
      </c>
      <c r="BR96" s="18" t="s">
        <v>111</v>
      </c>
      <c r="BS96" s="18" t="s">
        <v>102</v>
      </c>
      <c r="BT96" s="18" t="s">
        <v>82</v>
      </c>
    </row>
    <row r="97" spans="1:72" ht="17.25" customHeight="1">
      <c r="A97" s="1" t="s">
        <v>339</v>
      </c>
      <c r="B97" s="12" t="s">
        <v>340</v>
      </c>
      <c r="C97" s="12">
        <v>84</v>
      </c>
      <c r="D97" s="11">
        <v>1</v>
      </c>
      <c r="E97" s="11">
        <v>1</v>
      </c>
      <c r="F97" s="11">
        <v>1</v>
      </c>
      <c r="G97" t="str">
        <f>RIGHT(A97,3)</f>
        <v>101</v>
      </c>
      <c r="H97" s="3" t="s">
        <v>213</v>
      </c>
      <c r="I97" s="1" t="s">
        <v>75</v>
      </c>
      <c r="J97" s="1">
        <v>1</v>
      </c>
      <c r="K97" s="1">
        <v>1</v>
      </c>
      <c r="L97" s="1">
        <v>1</v>
      </c>
      <c r="M97" s="1">
        <v>1</v>
      </c>
      <c r="N97" s="1" t="s">
        <v>341</v>
      </c>
      <c r="O97" s="2" t="s">
        <v>77</v>
      </c>
      <c r="P97" s="2">
        <v>20</v>
      </c>
      <c r="Q97" s="2">
        <f>IF(O97="male",2,1)</f>
        <v>2</v>
      </c>
      <c r="R97" s="2">
        <f>IF(I97="HC",2,1)</f>
        <v>1</v>
      </c>
      <c r="S97">
        <v>63</v>
      </c>
      <c r="T97" s="3">
        <v>35</v>
      </c>
      <c r="U97">
        <v>62</v>
      </c>
      <c r="V97">
        <v>63</v>
      </c>
      <c r="W97">
        <v>-0.64300000000000002</v>
      </c>
      <c r="X97">
        <v>21</v>
      </c>
      <c r="Y97" s="18">
        <v>6.9099999999999995E-2</v>
      </c>
      <c r="Z97" s="18">
        <v>-0.82040000000000002</v>
      </c>
      <c r="AA97" s="18">
        <v>0.74129999999999996</v>
      </c>
      <c r="AB97" s="18">
        <v>3.3672</v>
      </c>
      <c r="AC97" s="18">
        <v>22.582999999999998</v>
      </c>
      <c r="AD97" s="18">
        <v>5.6479999999999997</v>
      </c>
      <c r="AE97" s="18">
        <v>76.040999999999997</v>
      </c>
      <c r="AF97" s="18">
        <v>10.657</v>
      </c>
      <c r="AG97" s="18">
        <v>0</v>
      </c>
      <c r="AH97" s="18">
        <v>3</v>
      </c>
      <c r="AI97" t="s">
        <v>78</v>
      </c>
      <c r="AJ97">
        <v>16</v>
      </c>
      <c r="AK97" s="19">
        <v>6</v>
      </c>
      <c r="AL97" s="19">
        <v>10</v>
      </c>
      <c r="AM97" s="19">
        <v>5</v>
      </c>
      <c r="AN97" s="19">
        <v>6</v>
      </c>
      <c r="AO97" s="9">
        <v>139</v>
      </c>
      <c r="AP97" s="9">
        <v>3.1048</v>
      </c>
      <c r="AQ97" s="9">
        <v>2.9643000000000002</v>
      </c>
      <c r="AR97" s="9">
        <v>1.2907</v>
      </c>
      <c r="AS97" s="9">
        <v>3.3660000000000001</v>
      </c>
      <c r="AT97" s="9">
        <v>-5.6399999999999999E-2</v>
      </c>
      <c r="AU97" s="9">
        <v>2.6789000000000001</v>
      </c>
      <c r="AV97" s="9">
        <v>1.9782</v>
      </c>
      <c r="AW97" s="9" t="s">
        <v>189</v>
      </c>
      <c r="AX97" s="9" t="s">
        <v>79</v>
      </c>
      <c r="AY97" s="9" t="s">
        <v>147</v>
      </c>
      <c r="AZ97" s="9" t="s">
        <v>116</v>
      </c>
      <c r="BA97" s="9" t="s">
        <v>220</v>
      </c>
      <c r="BB97" s="9" t="s">
        <v>85</v>
      </c>
      <c r="BC97" s="18">
        <v>4.2442000000000002</v>
      </c>
      <c r="BD97" s="18">
        <v>2.9220000000000002</v>
      </c>
      <c r="BE97" s="18">
        <v>2.2585000000000002</v>
      </c>
      <c r="BF97" s="18">
        <v>-0.39400000000000002</v>
      </c>
      <c r="BG97" s="18">
        <v>-1.1223000000000001</v>
      </c>
      <c r="BH97" s="18">
        <v>0.64690000000000003</v>
      </c>
      <c r="BI97" s="18">
        <v>0.18360000000000001</v>
      </c>
      <c r="BJ97" s="18">
        <v>2.9630000000000001</v>
      </c>
      <c r="BK97" s="18">
        <v>2.4175</v>
      </c>
      <c r="BL97" s="18" t="s">
        <v>85</v>
      </c>
      <c r="BM97" s="18" t="s">
        <v>85</v>
      </c>
      <c r="BN97" s="18" t="s">
        <v>82</v>
      </c>
      <c r="BO97" s="18" t="s">
        <v>111</v>
      </c>
      <c r="BP97" s="18" t="s">
        <v>89</v>
      </c>
      <c r="BQ97" s="18" t="s">
        <v>84</v>
      </c>
      <c r="BR97" s="18" t="s">
        <v>107</v>
      </c>
      <c r="BS97" s="18" t="s">
        <v>86</v>
      </c>
      <c r="BT97" s="18" t="s">
        <v>98</v>
      </c>
    </row>
    <row r="98" spans="1:72" ht="17.25" customHeight="1">
      <c r="A98" s="1" t="s">
        <v>370</v>
      </c>
      <c r="B98" s="12" t="s">
        <v>371</v>
      </c>
      <c r="C98" s="12">
        <v>87</v>
      </c>
      <c r="D98" s="28">
        <v>0</v>
      </c>
      <c r="E98" s="11">
        <v>1</v>
      </c>
      <c r="F98" s="28">
        <v>0</v>
      </c>
      <c r="G98" t="str">
        <f>RIGHT(A98,3)</f>
        <v>113</v>
      </c>
      <c r="H98" s="3" t="s">
        <v>213</v>
      </c>
      <c r="I98" s="1" t="s">
        <v>214</v>
      </c>
      <c r="J98" s="1">
        <v>1</v>
      </c>
      <c r="K98" s="1">
        <v>1</v>
      </c>
      <c r="L98" s="1">
        <v>1</v>
      </c>
      <c r="M98" s="1">
        <v>1</v>
      </c>
      <c r="N98" s="1" t="s">
        <v>372</v>
      </c>
      <c r="O98" s="2" t="s">
        <v>106</v>
      </c>
      <c r="P98" s="2">
        <v>21</v>
      </c>
      <c r="Q98" s="2">
        <f>IF(O98="male",2,1)</f>
        <v>1</v>
      </c>
      <c r="R98" s="2">
        <f>IF(I98="HC",2,1)</f>
        <v>1</v>
      </c>
      <c r="S98">
        <v>35</v>
      </c>
      <c r="T98" s="3">
        <v>25</v>
      </c>
      <c r="U98">
        <v>68</v>
      </c>
      <c r="V98">
        <v>49</v>
      </c>
      <c r="W98">
        <v>0.878</v>
      </c>
      <c r="X98">
        <v>31</v>
      </c>
      <c r="Y98" s="18">
        <v>-10.3</v>
      </c>
      <c r="Z98" s="18">
        <v>-0.9889</v>
      </c>
      <c r="AA98" s="18">
        <v>2.0156000000000001</v>
      </c>
      <c r="AB98" s="18">
        <v>4.1124999999999998</v>
      </c>
      <c r="AC98" s="18">
        <v>14.492000000000001</v>
      </c>
      <c r="AD98" s="18">
        <v>9.9856999999999996</v>
      </c>
      <c r="AE98" s="18">
        <v>59.597900000000003</v>
      </c>
      <c r="AF98" s="18">
        <v>3.7519999999999998</v>
      </c>
      <c r="AG98" s="18">
        <v>1</v>
      </c>
      <c r="AH98" s="18">
        <v>22</v>
      </c>
      <c r="AI98" t="s">
        <v>130</v>
      </c>
      <c r="AJ98">
        <v>22</v>
      </c>
      <c r="AK98" s="19">
        <v>6</v>
      </c>
      <c r="AL98" s="19">
        <v>10</v>
      </c>
      <c r="AM98" s="19">
        <v>6</v>
      </c>
      <c r="AN98" s="19">
        <v>8</v>
      </c>
      <c r="AO98" s="9">
        <v>87</v>
      </c>
      <c r="AP98" s="9">
        <v>0.43480000000000002</v>
      </c>
      <c r="AQ98" s="9">
        <v>0.49790000000000001</v>
      </c>
      <c r="AR98" s="9">
        <v>0.5232</v>
      </c>
      <c r="AS98" s="9">
        <v>-0.18590000000000001</v>
      </c>
      <c r="AT98" s="9">
        <v>0.14349999999999999</v>
      </c>
      <c r="AU98" s="9">
        <v>0.78190000000000004</v>
      </c>
      <c r="AV98" s="9">
        <v>-0.1605</v>
      </c>
      <c r="AW98" s="9" t="s">
        <v>97</v>
      </c>
      <c r="AX98" s="9" t="s">
        <v>100</v>
      </c>
      <c r="AY98" s="9" t="s">
        <v>98</v>
      </c>
      <c r="AZ98" s="9" t="s">
        <v>82</v>
      </c>
      <c r="BA98" s="9" t="s">
        <v>79</v>
      </c>
      <c r="BB98" s="9" t="s">
        <v>98</v>
      </c>
      <c r="BC98" s="18">
        <v>4.2442000000000002</v>
      </c>
      <c r="BD98" s="18">
        <v>2.5674000000000001</v>
      </c>
      <c r="BE98" s="18">
        <v>1.2381</v>
      </c>
      <c r="BF98" s="18">
        <v>0.59930000000000005</v>
      </c>
      <c r="BG98" s="18">
        <v>0.67630000000000001</v>
      </c>
      <c r="BH98" s="18">
        <v>2.2094</v>
      </c>
      <c r="BI98" s="18">
        <v>2.1507999999999998</v>
      </c>
      <c r="BJ98" s="18">
        <v>0.49380000000000002</v>
      </c>
      <c r="BK98" s="18">
        <v>-0.67530000000000001</v>
      </c>
      <c r="BL98" s="18" t="s">
        <v>85</v>
      </c>
      <c r="BM98" s="18" t="s">
        <v>100</v>
      </c>
      <c r="BN98" s="18" t="s">
        <v>102</v>
      </c>
      <c r="BO98" s="18" t="s">
        <v>107</v>
      </c>
      <c r="BP98" s="18" t="s">
        <v>86</v>
      </c>
      <c r="BQ98" s="18" t="s">
        <v>116</v>
      </c>
      <c r="BR98" s="18" t="s">
        <v>82</v>
      </c>
      <c r="BS98" s="18" t="s">
        <v>90</v>
      </c>
      <c r="BT98" s="18" t="s">
        <v>88</v>
      </c>
    </row>
    <row r="99" spans="1:72" ht="17.25" customHeight="1">
      <c r="A99" s="5" t="s">
        <v>276</v>
      </c>
      <c r="B99" s="14" t="s">
        <v>277</v>
      </c>
      <c r="C99" s="14">
        <v>92</v>
      </c>
      <c r="D99" s="28">
        <v>0</v>
      </c>
      <c r="E99" s="11">
        <v>1</v>
      </c>
      <c r="F99" s="28">
        <v>0</v>
      </c>
      <c r="G99" t="str">
        <f>RIGHT(A99,3)</f>
        <v>078</v>
      </c>
      <c r="H99" s="3" t="s">
        <v>213</v>
      </c>
      <c r="I99" s="5" t="s">
        <v>75</v>
      </c>
      <c r="J99" s="5">
        <v>1</v>
      </c>
      <c r="K99" s="5">
        <v>1</v>
      </c>
      <c r="L99" s="5">
        <v>1</v>
      </c>
      <c r="M99" s="5">
        <v>1</v>
      </c>
      <c r="N99" s="5" t="s">
        <v>278</v>
      </c>
      <c r="O99" s="2" t="s">
        <v>77</v>
      </c>
      <c r="P99" s="2">
        <v>22</v>
      </c>
      <c r="Q99" s="2">
        <f>IF(O99="male",2,1)</f>
        <v>2</v>
      </c>
      <c r="R99" s="2">
        <f>IF(I99="HC",2,1)</f>
        <v>1</v>
      </c>
      <c r="S99">
        <v>42</v>
      </c>
      <c r="T99" s="3">
        <v>17</v>
      </c>
      <c r="U99">
        <v>65</v>
      </c>
      <c r="V99">
        <v>62</v>
      </c>
      <c r="W99">
        <v>-0.46800000000000003</v>
      </c>
      <c r="X99">
        <v>23</v>
      </c>
      <c r="Y99" s="18">
        <v>0.625</v>
      </c>
      <c r="Z99" s="18">
        <v>-1.4849000000000001</v>
      </c>
      <c r="AA99" s="18">
        <v>-0.35639999999999999</v>
      </c>
      <c r="AB99" s="18">
        <v>2.3792</v>
      </c>
      <c r="AC99" s="18">
        <v>17.744</v>
      </c>
      <c r="AD99" s="18">
        <v>3.593</v>
      </c>
      <c r="AE99" s="18">
        <v>42.216999999999999</v>
      </c>
      <c r="AF99" s="18">
        <v>3.2229999999999999</v>
      </c>
      <c r="AG99" s="18">
        <v>4</v>
      </c>
      <c r="AH99" s="18">
        <v>0</v>
      </c>
      <c r="AI99" t="s">
        <v>78</v>
      </c>
      <c r="AJ99">
        <v>16</v>
      </c>
      <c r="AK99" s="19">
        <v>8</v>
      </c>
      <c r="AL99" s="19">
        <v>14</v>
      </c>
      <c r="AM99" s="19">
        <v>5</v>
      </c>
      <c r="AN99" s="19">
        <v>7</v>
      </c>
      <c r="AO99" s="9">
        <v>101</v>
      </c>
      <c r="AP99" s="9">
        <v>1.0825</v>
      </c>
      <c r="AQ99" s="9">
        <v>0.82140000000000002</v>
      </c>
      <c r="AR99" s="9">
        <v>1.4844999999999999</v>
      </c>
      <c r="AS99" s="9">
        <v>0.31590000000000001</v>
      </c>
      <c r="AT99" s="9">
        <v>0.81130000000000002</v>
      </c>
      <c r="AU99" s="9">
        <v>0.76200000000000001</v>
      </c>
      <c r="AV99" s="9">
        <v>-0.2016</v>
      </c>
      <c r="AW99" s="9" t="s">
        <v>82</v>
      </c>
      <c r="AX99" s="9" t="s">
        <v>81</v>
      </c>
      <c r="AY99" s="9" t="s">
        <v>86</v>
      </c>
      <c r="AZ99" s="9" t="s">
        <v>99</v>
      </c>
      <c r="BA99" s="9" t="s">
        <v>79</v>
      </c>
      <c r="BB99" s="9" t="s">
        <v>98</v>
      </c>
      <c r="BC99" s="18">
        <v>1.5309999999999999</v>
      </c>
      <c r="BD99" s="18">
        <v>0.43969999999999998</v>
      </c>
      <c r="BE99" s="18">
        <v>0.2177</v>
      </c>
      <c r="BF99" s="18">
        <v>-1.0563</v>
      </c>
      <c r="BG99" s="18">
        <v>-0.76259999999999994</v>
      </c>
      <c r="BH99" s="18">
        <v>-0.29060000000000002</v>
      </c>
      <c r="BI99" s="18">
        <v>1.823</v>
      </c>
      <c r="BJ99" s="18">
        <v>0.90529999999999999</v>
      </c>
      <c r="BK99" s="18">
        <v>-0.67530000000000001</v>
      </c>
      <c r="BL99" s="18" t="s">
        <v>84</v>
      </c>
      <c r="BM99" s="18" t="s">
        <v>84</v>
      </c>
      <c r="BN99" s="18" t="s">
        <v>107</v>
      </c>
      <c r="BO99" s="18" t="s">
        <v>88</v>
      </c>
      <c r="BP99" s="18" t="s">
        <v>107</v>
      </c>
      <c r="BQ99" s="18" t="s">
        <v>89</v>
      </c>
      <c r="BR99" s="18" t="s">
        <v>97</v>
      </c>
      <c r="BS99" s="18" t="s">
        <v>89</v>
      </c>
      <c r="BT99" s="18" t="s">
        <v>88</v>
      </c>
    </row>
    <row r="100" spans="1:72" ht="17.25" customHeight="1">
      <c r="A100" s="5" t="s">
        <v>367</v>
      </c>
      <c r="B100" s="14" t="s">
        <v>368</v>
      </c>
      <c r="C100" s="14">
        <v>95</v>
      </c>
      <c r="D100" s="28">
        <v>0</v>
      </c>
      <c r="E100" s="11">
        <v>1</v>
      </c>
      <c r="F100" s="28">
        <v>0</v>
      </c>
      <c r="G100" t="str">
        <f>RIGHT(A100,3)</f>
        <v>112</v>
      </c>
      <c r="H100" s="3" t="s">
        <v>213</v>
      </c>
      <c r="I100" s="5" t="s">
        <v>214</v>
      </c>
      <c r="J100" s="5">
        <v>1</v>
      </c>
      <c r="K100" s="5">
        <v>1</v>
      </c>
      <c r="L100" s="5">
        <v>1</v>
      </c>
      <c r="M100" s="5">
        <v>1</v>
      </c>
      <c r="N100" s="5" t="s">
        <v>369</v>
      </c>
      <c r="O100" s="2" t="s">
        <v>106</v>
      </c>
      <c r="P100" s="2">
        <v>25</v>
      </c>
      <c r="Q100" s="2">
        <f>IF(O100="male",2,1)</f>
        <v>1</v>
      </c>
      <c r="R100" s="2">
        <f>IF(I100="HC",2,1)</f>
        <v>1</v>
      </c>
      <c r="S100">
        <v>44</v>
      </c>
      <c r="T100" s="3">
        <v>35</v>
      </c>
      <c r="U100">
        <v>65</v>
      </c>
      <c r="V100">
        <v>56</v>
      </c>
      <c r="W100">
        <v>0.30499999999999999</v>
      </c>
      <c r="X100">
        <v>29</v>
      </c>
      <c r="Y100" s="18">
        <v>-0.3</v>
      </c>
      <c r="Z100" s="18">
        <v>-1.1535</v>
      </c>
      <c r="AA100" s="18">
        <v>1.1082000000000001</v>
      </c>
      <c r="AB100" s="18">
        <v>3.3864999999999998</v>
      </c>
      <c r="AC100" s="18">
        <v>15.853999999999999</v>
      </c>
      <c r="AD100" s="18">
        <v>3.4980000000000002</v>
      </c>
      <c r="AE100" s="18">
        <v>53.69</v>
      </c>
      <c r="AF100" s="18">
        <v>4.2859999999999996</v>
      </c>
      <c r="AG100" s="18">
        <v>0</v>
      </c>
      <c r="AH100" s="18">
        <v>2</v>
      </c>
      <c r="AI100" t="s">
        <v>78</v>
      </c>
      <c r="AJ100">
        <v>19</v>
      </c>
      <c r="AK100" s="19">
        <v>7</v>
      </c>
      <c r="AL100" s="19">
        <v>10</v>
      </c>
      <c r="AM100" s="19">
        <v>4</v>
      </c>
      <c r="AN100" s="19">
        <v>5</v>
      </c>
      <c r="AO100" s="9">
        <v>93</v>
      </c>
      <c r="AP100" s="9">
        <v>0.72440000000000004</v>
      </c>
      <c r="AQ100" s="9">
        <v>0.49790000000000001</v>
      </c>
      <c r="AR100" s="9">
        <v>1.1293</v>
      </c>
      <c r="AS100" s="9">
        <v>0.49430000000000002</v>
      </c>
      <c r="AT100" s="9">
        <v>-7.3899999999999993E-2</v>
      </c>
      <c r="AU100" s="9">
        <v>0.78190000000000004</v>
      </c>
      <c r="AV100" s="9">
        <v>0.1026</v>
      </c>
      <c r="AW100" s="9" t="s">
        <v>97</v>
      </c>
      <c r="AX100" s="9" t="s">
        <v>99</v>
      </c>
      <c r="AY100" s="9" t="s">
        <v>86</v>
      </c>
      <c r="AZ100" s="9" t="s">
        <v>97</v>
      </c>
      <c r="BA100" s="9" t="s">
        <v>79</v>
      </c>
      <c r="BB100" s="9" t="s">
        <v>84</v>
      </c>
      <c r="BC100" s="18">
        <v>3.8565999999999998</v>
      </c>
      <c r="BD100" s="18">
        <v>2.5674000000000001</v>
      </c>
      <c r="BE100" s="18">
        <v>0.55779999999999996</v>
      </c>
      <c r="BF100" s="18">
        <v>1.9238</v>
      </c>
      <c r="BG100" s="18">
        <v>0.67630000000000001</v>
      </c>
      <c r="BH100" s="18">
        <v>0.33439999999999998</v>
      </c>
      <c r="BI100" s="18">
        <v>2.1507999999999998</v>
      </c>
      <c r="BJ100" s="18">
        <v>8.2299999999999998E-2</v>
      </c>
      <c r="BK100" s="18">
        <v>0.35570000000000002</v>
      </c>
      <c r="BL100" s="18" t="s">
        <v>100</v>
      </c>
      <c r="BM100" s="18" t="s">
        <v>100</v>
      </c>
      <c r="BN100" s="18" t="s">
        <v>98</v>
      </c>
      <c r="BO100" s="18" t="s">
        <v>86</v>
      </c>
      <c r="BP100" s="18" t="s">
        <v>86</v>
      </c>
      <c r="BQ100" s="18" t="s">
        <v>98</v>
      </c>
      <c r="BR100" s="18" t="s">
        <v>82</v>
      </c>
      <c r="BS100" s="18" t="s">
        <v>111</v>
      </c>
      <c r="BT100" s="18" t="s">
        <v>111</v>
      </c>
    </row>
    <row r="101" spans="1:72" ht="17.25" customHeight="1">
      <c r="A101" s="5" t="s">
        <v>391</v>
      </c>
      <c r="B101" s="14" t="s">
        <v>392</v>
      </c>
      <c r="C101" s="14">
        <v>97</v>
      </c>
      <c r="D101" s="11">
        <v>1</v>
      </c>
      <c r="E101" s="11">
        <v>1</v>
      </c>
      <c r="F101" s="11">
        <v>1</v>
      </c>
      <c r="G101" t="str">
        <f>RIGHT(A101,3)</f>
        <v>125</v>
      </c>
      <c r="H101" s="3" t="s">
        <v>213</v>
      </c>
      <c r="I101" s="5" t="s">
        <v>75</v>
      </c>
      <c r="J101" s="5">
        <v>1</v>
      </c>
      <c r="K101" s="5">
        <v>1</v>
      </c>
      <c r="L101" s="5">
        <v>1</v>
      </c>
      <c r="M101" s="5">
        <v>1</v>
      </c>
      <c r="N101" s="5" t="s">
        <v>393</v>
      </c>
      <c r="O101" s="2" t="s">
        <v>77</v>
      </c>
      <c r="P101" s="2">
        <v>22</v>
      </c>
      <c r="Q101" s="2">
        <f>IF(O101="male",2,1)</f>
        <v>2</v>
      </c>
      <c r="R101" s="2">
        <f>IF(I101="HC",2,1)</f>
        <v>1</v>
      </c>
      <c r="S101">
        <v>65</v>
      </c>
      <c r="T101" s="3">
        <v>17</v>
      </c>
      <c r="U101">
        <v>59</v>
      </c>
      <c r="V101">
        <v>49</v>
      </c>
      <c r="W101">
        <v>-0.27900000000000003</v>
      </c>
      <c r="X101">
        <v>25</v>
      </c>
      <c r="Y101" s="18">
        <v>0.625</v>
      </c>
      <c r="Z101" s="18">
        <v>-1.2786999999999999</v>
      </c>
      <c r="AA101" s="18">
        <v>0.33950000000000002</v>
      </c>
      <c r="AB101" s="18">
        <v>3.0055999999999998</v>
      </c>
      <c r="AC101" s="18">
        <v>17.539000000000001</v>
      </c>
      <c r="AD101" s="18">
        <v>4.2690000000000001</v>
      </c>
      <c r="AE101" s="18">
        <v>52.715000000000003</v>
      </c>
      <c r="AF101" s="18">
        <v>7.0039999999999996</v>
      </c>
      <c r="AG101" s="18">
        <v>0</v>
      </c>
      <c r="AH101" s="18">
        <v>0</v>
      </c>
      <c r="AI101" t="s">
        <v>78</v>
      </c>
      <c r="AJ101">
        <v>20</v>
      </c>
      <c r="AK101" s="19">
        <v>7</v>
      </c>
      <c r="AL101" s="19">
        <v>10</v>
      </c>
      <c r="AM101" s="19">
        <v>5</v>
      </c>
      <c r="AN101" s="19">
        <v>7</v>
      </c>
      <c r="AO101" s="9">
        <v>97</v>
      </c>
      <c r="AP101" s="9">
        <v>0.86960000000000004</v>
      </c>
      <c r="AQ101" s="9">
        <v>-0.36899999999999999</v>
      </c>
      <c r="AR101" s="9">
        <v>1.0969</v>
      </c>
      <c r="AS101" s="9">
        <v>-0.55559999999999998</v>
      </c>
      <c r="AT101" s="9">
        <v>0.37740000000000001</v>
      </c>
      <c r="AU101" s="9">
        <v>1.401</v>
      </c>
      <c r="AV101" s="9">
        <v>1.1608000000000001</v>
      </c>
      <c r="AW101" s="9" t="s">
        <v>98</v>
      </c>
      <c r="AX101" s="9" t="s">
        <v>99</v>
      </c>
      <c r="AY101" s="9" t="s">
        <v>107</v>
      </c>
      <c r="AZ101" s="9" t="s">
        <v>85</v>
      </c>
      <c r="BA101" s="9" t="s">
        <v>80</v>
      </c>
      <c r="BB101" s="9" t="s">
        <v>82</v>
      </c>
      <c r="BC101" s="18">
        <v>2.3062</v>
      </c>
      <c r="BD101" s="18">
        <v>-0.26950000000000002</v>
      </c>
      <c r="BE101" s="18">
        <v>0.55779999999999996</v>
      </c>
      <c r="BF101" s="18">
        <v>-6.2899999999999998E-2</v>
      </c>
      <c r="BG101" s="18">
        <v>0.3165</v>
      </c>
      <c r="BH101" s="18">
        <v>0.33439999999999998</v>
      </c>
      <c r="BI101" s="18">
        <v>1.1672</v>
      </c>
      <c r="BJ101" s="18">
        <v>8.2299999999999998E-2</v>
      </c>
      <c r="BK101" s="18">
        <v>1.3866000000000001</v>
      </c>
      <c r="BL101" s="18" t="s">
        <v>86</v>
      </c>
      <c r="BM101" s="18" t="s">
        <v>107</v>
      </c>
      <c r="BN101" s="18" t="s">
        <v>98</v>
      </c>
      <c r="BO101" s="18" t="s">
        <v>90</v>
      </c>
      <c r="BP101" s="18" t="s">
        <v>102</v>
      </c>
      <c r="BQ101" s="18" t="s">
        <v>98</v>
      </c>
      <c r="BR101" s="18" t="s">
        <v>102</v>
      </c>
      <c r="BS101" s="18" t="s">
        <v>111</v>
      </c>
      <c r="BT101" s="18" t="s">
        <v>89</v>
      </c>
    </row>
    <row r="102" spans="1:72" ht="17.25" customHeight="1">
      <c r="A102" s="20" t="s">
        <v>394</v>
      </c>
      <c r="B102" s="14" t="s">
        <v>395</v>
      </c>
      <c r="C102" s="14">
        <v>98</v>
      </c>
      <c r="D102" s="11">
        <v>1</v>
      </c>
      <c r="E102" s="11">
        <v>1</v>
      </c>
      <c r="F102" s="11">
        <v>1</v>
      </c>
      <c r="G102" t="str">
        <f>RIGHT(A102,3)</f>
        <v>127</v>
      </c>
      <c r="H102" s="3" t="s">
        <v>213</v>
      </c>
      <c r="I102" s="20" t="s">
        <v>214</v>
      </c>
      <c r="J102" s="20">
        <v>1</v>
      </c>
      <c r="K102" s="20">
        <v>1</v>
      </c>
      <c r="L102" s="20">
        <v>1</v>
      </c>
      <c r="M102" s="20">
        <v>1</v>
      </c>
      <c r="N102" s="5" t="s">
        <v>396</v>
      </c>
      <c r="O102" s="2" t="s">
        <v>106</v>
      </c>
      <c r="P102" s="2">
        <v>25</v>
      </c>
      <c r="Q102" s="2">
        <f>IF(O102="male",2,1)</f>
        <v>1</v>
      </c>
      <c r="R102" s="2">
        <f>IF(I102="HC",2,1)</f>
        <v>1</v>
      </c>
      <c r="S102">
        <v>53</v>
      </c>
      <c r="T102" s="3">
        <v>15</v>
      </c>
      <c r="U102">
        <v>49</v>
      </c>
      <c r="V102">
        <v>38</v>
      </c>
      <c r="W102">
        <v>0.55300000000000005</v>
      </c>
      <c r="X102">
        <v>30</v>
      </c>
      <c r="Y102" s="18">
        <v>0.2</v>
      </c>
      <c r="Z102" s="18">
        <v>-1.5124</v>
      </c>
      <c r="AA102" s="18">
        <v>-0.59570000000000001</v>
      </c>
      <c r="AB102" s="18">
        <v>2.0234000000000001</v>
      </c>
      <c r="AC102" s="18">
        <v>20.166</v>
      </c>
      <c r="AD102" s="18">
        <v>1.827</v>
      </c>
      <c r="AE102" s="18">
        <v>40.804000000000002</v>
      </c>
      <c r="AF102" s="18">
        <v>2.0979999999999999</v>
      </c>
      <c r="AG102" s="18">
        <v>0</v>
      </c>
      <c r="AH102" s="18">
        <v>1</v>
      </c>
      <c r="AI102" t="s">
        <v>78</v>
      </c>
      <c r="AJ102">
        <v>18</v>
      </c>
      <c r="AK102" s="19">
        <v>8</v>
      </c>
      <c r="AL102" s="19">
        <v>12</v>
      </c>
      <c r="AM102" s="19">
        <v>6</v>
      </c>
      <c r="AN102" s="19">
        <v>10</v>
      </c>
      <c r="AO102" s="9">
        <v>88</v>
      </c>
      <c r="AP102" s="9">
        <v>0.48309999999999997</v>
      </c>
      <c r="AQ102" s="9">
        <v>1.5571999999999999</v>
      </c>
      <c r="AR102" s="9">
        <v>-0.2848</v>
      </c>
      <c r="AS102" s="9">
        <v>-1.093</v>
      </c>
      <c r="AT102" s="9">
        <v>2.5348000000000002</v>
      </c>
      <c r="AU102" s="9">
        <v>0.29730000000000001</v>
      </c>
      <c r="AV102" s="9">
        <v>-1.2132000000000001</v>
      </c>
      <c r="AW102" s="9" t="s">
        <v>87</v>
      </c>
      <c r="AX102" s="9" t="s">
        <v>86</v>
      </c>
      <c r="AY102" s="9" t="s">
        <v>111</v>
      </c>
      <c r="AZ102" s="9" t="s">
        <v>219</v>
      </c>
      <c r="BA102" s="9" t="s">
        <v>85</v>
      </c>
      <c r="BB102" s="9" t="s">
        <v>111</v>
      </c>
      <c r="BC102" s="18">
        <v>1.9186000000000001</v>
      </c>
      <c r="BD102" s="18">
        <v>1.1489</v>
      </c>
      <c r="BE102" s="18">
        <v>-0.46260000000000001</v>
      </c>
      <c r="BF102" s="18">
        <v>3.5794999999999999</v>
      </c>
      <c r="BG102" s="18">
        <v>2.1151</v>
      </c>
      <c r="BH102" s="18">
        <v>0.64690000000000003</v>
      </c>
      <c r="BI102" s="18">
        <v>1.823</v>
      </c>
      <c r="BJ102" s="18">
        <v>0.90529999999999999</v>
      </c>
      <c r="BK102" s="18">
        <v>3.9639000000000002</v>
      </c>
      <c r="BL102" s="18" t="s">
        <v>102</v>
      </c>
      <c r="BM102" s="18" t="s">
        <v>86</v>
      </c>
      <c r="BN102" s="18" t="s">
        <v>90</v>
      </c>
      <c r="BO102" s="18" t="s">
        <v>85</v>
      </c>
      <c r="BP102" s="18" t="s">
        <v>100</v>
      </c>
      <c r="BQ102" s="18" t="s">
        <v>84</v>
      </c>
      <c r="BR102" s="18" t="s">
        <v>97</v>
      </c>
      <c r="BS102" s="18" t="s">
        <v>89</v>
      </c>
      <c r="BT102" s="18" t="s">
        <v>86</v>
      </c>
    </row>
    <row r="103" spans="1:72" ht="17.25" customHeight="1">
      <c r="A103" s="5" t="s">
        <v>397</v>
      </c>
      <c r="B103" s="14" t="s">
        <v>398</v>
      </c>
      <c r="C103" s="14">
        <v>99</v>
      </c>
      <c r="D103" s="11">
        <v>1</v>
      </c>
      <c r="E103" s="11">
        <v>1</v>
      </c>
      <c r="F103" s="11">
        <v>1</v>
      </c>
      <c r="G103" t="str">
        <f>RIGHT(A103,3)</f>
        <v>128</v>
      </c>
      <c r="H103" s="3" t="s">
        <v>213</v>
      </c>
      <c r="I103" s="5" t="s">
        <v>75</v>
      </c>
      <c r="J103" s="5">
        <v>1</v>
      </c>
      <c r="K103" s="5">
        <v>1</v>
      </c>
      <c r="L103" s="5">
        <v>1</v>
      </c>
      <c r="M103" s="5">
        <v>1</v>
      </c>
      <c r="N103" s="5" t="s">
        <v>399</v>
      </c>
      <c r="O103" s="2" t="s">
        <v>77</v>
      </c>
      <c r="P103" s="2">
        <v>31</v>
      </c>
      <c r="Q103" s="2">
        <f>IF(O103="male",2,1)</f>
        <v>2</v>
      </c>
      <c r="R103" s="2">
        <f>IF(I103="HC",2,1)</f>
        <v>1</v>
      </c>
      <c r="S103">
        <v>58</v>
      </c>
      <c r="T103" s="3">
        <v>13</v>
      </c>
      <c r="U103">
        <v>56</v>
      </c>
      <c r="V103">
        <v>48</v>
      </c>
      <c r="W103">
        <v>-2.5000000000000001E-2</v>
      </c>
      <c r="X103">
        <v>27</v>
      </c>
      <c r="Y103" s="18">
        <v>0.2</v>
      </c>
      <c r="Z103" s="18">
        <v>-1.4241999999999999</v>
      </c>
      <c r="AA103" s="18">
        <v>0.65820000000000001</v>
      </c>
      <c r="AB103" s="18">
        <v>2.7606999999999999</v>
      </c>
      <c r="AC103" s="18">
        <v>17.456</v>
      </c>
      <c r="AD103" s="18">
        <v>2.2559999999999998</v>
      </c>
      <c r="AE103" s="18">
        <v>48.191000000000003</v>
      </c>
      <c r="AF103" s="18">
        <v>5.032</v>
      </c>
      <c r="AG103" s="18">
        <v>0</v>
      </c>
      <c r="AH103" s="18">
        <v>1</v>
      </c>
      <c r="AI103" t="s">
        <v>130</v>
      </c>
      <c r="AJ103">
        <v>22</v>
      </c>
      <c r="AK103" s="19">
        <v>9</v>
      </c>
      <c r="AL103" s="19">
        <v>14</v>
      </c>
      <c r="AM103" s="19">
        <v>7</v>
      </c>
      <c r="AN103" s="19">
        <v>12</v>
      </c>
      <c r="AO103" s="9">
        <v>72</v>
      </c>
      <c r="AP103" s="9">
        <v>-0.46089999999999998</v>
      </c>
      <c r="AQ103" s="9">
        <v>-1.0832999999999999</v>
      </c>
      <c r="AR103" s="9">
        <v>0.32169999999999999</v>
      </c>
      <c r="AS103" s="9">
        <v>-0.77339999999999998</v>
      </c>
      <c r="AT103" s="9">
        <v>-0.70720000000000005</v>
      </c>
      <c r="AU103" s="9">
        <v>0.123</v>
      </c>
      <c r="AV103" s="9">
        <v>7.0800000000000002E-2</v>
      </c>
      <c r="AW103" s="9" t="s">
        <v>90</v>
      </c>
      <c r="AX103" s="9" t="s">
        <v>116</v>
      </c>
      <c r="AY103" s="9" t="s">
        <v>89</v>
      </c>
      <c r="AZ103" s="9" t="s">
        <v>86</v>
      </c>
      <c r="BA103" s="9" t="s">
        <v>100</v>
      </c>
      <c r="BB103" s="9" t="s">
        <v>84</v>
      </c>
      <c r="BC103" s="18">
        <v>1.9186000000000001</v>
      </c>
      <c r="BD103" s="18">
        <v>1.5035000000000001</v>
      </c>
      <c r="BE103" s="18">
        <v>1.2381</v>
      </c>
      <c r="BF103" s="18">
        <v>1.2616000000000001</v>
      </c>
      <c r="BG103" s="18">
        <v>1.7554000000000001</v>
      </c>
      <c r="BH103" s="18">
        <v>2.2094</v>
      </c>
      <c r="BI103" s="18">
        <v>0.18360000000000001</v>
      </c>
      <c r="BJ103" s="18">
        <v>-0.32919999999999999</v>
      </c>
      <c r="BK103" s="18">
        <v>-0.1598</v>
      </c>
      <c r="BL103" s="18" t="s">
        <v>102</v>
      </c>
      <c r="BM103" s="18" t="s">
        <v>97</v>
      </c>
      <c r="BN103" s="18" t="s">
        <v>102</v>
      </c>
      <c r="BO103" s="18" t="s">
        <v>84</v>
      </c>
      <c r="BP103" s="18" t="s">
        <v>116</v>
      </c>
      <c r="BQ103" s="18" t="s">
        <v>116</v>
      </c>
      <c r="BR103" s="18" t="s">
        <v>107</v>
      </c>
      <c r="BS103" s="18" t="s">
        <v>101</v>
      </c>
      <c r="BT103" s="18" t="s">
        <v>101</v>
      </c>
    </row>
    <row r="104" spans="1:72" ht="17.25" customHeight="1">
      <c r="A104" s="5" t="s">
        <v>403</v>
      </c>
      <c r="B104" s="14" t="s">
        <v>404</v>
      </c>
      <c r="C104" s="14">
        <v>100</v>
      </c>
      <c r="D104" s="11">
        <v>1</v>
      </c>
      <c r="E104" s="11">
        <v>1</v>
      </c>
      <c r="F104" s="11">
        <v>1</v>
      </c>
      <c r="G104" t="str">
        <f>RIGHT(A104,3)</f>
        <v>134</v>
      </c>
      <c r="H104" s="3" t="s">
        <v>213</v>
      </c>
      <c r="I104" s="5" t="s">
        <v>214</v>
      </c>
      <c r="J104" s="5">
        <v>1</v>
      </c>
      <c r="K104" s="5">
        <v>1</v>
      </c>
      <c r="L104" s="5">
        <v>1</v>
      </c>
      <c r="M104" s="5">
        <v>1</v>
      </c>
      <c r="N104" s="5" t="s">
        <v>405</v>
      </c>
      <c r="O104" s="2" t="s">
        <v>106</v>
      </c>
      <c r="P104" s="2">
        <v>27</v>
      </c>
      <c r="Q104" s="2">
        <f>IF(O104="male",2,1)</f>
        <v>1</v>
      </c>
      <c r="R104" s="2">
        <f>IF(I104="HC",2,1)</f>
        <v>1</v>
      </c>
      <c r="S104">
        <v>36</v>
      </c>
      <c r="T104" s="3">
        <v>31</v>
      </c>
      <c r="U104">
        <v>66</v>
      </c>
      <c r="V104">
        <v>54</v>
      </c>
      <c r="W104">
        <v>-2.5000000000000001E-2</v>
      </c>
      <c r="X104">
        <v>27</v>
      </c>
      <c r="Y104" s="18">
        <v>2.7900000000000001E-2</v>
      </c>
      <c r="Z104" s="18">
        <v>-0.78120000000000001</v>
      </c>
      <c r="AA104" s="18">
        <v>2.4459</v>
      </c>
      <c r="AB104" s="18">
        <v>4.4566999999999997</v>
      </c>
      <c r="AC104" s="18">
        <v>15.045999999999999</v>
      </c>
      <c r="AD104" s="18">
        <v>2.8149999999999999</v>
      </c>
      <c r="AE104" s="18">
        <v>67.055999999999997</v>
      </c>
      <c r="AF104" s="18">
        <v>4.04</v>
      </c>
      <c r="AG104" s="18">
        <v>1</v>
      </c>
      <c r="AH104" s="18">
        <v>0</v>
      </c>
      <c r="AI104" t="s">
        <v>78</v>
      </c>
      <c r="AJ104">
        <v>20</v>
      </c>
      <c r="AK104" s="19">
        <v>9</v>
      </c>
      <c r="AL104" s="19">
        <v>14</v>
      </c>
      <c r="AM104" s="19">
        <v>5</v>
      </c>
      <c r="AN104" s="19">
        <v>8</v>
      </c>
      <c r="AO104" s="9">
        <v>78</v>
      </c>
      <c r="AP104" s="9">
        <v>5.0000000000000001E-4</v>
      </c>
      <c r="AQ104" s="9">
        <v>0.92159999999999997</v>
      </c>
      <c r="AR104" s="9">
        <v>-0.89090000000000003</v>
      </c>
      <c r="AS104" s="9">
        <v>-0.63949999999999996</v>
      </c>
      <c r="AT104" s="9">
        <v>-0.72609999999999997</v>
      </c>
      <c r="AU104" s="9">
        <v>1.5896999999999999</v>
      </c>
      <c r="AV104" s="9">
        <v>-0.95</v>
      </c>
      <c r="AW104" s="9" t="s">
        <v>116</v>
      </c>
      <c r="AX104" s="9" t="s">
        <v>98</v>
      </c>
      <c r="AY104" s="9" t="s">
        <v>89</v>
      </c>
      <c r="AZ104" s="9" t="s">
        <v>84</v>
      </c>
      <c r="BA104" s="9" t="s">
        <v>219</v>
      </c>
      <c r="BB104" s="9" t="s">
        <v>90</v>
      </c>
      <c r="BC104" s="18">
        <v>5.0194000000000001</v>
      </c>
      <c r="BD104" s="18">
        <v>1.8582000000000001</v>
      </c>
      <c r="BE104" s="18">
        <v>2.2585000000000002</v>
      </c>
      <c r="BF104" s="18">
        <v>-0.39400000000000002</v>
      </c>
      <c r="BG104" s="18">
        <v>1.036</v>
      </c>
      <c r="BH104" s="18">
        <v>-0.29060000000000002</v>
      </c>
      <c r="BI104" s="18">
        <v>2.1507999999999998</v>
      </c>
      <c r="BJ104" s="18">
        <v>1.7283999999999999</v>
      </c>
      <c r="BK104" s="18">
        <v>-0.67530000000000001</v>
      </c>
      <c r="BL104" s="18" t="s">
        <v>99</v>
      </c>
      <c r="BM104" s="18" t="s">
        <v>82</v>
      </c>
      <c r="BN104" s="18" t="s">
        <v>82</v>
      </c>
      <c r="BO104" s="18" t="s">
        <v>111</v>
      </c>
      <c r="BP104" s="18" t="s">
        <v>97</v>
      </c>
      <c r="BQ104" s="18" t="s">
        <v>89</v>
      </c>
      <c r="BR104" s="18" t="s">
        <v>82</v>
      </c>
      <c r="BS104" s="18" t="s">
        <v>98</v>
      </c>
      <c r="BT104" s="18" t="s">
        <v>88</v>
      </c>
    </row>
    <row r="105" spans="1:72" ht="17.25" customHeight="1">
      <c r="A105" s="5" t="s">
        <v>400</v>
      </c>
      <c r="B105" s="14" t="s">
        <v>401</v>
      </c>
      <c r="C105" s="14">
        <v>102</v>
      </c>
      <c r="D105" s="11">
        <v>1</v>
      </c>
      <c r="E105" s="11">
        <v>1</v>
      </c>
      <c r="F105" s="11">
        <v>1</v>
      </c>
      <c r="G105" t="str">
        <f>RIGHT(A105,3)</f>
        <v>133</v>
      </c>
      <c r="H105" s="3" t="s">
        <v>213</v>
      </c>
      <c r="I105" s="5" t="s">
        <v>214</v>
      </c>
      <c r="J105" s="5">
        <v>1</v>
      </c>
      <c r="K105" s="5">
        <v>1</v>
      </c>
      <c r="L105" s="5">
        <v>1</v>
      </c>
      <c r="M105" s="5">
        <v>1</v>
      </c>
      <c r="N105" s="5" t="s">
        <v>402</v>
      </c>
      <c r="O105" s="2" t="s">
        <v>106</v>
      </c>
      <c r="P105" s="2">
        <v>22</v>
      </c>
      <c r="Q105" s="2">
        <f>IF(O105="male",2,1)</f>
        <v>1</v>
      </c>
      <c r="R105" s="2">
        <f>IF(I105="HC",2,1)</f>
        <v>1</v>
      </c>
      <c r="S105">
        <v>55</v>
      </c>
      <c r="T105" s="3">
        <v>16</v>
      </c>
      <c r="U105">
        <v>63</v>
      </c>
      <c r="V105">
        <v>54</v>
      </c>
      <c r="W105">
        <v>0.126</v>
      </c>
      <c r="X105">
        <v>28</v>
      </c>
      <c r="Y105" s="18">
        <v>0.625</v>
      </c>
      <c r="Z105" s="18">
        <v>-1.9089</v>
      </c>
      <c r="AA105" s="18">
        <v>-0.10970000000000001</v>
      </c>
      <c r="AB105" s="18">
        <v>2.4792999999999998</v>
      </c>
      <c r="AC105" s="18">
        <v>13.816000000000001</v>
      </c>
      <c r="AD105" s="18">
        <v>2.1720000000000002</v>
      </c>
      <c r="AE105" s="18">
        <v>34.253999999999998</v>
      </c>
      <c r="AF105" s="18">
        <v>2.7320000000000002</v>
      </c>
      <c r="AG105" s="18">
        <v>2</v>
      </c>
      <c r="AH105" s="18">
        <v>0</v>
      </c>
      <c r="AI105" t="s">
        <v>78</v>
      </c>
      <c r="AJ105">
        <v>18</v>
      </c>
      <c r="AK105" s="19">
        <v>7</v>
      </c>
      <c r="AL105" s="19">
        <v>10</v>
      </c>
      <c r="AM105" s="19">
        <v>4</v>
      </c>
      <c r="AN105" s="19">
        <v>4</v>
      </c>
      <c r="AO105" s="9">
        <v>120</v>
      </c>
      <c r="AP105" s="9">
        <v>2.0274999999999999</v>
      </c>
      <c r="AQ105" s="9">
        <v>0.7097</v>
      </c>
      <c r="AR105" s="9">
        <v>0.72529999999999994</v>
      </c>
      <c r="AS105" s="9">
        <v>0.2676</v>
      </c>
      <c r="AT105" s="9">
        <v>1.4478</v>
      </c>
      <c r="AU105" s="9">
        <v>2.5590000000000002</v>
      </c>
      <c r="AV105" s="9">
        <v>2.9973999999999998</v>
      </c>
      <c r="AW105" s="9" t="s">
        <v>82</v>
      </c>
      <c r="AX105" s="9" t="s">
        <v>85</v>
      </c>
      <c r="AY105" s="9" t="s">
        <v>102</v>
      </c>
      <c r="AZ105" s="9" t="s">
        <v>79</v>
      </c>
      <c r="BA105" s="9" t="s">
        <v>257</v>
      </c>
      <c r="BB105" s="9" t="s">
        <v>81</v>
      </c>
      <c r="BC105" s="18">
        <v>1.1434</v>
      </c>
      <c r="BD105" s="18">
        <v>1.8582000000000001</v>
      </c>
      <c r="BE105" s="18">
        <v>1.2381</v>
      </c>
      <c r="BF105" s="18">
        <v>-1.0563</v>
      </c>
      <c r="BG105" s="18">
        <v>-1.1223000000000001</v>
      </c>
      <c r="BH105" s="18">
        <v>0.95940000000000003</v>
      </c>
      <c r="BI105" s="18">
        <v>0.51149999999999995</v>
      </c>
      <c r="BJ105" s="18">
        <v>1.7283999999999999</v>
      </c>
      <c r="BK105" s="18">
        <v>4.9947999999999997</v>
      </c>
      <c r="BL105" s="18" t="s">
        <v>98</v>
      </c>
      <c r="BM105" s="18" t="s">
        <v>82</v>
      </c>
      <c r="BN105" s="18" t="s">
        <v>102</v>
      </c>
      <c r="BO105" s="18" t="s">
        <v>88</v>
      </c>
      <c r="BP105" s="18" t="s">
        <v>89</v>
      </c>
      <c r="BQ105" s="18" t="s">
        <v>102</v>
      </c>
      <c r="BR105" s="18" t="s">
        <v>98</v>
      </c>
      <c r="BS105" s="18" t="s">
        <v>98</v>
      </c>
      <c r="BT105" s="18" t="s">
        <v>82</v>
      </c>
    </row>
    <row r="106" spans="1:72" ht="17.25" customHeight="1">
      <c r="A106" s="5" t="s">
        <v>406</v>
      </c>
      <c r="B106" s="14" t="s">
        <v>407</v>
      </c>
      <c r="C106" s="14">
        <v>104</v>
      </c>
      <c r="D106" s="11">
        <v>1</v>
      </c>
      <c r="E106" s="11">
        <v>1</v>
      </c>
      <c r="F106" s="11">
        <v>1</v>
      </c>
      <c r="G106" t="str">
        <f>RIGHT(A106,3)</f>
        <v>135</v>
      </c>
      <c r="H106" s="3" t="s">
        <v>213</v>
      </c>
      <c r="I106" s="5" t="s">
        <v>75</v>
      </c>
      <c r="J106" s="5">
        <v>1</v>
      </c>
      <c r="K106" s="5">
        <v>1</v>
      </c>
      <c r="L106" s="5">
        <v>1</v>
      </c>
      <c r="M106" s="5">
        <v>1</v>
      </c>
      <c r="N106" s="5" t="s">
        <v>408</v>
      </c>
      <c r="O106" s="2" t="s">
        <v>77</v>
      </c>
      <c r="P106" s="2">
        <v>28</v>
      </c>
      <c r="Q106" s="2">
        <f>IF(O106="male",2,1)</f>
        <v>2</v>
      </c>
      <c r="R106" s="2">
        <f>IF(I106="HC",2,1)</f>
        <v>1</v>
      </c>
      <c r="S106">
        <v>64</v>
      </c>
      <c r="T106" s="3">
        <v>31</v>
      </c>
      <c r="U106">
        <v>65</v>
      </c>
      <c r="V106">
        <v>66</v>
      </c>
      <c r="W106">
        <v>-0.46800000000000003</v>
      </c>
      <c r="X106">
        <v>23</v>
      </c>
      <c r="Y106" s="18">
        <v>-2.2999999999999998</v>
      </c>
      <c r="Z106" s="18">
        <v>-1.3875</v>
      </c>
      <c r="AA106" s="18">
        <v>0.68269999999999997</v>
      </c>
      <c r="AB106" s="18">
        <v>2.7778999999999998</v>
      </c>
      <c r="AC106" s="18">
        <v>17.800999999999998</v>
      </c>
      <c r="AD106" s="18">
        <v>4.7480000000000002</v>
      </c>
      <c r="AE106" s="18">
        <v>49.448999999999998</v>
      </c>
      <c r="AF106" s="18">
        <v>1.988</v>
      </c>
      <c r="AG106" s="18">
        <v>1</v>
      </c>
      <c r="AH106" s="18">
        <v>6</v>
      </c>
      <c r="AI106" t="s">
        <v>130</v>
      </c>
      <c r="AJ106">
        <v>29</v>
      </c>
      <c r="AK106" s="19">
        <v>7</v>
      </c>
      <c r="AL106" s="19">
        <v>10</v>
      </c>
      <c r="AM106" s="19">
        <v>7</v>
      </c>
      <c r="AN106" s="19">
        <v>9</v>
      </c>
      <c r="AO106" s="9">
        <v>95</v>
      </c>
      <c r="AP106" s="9">
        <v>0.76319999999999999</v>
      </c>
      <c r="AQ106" s="9">
        <v>1.0595000000000001</v>
      </c>
      <c r="AR106" s="9">
        <v>-0.25969999999999999</v>
      </c>
      <c r="AS106" s="9">
        <v>9.8000000000000004E-2</v>
      </c>
      <c r="AT106" s="9">
        <v>0.59440000000000004</v>
      </c>
      <c r="AU106" s="9">
        <v>0.60219999999999996</v>
      </c>
      <c r="AV106" s="9">
        <v>1.1608000000000001</v>
      </c>
      <c r="AW106" s="9" t="s">
        <v>116</v>
      </c>
      <c r="AX106" s="9" t="s">
        <v>86</v>
      </c>
      <c r="AY106" s="9" t="s">
        <v>102</v>
      </c>
      <c r="AZ106" s="9" t="s">
        <v>87</v>
      </c>
      <c r="BA106" s="9" t="s">
        <v>99</v>
      </c>
      <c r="BB106" s="9" t="s">
        <v>82</v>
      </c>
      <c r="BC106" s="18">
        <v>1.9186000000000001</v>
      </c>
      <c r="BD106" s="18">
        <v>0.79430000000000001</v>
      </c>
      <c r="BE106" s="18">
        <v>1.2381</v>
      </c>
      <c r="BF106" s="18">
        <v>0.93049999999999999</v>
      </c>
      <c r="BG106" s="18">
        <v>0.67630000000000001</v>
      </c>
      <c r="BH106" s="18">
        <v>0.64690000000000003</v>
      </c>
      <c r="BI106" s="18">
        <v>-0.8</v>
      </c>
      <c r="BJ106" s="18">
        <v>1.7283999999999999</v>
      </c>
      <c r="BK106" s="18">
        <v>2.4175</v>
      </c>
      <c r="BL106" s="18" t="s">
        <v>102</v>
      </c>
      <c r="BM106" s="18" t="s">
        <v>102</v>
      </c>
      <c r="BN106" s="18" t="s">
        <v>102</v>
      </c>
      <c r="BO106" s="18" t="s">
        <v>98</v>
      </c>
      <c r="BP106" s="18" t="s">
        <v>86</v>
      </c>
      <c r="BQ106" s="18" t="s">
        <v>84</v>
      </c>
      <c r="BR106" s="18" t="s">
        <v>111</v>
      </c>
      <c r="BS106" s="18" t="s">
        <v>98</v>
      </c>
      <c r="BT106" s="18" t="s">
        <v>98</v>
      </c>
    </row>
    <row r="107" spans="1:72" ht="17.25" customHeight="1">
      <c r="A107" s="5" t="s">
        <v>428</v>
      </c>
      <c r="B107" s="14" t="s">
        <v>429</v>
      </c>
      <c r="C107" s="14">
        <v>106</v>
      </c>
      <c r="D107" s="11">
        <v>1</v>
      </c>
      <c r="E107" s="11">
        <v>1</v>
      </c>
      <c r="F107" s="11">
        <v>1</v>
      </c>
      <c r="G107" t="str">
        <f>RIGHT(A107,3)</f>
        <v>148</v>
      </c>
      <c r="H107" s="3" t="s">
        <v>213</v>
      </c>
      <c r="I107" s="5" t="s">
        <v>75</v>
      </c>
      <c r="J107" s="5">
        <v>1</v>
      </c>
      <c r="K107" s="5">
        <v>1</v>
      </c>
      <c r="L107" s="5">
        <v>1</v>
      </c>
      <c r="M107" s="5">
        <v>1</v>
      </c>
      <c r="N107" s="5" t="s">
        <v>430</v>
      </c>
      <c r="O107" s="5" t="s">
        <v>77</v>
      </c>
      <c r="P107" s="5">
        <v>21</v>
      </c>
      <c r="Q107" s="2">
        <f>IF(O107="male",2,1)</f>
        <v>2</v>
      </c>
      <c r="R107" s="2">
        <f>IF(I107="HC",2,1)</f>
        <v>1</v>
      </c>
      <c r="S107">
        <v>55</v>
      </c>
      <c r="T107" s="3">
        <v>31</v>
      </c>
      <c r="U107">
        <v>74</v>
      </c>
      <c r="V107">
        <v>53</v>
      </c>
      <c r="W107">
        <v>1.5549999999999999</v>
      </c>
      <c r="X107">
        <v>33</v>
      </c>
      <c r="Y107" s="18">
        <v>0.625</v>
      </c>
      <c r="Z107" s="18">
        <v>-1.5749</v>
      </c>
      <c r="AA107" s="18">
        <v>9.4E-2</v>
      </c>
      <c r="AB107" s="18">
        <v>2.7846000000000002</v>
      </c>
      <c r="AC107" s="18">
        <v>13.516999999999999</v>
      </c>
      <c r="AD107" s="18">
        <v>3.7450000000000001</v>
      </c>
      <c r="AE107" s="18">
        <v>37.64</v>
      </c>
      <c r="AF107" s="18">
        <v>3.4849999999999999</v>
      </c>
      <c r="AG107" s="18">
        <v>0</v>
      </c>
      <c r="AH107" s="18">
        <v>0</v>
      </c>
      <c r="AI107" t="s">
        <v>130</v>
      </c>
      <c r="AJ107">
        <v>24</v>
      </c>
      <c r="AK107" s="19">
        <v>6</v>
      </c>
      <c r="AL107" s="19">
        <v>10</v>
      </c>
      <c r="AM107" s="19">
        <v>4</v>
      </c>
      <c r="AN107" s="19">
        <v>5</v>
      </c>
      <c r="AO107" s="9">
        <v>128</v>
      </c>
      <c r="AP107" s="9">
        <v>2.5194000000000001</v>
      </c>
      <c r="AQ107" s="9">
        <v>2.9643000000000002</v>
      </c>
      <c r="AR107" s="9">
        <v>0.70930000000000004</v>
      </c>
      <c r="AS107" s="9">
        <v>9.8000000000000004E-2</v>
      </c>
      <c r="AT107" s="9">
        <v>1.2451000000000001</v>
      </c>
      <c r="AU107" s="9">
        <v>2.3593999999999999</v>
      </c>
      <c r="AV107" s="9">
        <v>2.7955999999999999</v>
      </c>
      <c r="AW107" s="9" t="s">
        <v>189</v>
      </c>
      <c r="AX107" s="9" t="s">
        <v>85</v>
      </c>
      <c r="AY107" s="9" t="s">
        <v>102</v>
      </c>
      <c r="AZ107" s="9" t="s">
        <v>81</v>
      </c>
      <c r="BA107" s="9" t="s">
        <v>317</v>
      </c>
      <c r="BB107" s="9" t="s">
        <v>79</v>
      </c>
      <c r="BC107" s="18">
        <v>4.6318000000000001</v>
      </c>
      <c r="BD107" s="18">
        <v>1.1489</v>
      </c>
      <c r="BE107" s="18">
        <v>2.5985999999999998</v>
      </c>
      <c r="BF107" s="18">
        <v>0.93049999999999999</v>
      </c>
      <c r="BG107" s="18">
        <v>-0.76259999999999994</v>
      </c>
      <c r="BH107" s="18">
        <v>-0.60309999999999997</v>
      </c>
      <c r="BI107" s="18">
        <v>0.51149999999999995</v>
      </c>
      <c r="BJ107" s="18">
        <v>0.90529999999999999</v>
      </c>
      <c r="BK107" s="18">
        <v>0.87109999999999999</v>
      </c>
      <c r="BL107" s="18" t="s">
        <v>87</v>
      </c>
      <c r="BM107" s="18" t="s">
        <v>86</v>
      </c>
      <c r="BN107" s="18" t="s">
        <v>116</v>
      </c>
      <c r="BO107" s="18" t="s">
        <v>98</v>
      </c>
      <c r="BP107" s="18" t="s">
        <v>107</v>
      </c>
      <c r="BQ107" s="18" t="s">
        <v>90</v>
      </c>
      <c r="BR107" s="18" t="s">
        <v>98</v>
      </c>
      <c r="BS107" s="18" t="s">
        <v>89</v>
      </c>
      <c r="BT107" s="18" t="s">
        <v>90</v>
      </c>
    </row>
    <row r="108" spans="1:72" ht="17.25" customHeight="1">
      <c r="A108" s="5" t="s">
        <v>425</v>
      </c>
      <c r="B108" s="14" t="s">
        <v>426</v>
      </c>
      <c r="C108" s="14">
        <v>107</v>
      </c>
      <c r="D108" s="11">
        <v>1</v>
      </c>
      <c r="E108" s="11">
        <v>1</v>
      </c>
      <c r="F108" s="11">
        <v>1</v>
      </c>
      <c r="G108" t="str">
        <f>RIGHT(A108,3)</f>
        <v>146</v>
      </c>
      <c r="H108" s="3" t="s">
        <v>213</v>
      </c>
      <c r="I108" s="5" t="s">
        <v>214</v>
      </c>
      <c r="J108" s="5">
        <v>1</v>
      </c>
      <c r="K108" s="5">
        <v>1</v>
      </c>
      <c r="L108" s="5">
        <v>1</v>
      </c>
      <c r="M108" s="5">
        <v>1</v>
      </c>
      <c r="N108" s="5" t="s">
        <v>427</v>
      </c>
      <c r="O108" s="5" t="s">
        <v>106</v>
      </c>
      <c r="P108" s="5">
        <v>34</v>
      </c>
      <c r="Q108" s="2">
        <f>IF(O108="male",2,1)</f>
        <v>1</v>
      </c>
      <c r="R108" s="2">
        <f>IF(I108="HC",2,1)</f>
        <v>1</v>
      </c>
      <c r="S108">
        <v>51</v>
      </c>
      <c r="T108" s="3">
        <v>11</v>
      </c>
      <c r="U108">
        <v>68</v>
      </c>
      <c r="V108">
        <v>52</v>
      </c>
      <c r="W108">
        <v>-2.5000000000000001E-2</v>
      </c>
      <c r="X108">
        <v>27</v>
      </c>
      <c r="Y108" s="18">
        <v>-0.3</v>
      </c>
      <c r="Z108" s="18">
        <v>-0.81659999999999999</v>
      </c>
      <c r="AA108" s="18">
        <v>1.2221</v>
      </c>
      <c r="AB108" s="18">
        <v>3.4777</v>
      </c>
      <c r="AC108" s="18">
        <v>18.916</v>
      </c>
      <c r="AD108" s="18">
        <v>3.056</v>
      </c>
      <c r="AE108" s="18">
        <v>65.784000000000006</v>
      </c>
      <c r="AF108" s="18">
        <v>8.6419999999999995</v>
      </c>
      <c r="AG108" s="18">
        <v>1</v>
      </c>
      <c r="AH108" s="18">
        <v>2</v>
      </c>
      <c r="AI108" t="s">
        <v>78</v>
      </c>
      <c r="AJ108">
        <v>18</v>
      </c>
      <c r="AK108" s="19">
        <v>6</v>
      </c>
      <c r="AL108" s="19">
        <v>9</v>
      </c>
      <c r="AM108" s="19">
        <v>4</v>
      </c>
      <c r="AN108" s="19">
        <v>5</v>
      </c>
      <c r="AO108" s="9">
        <v>132</v>
      </c>
      <c r="AP108" s="9">
        <v>2.6067</v>
      </c>
      <c r="AQ108" s="9">
        <v>1.5571999999999999</v>
      </c>
      <c r="AR108" s="9">
        <v>1.3312999999999999</v>
      </c>
      <c r="AS108" s="9">
        <v>2.0815999999999999</v>
      </c>
      <c r="AT108" s="9">
        <v>1.4478</v>
      </c>
      <c r="AU108" s="9">
        <v>2.3974000000000002</v>
      </c>
      <c r="AV108" s="9">
        <v>2.4710999999999999</v>
      </c>
      <c r="AW108" s="9" t="s">
        <v>87</v>
      </c>
      <c r="AX108" s="9" t="s">
        <v>79</v>
      </c>
      <c r="AY108" s="9" t="s">
        <v>99</v>
      </c>
      <c r="AZ108" s="9" t="s">
        <v>79</v>
      </c>
      <c r="BA108" s="9" t="s">
        <v>317</v>
      </c>
      <c r="BB108" s="9" t="s">
        <v>99</v>
      </c>
      <c r="BC108" s="18">
        <v>3.4689999999999999</v>
      </c>
      <c r="BD108" s="18">
        <v>2.2128000000000001</v>
      </c>
      <c r="BE108" s="18">
        <v>2.2585000000000002</v>
      </c>
      <c r="BF108" s="18">
        <v>0.26819999999999999</v>
      </c>
      <c r="BG108" s="18">
        <v>-0.76259999999999994</v>
      </c>
      <c r="BH108" s="18">
        <v>2.1899999999999999E-2</v>
      </c>
      <c r="BI108" s="18">
        <v>0.51149999999999995</v>
      </c>
      <c r="BJ108" s="18">
        <v>2.5514000000000001</v>
      </c>
      <c r="BK108" s="18">
        <v>0.87109999999999999</v>
      </c>
      <c r="BL108" s="18" t="s">
        <v>116</v>
      </c>
      <c r="BM108" s="18" t="s">
        <v>116</v>
      </c>
      <c r="BN108" s="18" t="s">
        <v>82</v>
      </c>
      <c r="BO108" s="18" t="s">
        <v>89</v>
      </c>
      <c r="BP108" s="18" t="s">
        <v>107</v>
      </c>
      <c r="BQ108" s="18" t="s">
        <v>107</v>
      </c>
      <c r="BR108" s="18" t="s">
        <v>98</v>
      </c>
      <c r="BS108" s="18" t="s">
        <v>102</v>
      </c>
      <c r="BT108" s="18" t="s">
        <v>90</v>
      </c>
    </row>
    <row r="109" spans="1:72" ht="17.25" customHeight="1">
      <c r="A109" s="5" t="s">
        <v>437</v>
      </c>
      <c r="B109" s="14" t="s">
        <v>438</v>
      </c>
      <c r="C109" s="14">
        <v>108</v>
      </c>
      <c r="D109" s="11">
        <v>1</v>
      </c>
      <c r="E109" s="11">
        <v>1</v>
      </c>
      <c r="F109" s="11">
        <v>1</v>
      </c>
      <c r="G109" t="str">
        <f>RIGHT(A109,3)</f>
        <v>153</v>
      </c>
      <c r="H109" s="3" t="s">
        <v>213</v>
      </c>
      <c r="I109" s="5" t="s">
        <v>75</v>
      </c>
      <c r="J109" s="5">
        <v>1</v>
      </c>
      <c r="K109" s="5">
        <v>1</v>
      </c>
      <c r="L109" s="5">
        <v>1</v>
      </c>
      <c r="M109" s="5">
        <v>1</v>
      </c>
      <c r="N109" s="5" t="s">
        <v>439</v>
      </c>
      <c r="O109" s="5" t="s">
        <v>77</v>
      </c>
      <c r="P109" s="5">
        <v>26</v>
      </c>
      <c r="Q109" s="2">
        <f>IF(O109="male",2,1)</f>
        <v>2</v>
      </c>
      <c r="R109" s="2">
        <f>IF(I109="HC",2,1)</f>
        <v>1</v>
      </c>
      <c r="S109">
        <v>58</v>
      </c>
      <c r="T109" s="3">
        <v>13</v>
      </c>
      <c r="U109">
        <v>57</v>
      </c>
      <c r="V109">
        <v>51</v>
      </c>
      <c r="W109">
        <v>-0.27900000000000003</v>
      </c>
      <c r="X109">
        <v>25</v>
      </c>
      <c r="Y109" s="18">
        <v>0.625</v>
      </c>
      <c r="Z109" s="18">
        <v>-1.6707000000000001</v>
      </c>
      <c r="AA109" s="18">
        <v>-1.2436</v>
      </c>
      <c r="AB109" s="18">
        <v>1.5808</v>
      </c>
      <c r="AC109" s="18">
        <v>20.724</v>
      </c>
      <c r="AD109" s="18">
        <v>3.2639999999999998</v>
      </c>
      <c r="AE109" s="18">
        <v>32.76</v>
      </c>
      <c r="AF109" s="18">
        <v>3.95</v>
      </c>
      <c r="AG109" s="18">
        <v>0</v>
      </c>
      <c r="AH109" s="18">
        <v>0</v>
      </c>
      <c r="AI109" t="s">
        <v>78</v>
      </c>
      <c r="AJ109">
        <v>16</v>
      </c>
      <c r="AK109" s="19">
        <v>8</v>
      </c>
      <c r="AL109" s="19">
        <v>13</v>
      </c>
      <c r="AM109" s="19">
        <v>6</v>
      </c>
      <c r="AN109" s="19">
        <v>10</v>
      </c>
      <c r="AO109" s="9">
        <v>94</v>
      </c>
      <c r="AP109" s="9">
        <v>0.71</v>
      </c>
      <c r="AQ109" s="9">
        <v>-0.13100000000000001</v>
      </c>
      <c r="AR109" s="9">
        <v>0.51549999999999996</v>
      </c>
      <c r="AS109" s="9">
        <v>0.53380000000000005</v>
      </c>
      <c r="AT109" s="9">
        <v>0.1605</v>
      </c>
      <c r="AU109" s="9">
        <v>1.5607</v>
      </c>
      <c r="AV109" s="9">
        <v>-0.47410000000000002</v>
      </c>
      <c r="AW109" s="9" t="s">
        <v>84</v>
      </c>
      <c r="AX109" s="9" t="s">
        <v>100</v>
      </c>
      <c r="AY109" s="9" t="s">
        <v>97</v>
      </c>
      <c r="AZ109" s="9" t="s">
        <v>100</v>
      </c>
      <c r="BA109" s="9" t="s">
        <v>219</v>
      </c>
      <c r="BB109" s="9" t="s">
        <v>107</v>
      </c>
      <c r="BC109" s="18">
        <v>1.5309999999999999</v>
      </c>
      <c r="BD109" s="18">
        <v>0.43969999999999998</v>
      </c>
      <c r="BE109" s="18">
        <v>0.55779999999999996</v>
      </c>
      <c r="BF109" s="18">
        <v>-6.2899999999999998E-2</v>
      </c>
      <c r="BG109" s="18">
        <v>1.036</v>
      </c>
      <c r="BH109" s="18">
        <v>0.33439999999999998</v>
      </c>
      <c r="BI109" s="18">
        <v>1.823</v>
      </c>
      <c r="BJ109" s="18">
        <v>-0.32919999999999999</v>
      </c>
      <c r="BK109" s="18">
        <v>0.87109999999999999</v>
      </c>
      <c r="BL109" s="18" t="s">
        <v>84</v>
      </c>
      <c r="BM109" s="18" t="s">
        <v>84</v>
      </c>
      <c r="BN109" s="18" t="s">
        <v>98</v>
      </c>
      <c r="BO109" s="18" t="s">
        <v>90</v>
      </c>
      <c r="BP109" s="18" t="s">
        <v>97</v>
      </c>
      <c r="BQ109" s="18" t="s">
        <v>98</v>
      </c>
      <c r="BR109" s="18" t="s">
        <v>97</v>
      </c>
      <c r="BS109" s="18" t="s">
        <v>101</v>
      </c>
      <c r="BT109" s="18" t="s">
        <v>90</v>
      </c>
    </row>
    <row r="110" spans="1:72" ht="17.25" customHeight="1">
      <c r="A110" s="6" t="s">
        <v>421</v>
      </c>
      <c r="B110" s="14" t="s">
        <v>422</v>
      </c>
      <c r="C110" s="14">
        <v>109</v>
      </c>
      <c r="D110" s="11">
        <v>1</v>
      </c>
      <c r="E110" s="11">
        <v>1</v>
      </c>
      <c r="F110" s="11">
        <v>1</v>
      </c>
      <c r="G110" t="str">
        <f>RIGHT(A110,3)</f>
        <v>145</v>
      </c>
      <c r="H110" s="3" t="s">
        <v>213</v>
      </c>
      <c r="I110" s="6" t="s">
        <v>75</v>
      </c>
      <c r="J110" s="5">
        <v>1</v>
      </c>
      <c r="K110" s="5">
        <v>1</v>
      </c>
      <c r="L110" s="5">
        <v>1</v>
      </c>
      <c r="M110" s="5">
        <v>1</v>
      </c>
      <c r="N110" s="5" t="s">
        <v>423</v>
      </c>
      <c r="O110" s="6" t="s">
        <v>77</v>
      </c>
      <c r="P110" s="6">
        <v>22</v>
      </c>
      <c r="Q110" s="2">
        <f>IF(O110="male",2,1)</f>
        <v>2</v>
      </c>
      <c r="R110" s="2">
        <f>IF(I110="HC",2,1)</f>
        <v>1</v>
      </c>
      <c r="S110">
        <v>85</v>
      </c>
      <c r="T110" s="3">
        <v>51</v>
      </c>
      <c r="U110">
        <v>76</v>
      </c>
      <c r="V110">
        <v>66</v>
      </c>
      <c r="W110">
        <v>0.126</v>
      </c>
      <c r="X110">
        <v>28</v>
      </c>
      <c r="Y110" s="18">
        <v>0.625</v>
      </c>
      <c r="Z110" s="18">
        <v>-1.5177</v>
      </c>
      <c r="AA110" s="18">
        <v>-1.0825</v>
      </c>
      <c r="AB110" s="18">
        <v>1.7257</v>
      </c>
      <c r="AC110" s="18">
        <v>23.497</v>
      </c>
      <c r="AD110" s="18">
        <v>2.64</v>
      </c>
      <c r="AE110" s="18">
        <v>40.548999999999999</v>
      </c>
      <c r="AF110" s="18">
        <v>3.343</v>
      </c>
      <c r="AG110" s="18">
        <v>0</v>
      </c>
      <c r="AH110" s="18">
        <v>0</v>
      </c>
      <c r="AI110" t="s">
        <v>130</v>
      </c>
      <c r="AJ110">
        <v>29</v>
      </c>
      <c r="AK110" s="19">
        <v>8</v>
      </c>
      <c r="AL110" s="19">
        <v>13</v>
      </c>
      <c r="AM110" s="19">
        <v>6</v>
      </c>
      <c r="AN110" s="19">
        <v>7</v>
      </c>
      <c r="AO110" s="9">
        <v>150</v>
      </c>
      <c r="AP110" s="9">
        <v>3.6903000000000001</v>
      </c>
      <c r="AQ110" s="9">
        <v>4.3929</v>
      </c>
      <c r="AR110" s="9">
        <v>0.90310000000000001</v>
      </c>
      <c r="AS110" s="9">
        <v>9.8000000000000004E-2</v>
      </c>
      <c r="AT110" s="9">
        <v>2.9805000000000001</v>
      </c>
      <c r="AU110" s="9">
        <v>3.1581000000000001</v>
      </c>
      <c r="AV110" s="9">
        <v>3.3405999999999998</v>
      </c>
      <c r="AW110" s="9" t="s">
        <v>143</v>
      </c>
      <c r="AX110" s="9" t="s">
        <v>87</v>
      </c>
      <c r="AY110" s="9" t="s">
        <v>102</v>
      </c>
      <c r="AZ110" s="9" t="s">
        <v>143</v>
      </c>
      <c r="BA110" s="9" t="s">
        <v>424</v>
      </c>
      <c r="BB110" s="9" t="s">
        <v>160</v>
      </c>
      <c r="BC110" s="18">
        <v>3.4689999999999999</v>
      </c>
      <c r="BD110" s="18">
        <v>-0.26950000000000002</v>
      </c>
      <c r="BE110" s="18">
        <v>0.55779999999999996</v>
      </c>
      <c r="BF110" s="18">
        <v>-0.72519999999999996</v>
      </c>
      <c r="BG110" s="18">
        <v>-4.3200000000000002E-2</v>
      </c>
      <c r="BH110" s="18">
        <v>0.64690000000000003</v>
      </c>
      <c r="BI110" s="18">
        <v>-1.1278999999999999</v>
      </c>
      <c r="BJ110" s="18">
        <v>3.786</v>
      </c>
      <c r="BK110" s="18">
        <v>4.4794</v>
      </c>
      <c r="BL110" s="18" t="s">
        <v>116</v>
      </c>
      <c r="BM110" s="18" t="s">
        <v>107</v>
      </c>
      <c r="BN110" s="18" t="s">
        <v>98</v>
      </c>
      <c r="BO110" s="18" t="s">
        <v>101</v>
      </c>
      <c r="BP110" s="18" t="s">
        <v>84</v>
      </c>
      <c r="BQ110" s="18" t="s">
        <v>84</v>
      </c>
      <c r="BR110" s="18" t="s">
        <v>101</v>
      </c>
      <c r="BS110" s="18" t="s">
        <v>82</v>
      </c>
      <c r="BT110" s="18" t="s">
        <v>97</v>
      </c>
    </row>
    <row r="111" spans="1:72" ht="17.25" customHeight="1">
      <c r="A111" s="6" t="s">
        <v>431</v>
      </c>
      <c r="B111" s="14" t="s">
        <v>432</v>
      </c>
      <c r="C111" s="14">
        <v>110</v>
      </c>
      <c r="D111" s="11">
        <v>1</v>
      </c>
      <c r="E111" s="11">
        <v>1</v>
      </c>
      <c r="F111" s="11">
        <v>1</v>
      </c>
      <c r="G111" t="str">
        <f>RIGHT(A111,3)</f>
        <v>151</v>
      </c>
      <c r="H111" s="3" t="s">
        <v>213</v>
      </c>
      <c r="I111" s="6" t="s">
        <v>214</v>
      </c>
      <c r="J111" s="6">
        <v>1</v>
      </c>
      <c r="K111" s="6">
        <v>1</v>
      </c>
      <c r="L111" s="6">
        <v>1</v>
      </c>
      <c r="M111" s="5">
        <v>1</v>
      </c>
      <c r="N111" s="5" t="s">
        <v>433</v>
      </c>
      <c r="O111" s="6" t="s">
        <v>106</v>
      </c>
      <c r="P111" s="6">
        <v>22</v>
      </c>
      <c r="Q111" s="2">
        <f>IF(O111="male",2,1)</f>
        <v>1</v>
      </c>
      <c r="R111" s="2">
        <f>IF(I111="HC",2,1)</f>
        <v>1</v>
      </c>
      <c r="S111">
        <v>46</v>
      </c>
      <c r="T111" s="3">
        <v>14</v>
      </c>
      <c r="U111">
        <v>56</v>
      </c>
      <c r="V111">
        <v>47</v>
      </c>
      <c r="W111">
        <v>0.30499999999999999</v>
      </c>
      <c r="X111">
        <v>29</v>
      </c>
      <c r="Y111" s="18" t="s">
        <v>96</v>
      </c>
      <c r="Z111" s="18" t="s">
        <v>96</v>
      </c>
      <c r="AA111" s="18" t="s">
        <v>96</v>
      </c>
      <c r="AB111" s="18" t="s">
        <v>96</v>
      </c>
      <c r="AC111" s="18" t="s">
        <v>96</v>
      </c>
      <c r="AD111" s="18" t="s">
        <v>96</v>
      </c>
      <c r="AE111" s="18" t="s">
        <v>96</v>
      </c>
      <c r="AF111" s="18" t="s">
        <v>96</v>
      </c>
      <c r="AG111" s="18" t="s">
        <v>96</v>
      </c>
      <c r="AH111" s="18" t="s">
        <v>96</v>
      </c>
      <c r="AI111" t="s">
        <v>78</v>
      </c>
      <c r="AJ111">
        <v>16</v>
      </c>
      <c r="AK111" s="19" t="s">
        <v>96</v>
      </c>
      <c r="AL111" s="19" t="s">
        <v>96</v>
      </c>
      <c r="AM111" s="19" t="s">
        <v>96</v>
      </c>
      <c r="AN111" s="19" t="s">
        <v>96</v>
      </c>
      <c r="AO111" s="9">
        <v>98</v>
      </c>
      <c r="AP111" s="9">
        <v>0.9657</v>
      </c>
      <c r="AQ111" s="9">
        <v>-0.13769999999999999</v>
      </c>
      <c r="AR111" s="9">
        <v>0.72529999999999994</v>
      </c>
      <c r="AS111" s="9">
        <v>1.4014</v>
      </c>
      <c r="AT111" s="9">
        <v>0.3609</v>
      </c>
      <c r="AU111" s="9">
        <v>0.29730000000000001</v>
      </c>
      <c r="AV111" s="9">
        <v>1.9447000000000001</v>
      </c>
      <c r="AW111" s="9" t="s">
        <v>84</v>
      </c>
      <c r="AX111" s="9" t="s">
        <v>85</v>
      </c>
      <c r="AY111" s="9" t="s">
        <v>100</v>
      </c>
      <c r="AZ111" s="9" t="s">
        <v>116</v>
      </c>
      <c r="BA111" s="9" t="s">
        <v>85</v>
      </c>
      <c r="BB111" s="9" t="s">
        <v>85</v>
      </c>
      <c r="BC111" s="18">
        <v>2.6938</v>
      </c>
      <c r="BD111" s="18">
        <v>1.8582000000000001</v>
      </c>
      <c r="BE111" s="18">
        <v>1.5782</v>
      </c>
      <c r="BF111" s="18">
        <v>0.26819999999999999</v>
      </c>
      <c r="BG111" s="18">
        <v>0.3165</v>
      </c>
      <c r="BH111" s="18">
        <v>1.8969</v>
      </c>
      <c r="BI111" s="18">
        <v>2.1507999999999998</v>
      </c>
      <c r="BJ111" s="18">
        <v>8.2299999999999998E-2</v>
      </c>
      <c r="BK111" s="18">
        <v>0.35570000000000002</v>
      </c>
      <c r="BL111" s="18" t="s">
        <v>97</v>
      </c>
      <c r="BM111" s="18" t="s">
        <v>82</v>
      </c>
      <c r="BN111" s="18" t="s">
        <v>86</v>
      </c>
      <c r="BO111" s="18" t="s">
        <v>89</v>
      </c>
      <c r="BP111" s="18" t="s">
        <v>102</v>
      </c>
      <c r="BQ111" s="18" t="s">
        <v>82</v>
      </c>
      <c r="BR111" s="18" t="s">
        <v>82</v>
      </c>
      <c r="BS111" s="18" t="s">
        <v>111</v>
      </c>
      <c r="BT111" s="18" t="s">
        <v>111</v>
      </c>
    </row>
    <row r="112" spans="1:72" ht="17.25" customHeight="1">
      <c r="A112" s="5" t="s">
        <v>440</v>
      </c>
      <c r="B112" s="14" t="s">
        <v>441</v>
      </c>
      <c r="C112" s="14">
        <v>111</v>
      </c>
      <c r="D112" s="11">
        <v>1</v>
      </c>
      <c r="E112" s="11">
        <v>1</v>
      </c>
      <c r="F112" s="11">
        <v>1</v>
      </c>
      <c r="G112" t="str">
        <f>RIGHT(A112,3)</f>
        <v>156</v>
      </c>
      <c r="H112" s="3" t="s">
        <v>213</v>
      </c>
      <c r="I112" s="5" t="s">
        <v>214</v>
      </c>
      <c r="J112" s="5">
        <v>1</v>
      </c>
      <c r="K112" s="5">
        <v>1</v>
      </c>
      <c r="L112" s="5">
        <v>1</v>
      </c>
      <c r="M112" s="5">
        <v>1</v>
      </c>
      <c r="N112" s="5" t="s">
        <v>442</v>
      </c>
      <c r="O112" s="5" t="s">
        <v>106</v>
      </c>
      <c r="P112" s="5">
        <v>21</v>
      </c>
      <c r="Q112" s="2">
        <f>IF(O112="male",2,1)</f>
        <v>1</v>
      </c>
      <c r="R112" s="2">
        <f>IF(I112="HC",2,1)</f>
        <v>1</v>
      </c>
      <c r="S112">
        <v>48</v>
      </c>
      <c r="T112" s="3">
        <v>12</v>
      </c>
      <c r="U112">
        <v>55</v>
      </c>
      <c r="V112">
        <v>52</v>
      </c>
      <c r="W112">
        <v>0.55300000000000005</v>
      </c>
      <c r="X112">
        <v>30</v>
      </c>
      <c r="Y112" s="18">
        <v>0.2344</v>
      </c>
      <c r="Z112" s="18">
        <v>-1.4955000000000001</v>
      </c>
      <c r="AA112" s="18">
        <v>-0.50380000000000003</v>
      </c>
      <c r="AB112" s="18">
        <v>2.0457999999999998</v>
      </c>
      <c r="AC112" s="18">
        <v>24.402000000000001</v>
      </c>
      <c r="AD112" s="18">
        <v>3.4820000000000002</v>
      </c>
      <c r="AE112" s="18">
        <v>49.921999999999997</v>
      </c>
      <c r="AF112" s="18">
        <v>3.2149999999999999</v>
      </c>
      <c r="AG112" s="18">
        <v>0</v>
      </c>
      <c r="AH112" s="18">
        <v>1</v>
      </c>
      <c r="AI112" t="s">
        <v>78</v>
      </c>
      <c r="AJ112">
        <v>14</v>
      </c>
      <c r="AK112" s="19">
        <v>7</v>
      </c>
      <c r="AL112" s="19">
        <v>11</v>
      </c>
      <c r="AM112" s="19">
        <v>8</v>
      </c>
      <c r="AN112" s="19">
        <v>12</v>
      </c>
      <c r="AO112" s="9">
        <v>88</v>
      </c>
      <c r="AP112" s="9">
        <v>0.48309999999999997</v>
      </c>
      <c r="AQ112" s="9">
        <v>0.49790000000000001</v>
      </c>
      <c r="AR112" s="9">
        <v>-8.2799999999999999E-2</v>
      </c>
      <c r="AS112" s="9">
        <v>4.0800000000000003E-2</v>
      </c>
      <c r="AT112" s="9">
        <v>0.3609</v>
      </c>
      <c r="AU112" s="9">
        <v>0.29730000000000001</v>
      </c>
      <c r="AV112" s="9">
        <v>1.1553</v>
      </c>
      <c r="AW112" s="9" t="s">
        <v>97</v>
      </c>
      <c r="AX112" s="9" t="s">
        <v>97</v>
      </c>
      <c r="AY112" s="9" t="s">
        <v>84</v>
      </c>
      <c r="AZ112" s="9" t="s">
        <v>116</v>
      </c>
      <c r="BA112" s="9" t="s">
        <v>85</v>
      </c>
      <c r="BB112" s="9" t="s">
        <v>82</v>
      </c>
      <c r="BC112" s="18">
        <v>1.5309999999999999</v>
      </c>
      <c r="BD112" s="18">
        <v>0.43969999999999998</v>
      </c>
      <c r="BE112" s="18">
        <v>0.2177</v>
      </c>
      <c r="BF112" s="18">
        <v>0.59930000000000005</v>
      </c>
      <c r="BG112" s="18">
        <v>0.67630000000000001</v>
      </c>
      <c r="BH112" s="18">
        <v>-0.29060000000000002</v>
      </c>
      <c r="BI112" s="18">
        <v>-0.47210000000000002</v>
      </c>
      <c r="BJ112" s="18">
        <v>-0.32919999999999999</v>
      </c>
      <c r="BK112" s="18">
        <v>-0.1598</v>
      </c>
      <c r="BL112" s="18" t="s">
        <v>84</v>
      </c>
      <c r="BM112" s="18" t="s">
        <v>84</v>
      </c>
      <c r="BN112" s="18" t="s">
        <v>107</v>
      </c>
      <c r="BO112" s="18" t="s">
        <v>107</v>
      </c>
      <c r="BP112" s="18" t="s">
        <v>86</v>
      </c>
      <c r="BQ112" s="18" t="s">
        <v>89</v>
      </c>
      <c r="BR112" s="18" t="s">
        <v>90</v>
      </c>
      <c r="BS112" s="18" t="s">
        <v>101</v>
      </c>
      <c r="BT112" s="18" t="s">
        <v>101</v>
      </c>
    </row>
    <row r="113" spans="1:81" ht="17.25" customHeight="1">
      <c r="A113" s="6" t="s">
        <v>443</v>
      </c>
      <c r="B113" s="14" t="s">
        <v>444</v>
      </c>
      <c r="C113" s="14">
        <v>112</v>
      </c>
      <c r="D113" s="11">
        <v>1</v>
      </c>
      <c r="E113" s="11">
        <v>1</v>
      </c>
      <c r="F113" s="11">
        <v>1</v>
      </c>
      <c r="G113" t="str">
        <f>RIGHT(A113,3)</f>
        <v>157</v>
      </c>
      <c r="H113" s="3" t="s">
        <v>213</v>
      </c>
      <c r="I113" s="6" t="s">
        <v>214</v>
      </c>
      <c r="J113" s="5">
        <v>1</v>
      </c>
      <c r="K113" s="5">
        <v>1</v>
      </c>
      <c r="L113" s="5">
        <v>1</v>
      </c>
      <c r="M113" s="5">
        <v>1</v>
      </c>
      <c r="N113" s="5" t="s">
        <v>445</v>
      </c>
      <c r="O113" s="5" t="s">
        <v>106</v>
      </c>
      <c r="P113" s="5">
        <v>23</v>
      </c>
      <c r="Q113" s="2">
        <f>IF(O113="male",2,1)</f>
        <v>1</v>
      </c>
      <c r="R113" s="2">
        <f>IF(I113="HC",2,1)</f>
        <v>1</v>
      </c>
      <c r="S113">
        <v>61</v>
      </c>
      <c r="T113" s="3">
        <v>4</v>
      </c>
      <c r="U113">
        <v>36</v>
      </c>
      <c r="V113">
        <v>42</v>
      </c>
      <c r="W113">
        <v>0.30499999999999999</v>
      </c>
      <c r="X113">
        <v>29</v>
      </c>
      <c r="Y113" s="18">
        <v>-1.7188000000000001</v>
      </c>
      <c r="Z113" s="18">
        <v>-1.0968</v>
      </c>
      <c r="AA113" s="18">
        <v>-9.7000000000000003E-2</v>
      </c>
      <c r="AB113" s="18">
        <v>2.4933000000000001</v>
      </c>
      <c r="AC113" s="18">
        <v>26.082000000000001</v>
      </c>
      <c r="AD113" s="18">
        <v>3.3519999999999999</v>
      </c>
      <c r="AE113" s="18">
        <v>65.03</v>
      </c>
      <c r="AF113" s="18">
        <v>2.5499999999999998</v>
      </c>
      <c r="AG113" s="18">
        <v>1</v>
      </c>
      <c r="AH113" s="18">
        <v>6</v>
      </c>
      <c r="AI113" t="s">
        <v>304</v>
      </c>
      <c r="AJ113">
        <v>5</v>
      </c>
      <c r="AK113" s="19">
        <v>8</v>
      </c>
      <c r="AL113" s="19">
        <v>14</v>
      </c>
      <c r="AM113" s="19">
        <v>6</v>
      </c>
      <c r="AN113" s="19">
        <v>9</v>
      </c>
      <c r="AO113" s="9">
        <v>92</v>
      </c>
      <c r="AP113" s="9">
        <v>0.67620000000000002</v>
      </c>
      <c r="AQ113" s="9">
        <v>0.7097</v>
      </c>
      <c r="AR113" s="9">
        <v>-1.0929</v>
      </c>
      <c r="AS113" s="9">
        <v>0.49430000000000002</v>
      </c>
      <c r="AT113" s="9">
        <v>1.4478</v>
      </c>
      <c r="AU113" s="9">
        <v>0.29730000000000001</v>
      </c>
      <c r="AV113" s="9">
        <v>1.4184000000000001</v>
      </c>
      <c r="AW113" s="9" t="s">
        <v>82</v>
      </c>
      <c r="AX113" s="9" t="s">
        <v>107</v>
      </c>
      <c r="AY113" s="9" t="s">
        <v>86</v>
      </c>
      <c r="AZ113" s="9" t="s">
        <v>79</v>
      </c>
      <c r="BA113" s="9" t="s">
        <v>85</v>
      </c>
      <c r="BB113" s="9" t="s">
        <v>116</v>
      </c>
      <c r="BC113" s="18">
        <v>0.36820000000000003</v>
      </c>
      <c r="BD113" s="18">
        <v>1.5035000000000001</v>
      </c>
      <c r="BE113" s="18">
        <v>0.2177</v>
      </c>
      <c r="BF113" s="18">
        <v>0.59930000000000005</v>
      </c>
      <c r="BG113" s="18">
        <v>1.3956999999999999</v>
      </c>
      <c r="BH113" s="18">
        <v>0.95940000000000003</v>
      </c>
      <c r="BI113" s="18">
        <v>0.51149999999999995</v>
      </c>
      <c r="BJ113" s="18">
        <v>0.49380000000000002</v>
      </c>
      <c r="BK113" s="18">
        <v>1.9020999999999999</v>
      </c>
      <c r="BL113" s="18" t="s">
        <v>89</v>
      </c>
      <c r="BM113" s="18" t="s">
        <v>97</v>
      </c>
      <c r="BN113" s="18" t="s">
        <v>107</v>
      </c>
      <c r="BO113" s="18" t="s">
        <v>107</v>
      </c>
      <c r="BP113" s="18" t="s">
        <v>82</v>
      </c>
      <c r="BQ113" s="18" t="s">
        <v>102</v>
      </c>
      <c r="BR113" s="18" t="s">
        <v>98</v>
      </c>
      <c r="BS113" s="18" t="s">
        <v>90</v>
      </c>
      <c r="BT113" s="18" t="s">
        <v>107</v>
      </c>
    </row>
    <row r="114" spans="1:81" ht="17.25" customHeight="1">
      <c r="A114" s="6" t="s">
        <v>434</v>
      </c>
      <c r="B114" s="14" t="s">
        <v>435</v>
      </c>
      <c r="C114" s="14">
        <v>113</v>
      </c>
      <c r="D114" s="11">
        <v>1</v>
      </c>
      <c r="E114" s="11">
        <v>1</v>
      </c>
      <c r="F114" s="11">
        <v>1</v>
      </c>
      <c r="G114" t="str">
        <f>RIGHT(A114,3)</f>
        <v>152</v>
      </c>
      <c r="H114" s="3" t="s">
        <v>213</v>
      </c>
      <c r="I114" s="6" t="s">
        <v>214</v>
      </c>
      <c r="J114" s="6">
        <v>1</v>
      </c>
      <c r="K114" s="6">
        <v>1</v>
      </c>
      <c r="L114" s="5">
        <v>1</v>
      </c>
      <c r="M114" s="5">
        <v>1</v>
      </c>
      <c r="N114" s="5" t="s">
        <v>436</v>
      </c>
      <c r="O114" s="6" t="s">
        <v>106</v>
      </c>
      <c r="P114" s="6">
        <v>21</v>
      </c>
      <c r="Q114" s="2">
        <f>IF(O114="male",2,1)</f>
        <v>1</v>
      </c>
      <c r="R114" s="2">
        <f>IF(I114="HC",2,1)</f>
        <v>1</v>
      </c>
      <c r="S114">
        <v>47</v>
      </c>
      <c r="T114" s="3">
        <v>31</v>
      </c>
      <c r="U114">
        <v>62</v>
      </c>
      <c r="V114">
        <v>57</v>
      </c>
      <c r="W114">
        <v>0.30499999999999999</v>
      </c>
      <c r="X114">
        <v>29</v>
      </c>
      <c r="Y114" s="18">
        <v>0.2344</v>
      </c>
      <c r="Z114" s="18">
        <v>-1.8131999999999999</v>
      </c>
      <c r="AA114" s="18">
        <v>-6.8999999999999999E-3</v>
      </c>
      <c r="AB114" s="18">
        <v>2.5924999999999998</v>
      </c>
      <c r="AC114" s="18">
        <v>14.612</v>
      </c>
      <c r="AD114" s="18">
        <v>1.6839999999999999</v>
      </c>
      <c r="AE114" s="18">
        <v>37.881</v>
      </c>
      <c r="AF114" s="18">
        <v>2.827</v>
      </c>
      <c r="AG114" s="18">
        <v>1</v>
      </c>
      <c r="AH114" s="18">
        <v>1</v>
      </c>
      <c r="AI114" t="s">
        <v>78</v>
      </c>
      <c r="AJ114">
        <v>16</v>
      </c>
      <c r="AK114" s="19">
        <v>9</v>
      </c>
      <c r="AL114" s="19">
        <v>15</v>
      </c>
      <c r="AM114" s="19">
        <v>7</v>
      </c>
      <c r="AN114" s="19">
        <v>12</v>
      </c>
      <c r="AO114" s="9">
        <v>99</v>
      </c>
      <c r="AP114" s="9">
        <v>1.014</v>
      </c>
      <c r="AQ114" s="9">
        <v>0.28599999999999998</v>
      </c>
      <c r="AR114" s="9">
        <v>0.5232</v>
      </c>
      <c r="AS114" s="9">
        <v>0.72109999999999996</v>
      </c>
      <c r="AT114" s="9">
        <v>-1.1609</v>
      </c>
      <c r="AU114" s="9">
        <v>2.2359</v>
      </c>
      <c r="AV114" s="9">
        <v>1.4184000000000001</v>
      </c>
      <c r="AW114" s="9" t="s">
        <v>86</v>
      </c>
      <c r="AX114" s="9" t="s">
        <v>100</v>
      </c>
      <c r="AY114" s="9" t="s">
        <v>97</v>
      </c>
      <c r="AZ114" s="9" t="s">
        <v>107</v>
      </c>
      <c r="BA114" s="9" t="s">
        <v>143</v>
      </c>
      <c r="BB114" s="9" t="s">
        <v>116</v>
      </c>
      <c r="BC114" s="18">
        <v>2.3062</v>
      </c>
      <c r="BD114" s="18">
        <v>2.9220000000000002</v>
      </c>
      <c r="BE114" s="18">
        <v>2.2585000000000002</v>
      </c>
      <c r="BF114" s="18">
        <v>0.26819999999999999</v>
      </c>
      <c r="BG114" s="18">
        <v>1.7554000000000001</v>
      </c>
      <c r="BH114" s="18">
        <v>1.5844</v>
      </c>
      <c r="BI114" s="18">
        <v>1.823</v>
      </c>
      <c r="BJ114" s="18">
        <v>0.90529999999999999</v>
      </c>
      <c r="BK114" s="18">
        <v>1.3866000000000001</v>
      </c>
      <c r="BL114" s="18" t="s">
        <v>86</v>
      </c>
      <c r="BM114" s="18" t="s">
        <v>85</v>
      </c>
      <c r="BN114" s="18" t="s">
        <v>82</v>
      </c>
      <c r="BO114" s="18" t="s">
        <v>89</v>
      </c>
      <c r="BP114" s="18" t="s">
        <v>116</v>
      </c>
      <c r="BQ114" s="18" t="s">
        <v>97</v>
      </c>
      <c r="BR114" s="18" t="s">
        <v>97</v>
      </c>
      <c r="BS114" s="18" t="s">
        <v>89</v>
      </c>
      <c r="BT114" s="18" t="s">
        <v>89</v>
      </c>
    </row>
    <row r="115" spans="1:81" ht="17.25" customHeight="1">
      <c r="A115" s="5" t="s">
        <v>446</v>
      </c>
      <c r="B115" s="14" t="s">
        <v>447</v>
      </c>
      <c r="C115" s="14">
        <v>114</v>
      </c>
      <c r="D115" s="11">
        <v>1</v>
      </c>
      <c r="E115" s="11">
        <v>1</v>
      </c>
      <c r="F115" s="11">
        <v>1</v>
      </c>
      <c r="G115" t="str">
        <f>RIGHT(A115,3)</f>
        <v>158</v>
      </c>
      <c r="H115" s="3" t="s">
        <v>213</v>
      </c>
      <c r="I115" s="5" t="s">
        <v>75</v>
      </c>
      <c r="J115" s="5">
        <v>1</v>
      </c>
      <c r="K115" s="5">
        <v>1</v>
      </c>
      <c r="L115" s="5">
        <v>1</v>
      </c>
      <c r="M115" s="5">
        <v>1</v>
      </c>
      <c r="N115" s="5" t="s">
        <v>448</v>
      </c>
      <c r="O115" s="5" t="s">
        <v>77</v>
      </c>
      <c r="P115" s="5">
        <v>29</v>
      </c>
      <c r="Q115" s="2">
        <f>IF(O115="male",2,1)</f>
        <v>2</v>
      </c>
      <c r="R115" s="2">
        <f>IF(I115="HC",2,1)</f>
        <v>1</v>
      </c>
      <c r="S115">
        <v>78</v>
      </c>
      <c r="T115" s="3">
        <v>19</v>
      </c>
      <c r="U115">
        <v>58</v>
      </c>
      <c r="V115">
        <v>52</v>
      </c>
      <c r="W115">
        <v>-2.5000000000000001E-2</v>
      </c>
      <c r="X115">
        <v>27</v>
      </c>
      <c r="Y115" s="18">
        <v>-0.3</v>
      </c>
      <c r="Z115" s="18">
        <v>-0.82410000000000005</v>
      </c>
      <c r="AA115" s="18">
        <v>1.1788000000000001</v>
      </c>
      <c r="AB115" s="18">
        <v>3.1252</v>
      </c>
      <c r="AC115" s="18">
        <v>21.988</v>
      </c>
      <c r="AD115" s="18">
        <v>3.5139999999999998</v>
      </c>
      <c r="AE115" s="18">
        <v>68.715999999999994</v>
      </c>
      <c r="AF115" s="18">
        <v>3.2810000000000001</v>
      </c>
      <c r="AG115" s="18">
        <v>0</v>
      </c>
      <c r="AH115" s="18">
        <v>2</v>
      </c>
      <c r="AI115" t="s">
        <v>78</v>
      </c>
      <c r="AJ115">
        <v>10</v>
      </c>
      <c r="AK115" s="19">
        <v>9</v>
      </c>
      <c r="AL115" s="19">
        <v>13</v>
      </c>
      <c r="AM115" s="19">
        <v>7</v>
      </c>
      <c r="AN115" s="19">
        <v>11</v>
      </c>
      <c r="AO115" s="9">
        <v>112</v>
      </c>
      <c r="AP115" s="9">
        <v>1.6678999999999999</v>
      </c>
      <c r="AQ115" s="9">
        <v>3.2023999999999999</v>
      </c>
      <c r="AR115" s="9">
        <v>0.90310000000000001</v>
      </c>
      <c r="AS115" s="9">
        <v>-0.77339999999999998</v>
      </c>
      <c r="AT115" s="9">
        <v>0.81130000000000002</v>
      </c>
      <c r="AU115" s="9">
        <v>0.28270000000000001</v>
      </c>
      <c r="AV115" s="9">
        <v>3.0680999999999998</v>
      </c>
      <c r="AW115" s="9" t="s">
        <v>80</v>
      </c>
      <c r="AX115" s="9" t="s">
        <v>87</v>
      </c>
      <c r="AY115" s="9" t="s">
        <v>89</v>
      </c>
      <c r="AZ115" s="9" t="s">
        <v>99</v>
      </c>
      <c r="BA115" s="9" t="s">
        <v>85</v>
      </c>
      <c r="BB115" s="9" t="s">
        <v>81</v>
      </c>
      <c r="BC115" s="18">
        <v>3.4689999999999999</v>
      </c>
      <c r="BD115" s="18">
        <v>2.2128000000000001</v>
      </c>
      <c r="BE115" s="18">
        <v>2.2585000000000002</v>
      </c>
      <c r="BF115" s="18">
        <v>0.93049999999999999</v>
      </c>
      <c r="BG115" s="18">
        <v>1.036</v>
      </c>
      <c r="BH115" s="18">
        <v>-0.91559999999999997</v>
      </c>
      <c r="BI115" s="18">
        <v>-0.47210000000000002</v>
      </c>
      <c r="BJ115" s="18">
        <v>1.3169</v>
      </c>
      <c r="BK115" s="18">
        <v>1.9020999999999999</v>
      </c>
      <c r="BL115" s="18" t="s">
        <v>116</v>
      </c>
      <c r="BM115" s="18" t="s">
        <v>116</v>
      </c>
      <c r="BN115" s="18" t="s">
        <v>82</v>
      </c>
      <c r="BO115" s="18" t="s">
        <v>98</v>
      </c>
      <c r="BP115" s="18" t="s">
        <v>97</v>
      </c>
      <c r="BQ115" s="18" t="s">
        <v>111</v>
      </c>
      <c r="BR115" s="18" t="s">
        <v>90</v>
      </c>
      <c r="BS115" s="18" t="s">
        <v>107</v>
      </c>
      <c r="BT115" s="18" t="s">
        <v>107</v>
      </c>
    </row>
    <row r="116" spans="1:81" ht="17.25" customHeight="1">
      <c r="A116" s="5" t="s">
        <v>455</v>
      </c>
      <c r="B116" s="14" t="s">
        <v>456</v>
      </c>
      <c r="C116" s="14">
        <v>115</v>
      </c>
      <c r="D116" s="11">
        <v>1</v>
      </c>
      <c r="E116" s="11">
        <v>1</v>
      </c>
      <c r="F116" s="11">
        <v>1</v>
      </c>
      <c r="G116" t="str">
        <f>RIGHT(A116,3)</f>
        <v>162</v>
      </c>
      <c r="H116" s="3" t="s">
        <v>213</v>
      </c>
      <c r="I116" s="5" t="s">
        <v>75</v>
      </c>
      <c r="J116" s="5">
        <v>1</v>
      </c>
      <c r="K116" s="5">
        <v>1</v>
      </c>
      <c r="L116" s="5">
        <v>1</v>
      </c>
      <c r="M116" s="5">
        <v>1</v>
      </c>
      <c r="N116" s="5" t="s">
        <v>457</v>
      </c>
      <c r="O116" s="5" t="s">
        <v>77</v>
      </c>
      <c r="P116" s="5">
        <v>24</v>
      </c>
      <c r="Q116" s="2">
        <f>IF(O116="male",2,1)</f>
        <v>2</v>
      </c>
      <c r="R116" s="2">
        <f>IF(I116="HC",2,1)</f>
        <v>1</v>
      </c>
      <c r="S116">
        <v>67</v>
      </c>
      <c r="T116" s="3">
        <v>26</v>
      </c>
      <c r="U116">
        <v>61</v>
      </c>
      <c r="V116">
        <v>64</v>
      </c>
      <c r="W116">
        <v>0.30499999999999999</v>
      </c>
      <c r="X116">
        <v>29</v>
      </c>
      <c r="Y116" s="18">
        <v>0.625</v>
      </c>
      <c r="Z116" s="18">
        <v>-1.4530000000000001</v>
      </c>
      <c r="AA116" s="18">
        <v>7.0699999999999999E-2</v>
      </c>
      <c r="AB116" s="18">
        <v>2.7635999999999998</v>
      </c>
      <c r="AC116" s="18">
        <v>15.864000000000001</v>
      </c>
      <c r="AD116" s="18">
        <v>2.5230000000000001</v>
      </c>
      <c r="AE116" s="18">
        <v>43.841999999999999</v>
      </c>
      <c r="AF116" s="18">
        <v>3.6360000000000001</v>
      </c>
      <c r="AG116" s="18">
        <v>2</v>
      </c>
      <c r="AH116" s="18">
        <v>0</v>
      </c>
      <c r="AI116" t="s">
        <v>78</v>
      </c>
      <c r="AJ116">
        <v>19</v>
      </c>
      <c r="AK116" s="19">
        <v>7</v>
      </c>
      <c r="AL116" s="19">
        <v>10</v>
      </c>
      <c r="AM116" s="19">
        <v>3</v>
      </c>
      <c r="AN116" s="19">
        <v>4</v>
      </c>
      <c r="AO116" s="9">
        <v>104</v>
      </c>
      <c r="AP116" s="9">
        <v>1.2422</v>
      </c>
      <c r="AQ116" s="9">
        <v>1.0595000000000001</v>
      </c>
      <c r="AR116" s="9">
        <v>0.90310000000000001</v>
      </c>
      <c r="AS116" s="9">
        <v>-1.2092000000000001</v>
      </c>
      <c r="AT116" s="9">
        <v>1.462</v>
      </c>
      <c r="AU116" s="9">
        <v>1.401</v>
      </c>
      <c r="AV116" s="9">
        <v>1.1608000000000001</v>
      </c>
      <c r="AW116" s="9" t="s">
        <v>116</v>
      </c>
      <c r="AX116" s="9" t="s">
        <v>87</v>
      </c>
      <c r="AY116" s="9" t="s">
        <v>111</v>
      </c>
      <c r="AZ116" s="9" t="s">
        <v>160</v>
      </c>
      <c r="BA116" s="9" t="s">
        <v>80</v>
      </c>
      <c r="BB116" s="9" t="s">
        <v>82</v>
      </c>
      <c r="BC116" s="18">
        <v>4.6318000000000001</v>
      </c>
      <c r="BD116" s="18">
        <v>8.5099999999999995E-2</v>
      </c>
      <c r="BE116" s="18">
        <v>-0.80269999999999997</v>
      </c>
      <c r="BF116" s="18">
        <v>-6.2899999999999998E-2</v>
      </c>
      <c r="BG116" s="18">
        <v>2.4748000000000001</v>
      </c>
      <c r="BH116" s="18">
        <v>1.2719</v>
      </c>
      <c r="BI116" s="18">
        <v>-0.14430000000000001</v>
      </c>
      <c r="BJ116" s="18">
        <v>1.7283999999999999</v>
      </c>
      <c r="BK116" s="18">
        <v>-0.67530000000000001</v>
      </c>
      <c r="BL116" s="18" t="s">
        <v>87</v>
      </c>
      <c r="BM116" s="18" t="s">
        <v>98</v>
      </c>
      <c r="BN116" s="18" t="s">
        <v>111</v>
      </c>
      <c r="BO116" s="18" t="s">
        <v>90</v>
      </c>
      <c r="BP116" s="18" t="s">
        <v>85</v>
      </c>
      <c r="BQ116" s="18" t="s">
        <v>86</v>
      </c>
      <c r="BR116" s="18" t="s">
        <v>89</v>
      </c>
      <c r="BS116" s="18" t="s">
        <v>98</v>
      </c>
      <c r="BT116" s="18" t="s">
        <v>88</v>
      </c>
    </row>
    <row r="117" spans="1:81" ht="17.25" customHeight="1">
      <c r="A117" s="5" t="s">
        <v>461</v>
      </c>
      <c r="B117" s="14" t="s">
        <v>462</v>
      </c>
      <c r="C117" s="14">
        <v>116</v>
      </c>
      <c r="D117" s="11">
        <v>1</v>
      </c>
      <c r="E117" s="11">
        <v>1</v>
      </c>
      <c r="F117" s="11">
        <v>1</v>
      </c>
      <c r="G117" t="str">
        <f>RIGHT(A117,3)</f>
        <v>165</v>
      </c>
      <c r="H117" s="3" t="s">
        <v>213</v>
      </c>
      <c r="I117" s="5" t="s">
        <v>75</v>
      </c>
      <c r="J117" s="5">
        <v>1</v>
      </c>
      <c r="K117" s="5">
        <v>1</v>
      </c>
      <c r="L117" s="5">
        <v>1</v>
      </c>
      <c r="M117" s="5">
        <v>1</v>
      </c>
      <c r="N117" s="5" t="s">
        <v>463</v>
      </c>
      <c r="O117" s="5" t="s">
        <v>77</v>
      </c>
      <c r="P117" s="5">
        <v>30</v>
      </c>
      <c r="Q117" s="2">
        <f>IF(O117="male",2,1)</f>
        <v>2</v>
      </c>
      <c r="R117" s="2">
        <f>IF(I117="HC",2,1)</f>
        <v>1</v>
      </c>
      <c r="S117">
        <v>69</v>
      </c>
      <c r="T117" s="3">
        <v>21</v>
      </c>
      <c r="U117">
        <v>56</v>
      </c>
      <c r="V117">
        <v>39</v>
      </c>
      <c r="W117">
        <v>0.30499999999999999</v>
      </c>
      <c r="X117">
        <v>29</v>
      </c>
      <c r="Y117" s="18">
        <v>-6.3</v>
      </c>
      <c r="Z117" s="18">
        <v>-1.5966</v>
      </c>
      <c r="AA117" s="18">
        <v>-0.30869999999999997</v>
      </c>
      <c r="AB117" s="18">
        <v>2.0838999999999999</v>
      </c>
      <c r="AC117" s="18">
        <v>20.295999999999999</v>
      </c>
      <c r="AD117" s="18">
        <v>2.0550000000000002</v>
      </c>
      <c r="AE117" s="18">
        <v>42.295000000000002</v>
      </c>
      <c r="AF117" s="18">
        <v>3.294</v>
      </c>
      <c r="AG117" s="18">
        <v>2</v>
      </c>
      <c r="AH117" s="18">
        <v>14</v>
      </c>
      <c r="AI117" t="s">
        <v>78</v>
      </c>
      <c r="AJ117">
        <v>10</v>
      </c>
      <c r="AK117" s="19">
        <v>7</v>
      </c>
      <c r="AL117" s="19">
        <v>12</v>
      </c>
      <c r="AM117" s="19">
        <v>6</v>
      </c>
      <c r="AN117" s="19">
        <v>10</v>
      </c>
      <c r="AO117" s="9">
        <v>94</v>
      </c>
      <c r="AP117" s="9">
        <v>0.71</v>
      </c>
      <c r="AQ117" s="9">
        <v>0.82140000000000002</v>
      </c>
      <c r="AR117" s="9">
        <v>-6.59E-2</v>
      </c>
      <c r="AS117" s="9">
        <v>-0.3377</v>
      </c>
      <c r="AT117" s="9">
        <v>0.37740000000000001</v>
      </c>
      <c r="AU117" s="9">
        <v>2.3593999999999999</v>
      </c>
      <c r="AV117" s="9">
        <v>-1.2916000000000001</v>
      </c>
      <c r="AW117" s="9" t="s">
        <v>82</v>
      </c>
      <c r="AX117" s="9" t="s">
        <v>97</v>
      </c>
      <c r="AY117" s="9" t="s">
        <v>98</v>
      </c>
      <c r="AZ117" s="9" t="s">
        <v>85</v>
      </c>
      <c r="BA117" s="9" t="s">
        <v>317</v>
      </c>
      <c r="BB117" s="9" t="s">
        <v>111</v>
      </c>
      <c r="BC117" s="18">
        <v>2.3062</v>
      </c>
      <c r="BD117" s="18">
        <v>3.2766000000000002</v>
      </c>
      <c r="BE117" s="18">
        <v>2.2585000000000002</v>
      </c>
      <c r="BF117" s="18">
        <v>0.59930000000000005</v>
      </c>
      <c r="BG117" s="18">
        <v>-1.1223000000000001</v>
      </c>
      <c r="BH117" s="18">
        <v>-0.60309999999999997</v>
      </c>
      <c r="BI117" s="18">
        <v>0.83930000000000005</v>
      </c>
      <c r="BJ117" s="18">
        <v>1.7283999999999999</v>
      </c>
      <c r="BK117" s="18">
        <v>0.35570000000000002</v>
      </c>
      <c r="BL117" s="18" t="s">
        <v>86</v>
      </c>
      <c r="BM117" s="18" t="s">
        <v>87</v>
      </c>
      <c r="BN117" s="18" t="s">
        <v>82</v>
      </c>
      <c r="BO117" s="18" t="s">
        <v>107</v>
      </c>
      <c r="BP117" s="18" t="s">
        <v>89</v>
      </c>
      <c r="BQ117" s="18" t="s">
        <v>90</v>
      </c>
      <c r="BR117" s="18" t="s">
        <v>84</v>
      </c>
      <c r="BS117" s="18" t="s">
        <v>98</v>
      </c>
      <c r="BT117" s="18" t="s">
        <v>111</v>
      </c>
    </row>
    <row r="118" spans="1:81" ht="17.25" customHeight="1">
      <c r="A118" s="5" t="s">
        <v>458</v>
      </c>
      <c r="B118" s="14" t="s">
        <v>459</v>
      </c>
      <c r="C118" s="14">
        <v>117</v>
      </c>
      <c r="D118" s="11">
        <v>1</v>
      </c>
      <c r="E118" s="11">
        <v>1</v>
      </c>
      <c r="F118" s="11">
        <v>1</v>
      </c>
      <c r="G118" t="str">
        <f>RIGHT(A118,3)</f>
        <v>163</v>
      </c>
      <c r="H118" s="3" t="s">
        <v>213</v>
      </c>
      <c r="I118" s="5" t="s">
        <v>75</v>
      </c>
      <c r="J118" s="5">
        <v>1</v>
      </c>
      <c r="K118" s="5">
        <v>1</v>
      </c>
      <c r="L118" s="5">
        <v>1</v>
      </c>
      <c r="M118" s="5">
        <v>1</v>
      </c>
      <c r="N118" s="5" t="s">
        <v>460</v>
      </c>
      <c r="O118" s="5" t="s">
        <v>77</v>
      </c>
      <c r="P118" s="5">
        <v>29</v>
      </c>
      <c r="Q118" s="2">
        <f>IF(O118="male",2,1)</f>
        <v>2</v>
      </c>
      <c r="R118" s="2">
        <f>IF(I118="HC",2,1)</f>
        <v>1</v>
      </c>
      <c r="S118">
        <v>59</v>
      </c>
      <c r="T118" s="3">
        <v>9</v>
      </c>
      <c r="U118">
        <v>52</v>
      </c>
      <c r="V118">
        <v>59</v>
      </c>
      <c r="W118">
        <v>-1.282</v>
      </c>
      <c r="X118">
        <v>14</v>
      </c>
      <c r="Y118" s="18">
        <v>0.76039999999999996</v>
      </c>
      <c r="Z118" s="18">
        <v>-0.15459999999999999</v>
      </c>
      <c r="AA118" s="18">
        <v>5.1496000000000004</v>
      </c>
      <c r="AB118" s="18">
        <v>7.3346999999999998</v>
      </c>
      <c r="AC118" s="18">
        <v>14.988</v>
      </c>
      <c r="AD118" s="18">
        <v>3.149</v>
      </c>
      <c r="AE118" s="18">
        <v>109.932</v>
      </c>
      <c r="AF118" s="18">
        <v>21.8294</v>
      </c>
      <c r="AG118" s="18">
        <v>15</v>
      </c>
      <c r="AH118" s="18">
        <v>0</v>
      </c>
      <c r="AI118" t="s">
        <v>78</v>
      </c>
      <c r="AJ118">
        <v>13</v>
      </c>
      <c r="AK118" s="19">
        <v>4</v>
      </c>
      <c r="AL118" s="19">
        <v>6</v>
      </c>
      <c r="AM118" s="19">
        <v>3</v>
      </c>
      <c r="AN118" s="19">
        <v>4</v>
      </c>
      <c r="AO118" s="9">
        <v>76</v>
      </c>
      <c r="AP118" s="9">
        <v>-0.248</v>
      </c>
      <c r="AQ118" s="9">
        <v>-1.0832999999999999</v>
      </c>
      <c r="AR118" s="9">
        <v>-0.45350000000000001</v>
      </c>
      <c r="AS118" s="9">
        <v>-0.1198</v>
      </c>
      <c r="AT118" s="9">
        <v>1.2451000000000001</v>
      </c>
      <c r="AU118" s="9">
        <v>-0.19650000000000001</v>
      </c>
      <c r="AV118" s="9">
        <v>-0.47410000000000002</v>
      </c>
      <c r="AW118" s="9" t="s">
        <v>90</v>
      </c>
      <c r="AX118" s="9" t="s">
        <v>102</v>
      </c>
      <c r="AY118" s="9" t="s">
        <v>84</v>
      </c>
      <c r="AZ118" s="9" t="s">
        <v>81</v>
      </c>
      <c r="BA118" s="9" t="s">
        <v>82</v>
      </c>
      <c r="BB118" s="9" t="s">
        <v>107</v>
      </c>
      <c r="BC118" s="18">
        <v>-0.40699999999999997</v>
      </c>
      <c r="BD118" s="18">
        <v>-0.62409999999999999</v>
      </c>
      <c r="BE118" s="18">
        <v>-0.46260000000000001</v>
      </c>
      <c r="BF118" s="18">
        <v>-6.2899999999999998E-2</v>
      </c>
      <c r="BG118" s="18">
        <v>-1.1223000000000001</v>
      </c>
      <c r="BH118" s="18">
        <v>-0.29060000000000002</v>
      </c>
      <c r="BI118" s="18">
        <v>-0.14430000000000001</v>
      </c>
      <c r="BJ118" s="18">
        <v>0.90529999999999999</v>
      </c>
      <c r="BK118" s="18">
        <v>1.3866000000000001</v>
      </c>
      <c r="BL118" s="18" t="s">
        <v>111</v>
      </c>
      <c r="BM118" s="18" t="s">
        <v>89</v>
      </c>
      <c r="BN118" s="18" t="s">
        <v>90</v>
      </c>
      <c r="BO118" s="18" t="s">
        <v>90</v>
      </c>
      <c r="BP118" s="18" t="s">
        <v>89</v>
      </c>
      <c r="BQ118" s="18" t="s">
        <v>89</v>
      </c>
      <c r="BR118" s="18" t="s">
        <v>89</v>
      </c>
      <c r="BS118" s="18" t="s">
        <v>89</v>
      </c>
      <c r="BT118" s="18" t="s">
        <v>89</v>
      </c>
    </row>
    <row r="119" spans="1:81" ht="17.25" customHeight="1">
      <c r="A119" s="5" t="s">
        <v>464</v>
      </c>
      <c r="B119" s="14" t="s">
        <v>465</v>
      </c>
      <c r="C119" s="14">
        <v>118</v>
      </c>
      <c r="D119" s="11">
        <v>1</v>
      </c>
      <c r="E119" s="11">
        <v>1</v>
      </c>
      <c r="F119" s="11">
        <v>1</v>
      </c>
      <c r="G119" t="str">
        <f>RIGHT(A119,3)</f>
        <v>166</v>
      </c>
      <c r="H119" s="3" t="s">
        <v>213</v>
      </c>
      <c r="I119" s="5" t="s">
        <v>75</v>
      </c>
      <c r="J119" s="5">
        <v>1</v>
      </c>
      <c r="K119" s="5">
        <v>1</v>
      </c>
      <c r="L119" s="5">
        <v>1</v>
      </c>
      <c r="M119" s="5">
        <v>1</v>
      </c>
      <c r="N119" s="5" t="s">
        <v>466</v>
      </c>
      <c r="O119" s="5" t="s">
        <v>77</v>
      </c>
      <c r="P119" s="5">
        <v>23</v>
      </c>
      <c r="Q119" s="2">
        <f>IF(O119="male",2,1)</f>
        <v>2</v>
      </c>
      <c r="R119" s="2">
        <f>IF(I119="HC",2,1)</f>
        <v>1</v>
      </c>
      <c r="S119">
        <v>60</v>
      </c>
      <c r="T119" s="8">
        <v>22</v>
      </c>
      <c r="U119">
        <v>66</v>
      </c>
      <c r="V119">
        <v>54</v>
      </c>
      <c r="W119">
        <v>0.126</v>
      </c>
      <c r="X119">
        <v>28</v>
      </c>
      <c r="Y119" s="18">
        <v>0.2344</v>
      </c>
      <c r="Z119" s="18">
        <v>-1.7036</v>
      </c>
      <c r="AA119" s="18">
        <v>-1.0916999999999999</v>
      </c>
      <c r="AB119" s="18">
        <v>1.7174</v>
      </c>
      <c r="AC119" s="18">
        <v>18.102</v>
      </c>
      <c r="AD119" s="18">
        <v>2.4489999999999998</v>
      </c>
      <c r="AE119" s="18">
        <v>31.088999999999999</v>
      </c>
      <c r="AF119" s="18">
        <v>5.0570000000000004</v>
      </c>
      <c r="AG119" s="18">
        <v>2</v>
      </c>
      <c r="AH119" s="18">
        <v>1</v>
      </c>
      <c r="AI119" t="s">
        <v>304</v>
      </c>
      <c r="AJ119">
        <v>8</v>
      </c>
      <c r="AK119" s="19">
        <v>8</v>
      </c>
      <c r="AL119" s="19">
        <v>13</v>
      </c>
      <c r="AM119" s="19">
        <v>7</v>
      </c>
      <c r="AN119" s="19">
        <v>10</v>
      </c>
      <c r="AO119" s="9">
        <v>110</v>
      </c>
      <c r="AP119" s="9">
        <v>1.5615000000000001</v>
      </c>
      <c r="AQ119" s="9">
        <v>-0.60709999999999997</v>
      </c>
      <c r="AR119" s="9">
        <v>1.4844999999999999</v>
      </c>
      <c r="AS119" s="9">
        <v>0.31590000000000001</v>
      </c>
      <c r="AT119" s="9">
        <v>0.59440000000000004</v>
      </c>
      <c r="AU119" s="9">
        <v>2.0398999999999998</v>
      </c>
      <c r="AV119" s="9">
        <v>1.9782</v>
      </c>
      <c r="AW119" s="9" t="s">
        <v>107</v>
      </c>
      <c r="AX119" s="9" t="s">
        <v>81</v>
      </c>
      <c r="AY119" s="9" t="s">
        <v>86</v>
      </c>
      <c r="AZ119" s="9" t="s">
        <v>87</v>
      </c>
      <c r="BA119" s="9" t="s">
        <v>131</v>
      </c>
      <c r="BB119" s="9" t="s">
        <v>85</v>
      </c>
      <c r="BC119" s="18">
        <v>0.75580000000000003</v>
      </c>
      <c r="BD119" s="18">
        <v>1.1489</v>
      </c>
      <c r="BE119" s="18">
        <v>0.2177</v>
      </c>
      <c r="BF119" s="18">
        <v>1.9238</v>
      </c>
      <c r="BG119" s="18">
        <v>0.3165</v>
      </c>
      <c r="BH119" s="18">
        <v>0.95940000000000003</v>
      </c>
      <c r="BI119" s="18">
        <v>-0.14430000000000001</v>
      </c>
      <c r="BJ119" s="18">
        <v>4.1974999999999998</v>
      </c>
      <c r="BK119" s="18">
        <v>4.4794</v>
      </c>
      <c r="BL119" s="18" t="s">
        <v>107</v>
      </c>
      <c r="BM119" s="18" t="s">
        <v>86</v>
      </c>
      <c r="BN119" s="18" t="s">
        <v>107</v>
      </c>
      <c r="BO119" s="18" t="s">
        <v>86</v>
      </c>
      <c r="BP119" s="18" t="s">
        <v>102</v>
      </c>
      <c r="BQ119" s="18" t="s">
        <v>102</v>
      </c>
      <c r="BR119" s="18" t="s">
        <v>89</v>
      </c>
      <c r="BS119" s="18" t="s">
        <v>116</v>
      </c>
      <c r="BT119" s="18" t="s">
        <v>97</v>
      </c>
    </row>
    <row r="120" spans="1:81" ht="17.25" customHeight="1">
      <c r="A120" s="5" t="s">
        <v>470</v>
      </c>
      <c r="B120" s="14" t="s">
        <v>471</v>
      </c>
      <c r="C120" s="14">
        <v>120</v>
      </c>
      <c r="D120" s="11">
        <v>1</v>
      </c>
      <c r="E120" s="11">
        <v>1</v>
      </c>
      <c r="F120" s="11">
        <v>1</v>
      </c>
      <c r="G120" t="str">
        <f>RIGHT(A120,3)</f>
        <v>169</v>
      </c>
      <c r="H120" s="3" t="s">
        <v>213</v>
      </c>
      <c r="I120" s="1" t="s">
        <v>75</v>
      </c>
      <c r="J120" s="5">
        <v>1</v>
      </c>
      <c r="K120" s="5">
        <v>1</v>
      </c>
      <c r="L120" s="5">
        <v>1</v>
      </c>
      <c r="M120" s="5">
        <v>1</v>
      </c>
      <c r="N120" s="5" t="s">
        <v>472</v>
      </c>
      <c r="O120" s="5" t="s">
        <v>77</v>
      </c>
      <c r="P120" s="5">
        <v>34</v>
      </c>
      <c r="Q120" s="2">
        <f>IF(O120="male",2,1)</f>
        <v>2</v>
      </c>
      <c r="R120" s="2">
        <f>IF(I120="HC",2,1)</f>
        <v>1</v>
      </c>
      <c r="S120">
        <v>72</v>
      </c>
      <c r="T120" s="8">
        <v>35</v>
      </c>
      <c r="U120">
        <v>69</v>
      </c>
      <c r="V120">
        <v>71</v>
      </c>
      <c r="W120">
        <v>0.55300000000000005</v>
      </c>
      <c r="X120">
        <v>30</v>
      </c>
      <c r="Y120" s="18">
        <v>0.625</v>
      </c>
      <c r="Z120" s="18">
        <v>-1.5387999999999999</v>
      </c>
      <c r="AA120" s="18">
        <v>-0.12659999999999999</v>
      </c>
      <c r="AB120" s="18">
        <v>2.5861000000000001</v>
      </c>
      <c r="AC120" s="18">
        <v>15.263999999999999</v>
      </c>
      <c r="AD120" s="18">
        <v>3.1480000000000001</v>
      </c>
      <c r="AE120" s="18">
        <v>39.473999999999997</v>
      </c>
      <c r="AF120" s="18">
        <v>3.8559999999999999</v>
      </c>
      <c r="AG120" s="18">
        <v>0</v>
      </c>
      <c r="AH120" s="18">
        <v>0</v>
      </c>
      <c r="AI120" t="s">
        <v>78</v>
      </c>
      <c r="AJ120">
        <v>20</v>
      </c>
      <c r="AK120" s="19">
        <v>5</v>
      </c>
      <c r="AL120" s="19">
        <v>7</v>
      </c>
      <c r="AM120" s="19">
        <v>3</v>
      </c>
      <c r="AN120" s="19">
        <v>4</v>
      </c>
      <c r="AO120" s="9">
        <v>123</v>
      </c>
      <c r="AP120" s="9">
        <v>2.2532999999999999</v>
      </c>
      <c r="AQ120" s="9">
        <v>1.7738</v>
      </c>
      <c r="AR120" s="9">
        <v>0.90310000000000001</v>
      </c>
      <c r="AS120" s="9">
        <v>1.1874</v>
      </c>
      <c r="AT120" s="9">
        <v>1.0282</v>
      </c>
      <c r="AU120" s="9">
        <v>2.6789000000000001</v>
      </c>
      <c r="AV120" s="9">
        <v>0.88829999999999998</v>
      </c>
      <c r="AW120" s="9" t="s">
        <v>87</v>
      </c>
      <c r="AX120" s="9" t="s">
        <v>87</v>
      </c>
      <c r="AY120" s="9" t="s">
        <v>100</v>
      </c>
      <c r="AZ120" s="9" t="s">
        <v>79</v>
      </c>
      <c r="BA120" s="9" t="s">
        <v>220</v>
      </c>
      <c r="BB120" s="9" t="s">
        <v>97</v>
      </c>
      <c r="BC120" s="18">
        <v>2.3062</v>
      </c>
      <c r="BD120" s="18">
        <v>1.5035000000000001</v>
      </c>
      <c r="BE120" s="18">
        <v>1.5782</v>
      </c>
      <c r="BF120" s="18">
        <v>-6.2899999999999998E-2</v>
      </c>
      <c r="BG120" s="18">
        <v>0.3165</v>
      </c>
      <c r="BH120" s="18">
        <v>-0.91559999999999997</v>
      </c>
      <c r="BI120" s="18">
        <v>0.51149999999999995</v>
      </c>
      <c r="BJ120" s="18">
        <v>1.3169</v>
      </c>
      <c r="BK120" s="18">
        <v>4.9947999999999997</v>
      </c>
      <c r="BL120" s="18" t="s">
        <v>86</v>
      </c>
      <c r="BM120" s="18" t="s">
        <v>97</v>
      </c>
      <c r="BN120" s="18" t="s">
        <v>86</v>
      </c>
      <c r="BO120" s="18" t="s">
        <v>90</v>
      </c>
      <c r="BP120" s="18" t="s">
        <v>102</v>
      </c>
      <c r="BQ120" s="18" t="s">
        <v>111</v>
      </c>
      <c r="BR120" s="18" t="s">
        <v>98</v>
      </c>
      <c r="BS120" s="18" t="s">
        <v>107</v>
      </c>
      <c r="BT120" s="18" t="s">
        <v>82</v>
      </c>
    </row>
    <row r="121" spans="1:81" ht="17.25" customHeight="1">
      <c r="A121" s="5" t="s">
        <v>473</v>
      </c>
      <c r="B121" s="14" t="s">
        <v>474</v>
      </c>
      <c r="C121" s="14">
        <v>121</v>
      </c>
      <c r="D121" s="28">
        <v>0</v>
      </c>
      <c r="E121" s="11">
        <v>1</v>
      </c>
      <c r="F121" s="28">
        <v>0</v>
      </c>
      <c r="G121" t="str">
        <f>RIGHT(A121,3)</f>
        <v>170</v>
      </c>
      <c r="H121" s="3" t="s">
        <v>213</v>
      </c>
      <c r="I121" s="5" t="s">
        <v>75</v>
      </c>
      <c r="J121" s="5">
        <v>1</v>
      </c>
      <c r="K121" s="5">
        <v>1</v>
      </c>
      <c r="L121" s="5">
        <v>1</v>
      </c>
      <c r="M121" s="5">
        <v>1</v>
      </c>
      <c r="N121" s="5" t="s">
        <v>475</v>
      </c>
      <c r="O121" s="5" t="s">
        <v>106</v>
      </c>
      <c r="P121" s="5">
        <v>22</v>
      </c>
      <c r="Q121" s="2">
        <f>IF(O121="male",2,1)</f>
        <v>1</v>
      </c>
      <c r="R121" s="2">
        <f>IF(I121="HC",2,1)</f>
        <v>1</v>
      </c>
      <c r="S121">
        <v>51</v>
      </c>
      <c r="T121" s="8">
        <v>43</v>
      </c>
      <c r="U121">
        <v>73</v>
      </c>
      <c r="V121">
        <v>47</v>
      </c>
      <c r="W121">
        <v>0.30499999999999999</v>
      </c>
      <c r="X121">
        <v>29</v>
      </c>
      <c r="Y121" s="18">
        <v>-0.54690000000000005</v>
      </c>
      <c r="Z121" s="18">
        <v>-2.0558000000000001</v>
      </c>
      <c r="AA121" s="18">
        <v>-0.82530000000000003</v>
      </c>
      <c r="AB121" s="18">
        <v>1.6921999999999999</v>
      </c>
      <c r="AC121" s="18">
        <v>16.951000000000001</v>
      </c>
      <c r="AD121" s="18">
        <v>3.0019999999999998</v>
      </c>
      <c r="AE121" s="18">
        <v>28.684000000000001</v>
      </c>
      <c r="AF121" s="18">
        <v>3.7949999999999999</v>
      </c>
      <c r="AG121" s="18">
        <v>0</v>
      </c>
      <c r="AH121" s="18">
        <v>3</v>
      </c>
      <c r="AI121" t="s">
        <v>78</v>
      </c>
      <c r="AJ121">
        <v>12</v>
      </c>
      <c r="AK121" s="19">
        <v>8</v>
      </c>
      <c r="AL121" s="19">
        <v>11</v>
      </c>
      <c r="AM121" s="19">
        <v>5</v>
      </c>
      <c r="AN121" s="19">
        <v>8</v>
      </c>
      <c r="AO121" s="9">
        <v>108</v>
      </c>
      <c r="AP121" s="9">
        <v>1.4483999999999999</v>
      </c>
      <c r="AQ121" s="9">
        <v>2.1928000000000001</v>
      </c>
      <c r="AR121" s="9">
        <v>1.5333000000000001</v>
      </c>
      <c r="AS121" s="9">
        <v>-0.63949999999999996</v>
      </c>
      <c r="AT121" s="9">
        <v>0.14349999999999999</v>
      </c>
      <c r="AU121" s="9">
        <v>2.0743</v>
      </c>
      <c r="AV121" s="9">
        <v>0.36580000000000001</v>
      </c>
      <c r="AW121" s="9" t="s">
        <v>81</v>
      </c>
      <c r="AX121" s="9" t="s">
        <v>81</v>
      </c>
      <c r="AY121" s="9" t="s">
        <v>89</v>
      </c>
      <c r="AZ121" s="9" t="s">
        <v>82</v>
      </c>
      <c r="BA121" s="9" t="s">
        <v>131</v>
      </c>
      <c r="BB121" s="9" t="s">
        <v>102</v>
      </c>
      <c r="BC121" s="18">
        <v>3.0813999999999999</v>
      </c>
      <c r="BD121" s="18">
        <v>1.5035000000000001</v>
      </c>
      <c r="BE121" s="18">
        <v>1.5782</v>
      </c>
      <c r="BF121" s="18">
        <v>-6.2899999999999998E-2</v>
      </c>
      <c r="BG121" s="18">
        <v>0.67630000000000001</v>
      </c>
      <c r="BH121" s="18">
        <v>-0.60309999999999997</v>
      </c>
      <c r="BI121" s="18">
        <v>2.1507999999999998</v>
      </c>
      <c r="BJ121" s="18">
        <v>1.7283999999999999</v>
      </c>
      <c r="BK121" s="18">
        <v>2.4175</v>
      </c>
      <c r="BL121" s="18" t="s">
        <v>82</v>
      </c>
      <c r="BM121" s="18" t="s">
        <v>97</v>
      </c>
      <c r="BN121" s="18" t="s">
        <v>86</v>
      </c>
      <c r="BO121" s="18" t="s">
        <v>90</v>
      </c>
      <c r="BP121" s="18" t="s">
        <v>86</v>
      </c>
      <c r="BQ121" s="18" t="s">
        <v>90</v>
      </c>
      <c r="BR121" s="18" t="s">
        <v>82</v>
      </c>
      <c r="BS121" s="18" t="s">
        <v>98</v>
      </c>
      <c r="BT121" s="18" t="s">
        <v>98</v>
      </c>
    </row>
    <row r="122" spans="1:81" ht="17.25" customHeight="1">
      <c r="A122" s="5" t="s">
        <v>482</v>
      </c>
      <c r="B122" s="14" t="s">
        <v>483</v>
      </c>
      <c r="C122" s="14">
        <v>122</v>
      </c>
      <c r="D122" s="11">
        <v>1</v>
      </c>
      <c r="E122" s="11">
        <v>1</v>
      </c>
      <c r="F122" s="11">
        <v>1</v>
      </c>
      <c r="G122" t="str">
        <f>RIGHT(A122,3)</f>
        <v>174</v>
      </c>
      <c r="H122" s="3" t="s">
        <v>213</v>
      </c>
      <c r="I122" s="5" t="s">
        <v>75</v>
      </c>
      <c r="J122" s="5">
        <v>1</v>
      </c>
      <c r="K122" s="5">
        <v>1</v>
      </c>
      <c r="L122" s="5">
        <v>1</v>
      </c>
      <c r="M122" s="5">
        <v>1</v>
      </c>
      <c r="N122" s="5" t="s">
        <v>484</v>
      </c>
      <c r="O122" s="5" t="s">
        <v>77</v>
      </c>
      <c r="P122" s="5">
        <v>22</v>
      </c>
      <c r="Q122" s="2">
        <f>IF(O122="male",2,1)</f>
        <v>2</v>
      </c>
      <c r="R122" s="2">
        <f>IF(I122="HC",2,1)</f>
        <v>1</v>
      </c>
      <c r="S122">
        <v>54</v>
      </c>
      <c r="T122" s="8">
        <v>16</v>
      </c>
      <c r="U122">
        <v>57</v>
      </c>
      <c r="V122">
        <v>62</v>
      </c>
      <c r="W122">
        <v>0.126</v>
      </c>
      <c r="X122">
        <v>28</v>
      </c>
      <c r="Y122" s="18">
        <v>0.625</v>
      </c>
      <c r="Z122" s="18">
        <v>-1.0701000000000001</v>
      </c>
      <c r="AA122" s="18">
        <v>-0.2051</v>
      </c>
      <c r="AB122" s="18">
        <v>2.5154000000000001</v>
      </c>
      <c r="AC122" s="18">
        <v>25.178000000000001</v>
      </c>
      <c r="AD122" s="18">
        <v>9.2677999999999994</v>
      </c>
      <c r="AE122" s="18">
        <v>63.332999999999998</v>
      </c>
      <c r="AF122" s="18">
        <v>3.1309999999999998</v>
      </c>
      <c r="AG122" s="18">
        <v>2</v>
      </c>
      <c r="AH122" s="18">
        <v>0</v>
      </c>
      <c r="AI122" t="s">
        <v>78</v>
      </c>
      <c r="AJ122">
        <v>18</v>
      </c>
      <c r="AK122" s="19">
        <v>6</v>
      </c>
      <c r="AL122" s="19">
        <v>10</v>
      </c>
      <c r="AM122" s="19">
        <v>4</v>
      </c>
      <c r="AN122" s="19">
        <v>5</v>
      </c>
      <c r="AO122" s="9">
        <v>120</v>
      </c>
      <c r="AP122" s="9">
        <v>2.0937000000000001</v>
      </c>
      <c r="AQ122" s="9">
        <v>3.4405000000000001</v>
      </c>
      <c r="AR122" s="9">
        <v>1.0969</v>
      </c>
      <c r="AS122" s="9">
        <v>0.53380000000000005</v>
      </c>
      <c r="AT122" s="9">
        <v>0.37740000000000001</v>
      </c>
      <c r="AU122" s="9">
        <v>1.401</v>
      </c>
      <c r="AV122" s="9">
        <v>1.7057</v>
      </c>
      <c r="AW122" s="9" t="s">
        <v>219</v>
      </c>
      <c r="AX122" s="9" t="s">
        <v>99</v>
      </c>
      <c r="AY122" s="9" t="s">
        <v>97</v>
      </c>
      <c r="AZ122" s="9" t="s">
        <v>85</v>
      </c>
      <c r="BA122" s="9" t="s">
        <v>80</v>
      </c>
      <c r="BB122" s="9" t="s">
        <v>100</v>
      </c>
      <c r="BC122" s="18">
        <v>3.8565999999999998</v>
      </c>
      <c r="BD122" s="18">
        <v>1.1489</v>
      </c>
      <c r="BE122" s="18">
        <v>2.2585000000000002</v>
      </c>
      <c r="BF122" s="18">
        <v>0.59930000000000005</v>
      </c>
      <c r="BG122" s="18">
        <v>-1.1223000000000001</v>
      </c>
      <c r="BH122" s="18">
        <v>0.33439999999999998</v>
      </c>
      <c r="BI122" s="18">
        <v>1.1672</v>
      </c>
      <c r="BJ122" s="18">
        <v>0.90529999999999999</v>
      </c>
      <c r="BK122" s="18">
        <v>0.87109999999999999</v>
      </c>
      <c r="BL122" s="18" t="s">
        <v>100</v>
      </c>
      <c r="BM122" s="18" t="s">
        <v>86</v>
      </c>
      <c r="BN122" s="18" t="s">
        <v>82</v>
      </c>
      <c r="BO122" s="18" t="s">
        <v>107</v>
      </c>
      <c r="BP122" s="18" t="s">
        <v>89</v>
      </c>
      <c r="BQ122" s="18" t="s">
        <v>98</v>
      </c>
      <c r="BR122" s="18" t="s">
        <v>102</v>
      </c>
      <c r="BS122" s="18" t="s">
        <v>89</v>
      </c>
      <c r="BT122" s="18" t="s">
        <v>90</v>
      </c>
    </row>
    <row r="123" spans="1:81" ht="17.25" customHeight="1">
      <c r="A123" s="5" t="s">
        <v>485</v>
      </c>
      <c r="B123" s="14" t="s">
        <v>486</v>
      </c>
      <c r="C123" s="14">
        <v>124</v>
      </c>
      <c r="D123" s="11">
        <v>1</v>
      </c>
      <c r="E123" s="11">
        <v>1</v>
      </c>
      <c r="F123" s="11">
        <v>1</v>
      </c>
      <c r="G123" t="str">
        <f>RIGHT(A123,3)</f>
        <v>175</v>
      </c>
      <c r="H123" s="3" t="s">
        <v>213</v>
      </c>
      <c r="I123" s="5" t="s">
        <v>214</v>
      </c>
      <c r="J123" s="5">
        <v>1</v>
      </c>
      <c r="K123" s="5">
        <v>1</v>
      </c>
      <c r="L123" s="5">
        <v>1</v>
      </c>
      <c r="M123" s="5">
        <v>1</v>
      </c>
      <c r="N123" s="5" t="s">
        <v>487</v>
      </c>
      <c r="O123" s="5" t="s">
        <v>106</v>
      </c>
      <c r="P123" s="5">
        <v>18</v>
      </c>
      <c r="Q123" s="2">
        <f>IF(O123="male",2,1)</f>
        <v>1</v>
      </c>
      <c r="R123" s="2">
        <f>IF(I123="HC",2,1)</f>
        <v>1</v>
      </c>
      <c r="S123">
        <v>64</v>
      </c>
      <c r="T123" s="8">
        <v>36</v>
      </c>
      <c r="U123">
        <v>70</v>
      </c>
      <c r="V123">
        <v>72</v>
      </c>
      <c r="W123">
        <v>-0.151</v>
      </c>
      <c r="X123">
        <v>26</v>
      </c>
      <c r="Y123" s="18">
        <v>-0.15620000000000001</v>
      </c>
      <c r="Z123" s="18">
        <v>-1.8731</v>
      </c>
      <c r="AA123" s="18">
        <v>-0.20760000000000001</v>
      </c>
      <c r="AB123" s="18">
        <v>2.3717000000000001</v>
      </c>
      <c r="AC123" s="18">
        <v>15.013999999999999</v>
      </c>
      <c r="AD123" s="18">
        <v>12.994</v>
      </c>
      <c r="AE123" s="18">
        <v>35.607999999999997</v>
      </c>
      <c r="AF123" s="18">
        <v>3.778</v>
      </c>
      <c r="AG123" s="18">
        <v>0</v>
      </c>
      <c r="AH123" s="18">
        <v>2</v>
      </c>
      <c r="AI123" t="s">
        <v>78</v>
      </c>
      <c r="AJ123">
        <v>18</v>
      </c>
      <c r="AK123" s="19">
        <v>9</v>
      </c>
      <c r="AL123" s="19">
        <v>15</v>
      </c>
      <c r="AM123" s="19">
        <v>7</v>
      </c>
      <c r="AN123" s="19">
        <v>10</v>
      </c>
      <c r="AO123" s="9">
        <v>142</v>
      </c>
      <c r="AP123" s="9">
        <v>3.0893000000000002</v>
      </c>
      <c r="AQ123" s="9">
        <v>1.7690999999999999</v>
      </c>
      <c r="AR123" s="9">
        <v>1.5333000000000001</v>
      </c>
      <c r="AS123" s="9">
        <v>2.9887000000000001</v>
      </c>
      <c r="AT123" s="9">
        <v>2.3174000000000001</v>
      </c>
      <c r="AU123" s="9">
        <v>3.2052</v>
      </c>
      <c r="AV123" s="9">
        <v>1.1553</v>
      </c>
      <c r="AW123" s="9" t="s">
        <v>99</v>
      </c>
      <c r="AX123" s="9" t="s">
        <v>81</v>
      </c>
      <c r="AY123" s="9" t="s">
        <v>189</v>
      </c>
      <c r="AZ123" s="9" t="s">
        <v>80</v>
      </c>
      <c r="BA123" s="9" t="s">
        <v>424</v>
      </c>
      <c r="BB123" s="9" t="s">
        <v>82</v>
      </c>
      <c r="BC123" s="18">
        <v>3.8565999999999998</v>
      </c>
      <c r="BD123" s="18">
        <v>1.8582000000000001</v>
      </c>
      <c r="BE123" s="18">
        <v>1.9184000000000001</v>
      </c>
      <c r="BF123" s="18">
        <v>-0.72519999999999996</v>
      </c>
      <c r="BG123" s="18">
        <v>-0.76259999999999994</v>
      </c>
      <c r="BH123" s="18">
        <v>-1.2281</v>
      </c>
      <c r="BI123" s="18">
        <v>0.18360000000000001</v>
      </c>
      <c r="BJ123" s="18">
        <v>3.3744999999999998</v>
      </c>
      <c r="BK123" s="18">
        <v>0.87109999999999999</v>
      </c>
      <c r="BL123" s="18" t="s">
        <v>100</v>
      </c>
      <c r="BM123" s="18" t="s">
        <v>82</v>
      </c>
      <c r="BN123" s="18" t="s">
        <v>97</v>
      </c>
      <c r="BO123" s="18" t="s">
        <v>101</v>
      </c>
      <c r="BP123" s="18" t="s">
        <v>107</v>
      </c>
      <c r="BQ123" s="18" t="s">
        <v>101</v>
      </c>
      <c r="BR123" s="18" t="s">
        <v>107</v>
      </c>
      <c r="BS123" s="18" t="s">
        <v>97</v>
      </c>
      <c r="BT123" s="18" t="s">
        <v>90</v>
      </c>
    </row>
    <row r="124" spans="1:81" ht="17.25" customHeight="1">
      <c r="A124" s="5" t="s">
        <v>467</v>
      </c>
      <c r="B124" s="14" t="s">
        <v>468</v>
      </c>
      <c r="C124" s="14">
        <v>128</v>
      </c>
      <c r="D124" s="11">
        <v>1</v>
      </c>
      <c r="E124" s="11">
        <v>1</v>
      </c>
      <c r="F124" s="11">
        <v>1</v>
      </c>
      <c r="G124" t="str">
        <f>RIGHT(A124,3)</f>
        <v>167</v>
      </c>
      <c r="H124" s="3" t="s">
        <v>213</v>
      </c>
      <c r="I124" s="5" t="s">
        <v>75</v>
      </c>
      <c r="J124" s="5">
        <v>1</v>
      </c>
      <c r="K124" s="5">
        <v>1</v>
      </c>
      <c r="L124" s="5">
        <v>1</v>
      </c>
      <c r="M124" s="5">
        <v>1</v>
      </c>
      <c r="N124" s="5" t="s">
        <v>469</v>
      </c>
      <c r="O124" s="5" t="s">
        <v>77</v>
      </c>
      <c r="P124" s="5">
        <v>22</v>
      </c>
      <c r="Q124" s="2">
        <f>IF(O124="male",2,1)</f>
        <v>2</v>
      </c>
      <c r="R124" s="2">
        <f>IF(I124="HC",2,1)</f>
        <v>1</v>
      </c>
      <c r="S124">
        <v>66</v>
      </c>
      <c r="T124" s="8">
        <v>29</v>
      </c>
      <c r="U124">
        <v>57</v>
      </c>
      <c r="V124">
        <v>50</v>
      </c>
      <c r="W124">
        <v>1.2270000000000001</v>
      </c>
      <c r="X124">
        <v>32</v>
      </c>
      <c r="Y124" s="18">
        <v>0.2</v>
      </c>
      <c r="Z124" s="18">
        <v>-1.8523000000000001</v>
      </c>
      <c r="AA124" s="18">
        <v>-0.60270000000000001</v>
      </c>
      <c r="AB124" s="18">
        <v>1.8781000000000001</v>
      </c>
      <c r="AC124" s="18">
        <v>17.864000000000001</v>
      </c>
      <c r="AD124" s="18">
        <v>3.1179999999999999</v>
      </c>
      <c r="AE124" s="18">
        <v>33.550800000000002</v>
      </c>
      <c r="AF124" s="18">
        <v>3.9119999999999999</v>
      </c>
      <c r="AG124" s="18">
        <v>1</v>
      </c>
      <c r="AH124" s="18">
        <v>1</v>
      </c>
      <c r="AI124" t="s">
        <v>78</v>
      </c>
      <c r="AJ124">
        <v>12</v>
      </c>
      <c r="AK124" s="19">
        <v>8</v>
      </c>
      <c r="AL124" s="19">
        <v>13</v>
      </c>
      <c r="AM124" s="19">
        <v>6</v>
      </c>
      <c r="AN124" s="19">
        <v>9</v>
      </c>
      <c r="AO124" s="9">
        <v>100</v>
      </c>
      <c r="AP124" s="9">
        <v>1.0293000000000001</v>
      </c>
      <c r="AQ124" s="9">
        <v>0.34520000000000001</v>
      </c>
      <c r="AR124" s="9">
        <v>0.70930000000000004</v>
      </c>
      <c r="AS124" s="9">
        <v>9.8000000000000004E-2</v>
      </c>
      <c r="AT124" s="9">
        <v>-0.27329999999999999</v>
      </c>
      <c r="AU124" s="9">
        <v>1.7203999999999999</v>
      </c>
      <c r="AV124" s="9">
        <v>1.1608000000000001</v>
      </c>
      <c r="AW124" s="9" t="s">
        <v>86</v>
      </c>
      <c r="AX124" s="9" t="s">
        <v>85</v>
      </c>
      <c r="AY124" s="9" t="s">
        <v>102</v>
      </c>
      <c r="AZ124" s="9" t="s">
        <v>82</v>
      </c>
      <c r="BA124" s="9" t="s">
        <v>147</v>
      </c>
      <c r="BB124" s="9" t="s">
        <v>82</v>
      </c>
      <c r="BC124" s="18">
        <v>1.5309999999999999</v>
      </c>
      <c r="BD124" s="18">
        <v>2.5674000000000001</v>
      </c>
      <c r="BE124" s="18">
        <v>0.2177</v>
      </c>
      <c r="BF124" s="18">
        <v>-6.2899999999999998E-2</v>
      </c>
      <c r="BG124" s="18">
        <v>2.8344999999999998</v>
      </c>
      <c r="BH124" s="18">
        <v>1.5844</v>
      </c>
      <c r="BI124" s="18">
        <v>-0.14430000000000001</v>
      </c>
      <c r="BJ124" s="18">
        <v>-0.32919999999999999</v>
      </c>
      <c r="BK124" s="18">
        <v>1.9020999999999999</v>
      </c>
      <c r="BL124" s="18" t="s">
        <v>84</v>
      </c>
      <c r="BM124" s="18" t="s">
        <v>100</v>
      </c>
      <c r="BN124" s="18" t="s">
        <v>107</v>
      </c>
      <c r="BO124" s="18" t="s">
        <v>90</v>
      </c>
      <c r="BP124" s="18" t="s">
        <v>87</v>
      </c>
      <c r="BQ124" s="18" t="s">
        <v>97</v>
      </c>
      <c r="BR124" s="18" t="s">
        <v>89</v>
      </c>
      <c r="BS124" s="18" t="s">
        <v>101</v>
      </c>
      <c r="BT124" s="18" t="s">
        <v>107</v>
      </c>
    </row>
    <row r="125" spans="1:81" ht="17.25" customHeight="1">
      <c r="A125" s="5" t="s">
        <v>488</v>
      </c>
      <c r="B125" s="14" t="s">
        <v>489</v>
      </c>
      <c r="C125" s="14">
        <v>129</v>
      </c>
      <c r="D125" s="11">
        <v>1</v>
      </c>
      <c r="E125" s="11">
        <v>1</v>
      </c>
      <c r="F125" s="11">
        <v>1</v>
      </c>
      <c r="G125" t="str">
        <f>RIGHT(A125,3)</f>
        <v>178</v>
      </c>
      <c r="H125" s="3" t="s">
        <v>213</v>
      </c>
      <c r="I125" s="5" t="s">
        <v>214</v>
      </c>
      <c r="J125" s="5">
        <v>1</v>
      </c>
      <c r="K125" s="5">
        <v>1</v>
      </c>
      <c r="L125" s="5">
        <v>1</v>
      </c>
      <c r="M125" s="5">
        <v>1</v>
      </c>
      <c r="N125" s="5" t="s">
        <v>490</v>
      </c>
      <c r="O125" s="5" t="s">
        <v>106</v>
      </c>
      <c r="P125" s="5">
        <v>22</v>
      </c>
      <c r="Q125" s="2">
        <f>IF(O125="male",2,1)</f>
        <v>1</v>
      </c>
      <c r="R125" s="2">
        <f>IF(I125="HC",2,1)</f>
        <v>1</v>
      </c>
      <c r="S125">
        <v>58</v>
      </c>
      <c r="T125" s="8">
        <v>25</v>
      </c>
      <c r="U125">
        <v>66</v>
      </c>
      <c r="V125">
        <v>69</v>
      </c>
      <c r="W125">
        <v>-0.64300000000000002</v>
      </c>
      <c r="X125">
        <v>21</v>
      </c>
      <c r="Y125" s="18">
        <v>-7.7649999999999997</v>
      </c>
      <c r="Z125" s="18">
        <v>-1.2512000000000001</v>
      </c>
      <c r="AA125" s="18">
        <v>0.60440000000000005</v>
      </c>
      <c r="AB125" s="18">
        <v>3.2648000000000001</v>
      </c>
      <c r="AC125" s="18">
        <v>18.126999999999999</v>
      </c>
      <c r="AD125" s="18">
        <v>5.3739999999999997</v>
      </c>
      <c r="AE125" s="18">
        <v>59.180999999999997</v>
      </c>
      <c r="AF125" s="18">
        <v>3.073</v>
      </c>
      <c r="AG125" s="18">
        <v>0</v>
      </c>
      <c r="AH125" s="18">
        <v>37</v>
      </c>
      <c r="AI125" t="s">
        <v>78</v>
      </c>
      <c r="AJ125">
        <v>18</v>
      </c>
      <c r="AK125" s="19">
        <v>6</v>
      </c>
      <c r="AL125" s="19">
        <v>10</v>
      </c>
      <c r="AM125" s="19">
        <v>5</v>
      </c>
      <c r="AN125" s="19">
        <v>7</v>
      </c>
      <c r="AO125" s="9">
        <v>103</v>
      </c>
      <c r="AP125" s="9">
        <v>1.2070000000000001</v>
      </c>
      <c r="AQ125" s="9">
        <v>0.7097</v>
      </c>
      <c r="AR125" s="9">
        <v>0.1192</v>
      </c>
      <c r="AS125" s="9">
        <v>0.72109999999999996</v>
      </c>
      <c r="AT125" s="9">
        <v>1.6652</v>
      </c>
      <c r="AU125" s="9">
        <v>1.105</v>
      </c>
      <c r="AV125" s="9">
        <v>0.8921</v>
      </c>
      <c r="AW125" s="9" t="s">
        <v>82</v>
      </c>
      <c r="AX125" s="9" t="s">
        <v>82</v>
      </c>
      <c r="AY125" s="9" t="s">
        <v>97</v>
      </c>
      <c r="AZ125" s="9" t="s">
        <v>81</v>
      </c>
      <c r="BA125" s="9" t="s">
        <v>160</v>
      </c>
      <c r="BB125" s="9" t="s">
        <v>97</v>
      </c>
      <c r="BC125" s="18">
        <v>0.36820000000000003</v>
      </c>
      <c r="BD125" s="18">
        <v>-0.26950000000000002</v>
      </c>
      <c r="BE125" s="18">
        <v>0.55779999999999996</v>
      </c>
      <c r="BF125" s="18">
        <v>-6.2899999999999998E-2</v>
      </c>
      <c r="BG125" s="18">
        <v>0.3165</v>
      </c>
      <c r="BH125" s="18">
        <v>1.2719</v>
      </c>
      <c r="BI125" s="18">
        <v>0.51149999999999995</v>
      </c>
      <c r="BJ125" s="18">
        <v>0.90529999999999999</v>
      </c>
      <c r="BK125" s="18">
        <v>-0.1598</v>
      </c>
      <c r="BL125" s="18" t="s">
        <v>89</v>
      </c>
      <c r="BM125" s="18" t="s">
        <v>107</v>
      </c>
      <c r="BN125" s="18" t="s">
        <v>98</v>
      </c>
      <c r="BO125" s="18" t="s">
        <v>90</v>
      </c>
      <c r="BP125" s="18" t="s">
        <v>102</v>
      </c>
      <c r="BQ125" s="18" t="s">
        <v>86</v>
      </c>
      <c r="BR125" s="18" t="s">
        <v>98</v>
      </c>
      <c r="BS125" s="18" t="s">
        <v>89</v>
      </c>
      <c r="BT125" s="18" t="s">
        <v>101</v>
      </c>
    </row>
    <row r="126" spans="1:81" ht="17.25" customHeight="1">
      <c r="A126" s="5" t="s">
        <v>491</v>
      </c>
      <c r="B126" s="14" t="s">
        <v>492</v>
      </c>
      <c r="C126" s="14">
        <v>130</v>
      </c>
      <c r="D126" s="11">
        <v>1</v>
      </c>
      <c r="E126" s="11">
        <v>1</v>
      </c>
      <c r="F126" s="11">
        <v>1</v>
      </c>
      <c r="G126" t="str">
        <f>RIGHT(A126,3)</f>
        <v>182</v>
      </c>
      <c r="H126" s="3" t="s">
        <v>213</v>
      </c>
      <c r="I126" s="5" t="s">
        <v>214</v>
      </c>
      <c r="J126" s="5">
        <v>1</v>
      </c>
      <c r="K126" s="5">
        <v>1</v>
      </c>
      <c r="L126" s="5">
        <v>1</v>
      </c>
      <c r="M126" s="5">
        <v>1</v>
      </c>
      <c r="N126" s="5" t="s">
        <v>493</v>
      </c>
      <c r="O126" s="5" t="s">
        <v>106</v>
      </c>
      <c r="P126" s="5">
        <v>20</v>
      </c>
      <c r="Q126" s="2">
        <f>IF(O126="male",2,1)</f>
        <v>1</v>
      </c>
      <c r="R126" s="2">
        <f>IF(I126="HC",2,1)</f>
        <v>1</v>
      </c>
      <c r="S126">
        <v>85</v>
      </c>
      <c r="T126">
        <v>49</v>
      </c>
      <c r="U126">
        <v>74</v>
      </c>
      <c r="V126">
        <v>66</v>
      </c>
      <c r="W126">
        <v>-2.5000000000000001E-2</v>
      </c>
      <c r="X126">
        <v>27</v>
      </c>
      <c r="Y126" s="18">
        <v>0.625</v>
      </c>
      <c r="Z126" s="18">
        <v>-1.9977</v>
      </c>
      <c r="AA126" s="18">
        <v>-0.64849999999999997</v>
      </c>
      <c r="AB126" s="18">
        <v>1.8867</v>
      </c>
      <c r="AC126" s="18">
        <v>16.372</v>
      </c>
      <c r="AD126" s="18">
        <v>2.6589999999999998</v>
      </c>
      <c r="AE126" s="18">
        <v>30.888999999999999</v>
      </c>
      <c r="AF126" s="18">
        <v>2.9020000000000001</v>
      </c>
      <c r="AG126" s="18">
        <v>0</v>
      </c>
      <c r="AH126" s="18">
        <v>0</v>
      </c>
      <c r="AI126" t="s">
        <v>78</v>
      </c>
      <c r="AJ126">
        <v>13</v>
      </c>
      <c r="AK126" s="19">
        <v>7</v>
      </c>
      <c r="AL126" s="19">
        <v>11</v>
      </c>
      <c r="AM126" s="19">
        <v>5</v>
      </c>
      <c r="AN126" s="19">
        <v>7</v>
      </c>
      <c r="AO126" s="9">
        <v>136</v>
      </c>
      <c r="AP126" s="9">
        <v>2.7997000000000001</v>
      </c>
      <c r="AQ126" s="9">
        <v>3.8877000000000002</v>
      </c>
      <c r="AR126" s="9">
        <v>0.1192</v>
      </c>
      <c r="AS126" s="9">
        <v>4.0800000000000003E-2</v>
      </c>
      <c r="AT126" s="9">
        <v>2.9695999999999998</v>
      </c>
      <c r="AU126" s="9">
        <v>1.7512000000000001</v>
      </c>
      <c r="AV126" s="9">
        <v>3.7867999999999999</v>
      </c>
      <c r="AW126" s="9" t="s">
        <v>143</v>
      </c>
      <c r="AX126" s="9" t="s">
        <v>82</v>
      </c>
      <c r="AY126" s="9" t="s">
        <v>84</v>
      </c>
      <c r="AZ126" s="9" t="s">
        <v>142</v>
      </c>
      <c r="BA126" s="9" t="s">
        <v>147</v>
      </c>
      <c r="BB126" s="9" t="s">
        <v>80</v>
      </c>
      <c r="BC126" s="18">
        <v>5.0194000000000001</v>
      </c>
      <c r="BD126" s="18">
        <v>3.6312000000000002</v>
      </c>
      <c r="BE126" s="18">
        <v>-0.12239999999999999</v>
      </c>
      <c r="BF126" s="18">
        <v>-0.39400000000000002</v>
      </c>
      <c r="BG126" s="18">
        <v>1.7554000000000001</v>
      </c>
      <c r="BH126" s="18">
        <v>0.33439999999999998</v>
      </c>
      <c r="BI126" s="18">
        <v>2.8066</v>
      </c>
      <c r="BJ126" s="18">
        <v>-0.74070000000000003</v>
      </c>
      <c r="BK126" s="18">
        <v>-0.67530000000000001</v>
      </c>
      <c r="BL126" s="18" t="s">
        <v>99</v>
      </c>
      <c r="BM126" s="18" t="s">
        <v>99</v>
      </c>
      <c r="BN126" s="18" t="s">
        <v>89</v>
      </c>
      <c r="BO126" s="18" t="s">
        <v>111</v>
      </c>
      <c r="BP126" s="18" t="s">
        <v>116</v>
      </c>
      <c r="BQ126" s="18" t="s">
        <v>98</v>
      </c>
      <c r="BR126" s="18" t="s">
        <v>100</v>
      </c>
      <c r="BS126" s="18" t="s">
        <v>88</v>
      </c>
      <c r="BT126" s="18" t="s">
        <v>88</v>
      </c>
    </row>
    <row r="127" spans="1:81" ht="17.25" customHeight="1">
      <c r="A127" s="50" t="s">
        <v>494</v>
      </c>
      <c r="B127" s="51" t="s">
        <v>495</v>
      </c>
      <c r="C127" s="51">
        <v>131</v>
      </c>
      <c r="D127" s="52">
        <v>1</v>
      </c>
      <c r="E127" s="53">
        <v>1</v>
      </c>
      <c r="F127" s="53">
        <v>1</v>
      </c>
      <c r="G127" s="53" t="str">
        <f>RIGHT(A127,3)</f>
        <v>183</v>
      </c>
      <c r="H127" s="54" t="s">
        <v>213</v>
      </c>
      <c r="I127" s="50" t="s">
        <v>75</v>
      </c>
      <c r="J127" s="50">
        <v>1</v>
      </c>
      <c r="K127" s="50">
        <v>1</v>
      </c>
      <c r="L127" s="50">
        <v>1</v>
      </c>
      <c r="M127" s="50">
        <v>1</v>
      </c>
      <c r="N127" s="50" t="s">
        <v>496</v>
      </c>
      <c r="O127" s="50" t="s">
        <v>77</v>
      </c>
      <c r="P127" s="50">
        <v>22</v>
      </c>
      <c r="Q127" s="55">
        <f>IF(O127="male",2,1)</f>
        <v>2</v>
      </c>
      <c r="R127" s="55">
        <f>IF(I127="HC",2,1)</f>
        <v>1</v>
      </c>
      <c r="S127" s="53">
        <v>59</v>
      </c>
      <c r="T127" s="53">
        <v>32</v>
      </c>
      <c r="U127" s="53">
        <v>65</v>
      </c>
      <c r="V127" s="53">
        <v>67</v>
      </c>
      <c r="W127" s="53">
        <v>0.30499999999999999</v>
      </c>
      <c r="X127" s="53">
        <v>29</v>
      </c>
      <c r="Y127" s="56">
        <v>0.2344</v>
      </c>
      <c r="Z127" s="56">
        <v>-1.4180999999999999</v>
      </c>
      <c r="AA127" s="56">
        <v>-0.32850000000000001</v>
      </c>
      <c r="AB127" s="56">
        <v>2.4043999999999999</v>
      </c>
      <c r="AC127" s="56">
        <v>18.972999999999999</v>
      </c>
      <c r="AD127" s="56">
        <v>3.8969999999999998</v>
      </c>
      <c r="AE127" s="56">
        <v>45.618000000000002</v>
      </c>
      <c r="AF127" s="56">
        <v>8.9339999999999993</v>
      </c>
      <c r="AG127" s="56">
        <v>0</v>
      </c>
      <c r="AH127" s="56">
        <v>1</v>
      </c>
      <c r="AI127" s="53" t="s">
        <v>78</v>
      </c>
      <c r="AJ127" s="53">
        <v>14</v>
      </c>
      <c r="AK127" s="57">
        <v>8</v>
      </c>
      <c r="AL127" s="57">
        <v>13</v>
      </c>
      <c r="AM127" s="57">
        <v>7</v>
      </c>
      <c r="AN127" s="57">
        <v>7</v>
      </c>
      <c r="AO127" s="58">
        <v>102</v>
      </c>
      <c r="AP127" s="58">
        <v>1.1356999999999999</v>
      </c>
      <c r="AQ127" s="58">
        <v>0.58330000000000004</v>
      </c>
      <c r="AR127" s="58">
        <v>1.0969</v>
      </c>
      <c r="AS127" s="58">
        <v>-0.77339999999999998</v>
      </c>
      <c r="AT127" s="58">
        <v>0.59440000000000004</v>
      </c>
      <c r="AU127" s="58">
        <v>1.401</v>
      </c>
      <c r="AV127" s="58">
        <v>1.4332</v>
      </c>
      <c r="AW127" s="58" t="s">
        <v>97</v>
      </c>
      <c r="AX127" s="58" t="s">
        <v>99</v>
      </c>
      <c r="AY127" s="58" t="s">
        <v>89</v>
      </c>
      <c r="AZ127" s="58" t="s">
        <v>87</v>
      </c>
      <c r="BA127" s="58" t="s">
        <v>80</v>
      </c>
      <c r="BB127" s="58" t="s">
        <v>116</v>
      </c>
      <c r="BC127" s="56">
        <v>3.8565999999999998</v>
      </c>
      <c r="BD127" s="56">
        <v>1.1489</v>
      </c>
      <c r="BE127" s="56">
        <v>-0.12239999999999999</v>
      </c>
      <c r="BF127" s="56">
        <v>0.59930000000000005</v>
      </c>
      <c r="BG127" s="56">
        <v>0.3165</v>
      </c>
      <c r="BH127" s="56">
        <v>0.95940000000000003</v>
      </c>
      <c r="BI127" s="56">
        <v>2.1507999999999998</v>
      </c>
      <c r="BJ127" s="56">
        <v>0.49380000000000002</v>
      </c>
      <c r="BK127" s="56">
        <v>2.4175</v>
      </c>
      <c r="BL127" s="56" t="s">
        <v>100</v>
      </c>
      <c r="BM127" s="56" t="s">
        <v>86</v>
      </c>
      <c r="BN127" s="56" t="s">
        <v>89</v>
      </c>
      <c r="BO127" s="56" t="s">
        <v>107</v>
      </c>
      <c r="BP127" s="56" t="s">
        <v>102</v>
      </c>
      <c r="BQ127" s="56" t="s">
        <v>102</v>
      </c>
      <c r="BR127" s="56" t="s">
        <v>82</v>
      </c>
      <c r="BS127" s="56" t="s">
        <v>90</v>
      </c>
      <c r="BT127" s="56" t="s">
        <v>98</v>
      </c>
      <c r="BU127" s="53"/>
      <c r="BV127" s="53"/>
      <c r="BW127" s="53"/>
      <c r="BX127" s="53"/>
      <c r="BY127" s="53"/>
      <c r="BZ127" s="53"/>
      <c r="CA127" s="53"/>
      <c r="CB127" s="53"/>
      <c r="CC127" s="53"/>
    </row>
    <row r="138" spans="55:72" ht="17.25" customHeight="1">
      <c r="BC138" s="17"/>
      <c r="BD138" s="17"/>
      <c r="BE138" s="17"/>
      <c r="BF138" s="17"/>
      <c r="BG138" s="17"/>
      <c r="BH138" s="17"/>
      <c r="BI138" s="17"/>
      <c r="BJ138" s="17"/>
      <c r="BK138" s="17"/>
      <c r="BL138" s="17"/>
      <c r="BM138" s="17"/>
      <c r="BN138" s="17"/>
      <c r="BO138" s="17"/>
      <c r="BP138" s="17"/>
      <c r="BQ138" s="17"/>
      <c r="BR138" s="17"/>
      <c r="BS138" s="17"/>
      <c r="BT138" s="17"/>
    </row>
  </sheetData>
  <sortState xmlns:xlrd2="http://schemas.microsoft.com/office/spreadsheetml/2017/richdata2" ref="A2:CC138">
    <sortCondition ref="E2:E13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4C170-8997-4F9D-8BE2-2D79FE4CD92C}">
  <dimension ref="A1:A107"/>
  <sheetViews>
    <sheetView workbookViewId="0">
      <selection sqref="A1:A107"/>
    </sheetView>
  </sheetViews>
  <sheetFormatPr defaultRowHeight="15"/>
  <sheetData>
    <row r="1" spans="1:1">
      <c r="A1" t="s">
        <v>599</v>
      </c>
    </row>
    <row r="2" spans="1:1">
      <c r="A2" t="s">
        <v>600</v>
      </c>
    </row>
    <row r="3" spans="1:1">
      <c r="A3" t="s">
        <v>601</v>
      </c>
    </row>
    <row r="4" spans="1:1">
      <c r="A4" t="s">
        <v>602</v>
      </c>
    </row>
    <row r="5" spans="1:1">
      <c r="A5" t="s">
        <v>603</v>
      </c>
    </row>
    <row r="6" spans="1:1">
      <c r="A6" t="s">
        <v>604</v>
      </c>
    </row>
    <row r="7" spans="1:1">
      <c r="A7" t="s">
        <v>605</v>
      </c>
    </row>
    <row r="8" spans="1:1">
      <c r="A8" t="s">
        <v>606</v>
      </c>
    </row>
    <row r="9" spans="1:1">
      <c r="A9" t="s">
        <v>607</v>
      </c>
    </row>
    <row r="10" spans="1:1">
      <c r="A10" t="s">
        <v>608</v>
      </c>
    </row>
    <row r="11" spans="1:1">
      <c r="A11" t="s">
        <v>609</v>
      </c>
    </row>
    <row r="12" spans="1:1">
      <c r="A12" t="s">
        <v>610</v>
      </c>
    </row>
    <row r="13" spans="1:1">
      <c r="A13" t="s">
        <v>611</v>
      </c>
    </row>
    <row r="14" spans="1:1">
      <c r="A14" t="s">
        <v>612</v>
      </c>
    </row>
    <row r="15" spans="1:1">
      <c r="A15" t="s">
        <v>613</v>
      </c>
    </row>
    <row r="16" spans="1:1">
      <c r="A16" t="s">
        <v>614</v>
      </c>
    </row>
    <row r="17" spans="1:1">
      <c r="A17" t="s">
        <v>615</v>
      </c>
    </row>
    <row r="18" spans="1:1">
      <c r="A18" t="s">
        <v>616</v>
      </c>
    </row>
    <row r="19" spans="1:1">
      <c r="A19" t="s">
        <v>617</v>
      </c>
    </row>
    <row r="20" spans="1:1">
      <c r="A20" t="s">
        <v>618</v>
      </c>
    </row>
    <row r="21" spans="1:1">
      <c r="A21" t="s">
        <v>619</v>
      </c>
    </row>
    <row r="22" spans="1:1">
      <c r="A22" t="s">
        <v>620</v>
      </c>
    </row>
    <row r="23" spans="1:1">
      <c r="A23" t="s">
        <v>621</v>
      </c>
    </row>
    <row r="24" spans="1:1">
      <c r="A24" t="s">
        <v>622</v>
      </c>
    </row>
    <row r="25" spans="1:1">
      <c r="A25" t="s">
        <v>623</v>
      </c>
    </row>
    <row r="26" spans="1:1">
      <c r="A26" t="s">
        <v>624</v>
      </c>
    </row>
    <row r="27" spans="1:1">
      <c r="A27" t="s">
        <v>625</v>
      </c>
    </row>
    <row r="28" spans="1:1">
      <c r="A28" t="s">
        <v>626</v>
      </c>
    </row>
    <row r="29" spans="1:1">
      <c r="A29" t="s">
        <v>627</v>
      </c>
    </row>
    <row r="30" spans="1:1">
      <c r="A30" t="s">
        <v>628</v>
      </c>
    </row>
    <row r="31" spans="1:1">
      <c r="A31" t="s">
        <v>629</v>
      </c>
    </row>
    <row r="32" spans="1:1">
      <c r="A32" t="s">
        <v>630</v>
      </c>
    </row>
    <row r="33" spans="1:1">
      <c r="A33" t="s">
        <v>631</v>
      </c>
    </row>
    <row r="34" spans="1:1">
      <c r="A34" t="s">
        <v>632</v>
      </c>
    </row>
    <row r="35" spans="1:1">
      <c r="A35" t="s">
        <v>633</v>
      </c>
    </row>
    <row r="36" spans="1:1">
      <c r="A36" t="s">
        <v>634</v>
      </c>
    </row>
    <row r="37" spans="1:1">
      <c r="A37" t="s">
        <v>635</v>
      </c>
    </row>
    <row r="38" spans="1:1">
      <c r="A38" t="s">
        <v>636</v>
      </c>
    </row>
    <row r="39" spans="1:1">
      <c r="A39" t="s">
        <v>637</v>
      </c>
    </row>
    <row r="40" spans="1:1">
      <c r="A40" t="s">
        <v>638</v>
      </c>
    </row>
    <row r="41" spans="1:1">
      <c r="A41" t="s">
        <v>639</v>
      </c>
    </row>
    <row r="42" spans="1:1">
      <c r="A42" t="s">
        <v>640</v>
      </c>
    </row>
    <row r="43" spans="1:1">
      <c r="A43" t="s">
        <v>641</v>
      </c>
    </row>
    <row r="44" spans="1:1">
      <c r="A44" t="s">
        <v>642</v>
      </c>
    </row>
    <row r="45" spans="1:1">
      <c r="A45" t="s">
        <v>643</v>
      </c>
    </row>
    <row r="46" spans="1:1">
      <c r="A46" t="s">
        <v>644</v>
      </c>
    </row>
    <row r="47" spans="1:1">
      <c r="A47" t="s">
        <v>645</v>
      </c>
    </row>
    <row r="48" spans="1:1">
      <c r="A48" t="s">
        <v>646</v>
      </c>
    </row>
    <row r="49" spans="1:1">
      <c r="A49" t="s">
        <v>647</v>
      </c>
    </row>
    <row r="50" spans="1:1">
      <c r="A50" t="s">
        <v>648</v>
      </c>
    </row>
    <row r="51" spans="1:1">
      <c r="A51" t="s">
        <v>649</v>
      </c>
    </row>
    <row r="52" spans="1:1">
      <c r="A52" t="s">
        <v>650</v>
      </c>
    </row>
    <row r="53" spans="1:1">
      <c r="A53" t="s">
        <v>651</v>
      </c>
    </row>
    <row r="54" spans="1:1">
      <c r="A54" t="s">
        <v>652</v>
      </c>
    </row>
    <row r="55" spans="1:1">
      <c r="A55" t="s">
        <v>653</v>
      </c>
    </row>
    <row r="56" spans="1:1">
      <c r="A56" t="s">
        <v>654</v>
      </c>
    </row>
    <row r="57" spans="1:1">
      <c r="A57" t="s">
        <v>655</v>
      </c>
    </row>
    <row r="58" spans="1:1">
      <c r="A58" t="s">
        <v>656</v>
      </c>
    </row>
    <row r="59" spans="1:1">
      <c r="A59" t="s">
        <v>657</v>
      </c>
    </row>
    <row r="60" spans="1:1">
      <c r="A60" t="s">
        <v>658</v>
      </c>
    </row>
    <row r="61" spans="1:1">
      <c r="A61" t="s">
        <v>659</v>
      </c>
    </row>
    <row r="62" spans="1:1">
      <c r="A62" t="s">
        <v>660</v>
      </c>
    </row>
    <row r="63" spans="1:1">
      <c r="A63" t="s">
        <v>661</v>
      </c>
    </row>
    <row r="64" spans="1:1">
      <c r="A64" t="s">
        <v>662</v>
      </c>
    </row>
    <row r="65" spans="1:1">
      <c r="A65" t="s">
        <v>663</v>
      </c>
    </row>
    <row r="66" spans="1:1">
      <c r="A66" t="s">
        <v>664</v>
      </c>
    </row>
    <row r="67" spans="1:1">
      <c r="A67" t="s">
        <v>665</v>
      </c>
    </row>
    <row r="68" spans="1:1">
      <c r="A68" t="s">
        <v>666</v>
      </c>
    </row>
    <row r="69" spans="1:1">
      <c r="A69" t="s">
        <v>667</v>
      </c>
    </row>
    <row r="70" spans="1:1">
      <c r="A70" t="s">
        <v>668</v>
      </c>
    </row>
    <row r="71" spans="1:1">
      <c r="A71" t="s">
        <v>669</v>
      </c>
    </row>
    <row r="72" spans="1:1">
      <c r="A72" t="s">
        <v>670</v>
      </c>
    </row>
    <row r="73" spans="1:1">
      <c r="A73" t="s">
        <v>671</v>
      </c>
    </row>
    <row r="74" spans="1:1">
      <c r="A74" t="s">
        <v>672</v>
      </c>
    </row>
    <row r="75" spans="1:1">
      <c r="A75" t="s">
        <v>673</v>
      </c>
    </row>
    <row r="76" spans="1:1">
      <c r="A76" t="s">
        <v>674</v>
      </c>
    </row>
    <row r="77" spans="1:1">
      <c r="A77" t="s">
        <v>675</v>
      </c>
    </row>
    <row r="78" spans="1:1">
      <c r="A78" t="s">
        <v>676</v>
      </c>
    </row>
    <row r="79" spans="1:1">
      <c r="A79" t="s">
        <v>677</v>
      </c>
    </row>
    <row r="80" spans="1:1">
      <c r="A80" t="s">
        <v>678</v>
      </c>
    </row>
    <row r="81" spans="1:1">
      <c r="A81" t="s">
        <v>679</v>
      </c>
    </row>
    <row r="82" spans="1:1">
      <c r="A82" t="s">
        <v>680</v>
      </c>
    </row>
    <row r="83" spans="1:1">
      <c r="A83" t="s">
        <v>681</v>
      </c>
    </row>
    <row r="84" spans="1:1">
      <c r="A84" t="s">
        <v>682</v>
      </c>
    </row>
    <row r="85" spans="1:1">
      <c r="A85" t="s">
        <v>683</v>
      </c>
    </row>
    <row r="86" spans="1:1">
      <c r="A86" t="s">
        <v>684</v>
      </c>
    </row>
    <row r="87" spans="1:1">
      <c r="A87" t="s">
        <v>685</v>
      </c>
    </row>
    <row r="88" spans="1:1">
      <c r="A88" t="s">
        <v>686</v>
      </c>
    </row>
    <row r="89" spans="1:1">
      <c r="A89" t="s">
        <v>687</v>
      </c>
    </row>
    <row r="90" spans="1:1">
      <c r="A90" t="s">
        <v>688</v>
      </c>
    </row>
    <row r="91" spans="1:1">
      <c r="A91" t="s">
        <v>689</v>
      </c>
    </row>
    <row r="92" spans="1:1">
      <c r="A92" t="s">
        <v>690</v>
      </c>
    </row>
    <row r="93" spans="1:1">
      <c r="A93" t="s">
        <v>691</v>
      </c>
    </row>
    <row r="94" spans="1:1">
      <c r="A94" t="s">
        <v>692</v>
      </c>
    </row>
    <row r="95" spans="1:1">
      <c r="A95" t="s">
        <v>693</v>
      </c>
    </row>
    <row r="96" spans="1:1">
      <c r="A96" t="s">
        <v>694</v>
      </c>
    </row>
    <row r="97" spans="1:1">
      <c r="A97" t="s">
        <v>695</v>
      </c>
    </row>
    <row r="98" spans="1:1">
      <c r="A98" t="s">
        <v>696</v>
      </c>
    </row>
    <row r="99" spans="1:1">
      <c r="A99" t="s">
        <v>697</v>
      </c>
    </row>
    <row r="100" spans="1:1">
      <c r="A100" t="s">
        <v>698</v>
      </c>
    </row>
    <row r="101" spans="1:1">
      <c r="A101" t="s">
        <v>699</v>
      </c>
    </row>
    <row r="102" spans="1:1">
      <c r="A102" t="s">
        <v>700</v>
      </c>
    </row>
    <row r="103" spans="1:1">
      <c r="A103" t="s">
        <v>701</v>
      </c>
    </row>
    <row r="104" spans="1:1">
      <c r="A104" t="s">
        <v>702</v>
      </c>
    </row>
    <row r="105" spans="1:1">
      <c r="A105" t="s">
        <v>703</v>
      </c>
    </row>
    <row r="106" spans="1:1">
      <c r="A106" t="s">
        <v>704</v>
      </c>
    </row>
    <row r="107" spans="1:1">
      <c r="A107" t="s">
        <v>705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G128"/>
  <sheetViews>
    <sheetView topLeftCell="A62" workbookViewId="0">
      <selection activeCell="A62" sqref="A1:XFD1048576"/>
    </sheetView>
  </sheetViews>
  <sheetFormatPr defaultColWidth="12.7109375" defaultRowHeight="17.25" customHeight="1"/>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customWidth="1"/>
    <col min="26" max="26" width="10.7109375" customWidth="1"/>
    <col min="27" max="27" width="9.7109375" customWidth="1"/>
    <col min="28" max="28" width="7.7109375" customWidth="1"/>
    <col min="29" max="29" width="8.7109375" customWidth="1"/>
    <col min="30" max="30" width="14.7109375" customWidth="1"/>
    <col min="31" max="31" width="8.7109375" customWidth="1"/>
    <col min="32" max="32" width="14.7109375" customWidth="1"/>
    <col min="33" max="34" width="8.7109375" customWidth="1"/>
    <col min="35" max="35" width="23.7109375" bestFit="1" customWidth="1"/>
    <col min="36" max="36" width="14.42578125" bestFit="1" customWidth="1"/>
    <col min="37" max="37" width="24.140625" bestFit="1" customWidth="1"/>
    <col min="38" max="38" width="28.7109375" bestFit="1" customWidth="1"/>
    <col min="39" max="39" width="25.28515625" bestFit="1" customWidth="1"/>
    <col min="40" max="40" width="30.85546875" bestFit="1" customWidth="1"/>
    <col min="41" max="41" width="17.5703125" bestFit="1" customWidth="1"/>
    <col min="42" max="42" width="23.140625" bestFit="1" customWidth="1"/>
    <col min="43" max="43" width="49" bestFit="1" customWidth="1"/>
    <col min="44" max="44" width="49.28515625" bestFit="1" customWidth="1"/>
    <col min="45" max="45" width="34.140625" bestFit="1" customWidth="1"/>
    <col min="46" max="46" width="48.7109375" bestFit="1" customWidth="1"/>
    <col min="47" max="47" width="65.140625" bestFit="1" customWidth="1"/>
    <col min="48" max="48" width="40.7109375" bestFit="1" customWidth="1"/>
    <col min="49" max="49" width="43.42578125" bestFit="1" customWidth="1"/>
    <col min="50" max="50" width="43.7109375" bestFit="1" customWidth="1"/>
    <col min="51" max="51" width="28.5703125" bestFit="1" customWidth="1"/>
    <col min="52" max="52" width="43.140625" bestFit="1" customWidth="1"/>
    <col min="53" max="53" width="59.5703125" bestFit="1" customWidth="1"/>
    <col min="54" max="54" width="35.140625" bestFit="1" customWidth="1"/>
    <col min="55" max="55" width="30.85546875" bestFit="1" customWidth="1"/>
    <col min="56" max="56" width="21.5703125" bestFit="1" customWidth="1"/>
    <col min="57" max="57" width="22.7109375" bestFit="1" customWidth="1"/>
    <col min="58" max="58" width="34" bestFit="1" customWidth="1"/>
    <col min="59" max="59" width="37.42578125" bestFit="1" customWidth="1"/>
    <col min="60" max="60" width="33.7109375" bestFit="1" customWidth="1"/>
    <col min="61" max="61" width="23.28515625" bestFit="1" customWidth="1"/>
    <col min="62" max="62" width="29.28515625" bestFit="1" customWidth="1"/>
    <col min="63" max="63" width="31.5703125" bestFit="1" customWidth="1"/>
    <col min="64" max="64" width="25.28515625" bestFit="1" customWidth="1"/>
    <col min="65" max="65" width="15.85546875" bestFit="1" customWidth="1"/>
    <col min="66" max="66" width="17.140625" bestFit="1" customWidth="1"/>
    <col min="67" max="67" width="28.42578125" bestFit="1" customWidth="1"/>
    <col min="68" max="68" width="31.85546875" bestFit="1" customWidth="1"/>
    <col min="69" max="69" width="28.140625" bestFit="1" customWidth="1"/>
    <col min="70" max="70" width="17.7109375" bestFit="1" customWidth="1"/>
    <col min="71" max="71" width="23.7109375" bestFit="1" customWidth="1"/>
    <col min="72" max="72" width="25.85546875" bestFit="1" customWidth="1"/>
    <col min="73" max="79" width="9.140625"/>
    <col min="80" max="80" width="255.7109375" bestFit="1" customWidth="1"/>
  </cols>
  <sheetData>
    <row r="1" spans="1:85" s="23" customFormat="1" ht="17.25" customHeight="1">
      <c r="A1" s="21" t="s">
        <v>0</v>
      </c>
      <c r="B1" s="22" t="s">
        <v>1</v>
      </c>
      <c r="C1" s="22" t="s">
        <v>2</v>
      </c>
      <c r="D1" s="22" t="s">
        <v>3</v>
      </c>
      <c r="E1" s="22" t="s">
        <v>4</v>
      </c>
      <c r="F1" s="22" t="s">
        <v>5</v>
      </c>
      <c r="G1" s="23" t="s">
        <v>6</v>
      </c>
      <c r="H1" s="24" t="s">
        <v>7</v>
      </c>
      <c r="I1" s="21" t="s">
        <v>8</v>
      </c>
      <c r="J1" s="21" t="s">
        <v>9</v>
      </c>
      <c r="K1" s="21" t="s">
        <v>10</v>
      </c>
      <c r="L1" s="21" t="s">
        <v>11</v>
      </c>
      <c r="M1" s="21" t="s">
        <v>12</v>
      </c>
      <c r="N1" s="21" t="s">
        <v>13</v>
      </c>
      <c r="O1" s="21" t="s">
        <v>14</v>
      </c>
      <c r="P1" s="21" t="s">
        <v>15</v>
      </c>
      <c r="Q1" s="21" t="s">
        <v>16</v>
      </c>
      <c r="R1" s="21" t="s">
        <v>17</v>
      </c>
      <c r="S1" s="23" t="s">
        <v>18</v>
      </c>
      <c r="T1" s="24" t="s">
        <v>19</v>
      </c>
      <c r="U1" s="24" t="s">
        <v>20</v>
      </c>
      <c r="V1" s="24" t="s">
        <v>21</v>
      </c>
      <c r="W1" s="23" t="s">
        <v>22</v>
      </c>
      <c r="X1" s="23" t="s">
        <v>23</v>
      </c>
      <c r="Y1" s="23" t="s">
        <v>24</v>
      </c>
      <c r="Z1" s="23" t="s">
        <v>25</v>
      </c>
      <c r="AA1" s="23" t="s">
        <v>26</v>
      </c>
      <c r="AB1" s="23" t="s">
        <v>27</v>
      </c>
      <c r="AC1" s="23" t="s">
        <v>28</v>
      </c>
      <c r="AD1" s="23" t="s">
        <v>29</v>
      </c>
      <c r="AE1" s="23" t="s">
        <v>30</v>
      </c>
      <c r="AF1" s="23" t="s">
        <v>31</v>
      </c>
      <c r="AG1" s="23" t="s">
        <v>32</v>
      </c>
      <c r="AH1" s="23" t="s">
        <v>33</v>
      </c>
      <c r="AI1" s="23" t="s">
        <v>34</v>
      </c>
      <c r="AJ1" s="23" t="s">
        <v>35</v>
      </c>
      <c r="AK1" s="23" t="s">
        <v>36</v>
      </c>
      <c r="AL1" s="23" t="s">
        <v>37</v>
      </c>
      <c r="AM1" s="23" t="s">
        <v>38</v>
      </c>
      <c r="AN1" s="23" t="s">
        <v>39</v>
      </c>
      <c r="AO1" s="23" t="s">
        <v>40</v>
      </c>
      <c r="AP1" s="23" t="s">
        <v>41</v>
      </c>
      <c r="AQ1" s="23" t="s">
        <v>42</v>
      </c>
      <c r="AR1" s="23" t="s">
        <v>43</v>
      </c>
      <c r="AS1" s="23" t="s">
        <v>44</v>
      </c>
      <c r="AT1" s="23" t="s">
        <v>45</v>
      </c>
      <c r="AU1" s="23" t="s">
        <v>46</v>
      </c>
      <c r="AV1" s="23" t="s">
        <v>47</v>
      </c>
      <c r="AW1" s="23" t="s">
        <v>48</v>
      </c>
      <c r="AX1" s="23" t="s">
        <v>49</v>
      </c>
      <c r="AY1" s="23" t="s">
        <v>50</v>
      </c>
      <c r="AZ1" s="23" t="s">
        <v>51</v>
      </c>
      <c r="BA1" s="23" t="s">
        <v>52</v>
      </c>
      <c r="BB1" s="23" t="s">
        <v>53</v>
      </c>
      <c r="BC1" s="23" t="s">
        <v>54</v>
      </c>
      <c r="BD1" s="23" t="s">
        <v>55</v>
      </c>
      <c r="BE1" s="23" t="s">
        <v>56</v>
      </c>
      <c r="BF1" s="23" t="s">
        <v>57</v>
      </c>
      <c r="BG1" s="23" t="s">
        <v>58</v>
      </c>
      <c r="BH1" s="23" t="s">
        <v>59</v>
      </c>
      <c r="BI1" s="23" t="s">
        <v>60</v>
      </c>
      <c r="BJ1" s="23" t="s">
        <v>61</v>
      </c>
      <c r="BK1" s="23" t="s">
        <v>62</v>
      </c>
      <c r="BL1" s="23" t="s">
        <v>63</v>
      </c>
      <c r="BM1" s="23" t="s">
        <v>64</v>
      </c>
      <c r="BN1" s="23" t="s">
        <v>65</v>
      </c>
      <c r="BO1" s="23" t="s">
        <v>66</v>
      </c>
      <c r="BP1" s="23" t="s">
        <v>67</v>
      </c>
      <c r="BQ1" s="23" t="s">
        <v>68</v>
      </c>
      <c r="BR1" s="23" t="s">
        <v>69</v>
      </c>
      <c r="BS1" s="23" t="s">
        <v>70</v>
      </c>
      <c r="BT1" s="23" t="s">
        <v>71</v>
      </c>
    </row>
    <row r="2" spans="1:85" s="23" customFormat="1" ht="17.25" customHeight="1">
      <c r="A2" s="29" t="s">
        <v>108</v>
      </c>
      <c r="B2" s="30" t="s">
        <v>109</v>
      </c>
      <c r="C2" s="30">
        <v>4</v>
      </c>
      <c r="D2" s="30">
        <v>1</v>
      </c>
      <c r="E2" s="30">
        <v>1</v>
      </c>
      <c r="F2" s="30">
        <v>1</v>
      </c>
      <c r="G2" s="31" t="str">
        <f t="shared" ref="G2:G33" si="0">RIGHT(A2,3)</f>
        <v>006</v>
      </c>
      <c r="H2" s="32" t="s">
        <v>93</v>
      </c>
      <c r="I2" s="29" t="s">
        <v>94</v>
      </c>
      <c r="J2" s="29">
        <v>1</v>
      </c>
      <c r="K2" s="29">
        <v>1</v>
      </c>
      <c r="L2" s="29">
        <v>1</v>
      </c>
      <c r="M2" s="29">
        <v>1</v>
      </c>
      <c r="N2" s="29" t="s">
        <v>110</v>
      </c>
      <c r="O2" s="33" t="s">
        <v>77</v>
      </c>
      <c r="P2" s="33">
        <v>29</v>
      </c>
      <c r="Q2" s="33">
        <f t="shared" ref="Q2:Q33" si="1">IF(O2="male",2,1)</f>
        <v>2</v>
      </c>
      <c r="R2" s="33">
        <f t="shared" ref="R2:R33" si="2">IF(I2="HC",2,1)</f>
        <v>2</v>
      </c>
      <c r="S2" s="31">
        <v>56</v>
      </c>
      <c r="T2" s="34">
        <v>6</v>
      </c>
      <c r="U2" s="31">
        <v>47</v>
      </c>
      <c r="V2" s="31">
        <v>52</v>
      </c>
      <c r="W2" s="31">
        <v>2.0539999999999998</v>
      </c>
      <c r="X2" s="31">
        <v>34</v>
      </c>
      <c r="Y2" s="31">
        <v>0</v>
      </c>
      <c r="Z2" s="31">
        <v>-1.2970999999999999</v>
      </c>
      <c r="AA2" s="31">
        <v>-0.61990000000000001</v>
      </c>
      <c r="AB2" s="31">
        <v>1.8660000000000001</v>
      </c>
      <c r="AC2" s="31">
        <v>28.155200000000001</v>
      </c>
      <c r="AD2" s="31">
        <v>11.654</v>
      </c>
      <c r="AE2" s="31">
        <v>52.539000000000001</v>
      </c>
      <c r="AF2" s="31">
        <v>3.31</v>
      </c>
      <c r="AG2" s="31">
        <v>0</v>
      </c>
      <c r="AH2" s="31">
        <v>1</v>
      </c>
      <c r="AI2" s="31" t="s">
        <v>96</v>
      </c>
      <c r="AJ2" s="31" t="s">
        <v>96</v>
      </c>
      <c r="AK2" s="31">
        <v>6</v>
      </c>
      <c r="AL2" s="31">
        <v>9</v>
      </c>
      <c r="AM2" s="31">
        <v>6</v>
      </c>
      <c r="AN2" s="31">
        <v>9</v>
      </c>
      <c r="AO2" s="31">
        <v>60</v>
      </c>
      <c r="AP2" s="31">
        <v>-1.0994999999999999</v>
      </c>
      <c r="AQ2" s="31">
        <v>0.1071</v>
      </c>
      <c r="AR2" s="31">
        <v>-1.0348999999999999</v>
      </c>
      <c r="AS2" s="31">
        <v>-1.2092000000000001</v>
      </c>
      <c r="AT2" s="31">
        <v>-0.70720000000000005</v>
      </c>
      <c r="AU2" s="31">
        <v>-0.99519999999999997</v>
      </c>
      <c r="AV2" s="31">
        <v>-0.2016</v>
      </c>
      <c r="AW2" s="31" t="s">
        <v>102</v>
      </c>
      <c r="AX2" s="31" t="s">
        <v>107</v>
      </c>
      <c r="AY2" s="31" t="s">
        <v>111</v>
      </c>
      <c r="AZ2" s="31" t="s">
        <v>86</v>
      </c>
      <c r="BA2" s="31" t="s">
        <v>98</v>
      </c>
      <c r="BB2" s="31" t="s">
        <v>98</v>
      </c>
      <c r="BC2" s="31">
        <v>0.36820000000000003</v>
      </c>
      <c r="BD2" s="31">
        <v>1.5035000000000001</v>
      </c>
      <c r="BE2" s="31">
        <v>-0.12239999999999999</v>
      </c>
      <c r="BF2" s="31">
        <v>1.2616000000000001</v>
      </c>
      <c r="BG2" s="31">
        <v>2.1151</v>
      </c>
      <c r="BH2" s="31">
        <v>1.2719</v>
      </c>
      <c r="BI2" s="31">
        <v>2.1507999999999998</v>
      </c>
      <c r="BJ2" s="31">
        <v>0.49380000000000002</v>
      </c>
      <c r="BK2" s="31">
        <v>0.87109999999999999</v>
      </c>
      <c r="BL2" s="31" t="s">
        <v>89</v>
      </c>
      <c r="BM2" s="31" t="s">
        <v>97</v>
      </c>
      <c r="BN2" s="31" t="s">
        <v>89</v>
      </c>
      <c r="BO2" s="31" t="s">
        <v>84</v>
      </c>
      <c r="BP2" s="31" t="s">
        <v>100</v>
      </c>
      <c r="BQ2" s="31" t="s">
        <v>86</v>
      </c>
      <c r="BR2" s="31" t="s">
        <v>82</v>
      </c>
      <c r="BS2" s="31" t="s">
        <v>90</v>
      </c>
      <c r="BT2" s="31" t="s">
        <v>90</v>
      </c>
      <c r="BU2" s="31"/>
      <c r="BV2" s="31"/>
      <c r="BW2" s="31"/>
      <c r="BX2" s="31"/>
      <c r="BY2" s="31"/>
      <c r="BZ2" s="31"/>
      <c r="CA2" s="31"/>
      <c r="CB2" s="35" t="s">
        <v>112</v>
      </c>
      <c r="CC2" s="31"/>
      <c r="CD2" s="31"/>
      <c r="CE2" s="31"/>
      <c r="CF2" s="31"/>
      <c r="CG2" s="31"/>
    </row>
    <row r="3" spans="1:85" ht="17.25" customHeight="1">
      <c r="A3" s="1" t="s">
        <v>103</v>
      </c>
      <c r="B3" s="11" t="s">
        <v>104</v>
      </c>
      <c r="C3" s="11">
        <v>5</v>
      </c>
      <c r="D3" s="28">
        <v>0</v>
      </c>
      <c r="E3" s="28">
        <v>0</v>
      </c>
      <c r="F3" s="28">
        <v>0</v>
      </c>
      <c r="G3" t="str">
        <f t="shared" si="0"/>
        <v>004</v>
      </c>
      <c r="H3" s="3" t="s">
        <v>93</v>
      </c>
      <c r="I3" s="1" t="s">
        <v>94</v>
      </c>
      <c r="J3" s="1">
        <v>1</v>
      </c>
      <c r="K3" s="1">
        <v>1</v>
      </c>
      <c r="L3" s="1">
        <v>1</v>
      </c>
      <c r="M3" s="1">
        <v>1</v>
      </c>
      <c r="N3" s="1" t="s">
        <v>105</v>
      </c>
      <c r="O3" s="2" t="s">
        <v>106</v>
      </c>
      <c r="P3" s="2">
        <v>20</v>
      </c>
      <c r="Q3" s="2">
        <f t="shared" si="1"/>
        <v>1</v>
      </c>
      <c r="R3" s="2">
        <f t="shared" si="2"/>
        <v>2</v>
      </c>
      <c r="S3">
        <v>55</v>
      </c>
      <c r="T3" s="10">
        <v>8</v>
      </c>
      <c r="U3">
        <v>53</v>
      </c>
      <c r="V3">
        <v>66</v>
      </c>
      <c r="W3">
        <v>-0.35799999999999998</v>
      </c>
      <c r="X3">
        <v>24</v>
      </c>
      <c r="Y3">
        <v>0.7</v>
      </c>
      <c r="Z3">
        <v>-1.6591</v>
      </c>
      <c r="AA3">
        <v>0.25309999999999999</v>
      </c>
      <c r="AB3">
        <v>2.7025000000000001</v>
      </c>
      <c r="AC3">
        <v>13.15</v>
      </c>
      <c r="AD3">
        <v>2.71</v>
      </c>
      <c r="AE3">
        <v>35.537999999999997</v>
      </c>
      <c r="AF3">
        <v>2.9009999999999998</v>
      </c>
      <c r="AG3">
        <v>0</v>
      </c>
      <c r="AH3">
        <v>0</v>
      </c>
      <c r="AI3" t="s">
        <v>96</v>
      </c>
      <c r="AJ3" t="s">
        <v>96</v>
      </c>
      <c r="AK3">
        <v>5</v>
      </c>
      <c r="AL3">
        <v>7</v>
      </c>
      <c r="AM3">
        <v>4</v>
      </c>
      <c r="AN3">
        <v>5</v>
      </c>
      <c r="AO3">
        <v>83</v>
      </c>
      <c r="AP3">
        <v>0.24179999999999999</v>
      </c>
      <c r="AQ3">
        <v>0.49790000000000001</v>
      </c>
      <c r="AR3">
        <v>-0.4869</v>
      </c>
      <c r="AS3">
        <v>0.49430000000000002</v>
      </c>
      <c r="AT3">
        <v>0.57830000000000004</v>
      </c>
      <c r="AU3">
        <v>0.13569999999999999</v>
      </c>
      <c r="AV3">
        <v>-0.1605</v>
      </c>
      <c r="AW3" t="s">
        <v>97</v>
      </c>
      <c r="AX3" t="s">
        <v>102</v>
      </c>
      <c r="AY3" t="s">
        <v>86</v>
      </c>
      <c r="AZ3" t="s">
        <v>100</v>
      </c>
      <c r="BA3" t="s">
        <v>100</v>
      </c>
      <c r="BB3" t="s">
        <v>98</v>
      </c>
      <c r="BC3">
        <v>1.9186000000000001</v>
      </c>
      <c r="BD3">
        <v>1.1489</v>
      </c>
      <c r="BE3">
        <v>1.2381</v>
      </c>
      <c r="BF3">
        <v>1.2616000000000001</v>
      </c>
      <c r="BG3">
        <v>1.3956999999999999</v>
      </c>
      <c r="BH3">
        <v>1.8969</v>
      </c>
      <c r="BI3">
        <v>0.83930000000000005</v>
      </c>
      <c r="BJ3">
        <v>1.3169</v>
      </c>
      <c r="BK3">
        <v>2.9329999999999998</v>
      </c>
      <c r="BL3" t="s">
        <v>102</v>
      </c>
      <c r="BM3" t="s">
        <v>86</v>
      </c>
      <c r="BN3" t="s">
        <v>102</v>
      </c>
      <c r="BO3" t="s">
        <v>84</v>
      </c>
      <c r="BP3" t="s">
        <v>82</v>
      </c>
      <c r="BQ3" t="s">
        <v>82</v>
      </c>
      <c r="BR3" t="s">
        <v>84</v>
      </c>
      <c r="BS3" t="s">
        <v>107</v>
      </c>
      <c r="BT3" t="s">
        <v>84</v>
      </c>
    </row>
    <row r="4" spans="1:85" ht="17.25" customHeight="1">
      <c r="A4" s="1" t="s">
        <v>113</v>
      </c>
      <c r="B4" s="11" t="s">
        <v>114</v>
      </c>
      <c r="C4" s="11">
        <v>6</v>
      </c>
      <c r="D4" s="11">
        <v>1</v>
      </c>
      <c r="E4" s="11">
        <v>1</v>
      </c>
      <c r="F4" s="11">
        <v>1</v>
      </c>
      <c r="G4" t="str">
        <f t="shared" si="0"/>
        <v>007</v>
      </c>
      <c r="H4" s="3" t="s">
        <v>93</v>
      </c>
      <c r="I4" s="1" t="s">
        <v>94</v>
      </c>
      <c r="J4" s="1">
        <v>1</v>
      </c>
      <c r="K4" s="1">
        <v>1</v>
      </c>
      <c r="L4" s="1">
        <v>1</v>
      </c>
      <c r="M4" s="1">
        <v>1</v>
      </c>
      <c r="N4" s="1" t="s">
        <v>115</v>
      </c>
      <c r="O4" s="2" t="s">
        <v>106</v>
      </c>
      <c r="P4" s="2">
        <v>23</v>
      </c>
      <c r="Q4" s="2">
        <f t="shared" si="1"/>
        <v>1</v>
      </c>
      <c r="R4" s="2">
        <f t="shared" si="2"/>
        <v>2</v>
      </c>
      <c r="S4">
        <v>47</v>
      </c>
      <c r="T4" s="10">
        <v>3</v>
      </c>
      <c r="U4">
        <v>42</v>
      </c>
      <c r="V4">
        <v>41</v>
      </c>
      <c r="W4">
        <v>-0.27900000000000003</v>
      </c>
      <c r="X4">
        <v>25</v>
      </c>
      <c r="Y4">
        <v>0.625</v>
      </c>
      <c r="Z4">
        <v>-1.5902000000000001</v>
      </c>
      <c r="AA4">
        <v>1.1235999999999999</v>
      </c>
      <c r="AB4">
        <v>3.8359999999999999</v>
      </c>
      <c r="AC4">
        <v>12.077999999999999</v>
      </c>
      <c r="AD4">
        <v>2.8889999999999998</v>
      </c>
      <c r="AE4">
        <v>46.331000000000003</v>
      </c>
      <c r="AF4">
        <v>6.2969999999999997</v>
      </c>
      <c r="AG4">
        <v>0</v>
      </c>
      <c r="AH4">
        <v>0</v>
      </c>
      <c r="AI4" t="s">
        <v>96</v>
      </c>
      <c r="AJ4" t="s">
        <v>96</v>
      </c>
      <c r="AK4">
        <v>7</v>
      </c>
      <c r="AL4">
        <v>10</v>
      </c>
      <c r="AM4">
        <v>5</v>
      </c>
      <c r="AN4">
        <v>7</v>
      </c>
      <c r="AO4">
        <v>68</v>
      </c>
      <c r="AP4">
        <v>-0.48209999999999997</v>
      </c>
      <c r="AQ4">
        <v>-0.34960000000000002</v>
      </c>
      <c r="AR4">
        <v>-0.4869</v>
      </c>
      <c r="AS4">
        <v>-0.41270000000000001</v>
      </c>
      <c r="AT4">
        <v>0.14349999999999999</v>
      </c>
      <c r="AU4">
        <v>-0.67210000000000003</v>
      </c>
      <c r="AV4">
        <v>-0.1605</v>
      </c>
      <c r="AW4" t="s">
        <v>98</v>
      </c>
      <c r="AX4" t="s">
        <v>102</v>
      </c>
      <c r="AY4" t="s">
        <v>107</v>
      </c>
      <c r="AZ4" t="s">
        <v>82</v>
      </c>
      <c r="BA4" t="s">
        <v>102</v>
      </c>
      <c r="BB4" t="s">
        <v>98</v>
      </c>
      <c r="BC4">
        <v>1.5309999999999999</v>
      </c>
      <c r="BD4">
        <v>1.1489</v>
      </c>
      <c r="BE4">
        <v>1.2381</v>
      </c>
      <c r="BF4">
        <v>1.2616000000000001</v>
      </c>
      <c r="BG4">
        <v>1.036</v>
      </c>
      <c r="BH4">
        <v>2.2094</v>
      </c>
      <c r="BI4">
        <v>2.8066</v>
      </c>
      <c r="BJ4">
        <v>0.49380000000000002</v>
      </c>
      <c r="BK4">
        <v>2.4175</v>
      </c>
      <c r="BL4" t="s">
        <v>84</v>
      </c>
      <c r="BM4" t="s">
        <v>86</v>
      </c>
      <c r="BN4" t="s">
        <v>102</v>
      </c>
      <c r="BO4" t="s">
        <v>84</v>
      </c>
      <c r="BP4" t="s">
        <v>97</v>
      </c>
      <c r="BQ4" t="s">
        <v>116</v>
      </c>
      <c r="BR4" t="s">
        <v>100</v>
      </c>
      <c r="BS4" t="s">
        <v>90</v>
      </c>
      <c r="BT4" t="s">
        <v>98</v>
      </c>
    </row>
    <row r="5" spans="1:85" ht="17.25" customHeight="1">
      <c r="A5" s="1" t="s">
        <v>124</v>
      </c>
      <c r="B5" s="11" t="s">
        <v>125</v>
      </c>
      <c r="C5" s="11">
        <v>10</v>
      </c>
      <c r="D5" s="28">
        <v>0</v>
      </c>
      <c r="E5" s="11">
        <v>1</v>
      </c>
      <c r="F5" s="28">
        <v>0</v>
      </c>
      <c r="G5" t="str">
        <f t="shared" si="0"/>
        <v>013</v>
      </c>
      <c r="H5" s="3" t="s">
        <v>93</v>
      </c>
      <c r="I5" s="1" t="s">
        <v>94</v>
      </c>
      <c r="J5" s="1">
        <v>1</v>
      </c>
      <c r="K5" s="1">
        <v>1</v>
      </c>
      <c r="L5" s="1">
        <v>1</v>
      </c>
      <c r="M5" s="1">
        <v>1</v>
      </c>
      <c r="N5" s="1" t="s">
        <v>126</v>
      </c>
      <c r="O5" s="2" t="s">
        <v>106</v>
      </c>
      <c r="P5" s="2">
        <v>22</v>
      </c>
      <c r="Q5" s="2">
        <f t="shared" si="1"/>
        <v>1</v>
      </c>
      <c r="R5" s="2">
        <f t="shared" si="2"/>
        <v>2</v>
      </c>
      <c r="S5">
        <v>48</v>
      </c>
      <c r="T5" s="10">
        <v>0</v>
      </c>
      <c r="U5">
        <v>37</v>
      </c>
      <c r="V5">
        <v>44</v>
      </c>
      <c r="W5">
        <v>0.55300000000000005</v>
      </c>
      <c r="X5">
        <v>30</v>
      </c>
      <c r="Y5">
        <v>0.625</v>
      </c>
      <c r="Z5">
        <v>-2.1265000000000001</v>
      </c>
      <c r="AA5">
        <v>-1.3552999999999999</v>
      </c>
      <c r="AB5">
        <v>1.1091</v>
      </c>
      <c r="AC5">
        <v>23.446999999999999</v>
      </c>
      <c r="AD5">
        <v>2.5179999999999998</v>
      </c>
      <c r="AE5">
        <v>26.006</v>
      </c>
      <c r="AF5">
        <v>3.573</v>
      </c>
      <c r="AG5">
        <v>4</v>
      </c>
      <c r="AH5">
        <v>0</v>
      </c>
      <c r="AI5" t="s">
        <v>96</v>
      </c>
      <c r="AJ5" t="s">
        <v>96</v>
      </c>
      <c r="AK5">
        <v>7</v>
      </c>
      <c r="AL5">
        <v>12</v>
      </c>
      <c r="AM5">
        <v>8</v>
      </c>
      <c r="AN5">
        <v>13</v>
      </c>
      <c r="AO5">
        <v>68</v>
      </c>
      <c r="AP5">
        <v>-0.48209999999999997</v>
      </c>
      <c r="AQ5">
        <v>-0.98519999999999996</v>
      </c>
      <c r="AR5">
        <v>-8.2799999999999999E-2</v>
      </c>
      <c r="AS5">
        <v>-0.41270000000000001</v>
      </c>
      <c r="AT5">
        <v>0.14349999999999999</v>
      </c>
      <c r="AU5">
        <v>-0.67210000000000003</v>
      </c>
      <c r="AV5">
        <v>0.1026</v>
      </c>
      <c r="AW5" t="s">
        <v>90</v>
      </c>
      <c r="AX5" t="s">
        <v>97</v>
      </c>
      <c r="AY5" t="s">
        <v>107</v>
      </c>
      <c r="AZ5" t="s">
        <v>82</v>
      </c>
      <c r="BA5" t="s">
        <v>102</v>
      </c>
      <c r="BB5" t="s">
        <v>84</v>
      </c>
      <c r="BC5">
        <v>1.1434</v>
      </c>
      <c r="BD5">
        <v>0.43969999999999998</v>
      </c>
      <c r="BE5">
        <v>0.2177</v>
      </c>
      <c r="BF5">
        <v>1.5927</v>
      </c>
      <c r="BG5">
        <v>1.7554000000000001</v>
      </c>
      <c r="BH5">
        <v>1.2719</v>
      </c>
      <c r="BI5">
        <v>0.83930000000000005</v>
      </c>
      <c r="BJ5">
        <v>8.2299999999999998E-2</v>
      </c>
      <c r="BK5">
        <v>1.9020999999999999</v>
      </c>
      <c r="BL5" t="s">
        <v>98</v>
      </c>
      <c r="BM5" t="s">
        <v>84</v>
      </c>
      <c r="BN5" t="s">
        <v>107</v>
      </c>
      <c r="BO5" t="s">
        <v>102</v>
      </c>
      <c r="BP5" t="s">
        <v>116</v>
      </c>
      <c r="BQ5" t="s">
        <v>86</v>
      </c>
      <c r="BR5" t="s">
        <v>84</v>
      </c>
      <c r="BS5" t="s">
        <v>111</v>
      </c>
      <c r="BT5" t="s">
        <v>107</v>
      </c>
    </row>
    <row r="6" spans="1:85" ht="17.25" customHeight="1">
      <c r="A6" s="1" t="s">
        <v>144</v>
      </c>
      <c r="B6" s="11" t="s">
        <v>145</v>
      </c>
      <c r="C6" s="11">
        <v>11</v>
      </c>
      <c r="D6" s="11">
        <v>1</v>
      </c>
      <c r="E6" s="11">
        <v>1</v>
      </c>
      <c r="F6" s="11">
        <v>1</v>
      </c>
      <c r="G6" t="str">
        <f t="shared" si="0"/>
        <v>019</v>
      </c>
      <c r="H6" s="3" t="s">
        <v>93</v>
      </c>
      <c r="I6" s="1" t="s">
        <v>94</v>
      </c>
      <c r="J6" s="1">
        <v>1</v>
      </c>
      <c r="K6" s="1">
        <v>1</v>
      </c>
      <c r="L6" s="1">
        <v>1</v>
      </c>
      <c r="M6" s="1">
        <v>1</v>
      </c>
      <c r="N6" s="1" t="s">
        <v>146</v>
      </c>
      <c r="O6" s="2" t="s">
        <v>77</v>
      </c>
      <c r="P6" s="2">
        <v>18</v>
      </c>
      <c r="Q6" s="2">
        <f t="shared" si="1"/>
        <v>2</v>
      </c>
      <c r="R6" s="2">
        <f t="shared" si="2"/>
        <v>2</v>
      </c>
      <c r="S6">
        <v>67</v>
      </c>
      <c r="T6" s="10">
        <v>8</v>
      </c>
      <c r="U6">
        <v>43</v>
      </c>
      <c r="V6">
        <v>44</v>
      </c>
      <c r="W6">
        <v>-0.73899999999999999</v>
      </c>
      <c r="X6">
        <v>20</v>
      </c>
      <c r="Y6">
        <v>0.625</v>
      </c>
      <c r="Z6">
        <v>-1.0908</v>
      </c>
      <c r="AA6">
        <v>-0.63880000000000003</v>
      </c>
      <c r="AB6">
        <v>2.1251000000000002</v>
      </c>
      <c r="AC6">
        <v>29.3064</v>
      </c>
      <c r="AD6">
        <v>2.823</v>
      </c>
      <c r="AE6">
        <v>62.279000000000003</v>
      </c>
      <c r="AF6">
        <v>3.7559999999999998</v>
      </c>
      <c r="AG6">
        <v>0</v>
      </c>
      <c r="AH6">
        <v>0</v>
      </c>
      <c r="AI6" t="s">
        <v>96</v>
      </c>
      <c r="AJ6" t="s">
        <v>96</v>
      </c>
      <c r="AK6">
        <v>7</v>
      </c>
      <c r="AL6">
        <v>12</v>
      </c>
      <c r="AM6">
        <v>4</v>
      </c>
      <c r="AN6">
        <v>5</v>
      </c>
      <c r="AO6">
        <v>77</v>
      </c>
      <c r="AP6">
        <v>-0.1948</v>
      </c>
      <c r="AQ6">
        <v>0.1071</v>
      </c>
      <c r="AR6">
        <v>-1.4225000000000001</v>
      </c>
      <c r="AS6">
        <v>-1.2092000000000001</v>
      </c>
      <c r="AT6">
        <v>2.3296999999999999</v>
      </c>
      <c r="AU6">
        <v>-0.51600000000000001</v>
      </c>
      <c r="AV6">
        <v>0.34329999999999999</v>
      </c>
      <c r="AW6" t="s">
        <v>102</v>
      </c>
      <c r="AX6" t="s">
        <v>90</v>
      </c>
      <c r="AY6" t="s">
        <v>111</v>
      </c>
      <c r="AZ6" t="s">
        <v>147</v>
      </c>
      <c r="BA6" t="s">
        <v>86</v>
      </c>
      <c r="BB6" t="s">
        <v>102</v>
      </c>
      <c r="BC6">
        <v>0.36820000000000003</v>
      </c>
      <c r="BD6">
        <v>1.1489</v>
      </c>
      <c r="BE6">
        <v>-1.4830000000000001</v>
      </c>
      <c r="BF6">
        <v>-6.2899999999999998E-2</v>
      </c>
      <c r="BG6">
        <v>-1.482</v>
      </c>
      <c r="BH6">
        <v>-0.29060000000000002</v>
      </c>
      <c r="BI6">
        <v>0.83930000000000005</v>
      </c>
      <c r="BJ6">
        <v>-0.32919999999999999</v>
      </c>
      <c r="BK6">
        <v>1.3866000000000001</v>
      </c>
      <c r="BL6" t="s">
        <v>89</v>
      </c>
      <c r="BM6" t="s">
        <v>86</v>
      </c>
      <c r="BN6" t="s">
        <v>88</v>
      </c>
      <c r="BO6" t="s">
        <v>90</v>
      </c>
      <c r="BP6" t="s">
        <v>90</v>
      </c>
      <c r="BQ6" t="s">
        <v>89</v>
      </c>
      <c r="BR6" t="s">
        <v>84</v>
      </c>
      <c r="BS6" t="s">
        <v>101</v>
      </c>
      <c r="BT6" t="s">
        <v>89</v>
      </c>
    </row>
    <row r="7" spans="1:85" ht="17.25" customHeight="1">
      <c r="A7" s="1" t="s">
        <v>154</v>
      </c>
      <c r="B7" s="11" t="s">
        <v>155</v>
      </c>
      <c r="C7" s="11">
        <v>14</v>
      </c>
      <c r="D7" s="11">
        <v>1</v>
      </c>
      <c r="E7" s="11">
        <v>1</v>
      </c>
      <c r="F7" s="11">
        <v>1</v>
      </c>
      <c r="G7" t="str">
        <f t="shared" si="0"/>
        <v>023</v>
      </c>
      <c r="H7" s="3" t="s">
        <v>93</v>
      </c>
      <c r="I7" s="1" t="s">
        <v>94</v>
      </c>
      <c r="J7" s="1">
        <v>1</v>
      </c>
      <c r="K7" s="1">
        <v>1</v>
      </c>
      <c r="L7" s="1">
        <v>1</v>
      </c>
      <c r="M7" s="1">
        <v>1</v>
      </c>
      <c r="N7" s="1" t="s">
        <v>156</v>
      </c>
      <c r="O7" s="2" t="s">
        <v>77</v>
      </c>
      <c r="P7" s="2">
        <v>26</v>
      </c>
      <c r="Q7" s="2">
        <f t="shared" si="1"/>
        <v>2</v>
      </c>
      <c r="R7" s="2">
        <f t="shared" si="2"/>
        <v>2</v>
      </c>
      <c r="S7">
        <v>50</v>
      </c>
      <c r="T7" s="10">
        <v>0</v>
      </c>
      <c r="U7">
        <v>31</v>
      </c>
      <c r="V7">
        <v>38</v>
      </c>
      <c r="W7">
        <v>0.30499999999999999</v>
      </c>
      <c r="X7">
        <v>29</v>
      </c>
      <c r="Y7">
        <v>-8.3599999999999994E-2</v>
      </c>
      <c r="Z7">
        <v>-0.59989999999999999</v>
      </c>
      <c r="AA7">
        <v>1.5502</v>
      </c>
      <c r="AB7">
        <v>3.3851</v>
      </c>
      <c r="AC7">
        <v>22.564</v>
      </c>
      <c r="AD7">
        <v>3.62</v>
      </c>
      <c r="AE7">
        <v>76.382000000000005</v>
      </c>
      <c r="AF7">
        <v>6.3209999999999997</v>
      </c>
      <c r="AG7">
        <v>6</v>
      </c>
      <c r="AH7">
        <v>4</v>
      </c>
      <c r="AI7" t="s">
        <v>96</v>
      </c>
      <c r="AJ7" t="s">
        <v>96</v>
      </c>
      <c r="AK7">
        <v>6</v>
      </c>
      <c r="AL7">
        <v>9</v>
      </c>
      <c r="AM7">
        <v>7</v>
      </c>
      <c r="AN7">
        <v>9</v>
      </c>
      <c r="AO7">
        <v>53</v>
      </c>
      <c r="AP7">
        <v>-1.4721</v>
      </c>
      <c r="AQ7">
        <v>-1.0832999999999999</v>
      </c>
      <c r="AR7">
        <v>-1.0348999999999999</v>
      </c>
      <c r="AS7">
        <v>-0.99129999999999996</v>
      </c>
      <c r="AT7">
        <v>-0.70720000000000005</v>
      </c>
      <c r="AU7">
        <v>-0.83550000000000002</v>
      </c>
      <c r="AV7">
        <v>-1.2916000000000001</v>
      </c>
      <c r="AW7" t="s">
        <v>90</v>
      </c>
      <c r="AX7" t="s">
        <v>107</v>
      </c>
      <c r="AY7" t="s">
        <v>90</v>
      </c>
      <c r="AZ7" t="s">
        <v>86</v>
      </c>
      <c r="BA7" t="s">
        <v>84</v>
      </c>
      <c r="BB7" t="s">
        <v>111</v>
      </c>
      <c r="BC7">
        <v>1.1434</v>
      </c>
      <c r="BD7">
        <v>0.79430000000000001</v>
      </c>
      <c r="BE7">
        <v>-0.46260000000000001</v>
      </c>
      <c r="BF7">
        <v>0.26819999999999999</v>
      </c>
      <c r="BG7">
        <v>1.3956999999999999</v>
      </c>
      <c r="BH7">
        <v>0.33439999999999998</v>
      </c>
      <c r="BI7">
        <v>1.1672</v>
      </c>
      <c r="BJ7">
        <v>-0.32919999999999999</v>
      </c>
      <c r="BK7">
        <v>1.3866000000000001</v>
      </c>
      <c r="BL7" t="s">
        <v>98</v>
      </c>
      <c r="BM7" t="s">
        <v>102</v>
      </c>
      <c r="BN7" t="s">
        <v>90</v>
      </c>
      <c r="BO7" t="s">
        <v>89</v>
      </c>
      <c r="BP7" t="s">
        <v>82</v>
      </c>
      <c r="BQ7" t="s">
        <v>98</v>
      </c>
      <c r="BR7" t="s">
        <v>102</v>
      </c>
      <c r="BS7" t="s">
        <v>101</v>
      </c>
      <c r="BT7" t="s">
        <v>89</v>
      </c>
    </row>
    <row r="8" spans="1:85" ht="17.25" customHeight="1">
      <c r="A8" s="1" t="s">
        <v>91</v>
      </c>
      <c r="B8" s="11" t="s">
        <v>92</v>
      </c>
      <c r="C8" s="11">
        <v>15</v>
      </c>
      <c r="D8" s="11">
        <v>1</v>
      </c>
      <c r="E8" s="11">
        <v>1</v>
      </c>
      <c r="F8" s="11">
        <v>1</v>
      </c>
      <c r="G8" t="str">
        <f t="shared" si="0"/>
        <v>003</v>
      </c>
      <c r="H8" s="3" t="s">
        <v>93</v>
      </c>
      <c r="I8" s="1" t="s">
        <v>94</v>
      </c>
      <c r="J8" s="1">
        <v>1</v>
      </c>
      <c r="K8" s="1">
        <v>1</v>
      </c>
      <c r="L8" s="1">
        <v>1</v>
      </c>
      <c r="M8" s="1">
        <v>1</v>
      </c>
      <c r="N8" s="1" t="s">
        <v>95</v>
      </c>
      <c r="O8" s="2" t="s">
        <v>77</v>
      </c>
      <c r="P8" s="2">
        <v>28</v>
      </c>
      <c r="Q8" s="2">
        <f t="shared" si="1"/>
        <v>2</v>
      </c>
      <c r="R8" s="2">
        <f t="shared" si="2"/>
        <v>2</v>
      </c>
      <c r="S8">
        <v>47</v>
      </c>
      <c r="T8" s="10">
        <v>4</v>
      </c>
      <c r="U8">
        <v>43</v>
      </c>
      <c r="V8">
        <v>43</v>
      </c>
      <c r="W8">
        <v>-0.55300000000000005</v>
      </c>
      <c r="X8">
        <v>22</v>
      </c>
      <c r="Y8">
        <v>-1.3</v>
      </c>
      <c r="Z8">
        <v>-0.26640000000000003</v>
      </c>
      <c r="AA8">
        <v>1.5561</v>
      </c>
      <c r="AB8">
        <v>3.3892000000000002</v>
      </c>
      <c r="AC8">
        <v>25.902000000000001</v>
      </c>
      <c r="AD8">
        <v>6.07</v>
      </c>
      <c r="AE8">
        <v>87.787999999999997</v>
      </c>
      <c r="AF8">
        <v>18.896999999999998</v>
      </c>
      <c r="AG8">
        <v>0</v>
      </c>
      <c r="AH8">
        <v>4</v>
      </c>
      <c r="AI8" t="s">
        <v>96</v>
      </c>
      <c r="AJ8" t="s">
        <v>96</v>
      </c>
      <c r="AK8">
        <v>5</v>
      </c>
      <c r="AL8">
        <v>7</v>
      </c>
      <c r="AM8">
        <v>4</v>
      </c>
      <c r="AN8">
        <v>5</v>
      </c>
      <c r="AO8">
        <v>62</v>
      </c>
      <c r="AP8">
        <v>-0.99309999999999998</v>
      </c>
      <c r="AQ8">
        <v>-0.84519999999999995</v>
      </c>
      <c r="AR8">
        <v>-0.64729999999999999</v>
      </c>
      <c r="AS8">
        <v>-0.1198</v>
      </c>
      <c r="AT8">
        <v>-0.49020000000000002</v>
      </c>
      <c r="AU8">
        <v>-0.83550000000000002</v>
      </c>
      <c r="AV8">
        <v>-1.0190999999999999</v>
      </c>
      <c r="AW8" t="s">
        <v>89</v>
      </c>
      <c r="AX8" t="s">
        <v>84</v>
      </c>
      <c r="AY8" t="s">
        <v>84</v>
      </c>
      <c r="AZ8" t="s">
        <v>97</v>
      </c>
      <c r="BA8" t="s">
        <v>84</v>
      </c>
      <c r="BB8" t="s">
        <v>90</v>
      </c>
      <c r="BC8">
        <v>1.1434</v>
      </c>
      <c r="BD8">
        <v>-0.62409999999999999</v>
      </c>
      <c r="BE8">
        <v>-0.46260000000000001</v>
      </c>
      <c r="BF8">
        <v>2.2549999999999999</v>
      </c>
      <c r="BG8">
        <v>3.1941999999999999</v>
      </c>
      <c r="BH8">
        <v>3.4594</v>
      </c>
      <c r="BI8">
        <v>2.8066</v>
      </c>
      <c r="BJ8">
        <v>-0.32919999999999999</v>
      </c>
      <c r="BK8">
        <v>3.4485000000000001</v>
      </c>
      <c r="BL8" t="s">
        <v>98</v>
      </c>
      <c r="BM8" t="s">
        <v>89</v>
      </c>
      <c r="BN8" t="s">
        <v>90</v>
      </c>
      <c r="BO8" t="s">
        <v>97</v>
      </c>
      <c r="BP8" t="s">
        <v>99</v>
      </c>
      <c r="BQ8" t="s">
        <v>99</v>
      </c>
      <c r="BR8" t="s">
        <v>100</v>
      </c>
      <c r="BS8" t="s">
        <v>101</v>
      </c>
      <c r="BT8" t="s">
        <v>102</v>
      </c>
    </row>
    <row r="9" spans="1:85" ht="17.25" customHeight="1">
      <c r="A9" s="1" t="s">
        <v>121</v>
      </c>
      <c r="B9" s="11" t="s">
        <v>122</v>
      </c>
      <c r="C9" s="11">
        <v>16</v>
      </c>
      <c r="D9" s="28">
        <v>0</v>
      </c>
      <c r="E9" s="28">
        <v>0</v>
      </c>
      <c r="F9" s="28">
        <v>0</v>
      </c>
      <c r="G9" t="str">
        <f t="shared" si="0"/>
        <v>011</v>
      </c>
      <c r="H9" s="3" t="s">
        <v>93</v>
      </c>
      <c r="I9" s="1" t="s">
        <v>94</v>
      </c>
      <c r="J9" s="1">
        <v>1</v>
      </c>
      <c r="K9" s="1">
        <v>0</v>
      </c>
      <c r="L9" s="1">
        <v>1</v>
      </c>
      <c r="M9" s="1">
        <v>1</v>
      </c>
      <c r="N9" s="1" t="s">
        <v>123</v>
      </c>
      <c r="O9" s="2" t="s">
        <v>77</v>
      </c>
      <c r="P9" s="2">
        <v>29</v>
      </c>
      <c r="Q9" s="2">
        <f t="shared" si="1"/>
        <v>2</v>
      </c>
      <c r="R9" s="2">
        <f t="shared" si="2"/>
        <v>2</v>
      </c>
      <c r="S9">
        <v>58</v>
      </c>
      <c r="T9" s="10">
        <v>4</v>
      </c>
      <c r="U9">
        <v>44</v>
      </c>
      <c r="V9">
        <v>50</v>
      </c>
      <c r="W9">
        <v>1.2270000000000001</v>
      </c>
      <c r="X9">
        <v>32</v>
      </c>
      <c r="Y9">
        <v>2.7900000000000001E-2</v>
      </c>
      <c r="Z9">
        <v>-1.9899</v>
      </c>
      <c r="AA9">
        <v>-1.1577</v>
      </c>
      <c r="AB9">
        <v>1.4896</v>
      </c>
      <c r="AC9">
        <v>19.364999999999998</v>
      </c>
      <c r="AD9">
        <v>3.4860000000000002</v>
      </c>
      <c r="AE9">
        <v>28.846</v>
      </c>
      <c r="AF9">
        <v>4.1689999999999996</v>
      </c>
      <c r="AG9">
        <v>2</v>
      </c>
      <c r="AH9">
        <v>0</v>
      </c>
      <c r="AI9" t="s">
        <v>96</v>
      </c>
      <c r="AJ9" t="s">
        <v>96</v>
      </c>
      <c r="AK9">
        <v>6</v>
      </c>
      <c r="AL9">
        <v>9</v>
      </c>
      <c r="AM9">
        <v>3</v>
      </c>
      <c r="AN9">
        <v>4</v>
      </c>
      <c r="AO9">
        <v>59</v>
      </c>
      <c r="AP9">
        <v>-1.1527000000000001</v>
      </c>
      <c r="AQ9">
        <v>-0.84519999999999995</v>
      </c>
      <c r="AR9">
        <v>-0.84109999999999996</v>
      </c>
      <c r="AS9">
        <v>-0.99129999999999996</v>
      </c>
      <c r="AT9">
        <v>-5.6399999999999999E-2</v>
      </c>
      <c r="AU9">
        <v>-1.3147</v>
      </c>
      <c r="AV9">
        <v>-0.2016</v>
      </c>
      <c r="AW9" t="s">
        <v>89</v>
      </c>
      <c r="AX9" t="s">
        <v>98</v>
      </c>
      <c r="AY9" t="s">
        <v>90</v>
      </c>
      <c r="AZ9" t="s">
        <v>116</v>
      </c>
      <c r="BA9" t="s">
        <v>89</v>
      </c>
      <c r="BB9" t="s">
        <v>98</v>
      </c>
      <c r="BC9">
        <v>-1.9400000000000001E-2</v>
      </c>
      <c r="BD9">
        <v>0.79430000000000001</v>
      </c>
      <c r="BE9">
        <v>-0.80269999999999997</v>
      </c>
      <c r="BF9">
        <v>0.59930000000000005</v>
      </c>
      <c r="BG9">
        <v>2.4748000000000001</v>
      </c>
      <c r="BH9">
        <v>3.1469</v>
      </c>
      <c r="BI9">
        <v>2.8066</v>
      </c>
      <c r="BJ9">
        <v>-0.32919999999999999</v>
      </c>
      <c r="BK9">
        <v>1.9020999999999999</v>
      </c>
      <c r="BL9" t="s">
        <v>90</v>
      </c>
      <c r="BM9" t="s">
        <v>102</v>
      </c>
      <c r="BN9" t="s">
        <v>111</v>
      </c>
      <c r="BO9" t="s">
        <v>107</v>
      </c>
      <c r="BP9" t="s">
        <v>85</v>
      </c>
      <c r="BQ9" t="s">
        <v>87</v>
      </c>
      <c r="BR9" t="s">
        <v>100</v>
      </c>
      <c r="BS9" t="s">
        <v>101</v>
      </c>
      <c r="BT9" t="s">
        <v>107</v>
      </c>
    </row>
    <row r="10" spans="1:85" ht="17.25" customHeight="1">
      <c r="A10" s="1" t="s">
        <v>190</v>
      </c>
      <c r="B10" s="11" t="s">
        <v>191</v>
      </c>
      <c r="C10" s="11">
        <v>17</v>
      </c>
      <c r="D10" s="11">
        <v>1</v>
      </c>
      <c r="E10" s="11">
        <v>1</v>
      </c>
      <c r="F10" s="11">
        <v>1</v>
      </c>
      <c r="G10" t="str">
        <f t="shared" si="0"/>
        <v>040</v>
      </c>
      <c r="H10" s="3" t="s">
        <v>93</v>
      </c>
      <c r="I10" s="1" t="s">
        <v>94</v>
      </c>
      <c r="J10" s="1">
        <v>1</v>
      </c>
      <c r="K10" s="1">
        <v>1</v>
      </c>
      <c r="L10" s="1">
        <v>1</v>
      </c>
      <c r="M10" s="1">
        <v>1</v>
      </c>
      <c r="N10" s="1" t="s">
        <v>192</v>
      </c>
      <c r="O10" s="2" t="s">
        <v>77</v>
      </c>
      <c r="P10" s="2">
        <v>26</v>
      </c>
      <c r="Q10" s="2">
        <f t="shared" si="1"/>
        <v>2</v>
      </c>
      <c r="R10" s="2">
        <f t="shared" si="2"/>
        <v>2</v>
      </c>
      <c r="S10">
        <v>42</v>
      </c>
      <c r="T10" s="10">
        <v>2</v>
      </c>
      <c r="U10">
        <v>38</v>
      </c>
      <c r="V10">
        <v>43</v>
      </c>
      <c r="W10">
        <v>1.2270000000000001</v>
      </c>
      <c r="X10">
        <v>32</v>
      </c>
      <c r="Y10">
        <v>-1.8</v>
      </c>
      <c r="Z10">
        <v>-1.0387999999999999</v>
      </c>
      <c r="AA10">
        <v>2.5295999999999998</v>
      </c>
      <c r="AB10">
        <v>4.0707000000000004</v>
      </c>
      <c r="AC10">
        <v>15.077</v>
      </c>
      <c r="AD10">
        <v>3.5116000000000001</v>
      </c>
      <c r="AE10">
        <v>61.374000000000002</v>
      </c>
      <c r="AF10">
        <v>2.8730000000000002</v>
      </c>
      <c r="AG10">
        <v>0</v>
      </c>
      <c r="AH10">
        <v>5</v>
      </c>
      <c r="AI10" t="s">
        <v>96</v>
      </c>
      <c r="AJ10" t="s">
        <v>96</v>
      </c>
      <c r="AK10">
        <v>7</v>
      </c>
      <c r="AL10">
        <v>10</v>
      </c>
      <c r="AM10">
        <v>6</v>
      </c>
      <c r="AN10">
        <v>9</v>
      </c>
      <c r="AO10">
        <v>72</v>
      </c>
      <c r="AP10">
        <v>-0.46089999999999998</v>
      </c>
      <c r="AQ10">
        <v>0.82140000000000002</v>
      </c>
      <c r="AR10">
        <v>0.12790000000000001</v>
      </c>
      <c r="AS10">
        <v>9.8000000000000004E-2</v>
      </c>
      <c r="AT10">
        <v>-1.3579000000000001</v>
      </c>
      <c r="AU10">
        <v>-0.51600000000000001</v>
      </c>
      <c r="AV10">
        <v>-1.0190999999999999</v>
      </c>
      <c r="AW10" t="s">
        <v>82</v>
      </c>
      <c r="AX10" t="s">
        <v>82</v>
      </c>
      <c r="AY10" t="s">
        <v>102</v>
      </c>
      <c r="AZ10" t="s">
        <v>98</v>
      </c>
      <c r="BA10" t="s">
        <v>86</v>
      </c>
      <c r="BB10" t="s">
        <v>90</v>
      </c>
      <c r="BC10">
        <v>-1.9400000000000001E-2</v>
      </c>
      <c r="BD10">
        <v>1.8582000000000001</v>
      </c>
      <c r="BE10">
        <v>1.2381</v>
      </c>
      <c r="BF10">
        <v>0.93049999999999999</v>
      </c>
      <c r="BG10">
        <v>2.4748000000000001</v>
      </c>
      <c r="BH10">
        <v>1.8969</v>
      </c>
      <c r="BI10">
        <v>0.18360000000000001</v>
      </c>
      <c r="BJ10">
        <v>2.5514000000000001</v>
      </c>
      <c r="BK10">
        <v>1.3866000000000001</v>
      </c>
      <c r="BL10" t="s">
        <v>90</v>
      </c>
      <c r="BM10" t="s">
        <v>82</v>
      </c>
      <c r="BN10" t="s">
        <v>102</v>
      </c>
      <c r="BO10" t="s">
        <v>98</v>
      </c>
      <c r="BP10" t="s">
        <v>85</v>
      </c>
      <c r="BQ10" t="s">
        <v>82</v>
      </c>
      <c r="BR10" t="s">
        <v>107</v>
      </c>
      <c r="BS10" t="s">
        <v>102</v>
      </c>
      <c r="BT10" t="s">
        <v>89</v>
      </c>
    </row>
    <row r="11" spans="1:85" ht="17.25" customHeight="1">
      <c r="A11" s="1" t="s">
        <v>167</v>
      </c>
      <c r="B11" s="11" t="s">
        <v>168</v>
      </c>
      <c r="C11" s="11">
        <v>18</v>
      </c>
      <c r="D11" s="11">
        <v>1</v>
      </c>
      <c r="E11" s="11">
        <v>1</v>
      </c>
      <c r="F11" s="11">
        <v>1</v>
      </c>
      <c r="G11" t="str">
        <f t="shared" si="0"/>
        <v>029</v>
      </c>
      <c r="H11" s="3" t="s">
        <v>93</v>
      </c>
      <c r="I11" s="1" t="s">
        <v>94</v>
      </c>
      <c r="J11" s="1">
        <v>1</v>
      </c>
      <c r="K11" s="1">
        <v>1</v>
      </c>
      <c r="L11" s="1">
        <v>1</v>
      </c>
      <c r="M11" s="1">
        <v>1</v>
      </c>
      <c r="N11" s="1" t="s">
        <v>169</v>
      </c>
      <c r="O11" s="2" t="s">
        <v>106</v>
      </c>
      <c r="P11" s="2">
        <v>22</v>
      </c>
      <c r="Q11" s="2">
        <f t="shared" si="1"/>
        <v>1</v>
      </c>
      <c r="R11" s="2">
        <f t="shared" si="2"/>
        <v>2</v>
      </c>
      <c r="S11">
        <v>51</v>
      </c>
      <c r="T11" s="10">
        <v>0</v>
      </c>
      <c r="U11">
        <v>36</v>
      </c>
      <c r="V11">
        <v>41</v>
      </c>
      <c r="W11">
        <v>-0.73899999999999999</v>
      </c>
      <c r="X11">
        <v>20</v>
      </c>
      <c r="Y11">
        <v>0.7</v>
      </c>
      <c r="Z11">
        <v>-0.38750000000000001</v>
      </c>
      <c r="AA11">
        <v>9.5799999999999996E-2</v>
      </c>
      <c r="AB11">
        <v>2.5766</v>
      </c>
      <c r="AC11">
        <v>31.51</v>
      </c>
      <c r="AD11">
        <v>6.9749999999999996</v>
      </c>
      <c r="AE11">
        <v>81.19</v>
      </c>
      <c r="AF11">
        <v>8.1929999999999996</v>
      </c>
      <c r="AG11">
        <v>1</v>
      </c>
      <c r="AH11">
        <v>0</v>
      </c>
      <c r="AI11" t="s">
        <v>96</v>
      </c>
      <c r="AJ11" t="s">
        <v>96</v>
      </c>
      <c r="AK11">
        <v>4</v>
      </c>
      <c r="AL11">
        <v>5</v>
      </c>
      <c r="AM11">
        <v>3</v>
      </c>
      <c r="AN11">
        <v>3</v>
      </c>
      <c r="AO11">
        <v>62</v>
      </c>
      <c r="AP11">
        <v>-0.77170000000000005</v>
      </c>
      <c r="AQ11">
        <v>-0.34960000000000002</v>
      </c>
      <c r="AR11">
        <v>-0.68889999999999996</v>
      </c>
      <c r="AS11">
        <v>-0.41270000000000001</v>
      </c>
      <c r="AT11">
        <v>-0.94350000000000001</v>
      </c>
      <c r="AU11">
        <v>-0.67210000000000003</v>
      </c>
      <c r="AV11">
        <v>-0.1605</v>
      </c>
      <c r="AW11" t="s">
        <v>98</v>
      </c>
      <c r="AX11" t="s">
        <v>84</v>
      </c>
      <c r="AY11" t="s">
        <v>107</v>
      </c>
      <c r="AZ11" t="s">
        <v>98</v>
      </c>
      <c r="BA11" t="s">
        <v>102</v>
      </c>
      <c r="BB11" t="s">
        <v>98</v>
      </c>
      <c r="BC11">
        <v>0.75580000000000003</v>
      </c>
      <c r="BD11">
        <v>1.1489</v>
      </c>
      <c r="BE11">
        <v>2.9388000000000001</v>
      </c>
      <c r="BF11">
        <v>2.9171999999999998</v>
      </c>
      <c r="BG11">
        <v>3.1941999999999999</v>
      </c>
      <c r="BH11">
        <v>2.8344</v>
      </c>
      <c r="BI11">
        <v>1.823</v>
      </c>
      <c r="BJ11">
        <v>0.90529999999999999</v>
      </c>
      <c r="BK11">
        <v>1.9020999999999999</v>
      </c>
      <c r="BL11" t="s">
        <v>107</v>
      </c>
      <c r="BM11" t="s">
        <v>86</v>
      </c>
      <c r="BN11" t="s">
        <v>100</v>
      </c>
      <c r="BO11" t="s">
        <v>116</v>
      </c>
      <c r="BP11" t="s">
        <v>99</v>
      </c>
      <c r="BQ11" t="s">
        <v>85</v>
      </c>
      <c r="BR11" t="s">
        <v>97</v>
      </c>
      <c r="BS11" t="s">
        <v>89</v>
      </c>
      <c r="BT11" t="s">
        <v>107</v>
      </c>
    </row>
    <row r="12" spans="1:85" ht="17.25" customHeight="1">
      <c r="A12" s="1" t="s">
        <v>151</v>
      </c>
      <c r="B12" s="11" t="s">
        <v>152</v>
      </c>
      <c r="C12" s="11">
        <v>19</v>
      </c>
      <c r="D12" s="11">
        <v>1</v>
      </c>
      <c r="E12" s="11">
        <v>1</v>
      </c>
      <c r="F12" s="11">
        <v>1</v>
      </c>
      <c r="G12" t="str">
        <f t="shared" si="0"/>
        <v>022</v>
      </c>
      <c r="H12" s="3" t="s">
        <v>93</v>
      </c>
      <c r="I12" s="1" t="s">
        <v>94</v>
      </c>
      <c r="J12" s="1">
        <v>1</v>
      </c>
      <c r="K12" s="1">
        <v>1</v>
      </c>
      <c r="L12" s="1">
        <v>1</v>
      </c>
      <c r="M12" s="1">
        <v>1</v>
      </c>
      <c r="N12" s="1" t="s">
        <v>153</v>
      </c>
      <c r="O12" s="2" t="s">
        <v>106</v>
      </c>
      <c r="P12" s="2">
        <v>22</v>
      </c>
      <c r="Q12" s="2">
        <f t="shared" si="1"/>
        <v>1</v>
      </c>
      <c r="R12" s="2">
        <f t="shared" si="2"/>
        <v>2</v>
      </c>
      <c r="S12">
        <v>40</v>
      </c>
      <c r="T12" s="10">
        <v>4</v>
      </c>
      <c r="U12">
        <v>35</v>
      </c>
      <c r="V12">
        <v>35</v>
      </c>
      <c r="W12">
        <v>0.55300000000000005</v>
      </c>
      <c r="X12">
        <v>30</v>
      </c>
      <c r="Y12">
        <v>0.7</v>
      </c>
      <c r="Z12">
        <v>-1.7614000000000001</v>
      </c>
      <c r="AA12">
        <v>-0.90380000000000005</v>
      </c>
      <c r="AB12">
        <v>1.7768999999999999</v>
      </c>
      <c r="AC12">
        <v>17.931999999999999</v>
      </c>
      <c r="AD12">
        <v>5.4649999999999999</v>
      </c>
      <c r="AE12">
        <v>31.864000000000001</v>
      </c>
      <c r="AF12">
        <v>3.2730000000000001</v>
      </c>
      <c r="AG12">
        <v>0</v>
      </c>
      <c r="AH12">
        <v>0</v>
      </c>
      <c r="AI12" t="s">
        <v>96</v>
      </c>
      <c r="AJ12" t="s">
        <v>96</v>
      </c>
      <c r="AK12">
        <v>7</v>
      </c>
      <c r="AL12">
        <v>11</v>
      </c>
      <c r="AM12">
        <v>4</v>
      </c>
      <c r="AN12">
        <v>6</v>
      </c>
      <c r="AO12">
        <v>52</v>
      </c>
      <c r="AP12">
        <v>-1.2543</v>
      </c>
      <c r="AQ12">
        <v>-0.56140000000000001</v>
      </c>
      <c r="AR12">
        <v>-1.0929</v>
      </c>
      <c r="AS12">
        <v>-1.093</v>
      </c>
      <c r="AT12">
        <v>-0.50870000000000004</v>
      </c>
      <c r="AU12">
        <v>-0.99519999999999997</v>
      </c>
      <c r="AV12">
        <v>-1.2132000000000001</v>
      </c>
      <c r="AW12" t="s">
        <v>107</v>
      </c>
      <c r="AX12" t="s">
        <v>107</v>
      </c>
      <c r="AY12" t="s">
        <v>111</v>
      </c>
      <c r="AZ12" t="s">
        <v>102</v>
      </c>
      <c r="BA12" t="s">
        <v>98</v>
      </c>
      <c r="BB12" t="s">
        <v>111</v>
      </c>
      <c r="BC12">
        <v>-1.9400000000000001E-2</v>
      </c>
      <c r="BD12">
        <v>2.2128000000000001</v>
      </c>
      <c r="BE12">
        <v>1.2381</v>
      </c>
      <c r="BF12">
        <v>3.9106000000000001</v>
      </c>
      <c r="BG12">
        <v>2.4748000000000001</v>
      </c>
      <c r="BH12">
        <v>0.95940000000000003</v>
      </c>
      <c r="BI12">
        <v>3.1343999999999999</v>
      </c>
      <c r="BJ12">
        <v>-0.74070000000000003</v>
      </c>
      <c r="BK12">
        <v>0.87109999999999999</v>
      </c>
      <c r="BL12" t="s">
        <v>90</v>
      </c>
      <c r="BM12" t="s">
        <v>116</v>
      </c>
      <c r="BN12" t="s">
        <v>102</v>
      </c>
      <c r="BO12" t="s">
        <v>87</v>
      </c>
      <c r="BP12" t="s">
        <v>85</v>
      </c>
      <c r="BQ12" t="s">
        <v>102</v>
      </c>
      <c r="BR12" t="s">
        <v>85</v>
      </c>
      <c r="BS12" t="s">
        <v>88</v>
      </c>
      <c r="BT12" t="s">
        <v>90</v>
      </c>
    </row>
    <row r="13" spans="1:85" ht="17.25" customHeight="1">
      <c r="A13" s="1" t="s">
        <v>157</v>
      </c>
      <c r="B13" s="11" t="s">
        <v>158</v>
      </c>
      <c r="C13" s="11">
        <v>21</v>
      </c>
      <c r="D13" s="11">
        <v>1</v>
      </c>
      <c r="E13" s="11">
        <v>1</v>
      </c>
      <c r="F13" s="11">
        <v>1</v>
      </c>
      <c r="G13" t="str">
        <f t="shared" si="0"/>
        <v>025</v>
      </c>
      <c r="H13" s="3" t="s">
        <v>93</v>
      </c>
      <c r="I13" s="1" t="s">
        <v>94</v>
      </c>
      <c r="J13" s="1">
        <v>1</v>
      </c>
      <c r="K13" s="1">
        <v>1</v>
      </c>
      <c r="L13" s="1">
        <v>0</v>
      </c>
      <c r="M13" s="1">
        <v>1</v>
      </c>
      <c r="N13" s="1" t="s">
        <v>159</v>
      </c>
      <c r="O13" s="2" t="s">
        <v>106</v>
      </c>
      <c r="P13" s="2">
        <v>23</v>
      </c>
      <c r="Q13" s="2">
        <f t="shared" si="1"/>
        <v>1</v>
      </c>
      <c r="R13" s="2">
        <f t="shared" si="2"/>
        <v>2</v>
      </c>
      <c r="S13">
        <v>43</v>
      </c>
      <c r="T13" s="10">
        <v>4</v>
      </c>
      <c r="U13">
        <v>46</v>
      </c>
      <c r="V13">
        <v>36</v>
      </c>
      <c r="W13">
        <v>-0.151</v>
      </c>
      <c r="X13">
        <v>26</v>
      </c>
      <c r="Y13">
        <v>0.7</v>
      </c>
      <c r="Z13">
        <v>-1.3248</v>
      </c>
      <c r="AA13">
        <v>0.2437</v>
      </c>
      <c r="AB13">
        <v>2.6949999999999998</v>
      </c>
      <c r="AC13">
        <v>17.6401</v>
      </c>
      <c r="AD13">
        <v>4.0449999999999999</v>
      </c>
      <c r="AE13">
        <v>47.54</v>
      </c>
      <c r="AF13">
        <v>4.6509999999999998</v>
      </c>
      <c r="AG13">
        <v>0</v>
      </c>
      <c r="AH13">
        <v>0</v>
      </c>
      <c r="AI13" t="s">
        <v>96</v>
      </c>
      <c r="AJ13" t="s">
        <v>96</v>
      </c>
      <c r="AK13">
        <v>6</v>
      </c>
      <c r="AL13">
        <v>9</v>
      </c>
      <c r="AM13">
        <v>4</v>
      </c>
      <c r="AN13">
        <v>4</v>
      </c>
      <c r="AO13">
        <v>81</v>
      </c>
      <c r="AP13">
        <v>0.14530000000000001</v>
      </c>
      <c r="AQ13">
        <v>-0.34960000000000002</v>
      </c>
      <c r="AR13">
        <v>0.1192</v>
      </c>
      <c r="AS13">
        <v>-1.093</v>
      </c>
      <c r="AT13">
        <v>1.0129999999999999</v>
      </c>
      <c r="AU13">
        <v>1.105</v>
      </c>
      <c r="AV13">
        <v>-0.68679999999999997</v>
      </c>
      <c r="AW13" t="s">
        <v>98</v>
      </c>
      <c r="AX13" t="s">
        <v>82</v>
      </c>
      <c r="AY13" t="s">
        <v>111</v>
      </c>
      <c r="AZ13" t="s">
        <v>87</v>
      </c>
      <c r="BA13" t="s">
        <v>160</v>
      </c>
      <c r="BB13" t="s">
        <v>89</v>
      </c>
      <c r="BC13">
        <v>-0.40699999999999997</v>
      </c>
      <c r="BD13">
        <v>0.79430000000000001</v>
      </c>
      <c r="BE13">
        <v>-0.46260000000000001</v>
      </c>
      <c r="BF13">
        <v>0.26819999999999999</v>
      </c>
      <c r="BG13">
        <v>-0.40289999999999998</v>
      </c>
      <c r="BH13">
        <v>-1.2281</v>
      </c>
      <c r="BI13">
        <v>0.18360000000000001</v>
      </c>
      <c r="BJ13">
        <v>0.90529999999999999</v>
      </c>
      <c r="BK13">
        <v>-0.1598</v>
      </c>
      <c r="BL13" t="s">
        <v>111</v>
      </c>
      <c r="BM13" t="s">
        <v>102</v>
      </c>
      <c r="BN13" t="s">
        <v>90</v>
      </c>
      <c r="BO13" t="s">
        <v>89</v>
      </c>
      <c r="BP13" t="s">
        <v>98</v>
      </c>
      <c r="BQ13" t="s">
        <v>101</v>
      </c>
      <c r="BR13" t="s">
        <v>107</v>
      </c>
      <c r="BS13" t="s">
        <v>89</v>
      </c>
      <c r="BT13" t="s">
        <v>101</v>
      </c>
    </row>
    <row r="14" spans="1:85" ht="17.25" customHeight="1">
      <c r="A14" s="1" t="s">
        <v>136</v>
      </c>
      <c r="B14" s="11" t="s">
        <v>137</v>
      </c>
      <c r="C14" s="11">
        <v>22</v>
      </c>
      <c r="D14" s="11">
        <v>1</v>
      </c>
      <c r="E14" s="11">
        <v>1</v>
      </c>
      <c r="F14" s="11">
        <v>1</v>
      </c>
      <c r="G14" t="str">
        <f t="shared" si="0"/>
        <v>016</v>
      </c>
      <c r="H14" s="3" t="s">
        <v>93</v>
      </c>
      <c r="I14" s="1" t="s">
        <v>94</v>
      </c>
      <c r="J14" s="1">
        <v>1</v>
      </c>
      <c r="K14" s="1">
        <v>1</v>
      </c>
      <c r="L14" s="1">
        <v>1</v>
      </c>
      <c r="M14" s="1">
        <v>1</v>
      </c>
      <c r="N14" s="1" t="s">
        <v>138</v>
      </c>
      <c r="O14" s="2" t="s">
        <v>106</v>
      </c>
      <c r="P14" s="2">
        <v>25</v>
      </c>
      <c r="Q14" s="2">
        <f t="shared" si="1"/>
        <v>1</v>
      </c>
      <c r="R14" s="2">
        <f t="shared" si="2"/>
        <v>2</v>
      </c>
      <c r="S14">
        <v>54</v>
      </c>
      <c r="T14" s="10">
        <v>0</v>
      </c>
      <c r="U14">
        <v>28</v>
      </c>
      <c r="V14">
        <v>38</v>
      </c>
      <c r="W14">
        <v>1.2270000000000001</v>
      </c>
      <c r="X14">
        <v>32</v>
      </c>
      <c r="Y14">
        <v>0.7</v>
      </c>
      <c r="Z14">
        <v>-1.8762000000000001</v>
      </c>
      <c r="AA14">
        <v>-0.14949999999999999</v>
      </c>
      <c r="AB14">
        <v>2.3803999999999998</v>
      </c>
      <c r="AC14">
        <v>11.656000000000001</v>
      </c>
      <c r="AD14">
        <v>1.968</v>
      </c>
      <c r="AE14">
        <v>27.745999999999999</v>
      </c>
      <c r="AF14">
        <v>2.581</v>
      </c>
      <c r="AG14">
        <v>1</v>
      </c>
      <c r="AH14">
        <v>0</v>
      </c>
      <c r="AI14" t="s">
        <v>96</v>
      </c>
      <c r="AJ14" t="s">
        <v>96</v>
      </c>
      <c r="AK14">
        <v>6</v>
      </c>
      <c r="AL14">
        <v>9</v>
      </c>
      <c r="AM14">
        <v>5</v>
      </c>
      <c r="AN14">
        <v>7</v>
      </c>
      <c r="AO14">
        <v>40</v>
      </c>
      <c r="AP14">
        <v>-1.8334999999999999</v>
      </c>
      <c r="AQ14">
        <v>-1.1970000000000001</v>
      </c>
      <c r="AR14">
        <v>-1.901</v>
      </c>
      <c r="AS14">
        <v>-1.093</v>
      </c>
      <c r="AT14">
        <v>-0.94350000000000001</v>
      </c>
      <c r="AU14">
        <v>-1.3183</v>
      </c>
      <c r="AV14">
        <v>-1.4762999999999999</v>
      </c>
      <c r="AW14" t="s">
        <v>111</v>
      </c>
      <c r="AX14" t="s">
        <v>101</v>
      </c>
      <c r="AY14" t="s">
        <v>111</v>
      </c>
      <c r="AZ14" t="s">
        <v>98</v>
      </c>
      <c r="BA14" t="s">
        <v>89</v>
      </c>
      <c r="BB14" t="s">
        <v>101</v>
      </c>
      <c r="BC14">
        <v>0.75580000000000003</v>
      </c>
      <c r="BD14">
        <v>8.5099999999999995E-2</v>
      </c>
      <c r="BE14">
        <v>-0.12239999999999999</v>
      </c>
      <c r="BF14">
        <v>-0.72519999999999996</v>
      </c>
      <c r="BG14">
        <v>0.67630000000000001</v>
      </c>
      <c r="BH14">
        <v>2.2094</v>
      </c>
      <c r="BI14">
        <v>1.823</v>
      </c>
      <c r="BJ14">
        <v>-0.74070000000000003</v>
      </c>
      <c r="BK14">
        <v>-0.1598</v>
      </c>
      <c r="BL14" t="s">
        <v>107</v>
      </c>
      <c r="BM14" t="s">
        <v>98</v>
      </c>
      <c r="BN14" t="s">
        <v>89</v>
      </c>
      <c r="BO14" t="s">
        <v>101</v>
      </c>
      <c r="BP14" t="s">
        <v>86</v>
      </c>
      <c r="BQ14" t="s">
        <v>116</v>
      </c>
      <c r="BR14" t="s">
        <v>97</v>
      </c>
      <c r="BS14" t="s">
        <v>88</v>
      </c>
      <c r="BT14" t="s">
        <v>101</v>
      </c>
    </row>
    <row r="15" spans="1:85" ht="17.25" customHeight="1">
      <c r="A15" s="1" t="s">
        <v>173</v>
      </c>
      <c r="B15" s="11" t="s">
        <v>174</v>
      </c>
      <c r="C15" s="11">
        <v>24</v>
      </c>
      <c r="D15" s="11">
        <v>1</v>
      </c>
      <c r="E15" s="11">
        <v>1</v>
      </c>
      <c r="F15" s="11">
        <v>1</v>
      </c>
      <c r="G15" t="str">
        <f t="shared" si="0"/>
        <v>033</v>
      </c>
      <c r="H15" s="3" t="s">
        <v>93</v>
      </c>
      <c r="I15" s="1" t="s">
        <v>94</v>
      </c>
      <c r="J15" s="1">
        <v>1</v>
      </c>
      <c r="K15" s="1">
        <v>1</v>
      </c>
      <c r="L15" s="1">
        <v>1</v>
      </c>
      <c r="M15" s="1">
        <v>1</v>
      </c>
      <c r="N15" s="1" t="s">
        <v>175</v>
      </c>
      <c r="O15" s="2" t="s">
        <v>106</v>
      </c>
      <c r="P15" s="2">
        <v>23</v>
      </c>
      <c r="Q15" s="2">
        <f t="shared" si="1"/>
        <v>1</v>
      </c>
      <c r="R15" s="2">
        <f t="shared" si="2"/>
        <v>2</v>
      </c>
      <c r="S15">
        <v>60</v>
      </c>
      <c r="T15" s="10">
        <v>0</v>
      </c>
      <c r="U15">
        <v>38</v>
      </c>
      <c r="V15">
        <v>51</v>
      </c>
      <c r="W15">
        <v>0.878</v>
      </c>
      <c r="X15">
        <v>31</v>
      </c>
      <c r="Y15">
        <v>0.2</v>
      </c>
      <c r="Z15">
        <v>-0.92100000000000004</v>
      </c>
      <c r="AA15">
        <v>-0.60099999999999998</v>
      </c>
      <c r="AB15">
        <v>2.0192000000000001</v>
      </c>
      <c r="AC15">
        <v>30.722999999999999</v>
      </c>
      <c r="AD15">
        <v>3.181</v>
      </c>
      <c r="AE15">
        <v>62.036000000000001</v>
      </c>
      <c r="AF15">
        <v>3.3889999999999998</v>
      </c>
      <c r="AG15">
        <v>0</v>
      </c>
      <c r="AH15">
        <v>1</v>
      </c>
      <c r="AI15" t="s">
        <v>96</v>
      </c>
      <c r="AJ15" t="s">
        <v>96</v>
      </c>
      <c r="AK15">
        <v>7</v>
      </c>
      <c r="AL15">
        <v>9</v>
      </c>
      <c r="AM15">
        <v>4</v>
      </c>
      <c r="AN15">
        <v>6</v>
      </c>
      <c r="AO15">
        <v>60</v>
      </c>
      <c r="AP15">
        <v>-0.86819999999999997</v>
      </c>
      <c r="AQ15">
        <v>-0.56140000000000001</v>
      </c>
      <c r="AR15">
        <v>-1.6990000000000001</v>
      </c>
      <c r="AS15">
        <v>-1.093</v>
      </c>
      <c r="AT15">
        <v>1.8826000000000001</v>
      </c>
      <c r="AU15">
        <v>-1.1567000000000001</v>
      </c>
      <c r="AV15">
        <v>-0.95</v>
      </c>
      <c r="AW15" t="s">
        <v>107</v>
      </c>
      <c r="AX15" t="s">
        <v>111</v>
      </c>
      <c r="AY15" t="s">
        <v>111</v>
      </c>
      <c r="AZ15" t="s">
        <v>160</v>
      </c>
      <c r="BA15" t="s">
        <v>107</v>
      </c>
      <c r="BB15" t="s">
        <v>90</v>
      </c>
      <c r="BC15">
        <v>3.0813999999999999</v>
      </c>
      <c r="BD15">
        <v>2.2128000000000001</v>
      </c>
      <c r="BE15">
        <v>-1.4830000000000001</v>
      </c>
      <c r="BF15">
        <v>-0.39400000000000002</v>
      </c>
      <c r="BG15">
        <v>3.1941999999999999</v>
      </c>
      <c r="BH15">
        <v>-0.60309999999999997</v>
      </c>
      <c r="BI15">
        <v>3.1343999999999999</v>
      </c>
      <c r="BJ15">
        <v>-0.74070000000000003</v>
      </c>
      <c r="BK15">
        <v>0.87109999999999999</v>
      </c>
      <c r="BL15" t="s">
        <v>82</v>
      </c>
      <c r="BM15" t="s">
        <v>116</v>
      </c>
      <c r="BN15" t="s">
        <v>88</v>
      </c>
      <c r="BO15" t="s">
        <v>111</v>
      </c>
      <c r="BP15" t="s">
        <v>99</v>
      </c>
      <c r="BQ15" t="s">
        <v>90</v>
      </c>
      <c r="BR15" t="s">
        <v>85</v>
      </c>
      <c r="BS15" t="s">
        <v>88</v>
      </c>
      <c r="BT15" t="s">
        <v>90</v>
      </c>
    </row>
    <row r="16" spans="1:85" ht="17.25" customHeight="1">
      <c r="A16" s="1" t="s">
        <v>170</v>
      </c>
      <c r="B16" s="11" t="s">
        <v>171</v>
      </c>
      <c r="C16" s="11">
        <v>25</v>
      </c>
      <c r="D16" s="11">
        <v>1</v>
      </c>
      <c r="E16" s="11">
        <v>1</v>
      </c>
      <c r="F16" s="11">
        <v>1</v>
      </c>
      <c r="G16" t="str">
        <f t="shared" si="0"/>
        <v>031</v>
      </c>
      <c r="H16" s="3" t="s">
        <v>93</v>
      </c>
      <c r="I16" s="1" t="s">
        <v>94</v>
      </c>
      <c r="J16" s="1">
        <v>1</v>
      </c>
      <c r="K16" s="1">
        <v>1</v>
      </c>
      <c r="L16" s="1">
        <v>1</v>
      </c>
      <c r="M16" s="1">
        <v>1</v>
      </c>
      <c r="N16" s="1" t="s">
        <v>172</v>
      </c>
      <c r="O16" s="2" t="s">
        <v>77</v>
      </c>
      <c r="P16" s="2">
        <v>32</v>
      </c>
      <c r="Q16" s="2">
        <f t="shared" si="1"/>
        <v>2</v>
      </c>
      <c r="R16" s="2">
        <f t="shared" si="2"/>
        <v>2</v>
      </c>
      <c r="S16">
        <v>43</v>
      </c>
      <c r="T16" s="10">
        <v>0</v>
      </c>
      <c r="U16">
        <v>36</v>
      </c>
      <c r="V16">
        <v>42</v>
      </c>
      <c r="W16">
        <v>-0.80600000000000005</v>
      </c>
      <c r="X16">
        <v>19</v>
      </c>
      <c r="Y16">
        <v>2.7900000000000001E-2</v>
      </c>
      <c r="Z16">
        <v>-1.9337</v>
      </c>
      <c r="AA16">
        <v>-1.3412999999999999</v>
      </c>
      <c r="AB16">
        <v>1.3611</v>
      </c>
      <c r="AC16">
        <v>22.605</v>
      </c>
      <c r="AD16">
        <v>2.1259999999999999</v>
      </c>
      <c r="AE16">
        <v>30.768000000000001</v>
      </c>
      <c r="AF16">
        <v>2.4889999999999999</v>
      </c>
      <c r="AG16">
        <v>4</v>
      </c>
      <c r="AH16">
        <v>0</v>
      </c>
      <c r="AI16" t="s">
        <v>96</v>
      </c>
      <c r="AJ16" t="s">
        <v>96</v>
      </c>
      <c r="AK16">
        <v>8</v>
      </c>
      <c r="AL16">
        <v>13</v>
      </c>
      <c r="AM16">
        <v>7</v>
      </c>
      <c r="AN16">
        <v>12</v>
      </c>
      <c r="AO16">
        <v>57</v>
      </c>
      <c r="AP16">
        <v>-1.2592000000000001</v>
      </c>
      <c r="AQ16">
        <v>-1.0832999999999999</v>
      </c>
      <c r="AR16">
        <v>-0.45350000000000001</v>
      </c>
      <c r="AS16">
        <v>-0.55559999999999998</v>
      </c>
      <c r="AT16">
        <v>-1.141</v>
      </c>
      <c r="AU16">
        <v>-0.67569999999999997</v>
      </c>
      <c r="AV16">
        <v>-1.2916000000000001</v>
      </c>
      <c r="AW16" t="s">
        <v>90</v>
      </c>
      <c r="AX16" t="s">
        <v>102</v>
      </c>
      <c r="AY16" t="s">
        <v>107</v>
      </c>
      <c r="AZ16" t="s">
        <v>84</v>
      </c>
      <c r="BA16" t="s">
        <v>102</v>
      </c>
      <c r="BB16" t="s">
        <v>111</v>
      </c>
      <c r="BC16">
        <v>1.9186000000000001</v>
      </c>
      <c r="BD16">
        <v>0.79430000000000001</v>
      </c>
      <c r="BE16">
        <v>1.5782</v>
      </c>
      <c r="BF16">
        <v>0.59930000000000005</v>
      </c>
      <c r="BG16">
        <v>0.3165</v>
      </c>
      <c r="BH16">
        <v>2.2094</v>
      </c>
      <c r="BI16">
        <v>-0.14430000000000001</v>
      </c>
      <c r="BJ16">
        <v>8.2299999999999998E-2</v>
      </c>
      <c r="BK16">
        <v>0.87109999999999999</v>
      </c>
      <c r="BL16" t="s">
        <v>102</v>
      </c>
      <c r="BM16" t="s">
        <v>102</v>
      </c>
      <c r="BN16" t="s">
        <v>86</v>
      </c>
      <c r="BO16" t="s">
        <v>107</v>
      </c>
      <c r="BP16" t="s">
        <v>102</v>
      </c>
      <c r="BQ16" t="s">
        <v>116</v>
      </c>
      <c r="BR16" t="s">
        <v>89</v>
      </c>
      <c r="BS16" t="s">
        <v>111</v>
      </c>
      <c r="BT16" t="s">
        <v>90</v>
      </c>
    </row>
    <row r="17" spans="1:72" ht="17.25" customHeight="1">
      <c r="A17" s="1" t="s">
        <v>179</v>
      </c>
      <c r="B17" s="11" t="s">
        <v>180</v>
      </c>
      <c r="C17" s="11">
        <v>27</v>
      </c>
      <c r="D17" s="11">
        <v>1</v>
      </c>
      <c r="E17" s="11">
        <v>1</v>
      </c>
      <c r="F17" s="11">
        <v>1</v>
      </c>
      <c r="G17" t="str">
        <f t="shared" si="0"/>
        <v>037</v>
      </c>
      <c r="H17" s="3" t="s">
        <v>93</v>
      </c>
      <c r="I17" s="1" t="s">
        <v>94</v>
      </c>
      <c r="J17" s="1">
        <v>1</v>
      </c>
      <c r="K17" s="1">
        <v>1</v>
      </c>
      <c r="L17" s="1">
        <v>1</v>
      </c>
      <c r="M17" s="1">
        <v>1</v>
      </c>
      <c r="N17" s="1" t="s">
        <v>181</v>
      </c>
      <c r="O17" s="2" t="s">
        <v>77</v>
      </c>
      <c r="P17" s="2">
        <v>22</v>
      </c>
      <c r="Q17" s="2">
        <f t="shared" si="1"/>
        <v>2</v>
      </c>
      <c r="R17" s="2">
        <f t="shared" si="2"/>
        <v>2</v>
      </c>
      <c r="S17">
        <v>62</v>
      </c>
      <c r="T17" s="10">
        <v>18</v>
      </c>
      <c r="U17">
        <v>61</v>
      </c>
      <c r="V17">
        <v>62</v>
      </c>
      <c r="W17">
        <v>-2.5000000000000001E-2</v>
      </c>
      <c r="X17">
        <v>27</v>
      </c>
      <c r="Y17">
        <v>0.7</v>
      </c>
      <c r="Z17">
        <v>-1.7491000000000001</v>
      </c>
      <c r="AA17">
        <v>1.9208000000000001</v>
      </c>
      <c r="AB17">
        <v>3.6446000000000001</v>
      </c>
      <c r="AC17">
        <v>10.173999999999999</v>
      </c>
      <c r="AD17">
        <v>3.5779999999999998</v>
      </c>
      <c r="AE17">
        <v>37.08</v>
      </c>
      <c r="AF17">
        <v>2.7810000000000001</v>
      </c>
      <c r="AG17">
        <v>0</v>
      </c>
      <c r="AH17">
        <v>0</v>
      </c>
      <c r="AI17" t="s">
        <v>96</v>
      </c>
      <c r="AJ17" t="s">
        <v>96</v>
      </c>
      <c r="AK17">
        <v>7</v>
      </c>
      <c r="AL17">
        <v>11</v>
      </c>
      <c r="AM17">
        <v>6</v>
      </c>
      <c r="AN17">
        <v>8</v>
      </c>
      <c r="AO17">
        <v>122</v>
      </c>
      <c r="AP17">
        <v>2.2000999999999999</v>
      </c>
      <c r="AQ17">
        <v>3.2023999999999999</v>
      </c>
      <c r="AR17">
        <v>0.90310000000000001</v>
      </c>
      <c r="AS17">
        <v>0.96950000000000003</v>
      </c>
      <c r="AT17">
        <v>0.1605</v>
      </c>
      <c r="AU17">
        <v>2.8386999999999998</v>
      </c>
      <c r="AV17">
        <v>7.0800000000000002E-2</v>
      </c>
      <c r="AW17" t="s">
        <v>80</v>
      </c>
      <c r="AX17" t="s">
        <v>87</v>
      </c>
      <c r="AY17" t="s">
        <v>116</v>
      </c>
      <c r="AZ17" t="s">
        <v>100</v>
      </c>
      <c r="BA17" t="s">
        <v>182</v>
      </c>
      <c r="BB17" t="s">
        <v>84</v>
      </c>
      <c r="BC17">
        <v>2.6938</v>
      </c>
      <c r="BD17">
        <v>2.9220000000000002</v>
      </c>
      <c r="BE17">
        <v>2.5985999999999998</v>
      </c>
      <c r="BF17">
        <v>4.2416999999999998</v>
      </c>
      <c r="BG17">
        <v>2.1151</v>
      </c>
      <c r="BH17">
        <v>0.33439999999999998</v>
      </c>
      <c r="BI17">
        <v>2.4786999999999999</v>
      </c>
      <c r="BJ17">
        <v>2.5514000000000001</v>
      </c>
      <c r="BK17">
        <v>1.9020999999999999</v>
      </c>
      <c r="BL17" t="s">
        <v>97</v>
      </c>
      <c r="BM17" t="s">
        <v>85</v>
      </c>
      <c r="BN17" t="s">
        <v>116</v>
      </c>
      <c r="BO17" t="s">
        <v>99</v>
      </c>
      <c r="BP17" t="s">
        <v>100</v>
      </c>
      <c r="BQ17" t="s">
        <v>98</v>
      </c>
      <c r="BR17" t="s">
        <v>116</v>
      </c>
      <c r="BS17" t="s">
        <v>102</v>
      </c>
      <c r="BT17" t="s">
        <v>107</v>
      </c>
    </row>
    <row r="18" spans="1:72" ht="17.25" customHeight="1">
      <c r="A18" s="1" t="s">
        <v>183</v>
      </c>
      <c r="B18" s="11" t="s">
        <v>184</v>
      </c>
      <c r="C18" s="11">
        <v>28</v>
      </c>
      <c r="D18" s="28">
        <v>0</v>
      </c>
      <c r="E18" s="11">
        <v>1</v>
      </c>
      <c r="F18" s="28">
        <v>0</v>
      </c>
      <c r="G18" t="str">
        <f t="shared" si="0"/>
        <v>038</v>
      </c>
      <c r="H18" s="3" t="s">
        <v>93</v>
      </c>
      <c r="I18" s="1" t="s">
        <v>94</v>
      </c>
      <c r="J18" s="1">
        <v>1</v>
      </c>
      <c r="K18" s="1">
        <v>1</v>
      </c>
      <c r="L18" s="1">
        <v>1</v>
      </c>
      <c r="M18" s="1">
        <v>1</v>
      </c>
      <c r="N18" s="1" t="s">
        <v>185</v>
      </c>
      <c r="O18" s="2" t="s">
        <v>77</v>
      </c>
      <c r="P18" s="2">
        <v>26</v>
      </c>
      <c r="Q18" s="2">
        <f t="shared" si="1"/>
        <v>2</v>
      </c>
      <c r="R18" s="2">
        <f t="shared" si="2"/>
        <v>2</v>
      </c>
      <c r="S18">
        <v>47</v>
      </c>
      <c r="T18" s="10">
        <v>0</v>
      </c>
      <c r="U18">
        <v>29</v>
      </c>
      <c r="V18">
        <v>32</v>
      </c>
      <c r="W18">
        <v>0.126</v>
      </c>
      <c r="X18">
        <v>28</v>
      </c>
      <c r="Y18">
        <v>0</v>
      </c>
      <c r="Z18">
        <v>-1.4955000000000001</v>
      </c>
      <c r="AA18">
        <v>0.98599999999999999</v>
      </c>
      <c r="AB18">
        <v>2.9902000000000002</v>
      </c>
      <c r="AC18">
        <v>15.301</v>
      </c>
      <c r="AD18">
        <v>3.1240000000000001</v>
      </c>
      <c r="AE18">
        <v>45.753</v>
      </c>
      <c r="AF18">
        <v>5.1580000000000004</v>
      </c>
      <c r="AG18">
        <v>0</v>
      </c>
      <c r="AH18">
        <v>1</v>
      </c>
      <c r="AI18" t="s">
        <v>96</v>
      </c>
      <c r="AJ18" t="s">
        <v>96</v>
      </c>
      <c r="AK18">
        <v>4</v>
      </c>
      <c r="AL18">
        <v>6</v>
      </c>
      <c r="AM18">
        <v>5</v>
      </c>
      <c r="AN18">
        <v>6</v>
      </c>
      <c r="AO18">
        <v>61</v>
      </c>
      <c r="AP18">
        <v>-1.0463</v>
      </c>
      <c r="AQ18">
        <v>-1.0832999999999999</v>
      </c>
      <c r="AR18">
        <v>-0.25969999999999999</v>
      </c>
      <c r="AS18">
        <v>-0.1198</v>
      </c>
      <c r="AT18">
        <v>0.1605</v>
      </c>
      <c r="AU18">
        <v>-1.3147</v>
      </c>
      <c r="AV18">
        <v>-1.5640000000000001</v>
      </c>
      <c r="AW18" t="s">
        <v>90</v>
      </c>
      <c r="AX18" t="s">
        <v>86</v>
      </c>
      <c r="AY18" t="s">
        <v>84</v>
      </c>
      <c r="AZ18" t="s">
        <v>100</v>
      </c>
      <c r="BA18" t="s">
        <v>89</v>
      </c>
      <c r="BB18" t="s">
        <v>101</v>
      </c>
      <c r="BC18">
        <v>-1.9400000000000001E-2</v>
      </c>
      <c r="BD18">
        <v>1.1489</v>
      </c>
      <c r="BE18">
        <v>0.2177</v>
      </c>
      <c r="BF18">
        <v>0.26819999999999999</v>
      </c>
      <c r="BG18">
        <v>1.3956999999999999</v>
      </c>
      <c r="BH18">
        <v>2.2094</v>
      </c>
      <c r="BI18">
        <v>1.823</v>
      </c>
      <c r="BJ18">
        <v>-0.74070000000000003</v>
      </c>
      <c r="BK18">
        <v>-0.1598</v>
      </c>
      <c r="BL18" t="s">
        <v>90</v>
      </c>
      <c r="BM18" t="s">
        <v>86</v>
      </c>
      <c r="BN18" t="s">
        <v>107</v>
      </c>
      <c r="BO18" t="s">
        <v>89</v>
      </c>
      <c r="BP18" t="s">
        <v>82</v>
      </c>
      <c r="BQ18" t="s">
        <v>116</v>
      </c>
      <c r="BR18" t="s">
        <v>97</v>
      </c>
      <c r="BS18" t="s">
        <v>88</v>
      </c>
      <c r="BT18" t="s">
        <v>101</v>
      </c>
    </row>
    <row r="19" spans="1:72" ht="17.25" customHeight="1">
      <c r="A19" s="1" t="s">
        <v>176</v>
      </c>
      <c r="B19" s="11" t="s">
        <v>177</v>
      </c>
      <c r="C19" s="11">
        <v>29</v>
      </c>
      <c r="D19" s="28">
        <v>0</v>
      </c>
      <c r="E19" s="11">
        <v>1</v>
      </c>
      <c r="F19" s="28">
        <v>0</v>
      </c>
      <c r="G19" t="str">
        <f t="shared" si="0"/>
        <v>035</v>
      </c>
      <c r="H19" s="3" t="s">
        <v>93</v>
      </c>
      <c r="I19" s="1" t="s">
        <v>94</v>
      </c>
      <c r="J19" s="1">
        <v>1</v>
      </c>
      <c r="K19" s="1">
        <v>1</v>
      </c>
      <c r="L19" s="1">
        <v>1</v>
      </c>
      <c r="M19" s="1">
        <v>1</v>
      </c>
      <c r="N19" s="1" t="s">
        <v>178</v>
      </c>
      <c r="O19" s="2" t="s">
        <v>77</v>
      </c>
      <c r="P19" s="2">
        <v>21</v>
      </c>
      <c r="Q19" s="2">
        <f t="shared" si="1"/>
        <v>2</v>
      </c>
      <c r="R19" s="2">
        <f t="shared" si="2"/>
        <v>2</v>
      </c>
      <c r="S19">
        <v>46</v>
      </c>
      <c r="T19" s="10">
        <v>8</v>
      </c>
      <c r="U19">
        <v>49</v>
      </c>
      <c r="V19">
        <v>41</v>
      </c>
      <c r="W19">
        <v>-0.46800000000000003</v>
      </c>
      <c r="X19">
        <v>23</v>
      </c>
      <c r="Y19">
        <v>0.2</v>
      </c>
      <c r="Z19">
        <v>-1.6872</v>
      </c>
      <c r="AA19">
        <v>-1.0689</v>
      </c>
      <c r="AB19">
        <v>1.5518000000000001</v>
      </c>
      <c r="AC19">
        <v>25.260999999999999</v>
      </c>
      <c r="AD19">
        <v>2.7090000000000001</v>
      </c>
      <c r="AE19">
        <v>39.198999999999998</v>
      </c>
      <c r="AF19">
        <v>2.7639999999999998</v>
      </c>
      <c r="AG19">
        <v>2</v>
      </c>
      <c r="AH19">
        <v>1</v>
      </c>
      <c r="AI19" t="s">
        <v>96</v>
      </c>
      <c r="AJ19" t="s">
        <v>96</v>
      </c>
      <c r="AK19">
        <v>5</v>
      </c>
      <c r="AL19">
        <v>8</v>
      </c>
      <c r="AM19">
        <v>4</v>
      </c>
      <c r="AN19">
        <v>5</v>
      </c>
      <c r="AO19">
        <v>71</v>
      </c>
      <c r="AP19">
        <v>-0.5141</v>
      </c>
      <c r="AQ19">
        <v>0.1071</v>
      </c>
      <c r="AR19">
        <v>-0.64729999999999999</v>
      </c>
      <c r="AS19">
        <v>-0.3377</v>
      </c>
      <c r="AT19">
        <v>-0.92410000000000003</v>
      </c>
      <c r="AU19">
        <v>-3.6700000000000003E-2</v>
      </c>
      <c r="AV19">
        <v>-0.2016</v>
      </c>
      <c r="AW19" t="s">
        <v>102</v>
      </c>
      <c r="AX19" t="s">
        <v>84</v>
      </c>
      <c r="AY19" t="s">
        <v>98</v>
      </c>
      <c r="AZ19" t="s">
        <v>102</v>
      </c>
      <c r="BA19" t="s">
        <v>116</v>
      </c>
      <c r="BB19" t="s">
        <v>98</v>
      </c>
      <c r="BC19">
        <v>1.9186000000000001</v>
      </c>
      <c r="BD19">
        <v>1.8582000000000001</v>
      </c>
      <c r="BE19">
        <v>1.2381</v>
      </c>
      <c r="BF19">
        <v>2.2549999999999999</v>
      </c>
      <c r="BG19">
        <v>1.036</v>
      </c>
      <c r="BH19">
        <v>2.2094</v>
      </c>
      <c r="BI19">
        <v>1.4951000000000001</v>
      </c>
      <c r="BJ19">
        <v>8.2299999999999998E-2</v>
      </c>
      <c r="BK19">
        <v>0.87109999999999999</v>
      </c>
      <c r="BL19" t="s">
        <v>102</v>
      </c>
      <c r="BM19" t="s">
        <v>82</v>
      </c>
      <c r="BN19" t="s">
        <v>102</v>
      </c>
      <c r="BO19" t="s">
        <v>97</v>
      </c>
      <c r="BP19" t="s">
        <v>97</v>
      </c>
      <c r="BQ19" t="s">
        <v>116</v>
      </c>
      <c r="BR19" t="s">
        <v>86</v>
      </c>
      <c r="BS19" t="s">
        <v>111</v>
      </c>
      <c r="BT19" t="s">
        <v>90</v>
      </c>
    </row>
    <row r="20" spans="1:72" ht="17.25" customHeight="1">
      <c r="A20" s="1" t="s">
        <v>193</v>
      </c>
      <c r="B20" s="11" t="s">
        <v>194</v>
      </c>
      <c r="C20" s="11">
        <v>30</v>
      </c>
      <c r="D20" s="28">
        <v>0</v>
      </c>
      <c r="E20" s="11">
        <v>1</v>
      </c>
      <c r="F20" s="28">
        <v>0</v>
      </c>
      <c r="G20" t="str">
        <f t="shared" si="0"/>
        <v>041</v>
      </c>
      <c r="H20" s="3" t="s">
        <v>119</v>
      </c>
      <c r="I20" s="1" t="s">
        <v>94</v>
      </c>
      <c r="J20" s="1">
        <v>1</v>
      </c>
      <c r="K20" s="1">
        <v>1</v>
      </c>
      <c r="L20" s="1">
        <v>1</v>
      </c>
      <c r="M20" s="1">
        <v>1</v>
      </c>
      <c r="N20" s="1" t="s">
        <v>195</v>
      </c>
      <c r="O20" s="2" t="s">
        <v>77</v>
      </c>
      <c r="P20" s="2">
        <v>26</v>
      </c>
      <c r="Q20" s="2">
        <f t="shared" si="1"/>
        <v>2</v>
      </c>
      <c r="R20" s="2">
        <f t="shared" si="2"/>
        <v>2</v>
      </c>
      <c r="S20">
        <v>34</v>
      </c>
      <c r="T20" s="3">
        <v>5</v>
      </c>
      <c r="U20">
        <v>55</v>
      </c>
      <c r="V20">
        <v>52</v>
      </c>
      <c r="W20">
        <v>1.2270000000000001</v>
      </c>
      <c r="X20">
        <v>32</v>
      </c>
      <c r="Y20">
        <v>0.625</v>
      </c>
      <c r="Z20">
        <v>-0.71699999999999997</v>
      </c>
      <c r="AA20">
        <v>0.21210000000000001</v>
      </c>
      <c r="AB20">
        <v>2.8908999999999998</v>
      </c>
      <c r="AC20">
        <v>28.125</v>
      </c>
      <c r="AD20">
        <v>3.6739999999999999</v>
      </c>
      <c r="AE20">
        <v>81.305999999999997</v>
      </c>
      <c r="AF20">
        <v>4.1079999999999997</v>
      </c>
      <c r="AG20">
        <v>0</v>
      </c>
      <c r="AH20">
        <v>0</v>
      </c>
      <c r="AI20" t="s">
        <v>96</v>
      </c>
      <c r="AJ20" t="s">
        <v>96</v>
      </c>
      <c r="AK20">
        <v>5</v>
      </c>
      <c r="AL20">
        <v>7</v>
      </c>
      <c r="AM20">
        <v>2</v>
      </c>
      <c r="AN20">
        <v>2</v>
      </c>
      <c r="AO20">
        <v>87</v>
      </c>
      <c r="AP20">
        <v>0.33739999999999998</v>
      </c>
      <c r="AQ20">
        <v>0.34520000000000001</v>
      </c>
      <c r="AR20">
        <v>0.70930000000000004</v>
      </c>
      <c r="AS20">
        <v>1.841</v>
      </c>
      <c r="AT20">
        <v>-0.92410000000000003</v>
      </c>
      <c r="AU20">
        <v>-0.35620000000000002</v>
      </c>
      <c r="AV20">
        <v>-0.2016</v>
      </c>
      <c r="AW20" t="s">
        <v>86</v>
      </c>
      <c r="AX20" t="s">
        <v>85</v>
      </c>
      <c r="AY20" t="s">
        <v>99</v>
      </c>
      <c r="AZ20" t="s">
        <v>102</v>
      </c>
      <c r="BA20" t="s">
        <v>97</v>
      </c>
      <c r="BB20" t="s">
        <v>98</v>
      </c>
      <c r="BC20">
        <v>2.3062</v>
      </c>
      <c r="BD20">
        <v>2.2128000000000001</v>
      </c>
      <c r="BE20">
        <v>2.2585000000000002</v>
      </c>
      <c r="BF20">
        <v>-0.39400000000000002</v>
      </c>
      <c r="BG20">
        <v>2.1151</v>
      </c>
      <c r="BH20">
        <v>0.95940000000000003</v>
      </c>
      <c r="BI20">
        <v>3.1343999999999999</v>
      </c>
      <c r="BJ20">
        <v>-0.32919999999999999</v>
      </c>
      <c r="BK20">
        <v>0.87109999999999999</v>
      </c>
      <c r="BL20" t="s">
        <v>86</v>
      </c>
      <c r="BM20" t="s">
        <v>116</v>
      </c>
      <c r="BN20" t="s">
        <v>82</v>
      </c>
      <c r="BO20" t="s">
        <v>111</v>
      </c>
      <c r="BP20" t="s">
        <v>100</v>
      </c>
      <c r="BQ20" t="s">
        <v>102</v>
      </c>
      <c r="BR20" t="s">
        <v>85</v>
      </c>
      <c r="BS20" t="s">
        <v>101</v>
      </c>
      <c r="BT20" t="s">
        <v>90</v>
      </c>
    </row>
    <row r="21" spans="1:72" ht="17.25" customHeight="1">
      <c r="A21" s="1" t="s">
        <v>196</v>
      </c>
      <c r="B21" s="11" t="s">
        <v>197</v>
      </c>
      <c r="C21" s="11">
        <v>31</v>
      </c>
      <c r="D21" s="11">
        <v>1</v>
      </c>
      <c r="E21" s="11">
        <v>1</v>
      </c>
      <c r="F21" s="11">
        <v>1</v>
      </c>
      <c r="G21" t="str">
        <f t="shared" si="0"/>
        <v>042</v>
      </c>
      <c r="H21" s="3" t="s">
        <v>119</v>
      </c>
      <c r="I21" s="1" t="s">
        <v>94</v>
      </c>
      <c r="J21" s="1">
        <v>1</v>
      </c>
      <c r="K21" s="1">
        <v>1</v>
      </c>
      <c r="L21" s="1">
        <v>1</v>
      </c>
      <c r="M21" s="1">
        <v>1</v>
      </c>
      <c r="N21" s="1" t="s">
        <v>198</v>
      </c>
      <c r="O21" s="2" t="s">
        <v>106</v>
      </c>
      <c r="P21" s="2">
        <v>21</v>
      </c>
      <c r="Q21" s="2">
        <f t="shared" si="1"/>
        <v>1</v>
      </c>
      <c r="R21" s="2">
        <f t="shared" si="2"/>
        <v>2</v>
      </c>
      <c r="S21">
        <v>51</v>
      </c>
      <c r="T21" s="3">
        <v>4</v>
      </c>
      <c r="U21">
        <v>47</v>
      </c>
      <c r="V21">
        <v>36</v>
      </c>
      <c r="W21">
        <v>0.30499999999999999</v>
      </c>
      <c r="X21">
        <v>29</v>
      </c>
      <c r="Y21">
        <v>-0.8</v>
      </c>
      <c r="Z21">
        <v>-1.2158</v>
      </c>
      <c r="AA21">
        <v>8.1799999999999998E-2</v>
      </c>
      <c r="AB21">
        <v>2.5655000000000001</v>
      </c>
      <c r="AC21">
        <v>20.055199999999999</v>
      </c>
      <c r="AD21">
        <v>3.411</v>
      </c>
      <c r="AE21">
        <v>51.451000000000001</v>
      </c>
      <c r="AF21">
        <v>5.2309999999999999</v>
      </c>
      <c r="AG21">
        <v>0</v>
      </c>
      <c r="AH21">
        <v>3</v>
      </c>
      <c r="AI21" t="s">
        <v>96</v>
      </c>
      <c r="AJ21" t="s">
        <v>96</v>
      </c>
      <c r="AK21">
        <v>5</v>
      </c>
      <c r="AL21">
        <v>7</v>
      </c>
      <c r="AM21">
        <v>4</v>
      </c>
      <c r="AN21">
        <v>5</v>
      </c>
      <c r="AO21">
        <v>72</v>
      </c>
      <c r="AP21">
        <v>-0.28910000000000002</v>
      </c>
      <c r="AQ21">
        <v>-0.13769999999999999</v>
      </c>
      <c r="AR21">
        <v>1.1293</v>
      </c>
      <c r="AS21">
        <v>-0.86619999999999997</v>
      </c>
      <c r="AT21">
        <v>0.14349999999999999</v>
      </c>
      <c r="AU21">
        <v>-0.99519999999999997</v>
      </c>
      <c r="AV21">
        <v>-0.42370000000000002</v>
      </c>
      <c r="AW21" t="s">
        <v>84</v>
      </c>
      <c r="AX21" t="s">
        <v>99</v>
      </c>
      <c r="AY21" t="s">
        <v>90</v>
      </c>
      <c r="AZ21" t="s">
        <v>82</v>
      </c>
      <c r="BA21" t="s">
        <v>98</v>
      </c>
      <c r="BB21" t="s">
        <v>107</v>
      </c>
      <c r="BC21">
        <v>2.6938</v>
      </c>
      <c r="BD21">
        <v>2.5674000000000001</v>
      </c>
      <c r="BE21">
        <v>0.89800000000000002</v>
      </c>
      <c r="BF21">
        <v>0.59930000000000005</v>
      </c>
      <c r="BG21">
        <v>2.1151</v>
      </c>
      <c r="BH21">
        <v>2.2094</v>
      </c>
      <c r="BI21">
        <v>2.1507999999999998</v>
      </c>
      <c r="BJ21">
        <v>8.2299999999999998E-2</v>
      </c>
      <c r="BK21">
        <v>-0.67530000000000001</v>
      </c>
      <c r="BL21" t="s">
        <v>97</v>
      </c>
      <c r="BM21" t="s">
        <v>100</v>
      </c>
      <c r="BN21" t="s">
        <v>84</v>
      </c>
      <c r="BO21" t="s">
        <v>107</v>
      </c>
      <c r="BP21" t="s">
        <v>100</v>
      </c>
      <c r="BQ21" t="s">
        <v>116</v>
      </c>
      <c r="BR21" t="s">
        <v>82</v>
      </c>
      <c r="BS21" t="s">
        <v>111</v>
      </c>
      <c r="BT21" t="s">
        <v>88</v>
      </c>
    </row>
    <row r="22" spans="1:72" ht="17.25" customHeight="1">
      <c r="A22" s="1" t="s">
        <v>199</v>
      </c>
      <c r="B22" s="11" t="s">
        <v>200</v>
      </c>
      <c r="C22" s="11">
        <v>32</v>
      </c>
      <c r="D22" s="11">
        <v>1</v>
      </c>
      <c r="E22" s="11">
        <v>1</v>
      </c>
      <c r="F22" s="11">
        <v>1</v>
      </c>
      <c r="G22" t="str">
        <f t="shared" si="0"/>
        <v>044</v>
      </c>
      <c r="H22" s="3" t="s">
        <v>119</v>
      </c>
      <c r="I22" s="1" t="s">
        <v>94</v>
      </c>
      <c r="J22" s="1">
        <v>1</v>
      </c>
      <c r="K22" s="1">
        <v>1</v>
      </c>
      <c r="L22" s="1">
        <v>1</v>
      </c>
      <c r="M22" s="1">
        <v>1</v>
      </c>
      <c r="N22" s="1" t="s">
        <v>201</v>
      </c>
      <c r="O22" s="2" t="s">
        <v>77</v>
      </c>
      <c r="P22" s="2">
        <v>25</v>
      </c>
      <c r="Q22" s="2">
        <f t="shared" si="1"/>
        <v>2</v>
      </c>
      <c r="R22" s="2">
        <f t="shared" si="2"/>
        <v>2</v>
      </c>
      <c r="S22">
        <v>41</v>
      </c>
      <c r="T22" s="3">
        <v>4</v>
      </c>
      <c r="U22">
        <v>36</v>
      </c>
      <c r="V22">
        <v>44</v>
      </c>
      <c r="W22">
        <v>0.55300000000000005</v>
      </c>
      <c r="X22">
        <v>30</v>
      </c>
      <c r="Y22">
        <v>0.7</v>
      </c>
      <c r="Z22">
        <v>-1.0787</v>
      </c>
      <c r="AA22">
        <v>0.66949999999999998</v>
      </c>
      <c r="AB22">
        <v>2.7686000000000002</v>
      </c>
      <c r="AC22">
        <v>21.675000000000001</v>
      </c>
      <c r="AD22">
        <v>2.4929999999999999</v>
      </c>
      <c r="AE22">
        <v>60.01</v>
      </c>
      <c r="AF22">
        <v>3.36</v>
      </c>
      <c r="AG22">
        <v>0</v>
      </c>
      <c r="AH22">
        <v>0</v>
      </c>
      <c r="AI22" t="s">
        <v>96</v>
      </c>
      <c r="AJ22" t="s">
        <v>96</v>
      </c>
      <c r="AK22">
        <v>6</v>
      </c>
      <c r="AL22">
        <v>10</v>
      </c>
      <c r="AM22">
        <v>6</v>
      </c>
      <c r="AN22">
        <v>10</v>
      </c>
      <c r="AO22">
        <v>48</v>
      </c>
      <c r="AP22">
        <v>-1.7382</v>
      </c>
      <c r="AQ22">
        <v>-1.0832999999999999</v>
      </c>
      <c r="AR22">
        <v>-1.4225000000000001</v>
      </c>
      <c r="AS22">
        <v>-1.2092000000000001</v>
      </c>
      <c r="AT22">
        <v>-0.92410000000000003</v>
      </c>
      <c r="AU22">
        <v>-0.99519999999999997</v>
      </c>
      <c r="AV22">
        <v>-1.2916000000000001</v>
      </c>
      <c r="AW22" t="s">
        <v>90</v>
      </c>
      <c r="AX22" t="s">
        <v>90</v>
      </c>
      <c r="AY22" t="s">
        <v>111</v>
      </c>
      <c r="AZ22" t="s">
        <v>102</v>
      </c>
      <c r="BA22" t="s">
        <v>98</v>
      </c>
      <c r="BB22" t="s">
        <v>111</v>
      </c>
      <c r="BC22">
        <v>-1.9400000000000001E-2</v>
      </c>
      <c r="BD22">
        <v>1.1489</v>
      </c>
      <c r="BE22">
        <v>0.55779999999999996</v>
      </c>
      <c r="BF22">
        <v>-0.72519999999999996</v>
      </c>
      <c r="BG22">
        <v>2.1151</v>
      </c>
      <c r="BH22">
        <v>2.2094</v>
      </c>
      <c r="BI22">
        <v>-0.47210000000000002</v>
      </c>
      <c r="BJ22">
        <v>-0.32919999999999999</v>
      </c>
      <c r="BK22">
        <v>-0.67530000000000001</v>
      </c>
      <c r="BL22" t="s">
        <v>90</v>
      </c>
      <c r="BM22" t="s">
        <v>86</v>
      </c>
      <c r="BN22" t="s">
        <v>98</v>
      </c>
      <c r="BO22" t="s">
        <v>101</v>
      </c>
      <c r="BP22" t="s">
        <v>100</v>
      </c>
      <c r="BQ22" t="s">
        <v>116</v>
      </c>
      <c r="BR22" t="s">
        <v>90</v>
      </c>
      <c r="BS22" t="s">
        <v>101</v>
      </c>
      <c r="BT22" t="s">
        <v>88</v>
      </c>
    </row>
    <row r="23" spans="1:72" ht="17.25" customHeight="1">
      <c r="A23" s="1" t="s">
        <v>202</v>
      </c>
      <c r="B23" s="11" t="s">
        <v>203</v>
      </c>
      <c r="C23" s="11">
        <v>33</v>
      </c>
      <c r="D23" s="11">
        <v>1</v>
      </c>
      <c r="E23" s="11">
        <v>1</v>
      </c>
      <c r="F23" s="11">
        <v>1</v>
      </c>
      <c r="G23" t="str">
        <f t="shared" si="0"/>
        <v>045</v>
      </c>
      <c r="H23" s="3" t="s">
        <v>119</v>
      </c>
      <c r="I23" s="1" t="s">
        <v>94</v>
      </c>
      <c r="J23" s="1">
        <v>1</v>
      </c>
      <c r="K23" s="1">
        <v>1</v>
      </c>
      <c r="L23" s="1">
        <v>1</v>
      </c>
      <c r="M23" s="1">
        <v>1</v>
      </c>
      <c r="N23" s="1" t="s">
        <v>204</v>
      </c>
      <c r="O23" s="2" t="s">
        <v>106</v>
      </c>
      <c r="P23" s="2">
        <v>33</v>
      </c>
      <c r="Q23" s="2">
        <f t="shared" si="1"/>
        <v>1</v>
      </c>
      <c r="R23" s="2">
        <f t="shared" si="2"/>
        <v>2</v>
      </c>
      <c r="S23">
        <v>43</v>
      </c>
      <c r="T23" s="3">
        <v>2</v>
      </c>
      <c r="U23">
        <v>50</v>
      </c>
      <c r="V23">
        <v>51</v>
      </c>
      <c r="W23">
        <v>0.55300000000000005</v>
      </c>
      <c r="X23">
        <v>30</v>
      </c>
      <c r="Y23">
        <v>2.7900000000000001E-2</v>
      </c>
      <c r="Z23">
        <v>-1.4838</v>
      </c>
      <c r="AA23">
        <v>-0.75700000000000001</v>
      </c>
      <c r="AB23">
        <v>1.8944000000000001</v>
      </c>
      <c r="AC23">
        <v>22.082000000000001</v>
      </c>
      <c r="AD23">
        <v>3.2519999999999998</v>
      </c>
      <c r="AE23">
        <v>41.832999999999998</v>
      </c>
      <c r="AF23">
        <v>4.782</v>
      </c>
      <c r="AG23">
        <v>0</v>
      </c>
      <c r="AH23">
        <v>0</v>
      </c>
      <c r="AI23" t="s">
        <v>96</v>
      </c>
      <c r="AJ23" t="s">
        <v>96</v>
      </c>
      <c r="AK23">
        <v>7</v>
      </c>
      <c r="AL23">
        <v>11</v>
      </c>
      <c r="AM23">
        <v>5</v>
      </c>
      <c r="AN23">
        <v>8</v>
      </c>
      <c r="AO23">
        <v>83</v>
      </c>
      <c r="AP23">
        <v>0.24179999999999999</v>
      </c>
      <c r="AQ23">
        <v>0.7097</v>
      </c>
      <c r="AR23">
        <v>-0.2848</v>
      </c>
      <c r="AS23">
        <v>0.94779999999999998</v>
      </c>
      <c r="AT23">
        <v>-7.3899999999999993E-2</v>
      </c>
      <c r="AU23">
        <v>-2.58E-2</v>
      </c>
      <c r="AV23">
        <v>-0.1605</v>
      </c>
      <c r="AW23" t="s">
        <v>82</v>
      </c>
      <c r="AX23" t="s">
        <v>86</v>
      </c>
      <c r="AY23" t="s">
        <v>82</v>
      </c>
      <c r="AZ23" t="s">
        <v>97</v>
      </c>
      <c r="BA23" t="s">
        <v>116</v>
      </c>
      <c r="BB23" t="s">
        <v>98</v>
      </c>
      <c r="BC23">
        <v>0.75580000000000003</v>
      </c>
      <c r="BD23">
        <v>8.5099999999999995E-2</v>
      </c>
      <c r="BE23">
        <v>0.55779999999999996</v>
      </c>
      <c r="BF23">
        <v>1.2616000000000001</v>
      </c>
      <c r="BG23">
        <v>1.3956999999999999</v>
      </c>
      <c r="BH23">
        <v>2.2094</v>
      </c>
      <c r="BI23">
        <v>1.823</v>
      </c>
      <c r="BJ23">
        <v>-0.32919999999999999</v>
      </c>
      <c r="BK23">
        <v>-0.67530000000000001</v>
      </c>
      <c r="BL23" t="s">
        <v>107</v>
      </c>
      <c r="BM23" t="s">
        <v>98</v>
      </c>
      <c r="BN23" t="s">
        <v>98</v>
      </c>
      <c r="BO23" t="s">
        <v>84</v>
      </c>
      <c r="BP23" t="s">
        <v>82</v>
      </c>
      <c r="BQ23" t="s">
        <v>116</v>
      </c>
      <c r="BR23" t="s">
        <v>97</v>
      </c>
      <c r="BS23" t="s">
        <v>101</v>
      </c>
      <c r="BT23" t="s">
        <v>88</v>
      </c>
    </row>
    <row r="24" spans="1:72" ht="17.25" customHeight="1">
      <c r="A24" s="1" t="s">
        <v>205</v>
      </c>
      <c r="B24" s="11" t="s">
        <v>206</v>
      </c>
      <c r="C24" s="11">
        <v>34</v>
      </c>
      <c r="D24" s="11">
        <v>1</v>
      </c>
      <c r="E24" s="11">
        <v>1</v>
      </c>
      <c r="F24" s="11">
        <v>1</v>
      </c>
      <c r="G24" t="str">
        <f t="shared" si="0"/>
        <v>046</v>
      </c>
      <c r="H24" s="3" t="s">
        <v>119</v>
      </c>
      <c r="I24" s="1" t="s">
        <v>94</v>
      </c>
      <c r="J24" s="1">
        <v>1</v>
      </c>
      <c r="K24" s="1">
        <v>1</v>
      </c>
      <c r="L24" s="1">
        <v>1</v>
      </c>
      <c r="M24" s="1">
        <v>1</v>
      </c>
      <c r="N24" s="1" t="s">
        <v>207</v>
      </c>
      <c r="O24" s="2" t="s">
        <v>106</v>
      </c>
      <c r="P24" s="2">
        <v>25</v>
      </c>
      <c r="Q24" s="2">
        <f t="shared" si="1"/>
        <v>1</v>
      </c>
      <c r="R24" s="2">
        <f t="shared" si="2"/>
        <v>2</v>
      </c>
      <c r="S24">
        <v>35</v>
      </c>
      <c r="T24" s="3">
        <v>14</v>
      </c>
      <c r="U24">
        <v>46</v>
      </c>
      <c r="V24">
        <v>46</v>
      </c>
      <c r="W24">
        <v>-0.46800000000000003</v>
      </c>
      <c r="X24">
        <v>23</v>
      </c>
      <c r="Y24">
        <v>0.7</v>
      </c>
      <c r="Z24">
        <v>-1.1208</v>
      </c>
      <c r="AA24">
        <v>-0.35160000000000002</v>
      </c>
      <c r="AB24">
        <v>2.2187000000000001</v>
      </c>
      <c r="AC24">
        <v>24.727</v>
      </c>
      <c r="AD24">
        <v>3.62</v>
      </c>
      <c r="AE24">
        <v>54.862000000000002</v>
      </c>
      <c r="AF24">
        <v>35.404000000000003</v>
      </c>
      <c r="AG24">
        <v>0</v>
      </c>
      <c r="AH24">
        <v>0</v>
      </c>
      <c r="AI24" t="s">
        <v>96</v>
      </c>
      <c r="AJ24" t="s">
        <v>96</v>
      </c>
      <c r="AK24">
        <v>6</v>
      </c>
      <c r="AL24">
        <v>9</v>
      </c>
      <c r="AM24">
        <v>4</v>
      </c>
      <c r="AN24">
        <v>6</v>
      </c>
      <c r="AO24">
        <v>89</v>
      </c>
      <c r="AP24">
        <v>0.53139999999999998</v>
      </c>
      <c r="AQ24">
        <v>2.1928000000000001</v>
      </c>
      <c r="AR24">
        <v>0.72529999999999994</v>
      </c>
      <c r="AS24">
        <v>-0.18590000000000001</v>
      </c>
      <c r="AT24">
        <v>-0.2913</v>
      </c>
      <c r="AU24">
        <v>-2.58E-2</v>
      </c>
      <c r="AV24">
        <v>-0.1605</v>
      </c>
      <c r="AW24" t="s">
        <v>81</v>
      </c>
      <c r="AX24" t="s">
        <v>85</v>
      </c>
      <c r="AY24" t="s">
        <v>98</v>
      </c>
      <c r="AZ24" t="s">
        <v>86</v>
      </c>
      <c r="BA24" t="s">
        <v>116</v>
      </c>
      <c r="BB24" t="s">
        <v>98</v>
      </c>
      <c r="BC24">
        <v>0.75580000000000003</v>
      </c>
      <c r="BD24">
        <v>2.2128000000000001</v>
      </c>
      <c r="BE24">
        <v>1.9184000000000001</v>
      </c>
      <c r="BF24">
        <v>1.5927</v>
      </c>
      <c r="BG24">
        <v>1.7554000000000001</v>
      </c>
      <c r="BH24">
        <v>2.2094</v>
      </c>
      <c r="BI24">
        <v>3.1343999999999999</v>
      </c>
      <c r="BJ24">
        <v>-0.74070000000000003</v>
      </c>
      <c r="BK24">
        <v>0.35570000000000002</v>
      </c>
      <c r="BL24" t="s">
        <v>107</v>
      </c>
      <c r="BM24" t="s">
        <v>116</v>
      </c>
      <c r="BN24" t="s">
        <v>97</v>
      </c>
      <c r="BO24" t="s">
        <v>102</v>
      </c>
      <c r="BP24" t="s">
        <v>116</v>
      </c>
      <c r="BQ24" t="s">
        <v>116</v>
      </c>
      <c r="BR24" t="s">
        <v>85</v>
      </c>
      <c r="BS24" t="s">
        <v>88</v>
      </c>
      <c r="BT24" t="s">
        <v>111</v>
      </c>
    </row>
    <row r="25" spans="1:72" ht="17.25" customHeight="1">
      <c r="A25" s="4" t="s">
        <v>221</v>
      </c>
      <c r="B25" s="11" t="s">
        <v>222</v>
      </c>
      <c r="C25" s="11">
        <v>41</v>
      </c>
      <c r="D25" s="11">
        <v>1</v>
      </c>
      <c r="E25" s="11">
        <v>1</v>
      </c>
      <c r="F25" s="11">
        <v>1</v>
      </c>
      <c r="G25" t="str">
        <f t="shared" si="0"/>
        <v>051</v>
      </c>
      <c r="H25" s="3" t="s">
        <v>119</v>
      </c>
      <c r="I25" s="1" t="s">
        <v>94</v>
      </c>
      <c r="J25" s="1">
        <v>1</v>
      </c>
      <c r="K25" s="1">
        <v>1</v>
      </c>
      <c r="L25" s="1">
        <v>1</v>
      </c>
      <c r="M25" s="1">
        <v>1</v>
      </c>
      <c r="N25" s="1" t="s">
        <v>223</v>
      </c>
      <c r="O25" s="2" t="s">
        <v>106</v>
      </c>
      <c r="P25" s="2">
        <v>23</v>
      </c>
      <c r="Q25" s="2">
        <f t="shared" si="1"/>
        <v>1</v>
      </c>
      <c r="R25" s="2">
        <f t="shared" si="2"/>
        <v>2</v>
      </c>
      <c r="S25">
        <v>36</v>
      </c>
      <c r="T25" s="3">
        <v>6</v>
      </c>
      <c r="U25">
        <v>36</v>
      </c>
      <c r="V25">
        <v>40</v>
      </c>
      <c r="W25">
        <v>0.878</v>
      </c>
      <c r="X25">
        <v>31</v>
      </c>
      <c r="Y25">
        <v>0</v>
      </c>
      <c r="Z25">
        <v>-1.4524999999999999</v>
      </c>
      <c r="AA25">
        <v>-0.9415</v>
      </c>
      <c r="AB25">
        <v>1.7467999999999999</v>
      </c>
      <c r="AC25">
        <v>24.59</v>
      </c>
      <c r="AD25">
        <v>3.1389999999999998</v>
      </c>
      <c r="AE25">
        <v>42.954000000000001</v>
      </c>
      <c r="AF25">
        <v>3.6455000000000002</v>
      </c>
      <c r="AG25">
        <v>0</v>
      </c>
      <c r="AH25">
        <v>1</v>
      </c>
      <c r="AI25" t="s">
        <v>96</v>
      </c>
      <c r="AJ25" t="s">
        <v>96</v>
      </c>
      <c r="AK25">
        <v>6</v>
      </c>
      <c r="AL25">
        <v>10</v>
      </c>
      <c r="AM25">
        <v>5</v>
      </c>
      <c r="AN25">
        <v>7</v>
      </c>
      <c r="AO25">
        <v>46</v>
      </c>
      <c r="AP25">
        <v>-1.5439000000000001</v>
      </c>
      <c r="AQ25">
        <v>-0.77329999999999999</v>
      </c>
      <c r="AR25">
        <v>-1.901</v>
      </c>
      <c r="AS25">
        <v>-1.093</v>
      </c>
      <c r="AT25">
        <v>-1.1609</v>
      </c>
      <c r="AU25">
        <v>-0.99519999999999997</v>
      </c>
      <c r="AV25">
        <v>-0.68679999999999997</v>
      </c>
      <c r="AW25" t="s">
        <v>89</v>
      </c>
      <c r="AX25" t="s">
        <v>101</v>
      </c>
      <c r="AY25" t="s">
        <v>111</v>
      </c>
      <c r="AZ25" t="s">
        <v>107</v>
      </c>
      <c r="BA25" t="s">
        <v>98</v>
      </c>
      <c r="BB25" t="s">
        <v>89</v>
      </c>
      <c r="BC25">
        <v>0.75580000000000003</v>
      </c>
      <c r="BD25">
        <v>0.79430000000000001</v>
      </c>
      <c r="BE25">
        <v>0.2177</v>
      </c>
      <c r="BF25">
        <v>2.5861000000000001</v>
      </c>
      <c r="BG25">
        <v>3.1941999999999999</v>
      </c>
      <c r="BH25">
        <v>3.4594</v>
      </c>
      <c r="BI25">
        <v>3.7902</v>
      </c>
      <c r="BJ25">
        <v>-0.74070000000000003</v>
      </c>
      <c r="BK25">
        <v>0.35570000000000002</v>
      </c>
      <c r="BL25" t="s">
        <v>107</v>
      </c>
      <c r="BM25" t="s">
        <v>102</v>
      </c>
      <c r="BN25" t="s">
        <v>107</v>
      </c>
      <c r="BO25" t="s">
        <v>82</v>
      </c>
      <c r="BP25" t="s">
        <v>99</v>
      </c>
      <c r="BQ25" t="s">
        <v>99</v>
      </c>
      <c r="BR25" t="s">
        <v>99</v>
      </c>
      <c r="BS25" t="s">
        <v>88</v>
      </c>
      <c r="BT25" t="s">
        <v>111</v>
      </c>
    </row>
    <row r="26" spans="1:72" ht="17.25" customHeight="1">
      <c r="A26" s="4" t="s">
        <v>227</v>
      </c>
      <c r="B26" s="11" t="s">
        <v>228</v>
      </c>
      <c r="C26" s="11">
        <v>43</v>
      </c>
      <c r="D26" s="11">
        <v>1</v>
      </c>
      <c r="E26" s="11">
        <v>1</v>
      </c>
      <c r="F26" s="11">
        <v>1</v>
      </c>
      <c r="G26" t="str">
        <f t="shared" si="0"/>
        <v>053</v>
      </c>
      <c r="H26" s="3" t="s">
        <v>119</v>
      </c>
      <c r="I26" s="1" t="s">
        <v>94</v>
      </c>
      <c r="J26" s="1">
        <v>1</v>
      </c>
      <c r="K26" s="1">
        <v>1</v>
      </c>
      <c r="L26" s="1">
        <v>1</v>
      </c>
      <c r="M26" s="1">
        <v>1</v>
      </c>
      <c r="N26" s="1" t="s">
        <v>229</v>
      </c>
      <c r="O26" s="2" t="s">
        <v>106</v>
      </c>
      <c r="P26" s="2">
        <v>44</v>
      </c>
      <c r="Q26" s="2">
        <f t="shared" si="1"/>
        <v>1</v>
      </c>
      <c r="R26" s="2">
        <f t="shared" si="2"/>
        <v>2</v>
      </c>
      <c r="S26">
        <v>46</v>
      </c>
      <c r="T26" s="3">
        <v>2</v>
      </c>
      <c r="U26">
        <v>38</v>
      </c>
      <c r="V26">
        <v>47</v>
      </c>
      <c r="W26">
        <v>2.3260000000000001</v>
      </c>
      <c r="X26">
        <v>35</v>
      </c>
      <c r="Y26">
        <v>-0.5292</v>
      </c>
      <c r="Z26">
        <v>-0.44130000000000003</v>
      </c>
      <c r="AA26">
        <v>3.2307999999999999</v>
      </c>
      <c r="AB26">
        <v>5.0846</v>
      </c>
      <c r="AC26">
        <v>15.587999999999999</v>
      </c>
      <c r="AD26">
        <v>7.7169999999999996</v>
      </c>
      <c r="AE26">
        <v>79.259</v>
      </c>
      <c r="AF26">
        <v>3.8679999999999999</v>
      </c>
      <c r="AG26">
        <v>1</v>
      </c>
      <c r="AH26">
        <v>20</v>
      </c>
      <c r="AI26" t="s">
        <v>96</v>
      </c>
      <c r="AJ26" t="s">
        <v>96</v>
      </c>
      <c r="AK26">
        <v>8</v>
      </c>
      <c r="AL26">
        <v>13</v>
      </c>
      <c r="AM26">
        <v>5</v>
      </c>
      <c r="AN26">
        <v>8</v>
      </c>
      <c r="AO26">
        <v>69</v>
      </c>
      <c r="AP26">
        <v>-0.43390000000000001</v>
      </c>
      <c r="AQ26">
        <v>0.49790000000000001</v>
      </c>
      <c r="AR26">
        <v>-1.0929</v>
      </c>
      <c r="AS26">
        <v>-0.86619999999999997</v>
      </c>
      <c r="AT26">
        <v>1.4478</v>
      </c>
      <c r="AU26">
        <v>-1.1567000000000001</v>
      </c>
      <c r="AV26">
        <v>-0.42370000000000002</v>
      </c>
      <c r="AW26" t="s">
        <v>97</v>
      </c>
      <c r="AX26" t="s">
        <v>107</v>
      </c>
      <c r="AY26" t="s">
        <v>90</v>
      </c>
      <c r="AZ26" t="s">
        <v>79</v>
      </c>
      <c r="BA26" t="s">
        <v>107</v>
      </c>
      <c r="BB26" t="s">
        <v>107</v>
      </c>
      <c r="BC26">
        <v>0.36820000000000003</v>
      </c>
      <c r="BD26">
        <v>-0.26950000000000002</v>
      </c>
      <c r="BE26">
        <v>-0.46260000000000001</v>
      </c>
      <c r="BF26">
        <v>1.5927</v>
      </c>
      <c r="BG26">
        <v>2.4748000000000001</v>
      </c>
      <c r="BH26">
        <v>2.2094</v>
      </c>
      <c r="BI26">
        <v>2.4786999999999999</v>
      </c>
      <c r="BJ26">
        <v>-0.32919999999999999</v>
      </c>
      <c r="BK26">
        <v>1.3866000000000001</v>
      </c>
      <c r="BL26" t="s">
        <v>89</v>
      </c>
      <c r="BM26" t="s">
        <v>107</v>
      </c>
      <c r="BN26" t="s">
        <v>90</v>
      </c>
      <c r="BO26" t="s">
        <v>102</v>
      </c>
      <c r="BP26" t="s">
        <v>85</v>
      </c>
      <c r="BQ26" t="s">
        <v>116</v>
      </c>
      <c r="BR26" t="s">
        <v>116</v>
      </c>
      <c r="BS26" t="s">
        <v>101</v>
      </c>
      <c r="BT26" t="s">
        <v>89</v>
      </c>
    </row>
    <row r="27" spans="1:72" ht="17.25" customHeight="1">
      <c r="A27" s="1" t="s">
        <v>148</v>
      </c>
      <c r="B27" s="11" t="s">
        <v>149</v>
      </c>
      <c r="C27" s="11">
        <v>45</v>
      </c>
      <c r="D27" s="11">
        <v>1</v>
      </c>
      <c r="E27" s="11">
        <v>1</v>
      </c>
      <c r="F27" s="11">
        <v>1</v>
      </c>
      <c r="G27" t="str">
        <f t="shared" si="0"/>
        <v>021</v>
      </c>
      <c r="H27" s="3" t="s">
        <v>119</v>
      </c>
      <c r="I27" s="1" t="s">
        <v>94</v>
      </c>
      <c r="J27" s="1">
        <v>1</v>
      </c>
      <c r="K27" s="1">
        <v>1</v>
      </c>
      <c r="L27" s="1">
        <v>1</v>
      </c>
      <c r="M27" s="1">
        <v>1</v>
      </c>
      <c r="N27" s="1" t="s">
        <v>150</v>
      </c>
      <c r="O27" s="2" t="s">
        <v>106</v>
      </c>
      <c r="P27" s="2">
        <v>22</v>
      </c>
      <c r="Q27" s="2">
        <f t="shared" si="1"/>
        <v>1</v>
      </c>
      <c r="R27" s="2">
        <f t="shared" si="2"/>
        <v>2</v>
      </c>
      <c r="S27">
        <v>45</v>
      </c>
      <c r="T27" s="3">
        <v>3</v>
      </c>
      <c r="U27">
        <v>36</v>
      </c>
      <c r="V27">
        <v>38</v>
      </c>
      <c r="W27">
        <v>0.126</v>
      </c>
      <c r="X27">
        <v>28</v>
      </c>
      <c r="Y27">
        <v>0.625</v>
      </c>
      <c r="Z27">
        <v>-1.4918</v>
      </c>
      <c r="AA27">
        <v>0.1183</v>
      </c>
      <c r="AB27">
        <v>2.7301000000000002</v>
      </c>
      <c r="AC27">
        <v>18.335999999999999</v>
      </c>
      <c r="AD27">
        <v>2.5569999999999999</v>
      </c>
      <c r="AE27">
        <v>50.058999999999997</v>
      </c>
      <c r="AF27">
        <v>11.449</v>
      </c>
      <c r="AG27">
        <v>0</v>
      </c>
      <c r="AH27">
        <v>0</v>
      </c>
      <c r="AI27" t="s">
        <v>96</v>
      </c>
      <c r="AJ27" t="s">
        <v>96</v>
      </c>
      <c r="AK27">
        <v>9</v>
      </c>
      <c r="AL27">
        <v>15</v>
      </c>
      <c r="AM27">
        <v>6</v>
      </c>
      <c r="AN27">
        <v>9</v>
      </c>
      <c r="AO27">
        <v>48</v>
      </c>
      <c r="AP27">
        <v>-1.4474</v>
      </c>
      <c r="AQ27">
        <v>-1.1970000000000001</v>
      </c>
      <c r="AR27">
        <v>-1.2948999999999999</v>
      </c>
      <c r="AS27">
        <v>-1.093</v>
      </c>
      <c r="AT27">
        <v>-0.50870000000000004</v>
      </c>
      <c r="AU27">
        <v>-1.3183</v>
      </c>
      <c r="AV27">
        <v>-0.68679999999999997</v>
      </c>
      <c r="AW27" t="s">
        <v>111</v>
      </c>
      <c r="AX27" t="s">
        <v>89</v>
      </c>
      <c r="AY27" t="s">
        <v>111</v>
      </c>
      <c r="AZ27" t="s">
        <v>102</v>
      </c>
      <c r="BA27" t="s">
        <v>89</v>
      </c>
      <c r="BB27" t="s">
        <v>89</v>
      </c>
      <c r="BC27">
        <v>3.0813999999999999</v>
      </c>
      <c r="BD27">
        <v>2.2128000000000001</v>
      </c>
      <c r="BE27">
        <v>0.55779999999999996</v>
      </c>
      <c r="BF27">
        <v>1.2616000000000001</v>
      </c>
      <c r="BG27">
        <v>1.036</v>
      </c>
      <c r="BH27">
        <v>1.2719</v>
      </c>
      <c r="BI27">
        <v>3.1343999999999999</v>
      </c>
      <c r="BJ27">
        <v>-0.74070000000000003</v>
      </c>
      <c r="BK27">
        <v>-0.67530000000000001</v>
      </c>
      <c r="BL27" t="s">
        <v>82</v>
      </c>
      <c r="BM27" t="s">
        <v>116</v>
      </c>
      <c r="BN27" t="s">
        <v>98</v>
      </c>
      <c r="BO27" t="s">
        <v>84</v>
      </c>
      <c r="BP27" t="s">
        <v>97</v>
      </c>
      <c r="BQ27" t="s">
        <v>86</v>
      </c>
      <c r="BR27" t="s">
        <v>85</v>
      </c>
      <c r="BS27" t="s">
        <v>88</v>
      </c>
      <c r="BT27" t="s">
        <v>88</v>
      </c>
    </row>
    <row r="28" spans="1:72" ht="17.25" customHeight="1">
      <c r="A28" s="1" t="s">
        <v>164</v>
      </c>
      <c r="B28" s="11" t="s">
        <v>165</v>
      </c>
      <c r="C28" s="11">
        <v>46</v>
      </c>
      <c r="D28" s="11">
        <v>1</v>
      </c>
      <c r="E28" s="11">
        <v>1</v>
      </c>
      <c r="F28" s="11">
        <v>1</v>
      </c>
      <c r="G28" t="str">
        <f t="shared" si="0"/>
        <v>028</v>
      </c>
      <c r="H28" s="3" t="s">
        <v>119</v>
      </c>
      <c r="I28" s="1" t="s">
        <v>94</v>
      </c>
      <c r="J28" s="1">
        <v>1</v>
      </c>
      <c r="K28" s="1">
        <v>1</v>
      </c>
      <c r="L28" s="1">
        <v>1</v>
      </c>
      <c r="M28" s="1">
        <v>1</v>
      </c>
      <c r="N28" s="1" t="s">
        <v>166</v>
      </c>
      <c r="O28" s="2" t="s">
        <v>106</v>
      </c>
      <c r="P28" s="2">
        <v>30</v>
      </c>
      <c r="Q28" s="2">
        <f t="shared" si="1"/>
        <v>1</v>
      </c>
      <c r="R28" s="2">
        <f t="shared" si="2"/>
        <v>2</v>
      </c>
      <c r="S28">
        <v>58</v>
      </c>
      <c r="T28" s="3">
        <v>9</v>
      </c>
      <c r="U28">
        <v>55</v>
      </c>
      <c r="V28">
        <v>56</v>
      </c>
      <c r="W28">
        <v>-0.27900000000000003</v>
      </c>
      <c r="X28">
        <v>25</v>
      </c>
      <c r="Y28">
        <v>2.7900000000000001E-2</v>
      </c>
      <c r="Z28">
        <v>-1.5226</v>
      </c>
      <c r="AA28">
        <v>-0.79090000000000005</v>
      </c>
      <c r="AB28">
        <v>1.8672</v>
      </c>
      <c r="AC28">
        <v>21.655999999999999</v>
      </c>
      <c r="AD28">
        <v>2.718</v>
      </c>
      <c r="AE28">
        <v>40.436999999999998</v>
      </c>
      <c r="AF28">
        <v>4.6280000000000001</v>
      </c>
      <c r="AG28">
        <v>0</v>
      </c>
      <c r="AH28">
        <v>0</v>
      </c>
      <c r="AI28" t="s">
        <v>96</v>
      </c>
      <c r="AJ28" t="s">
        <v>96</v>
      </c>
      <c r="AK28">
        <v>7</v>
      </c>
      <c r="AL28">
        <v>12</v>
      </c>
      <c r="AM28">
        <v>4</v>
      </c>
      <c r="AN28">
        <v>6</v>
      </c>
      <c r="AO28">
        <v>117</v>
      </c>
      <c r="AP28">
        <v>1.8827</v>
      </c>
      <c r="AQ28">
        <v>1.7690999999999999</v>
      </c>
      <c r="AR28">
        <v>-8.2799999999999999E-2</v>
      </c>
      <c r="AS28">
        <v>1.1746000000000001</v>
      </c>
      <c r="AT28">
        <v>1.4478</v>
      </c>
      <c r="AU28">
        <v>2.2359</v>
      </c>
      <c r="AV28">
        <v>1.4184000000000001</v>
      </c>
      <c r="AW28" t="s">
        <v>99</v>
      </c>
      <c r="AX28" t="s">
        <v>97</v>
      </c>
      <c r="AY28" t="s">
        <v>116</v>
      </c>
      <c r="AZ28" t="s">
        <v>79</v>
      </c>
      <c r="BA28" t="s">
        <v>143</v>
      </c>
      <c r="BB28" t="s">
        <v>116</v>
      </c>
      <c r="BC28">
        <v>-0.40699999999999997</v>
      </c>
      <c r="BD28">
        <v>2.5674000000000001</v>
      </c>
      <c r="BE28">
        <v>1.9184000000000001</v>
      </c>
      <c r="BF28">
        <v>0.26819999999999999</v>
      </c>
      <c r="BG28">
        <v>-0.40289999999999998</v>
      </c>
      <c r="BH28">
        <v>2.1899999999999999E-2</v>
      </c>
      <c r="BI28">
        <v>1.4951000000000001</v>
      </c>
      <c r="BJ28">
        <v>0.49380000000000002</v>
      </c>
      <c r="BK28">
        <v>5.5103</v>
      </c>
      <c r="BL28" t="s">
        <v>111</v>
      </c>
      <c r="BM28" t="s">
        <v>100</v>
      </c>
      <c r="BN28" t="s">
        <v>97</v>
      </c>
      <c r="BO28" t="s">
        <v>89</v>
      </c>
      <c r="BP28" t="s">
        <v>98</v>
      </c>
      <c r="BQ28" t="s">
        <v>107</v>
      </c>
      <c r="BR28" t="s">
        <v>86</v>
      </c>
      <c r="BS28" t="s">
        <v>90</v>
      </c>
      <c r="BT28" t="s">
        <v>116</v>
      </c>
    </row>
    <row r="29" spans="1:72" ht="17.25" customHeight="1">
      <c r="A29" s="1" t="s">
        <v>230</v>
      </c>
      <c r="B29" s="11" t="s">
        <v>231</v>
      </c>
      <c r="C29" s="11">
        <v>47</v>
      </c>
      <c r="D29" s="11">
        <v>1</v>
      </c>
      <c r="E29" s="11">
        <v>1</v>
      </c>
      <c r="F29" s="11">
        <v>1</v>
      </c>
      <c r="G29" t="str">
        <f t="shared" si="0"/>
        <v>055</v>
      </c>
      <c r="H29" s="3" t="s">
        <v>119</v>
      </c>
      <c r="I29" s="1" t="s">
        <v>94</v>
      </c>
      <c r="J29" s="1">
        <v>1</v>
      </c>
      <c r="K29" s="1">
        <v>1</v>
      </c>
      <c r="L29" s="1">
        <v>1</v>
      </c>
      <c r="M29" s="1">
        <v>1</v>
      </c>
      <c r="N29" s="1" t="s">
        <v>232</v>
      </c>
      <c r="O29" s="2" t="s">
        <v>106</v>
      </c>
      <c r="P29" s="2">
        <v>21</v>
      </c>
      <c r="Q29" s="2">
        <f t="shared" si="1"/>
        <v>1</v>
      </c>
      <c r="R29" s="2">
        <f t="shared" si="2"/>
        <v>2</v>
      </c>
      <c r="S29">
        <v>43</v>
      </c>
      <c r="T29" s="3">
        <v>4</v>
      </c>
      <c r="U29">
        <v>51</v>
      </c>
      <c r="V29">
        <v>55</v>
      </c>
      <c r="W29">
        <v>0.878</v>
      </c>
      <c r="X29">
        <v>31</v>
      </c>
      <c r="Y29">
        <v>0.625</v>
      </c>
      <c r="Z29">
        <v>-2.0409000000000002</v>
      </c>
      <c r="AA29">
        <v>-1.2658</v>
      </c>
      <c r="AB29">
        <v>1.2076</v>
      </c>
      <c r="AC29">
        <v>24.222000000000001</v>
      </c>
      <c r="AD29">
        <v>4.5353000000000003</v>
      </c>
      <c r="AE29">
        <v>29.251000000000001</v>
      </c>
      <c r="AF29">
        <v>12.933999999999999</v>
      </c>
      <c r="AG29">
        <v>17</v>
      </c>
      <c r="AH29">
        <v>0</v>
      </c>
      <c r="AI29" t="s">
        <v>96</v>
      </c>
      <c r="AJ29" t="s">
        <v>96</v>
      </c>
      <c r="AK29">
        <v>9</v>
      </c>
      <c r="AL29">
        <v>15</v>
      </c>
      <c r="AM29">
        <v>8</v>
      </c>
      <c r="AN29">
        <v>12</v>
      </c>
      <c r="AO29">
        <v>80</v>
      </c>
      <c r="AP29">
        <v>9.7000000000000003E-2</v>
      </c>
      <c r="AQ29">
        <v>0.28599999999999998</v>
      </c>
      <c r="AR29">
        <v>-0.4869</v>
      </c>
      <c r="AS29">
        <v>-0.18590000000000001</v>
      </c>
      <c r="AT29">
        <v>0.14349999999999999</v>
      </c>
      <c r="AU29">
        <v>0.45879999999999999</v>
      </c>
      <c r="AV29">
        <v>0.1026</v>
      </c>
      <c r="AW29" t="s">
        <v>86</v>
      </c>
      <c r="AX29" t="s">
        <v>102</v>
      </c>
      <c r="AY29" t="s">
        <v>98</v>
      </c>
      <c r="AZ29" t="s">
        <v>82</v>
      </c>
      <c r="BA29" t="s">
        <v>87</v>
      </c>
      <c r="BB29" t="s">
        <v>84</v>
      </c>
      <c r="BC29">
        <v>1.5309999999999999</v>
      </c>
      <c r="BD29">
        <v>0.79430000000000001</v>
      </c>
      <c r="BE29">
        <v>1.2381</v>
      </c>
      <c r="BF29">
        <v>1.2616000000000001</v>
      </c>
      <c r="BG29">
        <v>1.7554000000000001</v>
      </c>
      <c r="BH29">
        <v>2.2094</v>
      </c>
      <c r="BI29">
        <v>0.51149999999999995</v>
      </c>
      <c r="BJ29">
        <v>8.2299999999999998E-2</v>
      </c>
      <c r="BK29">
        <v>-0.1598</v>
      </c>
      <c r="BL29" t="s">
        <v>84</v>
      </c>
      <c r="BM29" t="s">
        <v>102</v>
      </c>
      <c r="BN29" t="s">
        <v>102</v>
      </c>
      <c r="BO29" t="s">
        <v>84</v>
      </c>
      <c r="BP29" t="s">
        <v>116</v>
      </c>
      <c r="BQ29" t="s">
        <v>116</v>
      </c>
      <c r="BR29" t="s">
        <v>98</v>
      </c>
      <c r="BS29" t="s">
        <v>111</v>
      </c>
      <c r="BT29" t="s">
        <v>101</v>
      </c>
    </row>
    <row r="30" spans="1:72" ht="17.25" customHeight="1">
      <c r="A30" s="1" t="s">
        <v>279</v>
      </c>
      <c r="B30" s="11" t="s">
        <v>280</v>
      </c>
      <c r="C30" s="11">
        <v>50</v>
      </c>
      <c r="D30" s="28">
        <v>0</v>
      </c>
      <c r="E30" s="11">
        <v>1</v>
      </c>
      <c r="F30" s="28">
        <v>0</v>
      </c>
      <c r="G30" t="str">
        <f t="shared" si="0"/>
        <v>079</v>
      </c>
      <c r="H30" s="3" t="s">
        <v>119</v>
      </c>
      <c r="I30" s="1" t="s">
        <v>94</v>
      </c>
      <c r="J30" s="1">
        <v>1</v>
      </c>
      <c r="K30" s="1">
        <v>1</v>
      </c>
      <c r="L30" s="1">
        <v>1</v>
      </c>
      <c r="M30" s="1">
        <v>1</v>
      </c>
      <c r="N30" s="1" t="s">
        <v>281</v>
      </c>
      <c r="O30" s="2" t="s">
        <v>77</v>
      </c>
      <c r="P30" s="2">
        <v>21</v>
      </c>
      <c r="Q30" s="2">
        <f t="shared" si="1"/>
        <v>2</v>
      </c>
      <c r="R30" s="2">
        <f t="shared" si="2"/>
        <v>2</v>
      </c>
      <c r="S30">
        <v>52</v>
      </c>
      <c r="T30" s="3">
        <v>2</v>
      </c>
      <c r="U30">
        <v>40</v>
      </c>
      <c r="V30">
        <v>45</v>
      </c>
      <c r="W30">
        <v>0.30499999999999999</v>
      </c>
      <c r="X30">
        <v>29</v>
      </c>
      <c r="Y30">
        <v>0.7</v>
      </c>
      <c r="Z30">
        <v>-0.98070000000000002</v>
      </c>
      <c r="AA30">
        <v>0.75180000000000002</v>
      </c>
      <c r="AB30">
        <v>2.8262999999999998</v>
      </c>
      <c r="AC30">
        <v>22.417999999999999</v>
      </c>
      <c r="AD30">
        <v>2.4380000000000002</v>
      </c>
      <c r="AE30">
        <v>63.359000000000002</v>
      </c>
      <c r="AF30">
        <v>4.4039999999999999</v>
      </c>
      <c r="AG30">
        <v>0</v>
      </c>
      <c r="AH30">
        <v>0</v>
      </c>
      <c r="AI30" t="s">
        <v>96</v>
      </c>
      <c r="AJ30" t="s">
        <v>96</v>
      </c>
      <c r="AK30">
        <v>7</v>
      </c>
      <c r="AL30">
        <v>10</v>
      </c>
      <c r="AM30">
        <v>6</v>
      </c>
      <c r="AN30">
        <v>8</v>
      </c>
      <c r="AO30">
        <v>57</v>
      </c>
      <c r="AP30">
        <v>-1.2592000000000001</v>
      </c>
      <c r="AQ30">
        <v>-0.60709999999999997</v>
      </c>
      <c r="AR30">
        <v>-1.2286999999999999</v>
      </c>
      <c r="AS30">
        <v>-1.2092000000000001</v>
      </c>
      <c r="AT30">
        <v>-0.70720000000000005</v>
      </c>
      <c r="AU30">
        <v>-0.67569999999999997</v>
      </c>
      <c r="AV30">
        <v>-0.47410000000000002</v>
      </c>
      <c r="AW30" t="s">
        <v>107</v>
      </c>
      <c r="AX30" t="s">
        <v>89</v>
      </c>
      <c r="AY30" t="s">
        <v>111</v>
      </c>
      <c r="AZ30" t="s">
        <v>86</v>
      </c>
      <c r="BA30" t="s">
        <v>102</v>
      </c>
      <c r="BB30" t="s">
        <v>107</v>
      </c>
      <c r="BC30">
        <v>1.5309999999999999</v>
      </c>
      <c r="BD30">
        <v>1.5035000000000001</v>
      </c>
      <c r="BE30">
        <v>-0.12239999999999999</v>
      </c>
      <c r="BF30">
        <v>2.9171999999999998</v>
      </c>
      <c r="BG30">
        <v>0.3165</v>
      </c>
      <c r="BH30">
        <v>0.64690000000000003</v>
      </c>
      <c r="BI30">
        <v>2.8066</v>
      </c>
      <c r="BJ30">
        <v>-0.32919999999999999</v>
      </c>
      <c r="BK30">
        <v>0.87109999999999999</v>
      </c>
      <c r="BL30" t="s">
        <v>84</v>
      </c>
      <c r="BM30" t="s">
        <v>97</v>
      </c>
      <c r="BN30" t="s">
        <v>89</v>
      </c>
      <c r="BO30" t="s">
        <v>116</v>
      </c>
      <c r="BP30" t="s">
        <v>102</v>
      </c>
      <c r="BQ30" t="s">
        <v>84</v>
      </c>
      <c r="BR30" t="s">
        <v>100</v>
      </c>
      <c r="BS30" t="s">
        <v>101</v>
      </c>
      <c r="BT30" t="s">
        <v>90</v>
      </c>
    </row>
    <row r="31" spans="1:72" ht="17.25" customHeight="1">
      <c r="A31" s="1" t="s">
        <v>282</v>
      </c>
      <c r="B31" s="11" t="s">
        <v>283</v>
      </c>
      <c r="C31" s="11">
        <v>51</v>
      </c>
      <c r="D31" s="11">
        <v>1</v>
      </c>
      <c r="E31" s="11">
        <v>1</v>
      </c>
      <c r="F31" s="11">
        <v>1</v>
      </c>
      <c r="G31" t="str">
        <f t="shared" si="0"/>
        <v>080</v>
      </c>
      <c r="H31" s="3" t="s">
        <v>119</v>
      </c>
      <c r="I31" s="1" t="s">
        <v>94</v>
      </c>
      <c r="J31" s="1">
        <v>1</v>
      </c>
      <c r="K31" s="1">
        <v>1</v>
      </c>
      <c r="L31" s="1">
        <v>1</v>
      </c>
      <c r="M31" s="1">
        <v>1</v>
      </c>
      <c r="N31" s="1" t="s">
        <v>284</v>
      </c>
      <c r="O31" s="2" t="s">
        <v>77</v>
      </c>
      <c r="P31" s="2">
        <v>27</v>
      </c>
      <c r="Q31" s="2">
        <f t="shared" si="1"/>
        <v>2</v>
      </c>
      <c r="R31" s="2">
        <f t="shared" si="2"/>
        <v>2</v>
      </c>
      <c r="S31">
        <v>49</v>
      </c>
      <c r="T31" s="3">
        <v>3</v>
      </c>
      <c r="U31">
        <v>38</v>
      </c>
      <c r="V31">
        <v>39</v>
      </c>
      <c r="W31">
        <v>0.30499999999999999</v>
      </c>
      <c r="X31">
        <v>29</v>
      </c>
      <c r="Y31">
        <v>2.7900000000000001E-2</v>
      </c>
      <c r="Z31">
        <v>-1.6097999999999999</v>
      </c>
      <c r="AA31">
        <v>1.2192000000000001</v>
      </c>
      <c r="AB31">
        <v>3.1534</v>
      </c>
      <c r="AC31">
        <v>13.27</v>
      </c>
      <c r="AD31">
        <v>2.8420000000000001</v>
      </c>
      <c r="AE31">
        <v>41.845999999999997</v>
      </c>
      <c r="AF31">
        <v>5.157</v>
      </c>
      <c r="AG31">
        <v>0</v>
      </c>
      <c r="AH31">
        <v>0</v>
      </c>
      <c r="AI31" t="s">
        <v>96</v>
      </c>
      <c r="AJ31" t="s">
        <v>96</v>
      </c>
      <c r="AK31">
        <v>8</v>
      </c>
      <c r="AL31">
        <v>14</v>
      </c>
      <c r="AM31">
        <v>6</v>
      </c>
      <c r="AN31">
        <v>8</v>
      </c>
      <c r="AO31">
        <v>67</v>
      </c>
      <c r="AP31">
        <v>-0.72699999999999998</v>
      </c>
      <c r="AQ31">
        <v>0.1071</v>
      </c>
      <c r="AR31">
        <v>-1.0348999999999999</v>
      </c>
      <c r="AS31">
        <v>-0.3377</v>
      </c>
      <c r="AT31">
        <v>-5.6399999999999999E-2</v>
      </c>
      <c r="AU31">
        <v>-0.67569999999999997</v>
      </c>
      <c r="AV31">
        <v>-0.74660000000000004</v>
      </c>
      <c r="AW31" t="s">
        <v>102</v>
      </c>
      <c r="AX31" t="s">
        <v>107</v>
      </c>
      <c r="AY31" t="s">
        <v>98</v>
      </c>
      <c r="AZ31" t="s">
        <v>116</v>
      </c>
      <c r="BA31" t="s">
        <v>102</v>
      </c>
      <c r="BB31" t="s">
        <v>89</v>
      </c>
      <c r="BC31">
        <v>0.75580000000000003</v>
      </c>
      <c r="BD31">
        <v>1.1489</v>
      </c>
      <c r="BE31">
        <v>0.55779999999999996</v>
      </c>
      <c r="BF31">
        <v>2.5861000000000001</v>
      </c>
      <c r="BG31">
        <v>2.1151</v>
      </c>
      <c r="BH31">
        <v>0.64690000000000003</v>
      </c>
      <c r="BI31">
        <v>0.83930000000000005</v>
      </c>
      <c r="BJ31">
        <v>8.2299999999999998E-2</v>
      </c>
      <c r="BK31">
        <v>-0.67530000000000001</v>
      </c>
      <c r="BL31" t="s">
        <v>107</v>
      </c>
      <c r="BM31" t="s">
        <v>86</v>
      </c>
      <c r="BN31" t="s">
        <v>98</v>
      </c>
      <c r="BO31" t="s">
        <v>82</v>
      </c>
      <c r="BP31" t="s">
        <v>100</v>
      </c>
      <c r="BQ31" t="s">
        <v>84</v>
      </c>
      <c r="BR31" t="s">
        <v>84</v>
      </c>
      <c r="BS31" t="s">
        <v>111</v>
      </c>
      <c r="BT31" t="s">
        <v>88</v>
      </c>
    </row>
    <row r="32" spans="1:72" ht="17.25" customHeight="1">
      <c r="A32" s="1" t="s">
        <v>285</v>
      </c>
      <c r="B32" s="11" t="s">
        <v>286</v>
      </c>
      <c r="C32" s="11">
        <v>52</v>
      </c>
      <c r="D32" s="11">
        <v>1</v>
      </c>
      <c r="E32" s="11">
        <v>1</v>
      </c>
      <c r="F32" s="11">
        <v>1</v>
      </c>
      <c r="G32" t="str">
        <f t="shared" si="0"/>
        <v>081</v>
      </c>
      <c r="H32" s="3" t="s">
        <v>119</v>
      </c>
      <c r="I32" s="1" t="s">
        <v>94</v>
      </c>
      <c r="J32" s="1">
        <v>1</v>
      </c>
      <c r="K32" s="1">
        <v>1</v>
      </c>
      <c r="L32" s="1">
        <v>1</v>
      </c>
      <c r="M32" s="1">
        <v>1</v>
      </c>
      <c r="N32" s="1" t="s">
        <v>287</v>
      </c>
      <c r="O32" s="2" t="s">
        <v>77</v>
      </c>
      <c r="P32" s="2">
        <v>33</v>
      </c>
      <c r="Q32" s="2">
        <f t="shared" si="1"/>
        <v>2</v>
      </c>
      <c r="R32" s="2">
        <f t="shared" si="2"/>
        <v>2</v>
      </c>
      <c r="S32">
        <v>49</v>
      </c>
      <c r="T32" s="3">
        <v>5</v>
      </c>
      <c r="U32">
        <v>42</v>
      </c>
      <c r="V32">
        <v>54</v>
      </c>
      <c r="W32">
        <v>1.2270000000000001</v>
      </c>
      <c r="X32">
        <v>32</v>
      </c>
      <c r="Y32">
        <v>2.7900000000000001E-2</v>
      </c>
      <c r="Z32">
        <v>-1.7484</v>
      </c>
      <c r="AA32">
        <v>-0.46029999999999999</v>
      </c>
      <c r="AB32">
        <v>1.9778</v>
      </c>
      <c r="AC32">
        <v>18.760999999999999</v>
      </c>
      <c r="AD32">
        <v>4.4160000000000004</v>
      </c>
      <c r="AE32">
        <v>37.104999999999997</v>
      </c>
      <c r="AF32">
        <v>3.331</v>
      </c>
      <c r="AG32">
        <v>0</v>
      </c>
      <c r="AH32">
        <v>0</v>
      </c>
      <c r="AI32" t="s">
        <v>96</v>
      </c>
      <c r="AJ32" t="s">
        <v>96</v>
      </c>
      <c r="AK32">
        <v>6</v>
      </c>
      <c r="AL32">
        <v>10</v>
      </c>
      <c r="AM32">
        <v>7</v>
      </c>
      <c r="AN32">
        <v>9</v>
      </c>
      <c r="AO32">
        <v>72</v>
      </c>
      <c r="AP32">
        <v>-0.46089999999999998</v>
      </c>
      <c r="AQ32">
        <v>-0.13100000000000001</v>
      </c>
      <c r="AR32">
        <v>-0.64729999999999999</v>
      </c>
      <c r="AS32">
        <v>-0.77339999999999998</v>
      </c>
      <c r="AT32">
        <v>0.1605</v>
      </c>
      <c r="AU32">
        <v>-0.67569999999999997</v>
      </c>
      <c r="AV32">
        <v>0.61580000000000001</v>
      </c>
      <c r="AW32" t="s">
        <v>84</v>
      </c>
      <c r="AX32" t="s">
        <v>84</v>
      </c>
      <c r="AY32" t="s">
        <v>89</v>
      </c>
      <c r="AZ32" t="s">
        <v>100</v>
      </c>
      <c r="BA32" t="s">
        <v>102</v>
      </c>
      <c r="BB32" t="s">
        <v>86</v>
      </c>
      <c r="BC32">
        <v>0.75580000000000003</v>
      </c>
      <c r="BD32">
        <v>1.1489</v>
      </c>
      <c r="BE32">
        <v>0.55779999999999996</v>
      </c>
      <c r="BF32">
        <v>2.2549999999999999</v>
      </c>
      <c r="BG32">
        <v>1.036</v>
      </c>
      <c r="BH32">
        <v>0.95940000000000003</v>
      </c>
      <c r="BI32">
        <v>1.4951000000000001</v>
      </c>
      <c r="BJ32">
        <v>8.2299999999999998E-2</v>
      </c>
      <c r="BK32">
        <v>0.35570000000000002</v>
      </c>
      <c r="BL32" t="s">
        <v>107</v>
      </c>
      <c r="BM32" t="s">
        <v>86</v>
      </c>
      <c r="BN32" t="s">
        <v>98</v>
      </c>
      <c r="BO32" t="s">
        <v>97</v>
      </c>
      <c r="BP32" t="s">
        <v>97</v>
      </c>
      <c r="BQ32" t="s">
        <v>102</v>
      </c>
      <c r="BR32" t="s">
        <v>86</v>
      </c>
      <c r="BS32" t="s">
        <v>111</v>
      </c>
      <c r="BT32" t="s">
        <v>111</v>
      </c>
    </row>
    <row r="33" spans="1:72" ht="17.25" customHeight="1">
      <c r="A33" s="1" t="s">
        <v>273</v>
      </c>
      <c r="B33" s="11" t="s">
        <v>274</v>
      </c>
      <c r="C33" s="11">
        <v>53</v>
      </c>
      <c r="D33" s="11">
        <v>1</v>
      </c>
      <c r="E33" s="11">
        <v>1</v>
      </c>
      <c r="F33" s="11">
        <v>1</v>
      </c>
      <c r="G33" t="str">
        <f t="shared" si="0"/>
        <v>076</v>
      </c>
      <c r="H33" s="3" t="s">
        <v>119</v>
      </c>
      <c r="I33" s="1" t="s">
        <v>94</v>
      </c>
      <c r="J33" s="1">
        <v>1</v>
      </c>
      <c r="K33" s="1">
        <v>1</v>
      </c>
      <c r="L33" s="1">
        <v>1</v>
      </c>
      <c r="M33" s="1">
        <v>1</v>
      </c>
      <c r="N33" s="1" t="s">
        <v>275</v>
      </c>
      <c r="O33" s="2" t="s">
        <v>106</v>
      </c>
      <c r="P33" s="2">
        <v>36</v>
      </c>
      <c r="Q33" s="2">
        <f t="shared" si="1"/>
        <v>1</v>
      </c>
      <c r="R33" s="2">
        <f t="shared" si="2"/>
        <v>2</v>
      </c>
      <c r="S33">
        <v>40</v>
      </c>
      <c r="T33" s="3">
        <v>4</v>
      </c>
      <c r="U33">
        <v>36</v>
      </c>
      <c r="V33">
        <v>44</v>
      </c>
      <c r="W33">
        <v>0.55300000000000005</v>
      </c>
      <c r="X33">
        <v>30</v>
      </c>
      <c r="Y33">
        <v>0.7</v>
      </c>
      <c r="Z33">
        <v>-1.6800999999999999</v>
      </c>
      <c r="AA33">
        <v>-0.99319999999999997</v>
      </c>
      <c r="AB33">
        <v>1.7055</v>
      </c>
      <c r="AC33">
        <v>20.395</v>
      </c>
      <c r="AD33">
        <v>2.528</v>
      </c>
      <c r="AE33">
        <v>34.783000000000001</v>
      </c>
      <c r="AF33">
        <v>4.0110000000000001</v>
      </c>
      <c r="AG33">
        <v>0</v>
      </c>
      <c r="AH33">
        <v>0</v>
      </c>
      <c r="AI33" t="s">
        <v>96</v>
      </c>
      <c r="AJ33" t="s">
        <v>96</v>
      </c>
      <c r="AK33">
        <v>9</v>
      </c>
      <c r="AL33">
        <v>15</v>
      </c>
      <c r="AM33">
        <v>7</v>
      </c>
      <c r="AN33">
        <v>11</v>
      </c>
      <c r="AO33">
        <v>46</v>
      </c>
      <c r="AP33">
        <v>-1.5439000000000001</v>
      </c>
      <c r="AQ33">
        <v>-0.77329999999999999</v>
      </c>
      <c r="AR33">
        <v>-1.4970000000000001</v>
      </c>
      <c r="AS33">
        <v>-1.093</v>
      </c>
      <c r="AT33">
        <v>-0.72609999999999997</v>
      </c>
      <c r="AU33">
        <v>-1.1567000000000001</v>
      </c>
      <c r="AV33">
        <v>-1.4762999999999999</v>
      </c>
      <c r="AW33" t="s">
        <v>89</v>
      </c>
      <c r="AX33" t="s">
        <v>90</v>
      </c>
      <c r="AY33" t="s">
        <v>111</v>
      </c>
      <c r="AZ33" t="s">
        <v>84</v>
      </c>
      <c r="BA33" t="s">
        <v>107</v>
      </c>
      <c r="BB33" t="s">
        <v>101</v>
      </c>
      <c r="BC33">
        <v>-1.9400000000000001E-2</v>
      </c>
      <c r="BD33">
        <v>2.5674000000000001</v>
      </c>
      <c r="BE33">
        <v>-0.46260000000000001</v>
      </c>
      <c r="BF33">
        <v>0.93049999999999999</v>
      </c>
      <c r="BG33">
        <v>2.1151</v>
      </c>
      <c r="BH33">
        <v>3.4594</v>
      </c>
      <c r="BI33">
        <v>1.823</v>
      </c>
      <c r="BJ33">
        <v>8.2299999999999998E-2</v>
      </c>
      <c r="BK33">
        <v>-0.1598</v>
      </c>
      <c r="BL33" t="s">
        <v>90</v>
      </c>
      <c r="BM33" t="s">
        <v>100</v>
      </c>
      <c r="BN33" t="s">
        <v>90</v>
      </c>
      <c r="BO33" t="s">
        <v>98</v>
      </c>
      <c r="BP33" t="s">
        <v>100</v>
      </c>
      <c r="BQ33" t="s">
        <v>99</v>
      </c>
      <c r="BR33" t="s">
        <v>97</v>
      </c>
      <c r="BS33" t="s">
        <v>111</v>
      </c>
      <c r="BT33" t="s">
        <v>101</v>
      </c>
    </row>
    <row r="34" spans="1:72" ht="17.25" customHeight="1">
      <c r="A34" s="1" t="s">
        <v>251</v>
      </c>
      <c r="B34" s="11" t="s">
        <v>252</v>
      </c>
      <c r="C34" s="11">
        <v>54</v>
      </c>
      <c r="D34" s="11">
        <v>1</v>
      </c>
      <c r="E34" s="11">
        <v>1</v>
      </c>
      <c r="F34" s="11">
        <v>1</v>
      </c>
      <c r="G34" t="str">
        <f t="shared" ref="G34:G67" si="3">RIGHT(A34,3)</f>
        <v>067</v>
      </c>
      <c r="H34" s="3" t="s">
        <v>119</v>
      </c>
      <c r="I34" s="1" t="s">
        <v>94</v>
      </c>
      <c r="J34" s="1">
        <v>1</v>
      </c>
      <c r="K34" s="1">
        <v>1</v>
      </c>
      <c r="L34" s="1">
        <v>1</v>
      </c>
      <c r="M34" s="20">
        <v>1</v>
      </c>
      <c r="N34" s="1" t="s">
        <v>253</v>
      </c>
      <c r="O34" s="2" t="s">
        <v>106</v>
      </c>
      <c r="P34" s="2">
        <v>23</v>
      </c>
      <c r="Q34" s="2">
        <f t="shared" ref="Q34:Q67" si="4">IF(O34="male",2,1)</f>
        <v>1</v>
      </c>
      <c r="R34" s="2">
        <f t="shared" ref="R34:R67" si="5">IF(I34="HC",2,1)</f>
        <v>2</v>
      </c>
      <c r="S34">
        <v>57</v>
      </c>
      <c r="T34" s="3">
        <v>2</v>
      </c>
      <c r="U34">
        <v>43</v>
      </c>
      <c r="V34">
        <v>42</v>
      </c>
      <c r="W34">
        <v>0.878</v>
      </c>
      <c r="X34">
        <v>31</v>
      </c>
      <c r="Y34">
        <v>0.7</v>
      </c>
      <c r="Z34">
        <v>-2.0703999999999998</v>
      </c>
      <c r="AA34">
        <v>-1.4995000000000001</v>
      </c>
      <c r="AB34">
        <v>1.3004</v>
      </c>
      <c r="AC34">
        <v>15.973000000000001</v>
      </c>
      <c r="AD34">
        <v>2.5179999999999998</v>
      </c>
      <c r="AE34">
        <v>20.771000000000001</v>
      </c>
      <c r="AF34">
        <v>4.42</v>
      </c>
      <c r="AG34">
        <v>0</v>
      </c>
      <c r="AH34">
        <v>0</v>
      </c>
      <c r="AI34" t="s">
        <v>96</v>
      </c>
      <c r="AJ34" t="s">
        <v>96</v>
      </c>
      <c r="AK34">
        <v>8</v>
      </c>
      <c r="AL34">
        <v>14</v>
      </c>
      <c r="AM34">
        <v>6</v>
      </c>
      <c r="AN34">
        <v>8</v>
      </c>
      <c r="AO34">
        <v>70</v>
      </c>
      <c r="AP34">
        <v>-0.3856</v>
      </c>
      <c r="AQ34">
        <v>7.4200000000000002E-2</v>
      </c>
      <c r="AR34">
        <v>-1.2948999999999999</v>
      </c>
      <c r="AS34">
        <v>0.2676</v>
      </c>
      <c r="AT34">
        <v>0.79569999999999996</v>
      </c>
      <c r="AU34">
        <v>-0.99519999999999997</v>
      </c>
      <c r="AV34">
        <v>-0.1605</v>
      </c>
      <c r="AW34" t="s">
        <v>102</v>
      </c>
      <c r="AX34" t="s">
        <v>89</v>
      </c>
      <c r="AY34" t="s">
        <v>102</v>
      </c>
      <c r="AZ34" t="s">
        <v>85</v>
      </c>
      <c r="BA34" t="s">
        <v>98</v>
      </c>
      <c r="BB34" t="s">
        <v>98</v>
      </c>
      <c r="BC34">
        <v>3.4689999999999999</v>
      </c>
      <c r="BD34">
        <v>1.8582000000000001</v>
      </c>
      <c r="BE34">
        <v>0.2177</v>
      </c>
      <c r="BF34">
        <v>0.26819999999999999</v>
      </c>
      <c r="BG34">
        <v>1.3956999999999999</v>
      </c>
      <c r="BH34">
        <v>0.33439999999999998</v>
      </c>
      <c r="BI34">
        <v>3.1343999999999999</v>
      </c>
      <c r="BJ34">
        <v>0.49380000000000002</v>
      </c>
      <c r="BK34">
        <v>1.3866000000000001</v>
      </c>
      <c r="BL34" t="s">
        <v>116</v>
      </c>
      <c r="BM34" t="s">
        <v>82</v>
      </c>
      <c r="BN34" t="s">
        <v>107</v>
      </c>
      <c r="BO34" t="s">
        <v>89</v>
      </c>
      <c r="BP34" t="s">
        <v>82</v>
      </c>
      <c r="BQ34" t="s">
        <v>98</v>
      </c>
      <c r="BR34" t="s">
        <v>85</v>
      </c>
      <c r="BS34" t="s">
        <v>90</v>
      </c>
      <c r="BT34" t="s">
        <v>89</v>
      </c>
    </row>
    <row r="35" spans="1:72" ht="17.25" customHeight="1">
      <c r="A35" s="1" t="s">
        <v>264</v>
      </c>
      <c r="B35" s="11" t="s">
        <v>265</v>
      </c>
      <c r="C35" s="11">
        <v>55</v>
      </c>
      <c r="D35" s="28">
        <v>0</v>
      </c>
      <c r="E35" s="11">
        <v>1</v>
      </c>
      <c r="F35" s="28">
        <v>0</v>
      </c>
      <c r="G35" t="str">
        <f t="shared" si="3"/>
        <v>072</v>
      </c>
      <c r="H35" s="3" t="s">
        <v>119</v>
      </c>
      <c r="I35" s="1" t="s">
        <v>94</v>
      </c>
      <c r="J35" s="1">
        <v>1</v>
      </c>
      <c r="K35" s="1">
        <v>1</v>
      </c>
      <c r="L35" s="1">
        <v>1</v>
      </c>
      <c r="M35" s="1">
        <v>1</v>
      </c>
      <c r="N35" s="1" t="s">
        <v>266</v>
      </c>
      <c r="O35" s="2" t="s">
        <v>106</v>
      </c>
      <c r="P35" s="2">
        <v>22</v>
      </c>
      <c r="Q35" s="2">
        <f t="shared" si="4"/>
        <v>1</v>
      </c>
      <c r="R35" s="2">
        <f t="shared" si="5"/>
        <v>2</v>
      </c>
      <c r="S35">
        <v>42</v>
      </c>
      <c r="T35" s="3">
        <v>0</v>
      </c>
      <c r="U35">
        <v>39</v>
      </c>
      <c r="V35">
        <v>38</v>
      </c>
      <c r="W35">
        <v>0.126</v>
      </c>
      <c r="X35">
        <v>28</v>
      </c>
      <c r="Y35">
        <v>-2.5</v>
      </c>
      <c r="Z35">
        <v>-1.0693999999999999</v>
      </c>
      <c r="AA35">
        <v>0.95120000000000005</v>
      </c>
      <c r="AB35">
        <v>3.6463000000000001</v>
      </c>
      <c r="AC35">
        <v>18.119</v>
      </c>
      <c r="AD35">
        <v>2.8809999999999998</v>
      </c>
      <c r="AE35">
        <v>66.067999999999998</v>
      </c>
      <c r="AF35">
        <v>3.4889999999999999</v>
      </c>
      <c r="AG35">
        <v>0</v>
      </c>
      <c r="AH35">
        <v>8</v>
      </c>
      <c r="AI35" t="s">
        <v>96</v>
      </c>
      <c r="AJ35" t="s">
        <v>96</v>
      </c>
      <c r="AK35">
        <v>6</v>
      </c>
      <c r="AL35">
        <v>10</v>
      </c>
      <c r="AM35">
        <v>5</v>
      </c>
      <c r="AN35">
        <v>8</v>
      </c>
      <c r="AO35">
        <v>64</v>
      </c>
      <c r="AP35">
        <v>-0.67520000000000002</v>
      </c>
      <c r="AQ35">
        <v>0.28599999999999998</v>
      </c>
      <c r="AR35">
        <v>-8.2799999999999999E-2</v>
      </c>
      <c r="AS35">
        <v>-0.63949999999999996</v>
      </c>
      <c r="AT35">
        <v>-0.94350000000000001</v>
      </c>
      <c r="AU35">
        <v>-0.67210000000000003</v>
      </c>
      <c r="AV35">
        <v>-0.95</v>
      </c>
      <c r="AW35" t="s">
        <v>86</v>
      </c>
      <c r="AX35" t="s">
        <v>97</v>
      </c>
      <c r="AY35" t="s">
        <v>89</v>
      </c>
      <c r="AZ35" t="s">
        <v>98</v>
      </c>
      <c r="BA35" t="s">
        <v>102</v>
      </c>
      <c r="BB35" t="s">
        <v>90</v>
      </c>
      <c r="BC35">
        <v>1.1434</v>
      </c>
      <c r="BD35">
        <v>1.1489</v>
      </c>
      <c r="BE35">
        <v>0.89800000000000002</v>
      </c>
      <c r="BF35">
        <v>1.9238</v>
      </c>
      <c r="BG35">
        <v>1.7554000000000001</v>
      </c>
      <c r="BH35">
        <v>1.8969</v>
      </c>
      <c r="BI35">
        <v>1.4951000000000001</v>
      </c>
      <c r="BJ35">
        <v>0.90529999999999999</v>
      </c>
      <c r="BK35">
        <v>1.3866000000000001</v>
      </c>
      <c r="BL35" t="s">
        <v>98</v>
      </c>
      <c r="BM35" t="s">
        <v>86</v>
      </c>
      <c r="BN35" t="s">
        <v>84</v>
      </c>
      <c r="BO35" t="s">
        <v>86</v>
      </c>
      <c r="BP35" t="s">
        <v>116</v>
      </c>
      <c r="BQ35" t="s">
        <v>82</v>
      </c>
      <c r="BR35" t="s">
        <v>86</v>
      </c>
      <c r="BS35" t="s">
        <v>89</v>
      </c>
      <c r="BT35" t="s">
        <v>89</v>
      </c>
    </row>
    <row r="36" spans="1:72" ht="17.25" customHeight="1">
      <c r="A36" s="1" t="s">
        <v>288</v>
      </c>
      <c r="B36" s="11" t="s">
        <v>289</v>
      </c>
      <c r="C36" s="11">
        <v>56</v>
      </c>
      <c r="D36" s="11">
        <v>1</v>
      </c>
      <c r="E36" s="11">
        <v>1</v>
      </c>
      <c r="F36" s="11">
        <v>1</v>
      </c>
      <c r="G36" t="str">
        <f t="shared" si="3"/>
        <v>082</v>
      </c>
      <c r="H36" s="3" t="s">
        <v>119</v>
      </c>
      <c r="I36" s="1" t="s">
        <v>94</v>
      </c>
      <c r="J36" s="1">
        <v>1</v>
      </c>
      <c r="K36" s="1">
        <v>1</v>
      </c>
      <c r="L36" s="1">
        <v>1</v>
      </c>
      <c r="M36" s="1">
        <v>1</v>
      </c>
      <c r="N36" s="1" t="s">
        <v>290</v>
      </c>
      <c r="O36" s="2" t="s">
        <v>77</v>
      </c>
      <c r="P36" s="2">
        <v>24</v>
      </c>
      <c r="Q36" s="2">
        <f t="shared" si="4"/>
        <v>2</v>
      </c>
      <c r="R36" s="2">
        <f t="shared" si="5"/>
        <v>2</v>
      </c>
      <c r="S36">
        <v>58</v>
      </c>
      <c r="T36" s="3">
        <v>0</v>
      </c>
      <c r="U36">
        <v>28</v>
      </c>
      <c r="V36">
        <v>38</v>
      </c>
      <c r="W36">
        <v>0.30499999999999999</v>
      </c>
      <c r="X36">
        <v>29</v>
      </c>
      <c r="Y36">
        <v>0.7</v>
      </c>
      <c r="Z36">
        <v>-1.339</v>
      </c>
      <c r="AA36">
        <v>-0.31259999999999999</v>
      </c>
      <c r="AB36">
        <v>2.0811999999999999</v>
      </c>
      <c r="AC36">
        <v>24.556000000000001</v>
      </c>
      <c r="AD36">
        <v>2.589</v>
      </c>
      <c r="AE36">
        <v>51.106000000000002</v>
      </c>
      <c r="AF36">
        <v>2.82</v>
      </c>
      <c r="AG36">
        <v>0</v>
      </c>
      <c r="AH36">
        <v>0</v>
      </c>
      <c r="AI36" t="s">
        <v>96</v>
      </c>
      <c r="AJ36" t="s">
        <v>96</v>
      </c>
      <c r="AK36">
        <v>8</v>
      </c>
      <c r="AL36">
        <v>13</v>
      </c>
      <c r="AM36">
        <v>7</v>
      </c>
      <c r="AN36">
        <v>11</v>
      </c>
      <c r="AO36">
        <v>66</v>
      </c>
      <c r="AP36">
        <v>-0.7802</v>
      </c>
      <c r="AQ36">
        <v>0.1071</v>
      </c>
      <c r="AR36">
        <v>-1.2286999999999999</v>
      </c>
      <c r="AS36">
        <v>-1.2092000000000001</v>
      </c>
      <c r="AT36">
        <v>1.679</v>
      </c>
      <c r="AU36">
        <v>-1.3147</v>
      </c>
      <c r="AV36">
        <v>-0.74660000000000004</v>
      </c>
      <c r="AW36" t="s">
        <v>102</v>
      </c>
      <c r="AX36" t="s">
        <v>89</v>
      </c>
      <c r="AY36" t="s">
        <v>111</v>
      </c>
      <c r="AZ36" t="s">
        <v>189</v>
      </c>
      <c r="BA36" t="s">
        <v>89</v>
      </c>
      <c r="BB36" t="s">
        <v>89</v>
      </c>
      <c r="BC36">
        <v>0.36820000000000003</v>
      </c>
      <c r="BD36">
        <v>0.43969999999999998</v>
      </c>
      <c r="BE36">
        <v>-1.1429</v>
      </c>
      <c r="BF36">
        <v>0.93049999999999999</v>
      </c>
      <c r="BG36">
        <v>3.1941999999999999</v>
      </c>
      <c r="BH36">
        <v>3.1469</v>
      </c>
      <c r="BI36">
        <v>1.823</v>
      </c>
      <c r="BJ36">
        <v>8.2299999999999998E-2</v>
      </c>
      <c r="BK36">
        <v>0.87109999999999999</v>
      </c>
      <c r="BL36" t="s">
        <v>89</v>
      </c>
      <c r="BM36" t="s">
        <v>84</v>
      </c>
      <c r="BN36" t="s">
        <v>101</v>
      </c>
      <c r="BO36" t="s">
        <v>98</v>
      </c>
      <c r="BP36" t="s">
        <v>99</v>
      </c>
      <c r="BQ36" t="s">
        <v>87</v>
      </c>
      <c r="BR36" t="s">
        <v>97</v>
      </c>
      <c r="BS36" t="s">
        <v>111</v>
      </c>
      <c r="BT36" t="s">
        <v>90</v>
      </c>
    </row>
    <row r="37" spans="1:72" ht="17.25" customHeight="1">
      <c r="A37" s="1" t="s">
        <v>261</v>
      </c>
      <c r="B37" s="11" t="s">
        <v>262</v>
      </c>
      <c r="C37" s="11">
        <v>57</v>
      </c>
      <c r="D37" s="11">
        <v>1</v>
      </c>
      <c r="E37" s="11">
        <v>1</v>
      </c>
      <c r="F37" s="11">
        <v>1</v>
      </c>
      <c r="G37" t="str">
        <f t="shared" si="3"/>
        <v>071</v>
      </c>
      <c r="H37" s="3" t="s">
        <v>119</v>
      </c>
      <c r="I37" s="1" t="s">
        <v>94</v>
      </c>
      <c r="J37" s="1">
        <v>1</v>
      </c>
      <c r="K37" s="1">
        <v>1</v>
      </c>
      <c r="L37" s="1">
        <v>1</v>
      </c>
      <c r="M37" s="1">
        <v>1</v>
      </c>
      <c r="N37" s="1" t="s">
        <v>263</v>
      </c>
      <c r="O37" s="2" t="s">
        <v>106</v>
      </c>
      <c r="P37" s="2">
        <v>25</v>
      </c>
      <c r="Q37" s="2">
        <f t="shared" si="4"/>
        <v>1</v>
      </c>
      <c r="R37" s="2">
        <f t="shared" si="5"/>
        <v>2</v>
      </c>
      <c r="S37">
        <v>54</v>
      </c>
      <c r="T37" s="3">
        <v>6</v>
      </c>
      <c r="U37">
        <v>44</v>
      </c>
      <c r="V37">
        <v>40</v>
      </c>
      <c r="W37">
        <v>0.30499999999999999</v>
      </c>
      <c r="X37">
        <v>29</v>
      </c>
      <c r="Y37">
        <v>0.7</v>
      </c>
      <c r="Z37">
        <v>-1.5295000000000001</v>
      </c>
      <c r="AA37">
        <v>-1.2451000000000001</v>
      </c>
      <c r="AB37">
        <v>1.5039</v>
      </c>
      <c r="AC37">
        <v>26.724</v>
      </c>
      <c r="AD37">
        <v>3.7559999999999998</v>
      </c>
      <c r="AE37">
        <v>40.19</v>
      </c>
      <c r="AF37">
        <v>4.1070000000000002</v>
      </c>
      <c r="AG37">
        <v>10</v>
      </c>
      <c r="AH37">
        <v>0</v>
      </c>
      <c r="AI37" t="s">
        <v>96</v>
      </c>
      <c r="AJ37" t="s">
        <v>96</v>
      </c>
      <c r="AK37">
        <v>5</v>
      </c>
      <c r="AL37">
        <v>8</v>
      </c>
      <c r="AM37">
        <v>4</v>
      </c>
      <c r="AN37">
        <v>4</v>
      </c>
      <c r="AO37">
        <v>69</v>
      </c>
      <c r="AP37">
        <v>-0.43390000000000001</v>
      </c>
      <c r="AQ37">
        <v>-0.77329999999999999</v>
      </c>
      <c r="AR37">
        <v>-1.0929</v>
      </c>
      <c r="AS37">
        <v>0.2676</v>
      </c>
      <c r="AT37">
        <v>1.0129999999999999</v>
      </c>
      <c r="AU37">
        <v>-0.67210000000000003</v>
      </c>
      <c r="AV37">
        <v>-0.42370000000000002</v>
      </c>
      <c r="AW37" t="s">
        <v>89</v>
      </c>
      <c r="AX37" t="s">
        <v>107</v>
      </c>
      <c r="AY37" t="s">
        <v>102</v>
      </c>
      <c r="AZ37" t="s">
        <v>87</v>
      </c>
      <c r="BA37" t="s">
        <v>102</v>
      </c>
      <c r="BB37" t="s">
        <v>107</v>
      </c>
      <c r="BC37">
        <v>-1.9400000000000001E-2</v>
      </c>
      <c r="BD37">
        <v>0.43969999999999998</v>
      </c>
      <c r="BE37">
        <v>-0.80269999999999997</v>
      </c>
      <c r="BF37">
        <v>0.59930000000000005</v>
      </c>
      <c r="BG37">
        <v>-4.3200000000000002E-2</v>
      </c>
      <c r="BH37">
        <v>1.2719</v>
      </c>
      <c r="BI37">
        <v>2.4786999999999999</v>
      </c>
      <c r="BJ37">
        <v>0.49380000000000002</v>
      </c>
      <c r="BK37">
        <v>-0.67530000000000001</v>
      </c>
      <c r="BL37" t="s">
        <v>90</v>
      </c>
      <c r="BM37" t="s">
        <v>84</v>
      </c>
      <c r="BN37" t="s">
        <v>111</v>
      </c>
      <c r="BO37" t="s">
        <v>107</v>
      </c>
      <c r="BP37" t="s">
        <v>84</v>
      </c>
      <c r="BQ37" t="s">
        <v>86</v>
      </c>
      <c r="BR37" t="s">
        <v>116</v>
      </c>
      <c r="BS37" t="s">
        <v>90</v>
      </c>
      <c r="BT37" t="s">
        <v>88</v>
      </c>
    </row>
    <row r="38" spans="1:72" ht="17.25" customHeight="1">
      <c r="A38" s="1" t="s">
        <v>254</v>
      </c>
      <c r="B38" s="11" t="s">
        <v>255</v>
      </c>
      <c r="C38" s="11">
        <v>58</v>
      </c>
      <c r="D38" s="28">
        <v>0</v>
      </c>
      <c r="E38" s="28">
        <v>0</v>
      </c>
      <c r="F38" s="28">
        <v>0</v>
      </c>
      <c r="G38" t="str">
        <f t="shared" si="3"/>
        <v>069</v>
      </c>
      <c r="H38" s="3" t="s">
        <v>119</v>
      </c>
      <c r="I38" s="1" t="s">
        <v>94</v>
      </c>
      <c r="J38" s="1">
        <v>1</v>
      </c>
      <c r="K38" s="1">
        <v>0</v>
      </c>
      <c r="L38" s="1">
        <v>0</v>
      </c>
      <c r="M38" s="1">
        <v>1</v>
      </c>
      <c r="N38" s="1" t="s">
        <v>256</v>
      </c>
      <c r="O38" s="2" t="s">
        <v>106</v>
      </c>
      <c r="P38" s="2">
        <v>24</v>
      </c>
      <c r="Q38" s="2">
        <f t="shared" si="4"/>
        <v>1</v>
      </c>
      <c r="R38" s="2">
        <f t="shared" si="5"/>
        <v>2</v>
      </c>
      <c r="S38">
        <v>41</v>
      </c>
      <c r="T38" s="3">
        <v>9</v>
      </c>
      <c r="U38">
        <v>49</v>
      </c>
      <c r="V38">
        <v>44</v>
      </c>
      <c r="W38">
        <v>-2.5000000000000001E-2</v>
      </c>
      <c r="X38">
        <v>27</v>
      </c>
      <c r="Y38">
        <v>-0.3</v>
      </c>
      <c r="Z38">
        <v>-1.4258999999999999</v>
      </c>
      <c r="AA38">
        <v>1.0960000000000001</v>
      </c>
      <c r="AB38">
        <v>3.3767999999999998</v>
      </c>
      <c r="AC38">
        <v>13.003</v>
      </c>
      <c r="AD38">
        <v>3.69</v>
      </c>
      <c r="AE38">
        <v>43.908999999999999</v>
      </c>
      <c r="AF38">
        <v>4.4450000000000003</v>
      </c>
      <c r="AG38">
        <v>0</v>
      </c>
      <c r="AH38">
        <v>2</v>
      </c>
      <c r="AI38" t="s">
        <v>96</v>
      </c>
      <c r="AJ38" t="s">
        <v>96</v>
      </c>
      <c r="AK38">
        <v>4</v>
      </c>
      <c r="AL38">
        <v>6</v>
      </c>
      <c r="AM38">
        <v>4</v>
      </c>
      <c r="AN38">
        <v>6</v>
      </c>
      <c r="AO38">
        <v>111</v>
      </c>
      <c r="AP38">
        <v>1.5931</v>
      </c>
      <c r="AQ38">
        <v>-0.13769999999999999</v>
      </c>
      <c r="AR38">
        <v>0.5232</v>
      </c>
      <c r="AS38">
        <v>2.9887000000000001</v>
      </c>
      <c r="AT38">
        <v>0.57830000000000004</v>
      </c>
      <c r="AU38">
        <v>2.5590000000000002</v>
      </c>
      <c r="AV38">
        <v>-0.1605</v>
      </c>
      <c r="AW38" t="s">
        <v>84</v>
      </c>
      <c r="AX38" t="s">
        <v>100</v>
      </c>
      <c r="AY38" t="s">
        <v>189</v>
      </c>
      <c r="AZ38" t="s">
        <v>100</v>
      </c>
      <c r="BA38" t="s">
        <v>257</v>
      </c>
      <c r="BB38" t="s">
        <v>98</v>
      </c>
      <c r="BC38">
        <v>4.2442000000000002</v>
      </c>
      <c r="BD38">
        <v>-0.26950000000000002</v>
      </c>
      <c r="BE38">
        <v>0.55779999999999996</v>
      </c>
      <c r="BF38">
        <v>-1.0563</v>
      </c>
      <c r="BG38">
        <v>-1.482</v>
      </c>
      <c r="BH38">
        <v>-1.2281</v>
      </c>
      <c r="BI38">
        <v>-1.4557</v>
      </c>
      <c r="BJ38">
        <v>2.9630000000000001</v>
      </c>
      <c r="BK38">
        <v>-0.1598</v>
      </c>
      <c r="BL38" t="s">
        <v>85</v>
      </c>
      <c r="BM38" t="s">
        <v>107</v>
      </c>
      <c r="BN38" t="s">
        <v>98</v>
      </c>
      <c r="BO38" t="s">
        <v>88</v>
      </c>
      <c r="BP38" t="s">
        <v>90</v>
      </c>
      <c r="BQ38" t="s">
        <v>101</v>
      </c>
      <c r="BR38" t="s">
        <v>88</v>
      </c>
      <c r="BS38" t="s">
        <v>86</v>
      </c>
      <c r="BT38" t="s">
        <v>101</v>
      </c>
    </row>
    <row r="39" spans="1:72" ht="17.25" customHeight="1">
      <c r="A39" s="1" t="s">
        <v>208</v>
      </c>
      <c r="B39" s="11" t="s">
        <v>209</v>
      </c>
      <c r="C39" s="11">
        <v>59</v>
      </c>
      <c r="D39" s="11">
        <v>1</v>
      </c>
      <c r="E39" s="11">
        <v>1</v>
      </c>
      <c r="F39" s="11">
        <v>1</v>
      </c>
      <c r="G39" t="str">
        <f t="shared" si="3"/>
        <v>047</v>
      </c>
      <c r="H39" s="3" t="s">
        <v>119</v>
      </c>
      <c r="I39" s="1" t="s">
        <v>94</v>
      </c>
      <c r="J39" s="1">
        <v>1</v>
      </c>
      <c r="K39" s="1">
        <v>1</v>
      </c>
      <c r="L39" s="1">
        <v>1</v>
      </c>
      <c r="M39" s="1">
        <v>1</v>
      </c>
      <c r="N39" s="1" t="s">
        <v>210</v>
      </c>
      <c r="O39" s="2" t="s">
        <v>106</v>
      </c>
      <c r="P39" s="2">
        <v>25</v>
      </c>
      <c r="Q39" s="2">
        <f t="shared" si="4"/>
        <v>1</v>
      </c>
      <c r="R39" s="2">
        <f t="shared" si="5"/>
        <v>2</v>
      </c>
      <c r="S39">
        <v>57</v>
      </c>
      <c r="T39" s="3">
        <v>5</v>
      </c>
      <c r="U39">
        <v>40</v>
      </c>
      <c r="V39">
        <v>44</v>
      </c>
      <c r="W39">
        <v>0.126</v>
      </c>
      <c r="X39">
        <v>28</v>
      </c>
      <c r="Y39">
        <v>0.7</v>
      </c>
      <c r="Z39">
        <v>-1.8513999999999999</v>
      </c>
      <c r="AA39">
        <v>-0.83630000000000004</v>
      </c>
      <c r="AB39">
        <v>1.831</v>
      </c>
      <c r="AC39">
        <v>15.638</v>
      </c>
      <c r="AD39">
        <v>2.8849999999999998</v>
      </c>
      <c r="AE39">
        <v>28.632999999999999</v>
      </c>
      <c r="AF39">
        <v>2.831</v>
      </c>
      <c r="AG39">
        <v>0</v>
      </c>
      <c r="AH39">
        <v>0</v>
      </c>
      <c r="AI39" t="s">
        <v>96</v>
      </c>
      <c r="AJ39" t="s">
        <v>96</v>
      </c>
      <c r="AK39">
        <v>9</v>
      </c>
      <c r="AL39">
        <v>15</v>
      </c>
      <c r="AM39">
        <v>7</v>
      </c>
      <c r="AN39">
        <v>11</v>
      </c>
      <c r="AO39">
        <v>85</v>
      </c>
      <c r="AP39">
        <v>0.33829999999999999</v>
      </c>
      <c r="AQ39">
        <v>1.7690999999999999</v>
      </c>
      <c r="AR39">
        <v>-0.68889999999999996</v>
      </c>
      <c r="AS39">
        <v>0.72109999999999996</v>
      </c>
      <c r="AT39">
        <v>0.57830000000000004</v>
      </c>
      <c r="AU39">
        <v>-0.67210000000000003</v>
      </c>
      <c r="AV39">
        <v>0.1026</v>
      </c>
      <c r="AW39" t="s">
        <v>99</v>
      </c>
      <c r="AX39" t="s">
        <v>84</v>
      </c>
      <c r="AY39" t="s">
        <v>97</v>
      </c>
      <c r="AZ39" t="s">
        <v>100</v>
      </c>
      <c r="BA39" t="s">
        <v>102</v>
      </c>
      <c r="BB39" t="s">
        <v>84</v>
      </c>
      <c r="BC39">
        <v>-1.9400000000000001E-2</v>
      </c>
      <c r="BD39">
        <v>0.79430000000000001</v>
      </c>
      <c r="BE39">
        <v>0.89800000000000002</v>
      </c>
      <c r="BF39">
        <v>2.5861000000000001</v>
      </c>
      <c r="BG39">
        <v>2.1151</v>
      </c>
      <c r="BH39">
        <v>2.1899999999999999E-2</v>
      </c>
      <c r="BI39">
        <v>1.4951000000000001</v>
      </c>
      <c r="BJ39">
        <v>-0.32919999999999999</v>
      </c>
      <c r="BK39">
        <v>0.87109999999999999</v>
      </c>
      <c r="BL39" t="s">
        <v>90</v>
      </c>
      <c r="BM39" t="s">
        <v>102</v>
      </c>
      <c r="BN39" t="s">
        <v>84</v>
      </c>
      <c r="BO39" t="s">
        <v>82</v>
      </c>
      <c r="BP39" t="s">
        <v>100</v>
      </c>
      <c r="BQ39" t="s">
        <v>107</v>
      </c>
      <c r="BR39" t="s">
        <v>86</v>
      </c>
      <c r="BS39" t="s">
        <v>101</v>
      </c>
      <c r="BT39" t="s">
        <v>90</v>
      </c>
    </row>
    <row r="40" spans="1:72" ht="17.25" customHeight="1">
      <c r="A40" s="1" t="s">
        <v>298</v>
      </c>
      <c r="B40" s="11" t="s">
        <v>299</v>
      </c>
      <c r="C40" s="11">
        <v>62</v>
      </c>
      <c r="D40" s="11">
        <v>1</v>
      </c>
      <c r="E40" s="11">
        <v>1</v>
      </c>
      <c r="F40" s="11">
        <v>1</v>
      </c>
      <c r="G40" t="str">
        <f t="shared" si="3"/>
        <v>087</v>
      </c>
      <c r="H40" s="3" t="s">
        <v>119</v>
      </c>
      <c r="I40" s="1" t="s">
        <v>94</v>
      </c>
      <c r="J40" s="1">
        <v>1</v>
      </c>
      <c r="K40" s="1">
        <v>1</v>
      </c>
      <c r="L40" s="1">
        <v>1</v>
      </c>
      <c r="M40" s="1">
        <v>1</v>
      </c>
      <c r="N40" s="1" t="s">
        <v>300</v>
      </c>
      <c r="O40" s="2" t="s">
        <v>106</v>
      </c>
      <c r="P40" s="2">
        <v>24</v>
      </c>
      <c r="Q40" s="2">
        <f t="shared" si="4"/>
        <v>1</v>
      </c>
      <c r="R40" s="2">
        <f t="shared" si="5"/>
        <v>2</v>
      </c>
      <c r="S40">
        <v>54</v>
      </c>
      <c r="T40" s="3">
        <v>5</v>
      </c>
      <c r="U40">
        <v>36</v>
      </c>
      <c r="V40">
        <v>35</v>
      </c>
      <c r="W40">
        <v>0.878</v>
      </c>
      <c r="X40">
        <v>31</v>
      </c>
      <c r="Y40">
        <v>0.625</v>
      </c>
      <c r="Z40">
        <v>-1.7718</v>
      </c>
      <c r="AA40">
        <v>-0.49230000000000002</v>
      </c>
      <c r="AB40">
        <v>2.0583999999999998</v>
      </c>
      <c r="AC40">
        <v>19.164000000000001</v>
      </c>
      <c r="AD40">
        <v>2.4359999999999999</v>
      </c>
      <c r="AE40">
        <v>39.448</v>
      </c>
      <c r="AF40">
        <v>3.34</v>
      </c>
      <c r="AG40">
        <v>0</v>
      </c>
      <c r="AH40">
        <v>0</v>
      </c>
      <c r="AI40" t="s">
        <v>96</v>
      </c>
      <c r="AJ40" t="s">
        <v>96</v>
      </c>
      <c r="AK40">
        <v>9</v>
      </c>
      <c r="AL40">
        <v>16</v>
      </c>
      <c r="AM40">
        <v>8</v>
      </c>
      <c r="AN40">
        <v>11</v>
      </c>
      <c r="AO40">
        <v>55</v>
      </c>
      <c r="AP40">
        <v>-1.1095999999999999</v>
      </c>
      <c r="AQ40">
        <v>-0.77329999999999999</v>
      </c>
      <c r="AR40">
        <v>-1.4970000000000001</v>
      </c>
      <c r="AS40">
        <v>-0.18590000000000001</v>
      </c>
      <c r="AT40">
        <v>-0.2913</v>
      </c>
      <c r="AU40">
        <v>-0.99519999999999997</v>
      </c>
      <c r="AV40">
        <v>-0.95</v>
      </c>
      <c r="AW40" t="s">
        <v>89</v>
      </c>
      <c r="AX40" t="s">
        <v>90</v>
      </c>
      <c r="AY40" t="s">
        <v>98</v>
      </c>
      <c r="AZ40" t="s">
        <v>86</v>
      </c>
      <c r="BA40" t="s">
        <v>98</v>
      </c>
      <c r="BB40" t="s">
        <v>90</v>
      </c>
      <c r="BC40">
        <v>0.75580000000000003</v>
      </c>
      <c r="BD40">
        <v>0.79430000000000001</v>
      </c>
      <c r="BE40">
        <v>-0.80269999999999997</v>
      </c>
      <c r="BF40">
        <v>0.93049999999999999</v>
      </c>
      <c r="BG40">
        <v>1.3956999999999999</v>
      </c>
      <c r="BH40">
        <v>2.2094</v>
      </c>
      <c r="BI40">
        <v>2.8066</v>
      </c>
      <c r="BJ40">
        <v>-0.32919999999999999</v>
      </c>
      <c r="BK40">
        <v>-0.1598</v>
      </c>
      <c r="BL40" t="s">
        <v>107</v>
      </c>
      <c r="BM40" t="s">
        <v>102</v>
      </c>
      <c r="BN40" t="s">
        <v>111</v>
      </c>
      <c r="BO40" t="s">
        <v>98</v>
      </c>
      <c r="BP40" t="s">
        <v>82</v>
      </c>
      <c r="BQ40" t="s">
        <v>116</v>
      </c>
      <c r="BR40" t="s">
        <v>100</v>
      </c>
      <c r="BS40" t="s">
        <v>101</v>
      </c>
      <c r="BT40" t="s">
        <v>101</v>
      </c>
    </row>
    <row r="41" spans="1:72" ht="17.25" customHeight="1">
      <c r="A41" s="1" t="s">
        <v>296</v>
      </c>
      <c r="B41" s="11" t="s">
        <v>297</v>
      </c>
      <c r="C41" s="11">
        <v>63</v>
      </c>
      <c r="D41" s="28">
        <v>0</v>
      </c>
      <c r="E41" s="28">
        <v>0</v>
      </c>
      <c r="F41" s="28">
        <v>0</v>
      </c>
      <c r="G41" t="str">
        <f t="shared" si="3"/>
        <v>086</v>
      </c>
      <c r="H41" s="3" t="s">
        <v>119</v>
      </c>
      <c r="I41" s="1" t="s">
        <v>94</v>
      </c>
      <c r="J41" s="1">
        <v>0</v>
      </c>
      <c r="K41" s="1">
        <v>0</v>
      </c>
      <c r="L41" s="1">
        <v>0</v>
      </c>
      <c r="M41" s="1">
        <v>1</v>
      </c>
      <c r="N41" s="1" t="s">
        <v>296</v>
      </c>
      <c r="O41" s="2" t="s">
        <v>106</v>
      </c>
      <c r="P41" s="2">
        <v>24</v>
      </c>
      <c r="Q41" s="2">
        <f t="shared" si="4"/>
        <v>1</v>
      </c>
      <c r="R41" s="2">
        <f t="shared" si="5"/>
        <v>2</v>
      </c>
      <c r="S41">
        <v>36</v>
      </c>
      <c r="T41" s="3">
        <v>3</v>
      </c>
      <c r="U41">
        <v>30</v>
      </c>
      <c r="V41">
        <v>42</v>
      </c>
      <c r="W41">
        <v>0.30499999999999999</v>
      </c>
      <c r="X41">
        <v>29</v>
      </c>
      <c r="Y41">
        <v>0.7</v>
      </c>
      <c r="Z41">
        <v>-1.1003000000000001</v>
      </c>
      <c r="AA41">
        <v>1.3015000000000001</v>
      </c>
      <c r="AB41">
        <v>3.5411999999999999</v>
      </c>
      <c r="AC41">
        <v>15.701000000000001</v>
      </c>
      <c r="AD41">
        <v>3.1549999999999998</v>
      </c>
      <c r="AE41">
        <v>55.6</v>
      </c>
      <c r="AF41">
        <v>3.286</v>
      </c>
      <c r="AG41">
        <v>0</v>
      </c>
      <c r="AH41">
        <v>0</v>
      </c>
      <c r="AI41" t="s">
        <v>96</v>
      </c>
      <c r="AJ41" t="s">
        <v>96</v>
      </c>
      <c r="AK41">
        <v>6</v>
      </c>
      <c r="AL41">
        <v>10</v>
      </c>
      <c r="AM41">
        <v>4</v>
      </c>
      <c r="AN41">
        <v>5</v>
      </c>
      <c r="AO41">
        <v>76</v>
      </c>
      <c r="AP41">
        <v>-9.6000000000000002E-2</v>
      </c>
      <c r="AQ41">
        <v>-0.34960000000000002</v>
      </c>
      <c r="AR41">
        <v>1.3312999999999999</v>
      </c>
      <c r="AS41">
        <v>0.94779999999999998</v>
      </c>
      <c r="AT41">
        <v>-0.94350000000000001</v>
      </c>
      <c r="AU41">
        <v>-0.34889999999999999</v>
      </c>
      <c r="AV41">
        <v>-1.2132000000000001</v>
      </c>
      <c r="AW41" t="s">
        <v>98</v>
      </c>
      <c r="AX41" t="s">
        <v>79</v>
      </c>
      <c r="AY41" t="s">
        <v>82</v>
      </c>
      <c r="AZ41" t="s">
        <v>98</v>
      </c>
      <c r="BA41" t="s">
        <v>97</v>
      </c>
      <c r="BB41" t="s">
        <v>111</v>
      </c>
      <c r="BC41">
        <v>0.36820000000000003</v>
      </c>
      <c r="BD41">
        <v>-0.97870000000000001</v>
      </c>
      <c r="BE41">
        <v>0.55779999999999996</v>
      </c>
      <c r="BF41">
        <v>3.9106000000000001</v>
      </c>
      <c r="BG41">
        <v>2.4748000000000001</v>
      </c>
      <c r="BH41">
        <v>3.4594</v>
      </c>
      <c r="BI41">
        <v>3.1343999999999999</v>
      </c>
      <c r="BJ41">
        <v>-0.74070000000000003</v>
      </c>
      <c r="BK41">
        <v>-0.1598</v>
      </c>
      <c r="BL41" t="s">
        <v>89</v>
      </c>
      <c r="BM41" t="s">
        <v>90</v>
      </c>
      <c r="BN41" t="s">
        <v>98</v>
      </c>
      <c r="BO41" t="s">
        <v>87</v>
      </c>
      <c r="BP41" t="s">
        <v>85</v>
      </c>
      <c r="BQ41" t="s">
        <v>99</v>
      </c>
      <c r="BR41" t="s">
        <v>85</v>
      </c>
      <c r="BS41" t="s">
        <v>88</v>
      </c>
      <c r="BT41" t="s">
        <v>101</v>
      </c>
    </row>
    <row r="42" spans="1:72" ht="17.25" customHeight="1">
      <c r="A42" s="1" t="s">
        <v>117</v>
      </c>
      <c r="B42" s="11" t="s">
        <v>118</v>
      </c>
      <c r="C42" s="11">
        <v>68</v>
      </c>
      <c r="D42" s="11">
        <v>1</v>
      </c>
      <c r="E42" s="11">
        <v>1</v>
      </c>
      <c r="F42" s="11">
        <v>1</v>
      </c>
      <c r="G42" t="str">
        <f t="shared" si="3"/>
        <v>009</v>
      </c>
      <c r="H42" s="3" t="s">
        <v>119</v>
      </c>
      <c r="I42" s="1" t="s">
        <v>94</v>
      </c>
      <c r="J42" s="1">
        <v>1</v>
      </c>
      <c r="K42" s="1">
        <v>1</v>
      </c>
      <c r="L42" s="1">
        <v>1</v>
      </c>
      <c r="M42" s="1">
        <v>1</v>
      </c>
      <c r="N42" s="1" t="s">
        <v>120</v>
      </c>
      <c r="O42" s="2" t="s">
        <v>77</v>
      </c>
      <c r="P42" s="2">
        <v>24</v>
      </c>
      <c r="Q42" s="2">
        <f t="shared" si="4"/>
        <v>2</v>
      </c>
      <c r="R42" s="2">
        <f t="shared" si="5"/>
        <v>2</v>
      </c>
      <c r="S42">
        <v>51</v>
      </c>
      <c r="T42" s="3">
        <v>4</v>
      </c>
      <c r="U42">
        <v>33</v>
      </c>
      <c r="V42">
        <v>42</v>
      </c>
      <c r="W42">
        <v>-2.5000000000000001E-2</v>
      </c>
      <c r="X42">
        <v>27</v>
      </c>
      <c r="Y42">
        <v>2.7900000000000001E-2</v>
      </c>
      <c r="Z42">
        <v>-1.2747999999999999</v>
      </c>
      <c r="AA42">
        <v>5.5E-2</v>
      </c>
      <c r="AB42">
        <v>2.3384999999999998</v>
      </c>
      <c r="AC42">
        <v>22.792999999999999</v>
      </c>
      <c r="AD42">
        <v>2.8149999999999999</v>
      </c>
      <c r="AE42">
        <v>53.301000000000002</v>
      </c>
      <c r="AF42">
        <v>2.7839999999999998</v>
      </c>
      <c r="AG42">
        <v>0</v>
      </c>
      <c r="AH42">
        <v>0</v>
      </c>
      <c r="AI42" t="s">
        <v>96</v>
      </c>
      <c r="AJ42" t="s">
        <v>96</v>
      </c>
      <c r="AK42">
        <v>6</v>
      </c>
      <c r="AL42">
        <v>9</v>
      </c>
      <c r="AM42">
        <v>4</v>
      </c>
      <c r="AN42">
        <v>6</v>
      </c>
      <c r="AO42">
        <v>58</v>
      </c>
      <c r="AP42">
        <v>-1.206</v>
      </c>
      <c r="AQ42">
        <v>-1.3213999999999999</v>
      </c>
      <c r="AR42">
        <v>-0.64729999999999999</v>
      </c>
      <c r="AS42">
        <v>-0.55559999999999998</v>
      </c>
      <c r="AT42">
        <v>-0.49020000000000002</v>
      </c>
      <c r="AU42">
        <v>-0.99519999999999997</v>
      </c>
      <c r="AV42">
        <v>-0.74660000000000004</v>
      </c>
      <c r="AW42" t="s">
        <v>111</v>
      </c>
      <c r="AX42" t="s">
        <v>84</v>
      </c>
      <c r="AY42" t="s">
        <v>107</v>
      </c>
      <c r="AZ42" t="s">
        <v>97</v>
      </c>
      <c r="BA42" t="s">
        <v>98</v>
      </c>
      <c r="BB42" t="s">
        <v>89</v>
      </c>
      <c r="BC42">
        <v>1.5309999999999999</v>
      </c>
      <c r="BD42">
        <v>0.79430000000000001</v>
      </c>
      <c r="BE42">
        <v>-1.1429</v>
      </c>
      <c r="BF42">
        <v>1.5927</v>
      </c>
      <c r="BG42">
        <v>1.7554000000000001</v>
      </c>
      <c r="BH42">
        <v>2.8344</v>
      </c>
      <c r="BI42">
        <v>0.83930000000000005</v>
      </c>
      <c r="BJ42">
        <v>-0.74070000000000003</v>
      </c>
      <c r="BK42">
        <v>-0.67530000000000001</v>
      </c>
      <c r="BL42" t="s">
        <v>84</v>
      </c>
      <c r="BM42" t="s">
        <v>102</v>
      </c>
      <c r="BN42" t="s">
        <v>101</v>
      </c>
      <c r="BO42" t="s">
        <v>102</v>
      </c>
      <c r="BP42" t="s">
        <v>116</v>
      </c>
      <c r="BQ42" t="s">
        <v>85</v>
      </c>
      <c r="BR42" t="s">
        <v>84</v>
      </c>
      <c r="BS42" t="s">
        <v>88</v>
      </c>
      <c r="BT42" t="s">
        <v>88</v>
      </c>
    </row>
    <row r="43" spans="1:72" ht="17.25" customHeight="1">
      <c r="A43" s="1" t="s">
        <v>321</v>
      </c>
      <c r="B43" s="11" t="s">
        <v>322</v>
      </c>
      <c r="C43" s="11">
        <v>69</v>
      </c>
      <c r="D43" s="11">
        <v>1</v>
      </c>
      <c r="E43" s="11">
        <v>1</v>
      </c>
      <c r="F43" s="11">
        <v>1</v>
      </c>
      <c r="G43" t="str">
        <f t="shared" si="3"/>
        <v>094</v>
      </c>
      <c r="H43" s="3" t="s">
        <v>119</v>
      </c>
      <c r="I43" s="1" t="s">
        <v>94</v>
      </c>
      <c r="J43" s="1">
        <v>1</v>
      </c>
      <c r="K43" s="1">
        <v>1</v>
      </c>
      <c r="L43" s="1">
        <v>1</v>
      </c>
      <c r="M43" s="1">
        <v>1</v>
      </c>
      <c r="N43" s="1" t="s">
        <v>323</v>
      </c>
      <c r="O43" s="2" t="s">
        <v>77</v>
      </c>
      <c r="P43" s="2">
        <v>35</v>
      </c>
      <c r="Q43" s="2">
        <f t="shared" si="4"/>
        <v>2</v>
      </c>
      <c r="R43" s="2">
        <f t="shared" si="5"/>
        <v>2</v>
      </c>
      <c r="S43">
        <v>56</v>
      </c>
      <c r="T43" s="3">
        <v>1</v>
      </c>
      <c r="U43">
        <v>31</v>
      </c>
      <c r="V43">
        <v>39</v>
      </c>
      <c r="W43">
        <v>2.3260000000000001</v>
      </c>
      <c r="X43">
        <v>35</v>
      </c>
      <c r="Y43">
        <v>0</v>
      </c>
      <c r="Z43">
        <v>-0.99539999999999995</v>
      </c>
      <c r="AA43">
        <v>1.1641999999999999</v>
      </c>
      <c r="AB43">
        <v>3.1150000000000002</v>
      </c>
      <c r="AC43">
        <v>20.178999999999998</v>
      </c>
      <c r="AD43">
        <v>2.3559999999999999</v>
      </c>
      <c r="AE43">
        <v>62.856999999999999</v>
      </c>
      <c r="AF43">
        <v>4.7229999999999999</v>
      </c>
      <c r="AG43">
        <v>0</v>
      </c>
      <c r="AH43">
        <v>1</v>
      </c>
      <c r="AI43" t="s">
        <v>96</v>
      </c>
      <c r="AJ43" t="s">
        <v>96</v>
      </c>
      <c r="AK43">
        <v>8</v>
      </c>
      <c r="AL43">
        <v>13</v>
      </c>
      <c r="AM43">
        <v>7</v>
      </c>
      <c r="AN43">
        <v>11</v>
      </c>
      <c r="AO43">
        <v>69</v>
      </c>
      <c r="AP43">
        <v>-0.62050000000000005</v>
      </c>
      <c r="AQ43">
        <v>1.0595000000000001</v>
      </c>
      <c r="AR43">
        <v>-0.84109999999999996</v>
      </c>
      <c r="AS43">
        <v>-0.99129999999999996</v>
      </c>
      <c r="AT43">
        <v>0.37740000000000001</v>
      </c>
      <c r="AU43">
        <v>-1.155</v>
      </c>
      <c r="AV43">
        <v>-0.47410000000000002</v>
      </c>
      <c r="AW43" t="s">
        <v>116</v>
      </c>
      <c r="AX43" t="s">
        <v>98</v>
      </c>
      <c r="AY43" t="s">
        <v>90</v>
      </c>
      <c r="AZ43" t="s">
        <v>85</v>
      </c>
      <c r="BA43" t="s">
        <v>107</v>
      </c>
      <c r="BB43" t="s">
        <v>107</v>
      </c>
      <c r="BC43">
        <v>0.36820000000000003</v>
      </c>
      <c r="BD43">
        <v>3.2766000000000002</v>
      </c>
      <c r="BE43">
        <v>-0.46260000000000001</v>
      </c>
      <c r="BF43">
        <v>3.9106000000000001</v>
      </c>
      <c r="BG43">
        <v>-0.40289999999999998</v>
      </c>
      <c r="BH43">
        <v>2.5219</v>
      </c>
      <c r="BI43">
        <v>3.7902</v>
      </c>
      <c r="BJ43">
        <v>0.90529999999999999</v>
      </c>
      <c r="BK43">
        <v>1.3866000000000001</v>
      </c>
      <c r="BL43" t="s">
        <v>89</v>
      </c>
      <c r="BM43" t="s">
        <v>87</v>
      </c>
      <c r="BN43" t="s">
        <v>90</v>
      </c>
      <c r="BO43" t="s">
        <v>87</v>
      </c>
      <c r="BP43" t="s">
        <v>98</v>
      </c>
      <c r="BQ43" t="s">
        <v>100</v>
      </c>
      <c r="BR43" t="s">
        <v>99</v>
      </c>
      <c r="BS43" t="s">
        <v>89</v>
      </c>
      <c r="BT43" t="s">
        <v>89</v>
      </c>
    </row>
    <row r="44" spans="1:72" ht="17.25" customHeight="1">
      <c r="A44" s="1" t="s">
        <v>327</v>
      </c>
      <c r="B44" s="11" t="s">
        <v>328</v>
      </c>
      <c r="C44" s="11">
        <v>70</v>
      </c>
      <c r="D44" s="11">
        <v>1</v>
      </c>
      <c r="E44" s="11">
        <v>1</v>
      </c>
      <c r="F44" s="11">
        <v>1</v>
      </c>
      <c r="G44" t="str">
        <f t="shared" si="3"/>
        <v>096</v>
      </c>
      <c r="H44" s="3" t="s">
        <v>119</v>
      </c>
      <c r="I44" s="1" t="s">
        <v>94</v>
      </c>
      <c r="J44" s="1">
        <v>1</v>
      </c>
      <c r="K44" s="1">
        <v>1</v>
      </c>
      <c r="L44" s="1">
        <v>1</v>
      </c>
      <c r="M44" s="1">
        <v>1</v>
      </c>
      <c r="N44" s="1" t="s">
        <v>329</v>
      </c>
      <c r="O44" s="2" t="s">
        <v>77</v>
      </c>
      <c r="P44" s="2">
        <v>19</v>
      </c>
      <c r="Q44" s="2">
        <f t="shared" si="4"/>
        <v>2</v>
      </c>
      <c r="R44" s="2">
        <f t="shared" si="5"/>
        <v>2</v>
      </c>
      <c r="S44">
        <v>41</v>
      </c>
      <c r="T44" s="3">
        <v>3</v>
      </c>
      <c r="U44">
        <v>41</v>
      </c>
      <c r="V44">
        <v>44</v>
      </c>
      <c r="W44">
        <v>-2.5000000000000001E-2</v>
      </c>
      <c r="X44">
        <v>27</v>
      </c>
      <c r="Y44">
        <v>0.2</v>
      </c>
      <c r="Z44">
        <v>-1.1620999999999999</v>
      </c>
      <c r="AA44">
        <v>-2.1700000000000001E-2</v>
      </c>
      <c r="AB44">
        <v>2.2848000000000002</v>
      </c>
      <c r="AC44">
        <v>25.015000000000001</v>
      </c>
      <c r="AD44">
        <v>3.948</v>
      </c>
      <c r="AE44">
        <v>57.155000000000001</v>
      </c>
      <c r="AF44">
        <v>2.593</v>
      </c>
      <c r="AG44">
        <v>0</v>
      </c>
      <c r="AH44">
        <v>1</v>
      </c>
      <c r="AI44" t="s">
        <v>96</v>
      </c>
      <c r="AJ44" t="s">
        <v>96</v>
      </c>
      <c r="AK44">
        <v>7</v>
      </c>
      <c r="AL44">
        <v>12</v>
      </c>
      <c r="AM44">
        <v>6</v>
      </c>
      <c r="AN44">
        <v>10</v>
      </c>
      <c r="AO44">
        <v>59</v>
      </c>
      <c r="AP44">
        <v>-1.1527000000000001</v>
      </c>
      <c r="AQ44">
        <v>-1.0832999999999999</v>
      </c>
      <c r="AR44">
        <v>-1.2286999999999999</v>
      </c>
      <c r="AS44">
        <v>-0.99129999999999996</v>
      </c>
      <c r="AT44">
        <v>-0.49020000000000002</v>
      </c>
      <c r="AU44">
        <v>-0.99519999999999997</v>
      </c>
      <c r="AV44">
        <v>0.61580000000000001</v>
      </c>
      <c r="AW44" t="s">
        <v>90</v>
      </c>
      <c r="AX44" t="s">
        <v>89</v>
      </c>
      <c r="AY44" t="s">
        <v>90</v>
      </c>
      <c r="AZ44" t="s">
        <v>97</v>
      </c>
      <c r="BA44" t="s">
        <v>98</v>
      </c>
      <c r="BB44" t="s">
        <v>86</v>
      </c>
      <c r="BC44">
        <v>-1.9400000000000001E-2</v>
      </c>
      <c r="BD44">
        <v>2.5674000000000001</v>
      </c>
      <c r="BE44">
        <v>0.2177</v>
      </c>
      <c r="BF44">
        <v>2.2549999999999999</v>
      </c>
      <c r="BG44">
        <v>1.3956999999999999</v>
      </c>
      <c r="BH44">
        <v>0.95940000000000003</v>
      </c>
      <c r="BI44">
        <v>2.4786999999999999</v>
      </c>
      <c r="BJ44">
        <v>-0.32919999999999999</v>
      </c>
      <c r="BK44">
        <v>0.87109999999999999</v>
      </c>
      <c r="BL44" t="s">
        <v>90</v>
      </c>
      <c r="BM44" t="s">
        <v>100</v>
      </c>
      <c r="BN44" t="s">
        <v>107</v>
      </c>
      <c r="BO44" t="s">
        <v>97</v>
      </c>
      <c r="BP44" t="s">
        <v>82</v>
      </c>
      <c r="BQ44" t="s">
        <v>102</v>
      </c>
      <c r="BR44" t="s">
        <v>116</v>
      </c>
      <c r="BS44" t="s">
        <v>101</v>
      </c>
      <c r="BT44" t="s">
        <v>90</v>
      </c>
    </row>
    <row r="45" spans="1:72" ht="17.25" customHeight="1">
      <c r="A45" s="1" t="s">
        <v>324</v>
      </c>
      <c r="B45" s="11" t="s">
        <v>325</v>
      </c>
      <c r="C45" s="11">
        <v>71</v>
      </c>
      <c r="D45" s="11">
        <v>1</v>
      </c>
      <c r="E45" s="11">
        <v>1</v>
      </c>
      <c r="F45" s="11">
        <v>1</v>
      </c>
      <c r="G45" t="str">
        <f t="shared" si="3"/>
        <v>095</v>
      </c>
      <c r="H45" s="3" t="s">
        <v>119</v>
      </c>
      <c r="I45" s="1" t="s">
        <v>94</v>
      </c>
      <c r="J45" s="1">
        <v>1</v>
      </c>
      <c r="K45" s="1">
        <v>1</v>
      </c>
      <c r="L45" s="1">
        <v>1</v>
      </c>
      <c r="M45" s="1">
        <v>1</v>
      </c>
      <c r="N45" s="1" t="s">
        <v>326</v>
      </c>
      <c r="O45" s="2" t="s">
        <v>106</v>
      </c>
      <c r="P45" s="2">
        <v>26</v>
      </c>
      <c r="Q45" s="2">
        <f t="shared" si="4"/>
        <v>1</v>
      </c>
      <c r="R45" s="2">
        <f t="shared" si="5"/>
        <v>2</v>
      </c>
      <c r="S45">
        <v>51</v>
      </c>
      <c r="T45" s="3">
        <v>8</v>
      </c>
      <c r="U45">
        <v>37</v>
      </c>
      <c r="V45">
        <v>45</v>
      </c>
      <c r="W45">
        <v>-2.5000000000000001E-2</v>
      </c>
      <c r="X45">
        <v>27</v>
      </c>
      <c r="Y45">
        <v>0.7</v>
      </c>
      <c r="Z45">
        <v>-0.76480000000000004</v>
      </c>
      <c r="AA45">
        <v>-0.37090000000000001</v>
      </c>
      <c r="AB45">
        <v>2.2033</v>
      </c>
      <c r="AC45">
        <v>30.701000000000001</v>
      </c>
      <c r="AD45">
        <v>7.8250000000000002</v>
      </c>
      <c r="AE45">
        <v>67.641999999999996</v>
      </c>
      <c r="AF45">
        <v>4.9850000000000003</v>
      </c>
      <c r="AG45">
        <v>1</v>
      </c>
      <c r="AH45">
        <v>0</v>
      </c>
      <c r="AI45" t="s">
        <v>96</v>
      </c>
      <c r="AJ45" t="s">
        <v>96</v>
      </c>
      <c r="AK45">
        <v>7</v>
      </c>
      <c r="AL45">
        <v>12</v>
      </c>
      <c r="AM45">
        <v>6</v>
      </c>
      <c r="AN45">
        <v>9</v>
      </c>
      <c r="AO45">
        <v>57</v>
      </c>
      <c r="AP45">
        <v>-1.0129999999999999</v>
      </c>
      <c r="AQ45">
        <v>-0.56140000000000001</v>
      </c>
      <c r="AR45">
        <v>-8.2799999999999999E-2</v>
      </c>
      <c r="AS45">
        <v>-1.093</v>
      </c>
      <c r="AT45">
        <v>-0.72609999999999997</v>
      </c>
      <c r="AU45">
        <v>-0.67210000000000003</v>
      </c>
      <c r="AV45">
        <v>-1.4762999999999999</v>
      </c>
      <c r="AW45" t="s">
        <v>107</v>
      </c>
      <c r="AX45" t="s">
        <v>97</v>
      </c>
      <c r="AY45" t="s">
        <v>111</v>
      </c>
      <c r="AZ45" t="s">
        <v>84</v>
      </c>
      <c r="BA45" t="s">
        <v>102</v>
      </c>
      <c r="BB45" t="s">
        <v>101</v>
      </c>
      <c r="BC45">
        <v>-1.9400000000000001E-2</v>
      </c>
      <c r="BD45">
        <v>-0.26950000000000002</v>
      </c>
      <c r="BE45">
        <v>0.2177</v>
      </c>
      <c r="BF45">
        <v>2.2549999999999999</v>
      </c>
      <c r="BG45">
        <v>1.3956999999999999</v>
      </c>
      <c r="BH45">
        <v>0.95940000000000003</v>
      </c>
      <c r="BI45">
        <v>3.1343999999999999</v>
      </c>
      <c r="BJ45">
        <v>-0.32919999999999999</v>
      </c>
      <c r="BK45">
        <v>3.4485000000000001</v>
      </c>
      <c r="BL45" t="s">
        <v>90</v>
      </c>
      <c r="BM45" t="s">
        <v>107</v>
      </c>
      <c r="BN45" t="s">
        <v>107</v>
      </c>
      <c r="BO45" t="s">
        <v>97</v>
      </c>
      <c r="BP45" t="s">
        <v>82</v>
      </c>
      <c r="BQ45" t="s">
        <v>102</v>
      </c>
      <c r="BR45" t="s">
        <v>85</v>
      </c>
      <c r="BS45" t="s">
        <v>101</v>
      </c>
      <c r="BT45" t="s">
        <v>102</v>
      </c>
    </row>
    <row r="46" spans="1:72" ht="17.25" customHeight="1">
      <c r="A46" s="1" t="s">
        <v>336</v>
      </c>
      <c r="B46" s="11" t="s">
        <v>337</v>
      </c>
      <c r="C46" s="11">
        <v>73</v>
      </c>
      <c r="D46" s="11">
        <v>1</v>
      </c>
      <c r="E46" s="11">
        <v>1</v>
      </c>
      <c r="F46" s="11">
        <v>1</v>
      </c>
      <c r="G46" t="str">
        <f t="shared" si="3"/>
        <v>100</v>
      </c>
      <c r="H46" s="3" t="s">
        <v>119</v>
      </c>
      <c r="I46" s="1" t="s">
        <v>94</v>
      </c>
      <c r="J46" s="1">
        <v>1</v>
      </c>
      <c r="K46" s="1">
        <v>1</v>
      </c>
      <c r="L46" s="1">
        <v>1</v>
      </c>
      <c r="M46" s="1">
        <v>1</v>
      </c>
      <c r="N46" s="1" t="s">
        <v>338</v>
      </c>
      <c r="O46" s="2" t="s">
        <v>106</v>
      </c>
      <c r="P46" s="2">
        <v>22</v>
      </c>
      <c r="Q46" s="2">
        <f t="shared" si="4"/>
        <v>1</v>
      </c>
      <c r="R46" s="2">
        <f t="shared" si="5"/>
        <v>2</v>
      </c>
      <c r="S46">
        <v>56</v>
      </c>
      <c r="T46" s="3">
        <v>9</v>
      </c>
      <c r="U46">
        <v>53</v>
      </c>
      <c r="V46">
        <v>57</v>
      </c>
      <c r="W46">
        <v>-0.27900000000000003</v>
      </c>
      <c r="X46">
        <v>25</v>
      </c>
      <c r="Y46">
        <v>-0.1671</v>
      </c>
      <c r="Z46">
        <v>-0.96079999999999999</v>
      </c>
      <c r="AA46">
        <v>-0.30249999999999999</v>
      </c>
      <c r="AB46">
        <v>2.258</v>
      </c>
      <c r="AC46">
        <v>26.841000000000001</v>
      </c>
      <c r="AD46">
        <v>3.9780000000000002</v>
      </c>
      <c r="AE46">
        <v>60.606999999999999</v>
      </c>
      <c r="AF46">
        <v>3.3780000000000001</v>
      </c>
      <c r="AG46">
        <v>0</v>
      </c>
      <c r="AH46">
        <v>7</v>
      </c>
      <c r="AI46" t="s">
        <v>96</v>
      </c>
      <c r="AJ46" t="s">
        <v>96</v>
      </c>
      <c r="AK46">
        <v>6</v>
      </c>
      <c r="AL46">
        <v>10</v>
      </c>
      <c r="AM46">
        <v>3</v>
      </c>
      <c r="AN46">
        <v>4</v>
      </c>
      <c r="AO46">
        <v>81</v>
      </c>
      <c r="AP46">
        <v>0.14530000000000001</v>
      </c>
      <c r="AQ46">
        <v>-0.13769999999999999</v>
      </c>
      <c r="AR46">
        <v>-0.2848</v>
      </c>
      <c r="AS46">
        <v>-0.63949999999999996</v>
      </c>
      <c r="AT46">
        <v>2.1</v>
      </c>
      <c r="AU46">
        <v>-0.51049999999999995</v>
      </c>
      <c r="AV46">
        <v>0.36580000000000001</v>
      </c>
      <c r="AW46" t="s">
        <v>84</v>
      </c>
      <c r="AX46" t="s">
        <v>86</v>
      </c>
      <c r="AY46" t="s">
        <v>89</v>
      </c>
      <c r="AZ46" t="s">
        <v>189</v>
      </c>
      <c r="BA46" t="s">
        <v>86</v>
      </c>
      <c r="BB46" t="s">
        <v>102</v>
      </c>
      <c r="BC46">
        <v>-1.9400000000000001E-2</v>
      </c>
      <c r="BD46">
        <v>-0.97870000000000001</v>
      </c>
      <c r="BE46">
        <v>-0.12239999999999999</v>
      </c>
      <c r="BF46">
        <v>1.2616000000000001</v>
      </c>
      <c r="BG46">
        <v>1.7554000000000001</v>
      </c>
      <c r="BH46">
        <v>1.8969</v>
      </c>
      <c r="BI46">
        <v>2.4786999999999999</v>
      </c>
      <c r="BJ46">
        <v>8.2299999999999998E-2</v>
      </c>
      <c r="BK46">
        <v>1.3866000000000001</v>
      </c>
      <c r="BL46" t="s">
        <v>90</v>
      </c>
      <c r="BM46" t="s">
        <v>90</v>
      </c>
      <c r="BN46" t="s">
        <v>89</v>
      </c>
      <c r="BO46" t="s">
        <v>84</v>
      </c>
      <c r="BP46" t="s">
        <v>116</v>
      </c>
      <c r="BQ46" t="s">
        <v>82</v>
      </c>
      <c r="BR46" t="s">
        <v>116</v>
      </c>
      <c r="BS46" t="s">
        <v>111</v>
      </c>
      <c r="BT46" t="s">
        <v>89</v>
      </c>
    </row>
    <row r="47" spans="1:72" ht="17.25" customHeight="1">
      <c r="A47" s="1" t="s">
        <v>258</v>
      </c>
      <c r="B47" s="11" t="s">
        <v>259</v>
      </c>
      <c r="C47" s="11">
        <v>74</v>
      </c>
      <c r="D47" s="11">
        <v>1</v>
      </c>
      <c r="E47" s="11">
        <v>1</v>
      </c>
      <c r="F47" s="11">
        <v>1</v>
      </c>
      <c r="G47" t="str">
        <f t="shared" si="3"/>
        <v>070</v>
      </c>
      <c r="H47" s="3" t="s">
        <v>119</v>
      </c>
      <c r="I47" s="1" t="s">
        <v>94</v>
      </c>
      <c r="J47" s="1">
        <v>1</v>
      </c>
      <c r="K47" s="1">
        <v>1</v>
      </c>
      <c r="L47" s="1">
        <v>1</v>
      </c>
      <c r="M47" s="1">
        <v>1</v>
      </c>
      <c r="N47" s="1" t="s">
        <v>260</v>
      </c>
      <c r="O47" s="2" t="s">
        <v>77</v>
      </c>
      <c r="P47" s="2">
        <v>41</v>
      </c>
      <c r="Q47" s="2">
        <f t="shared" si="4"/>
        <v>2</v>
      </c>
      <c r="R47" s="2">
        <f t="shared" si="5"/>
        <v>2</v>
      </c>
      <c r="S47">
        <v>53</v>
      </c>
      <c r="T47" s="3">
        <v>0</v>
      </c>
      <c r="U47">
        <v>34</v>
      </c>
      <c r="V47">
        <v>38</v>
      </c>
      <c r="W47">
        <v>1.2270000000000001</v>
      </c>
      <c r="X47">
        <v>32</v>
      </c>
      <c r="Y47">
        <v>0.7</v>
      </c>
      <c r="Z47">
        <v>-1.8779999999999999</v>
      </c>
      <c r="AA47">
        <v>-0.24260000000000001</v>
      </c>
      <c r="AB47">
        <v>2.1301999999999999</v>
      </c>
      <c r="AC47">
        <v>15.337999999999999</v>
      </c>
      <c r="AD47">
        <v>3.4809999999999999</v>
      </c>
      <c r="AE47">
        <v>32.673000000000002</v>
      </c>
      <c r="AF47">
        <v>3.4420000000000002</v>
      </c>
      <c r="AG47">
        <v>0</v>
      </c>
      <c r="AH47">
        <v>0</v>
      </c>
      <c r="AI47" t="s">
        <v>96</v>
      </c>
      <c r="AJ47" t="s">
        <v>96</v>
      </c>
      <c r="AK47">
        <v>9</v>
      </c>
      <c r="AL47">
        <v>16</v>
      </c>
      <c r="AM47">
        <v>8</v>
      </c>
      <c r="AN47">
        <v>13</v>
      </c>
      <c r="AO47">
        <v>54</v>
      </c>
      <c r="AP47">
        <v>-1.4188000000000001</v>
      </c>
      <c r="AQ47">
        <v>-1.0832999999999999</v>
      </c>
      <c r="AR47">
        <v>-1.0348999999999999</v>
      </c>
      <c r="AS47">
        <v>-0.3377</v>
      </c>
      <c r="AT47">
        <v>-0.49020000000000002</v>
      </c>
      <c r="AU47">
        <v>-1.155</v>
      </c>
      <c r="AV47">
        <v>-1.5640000000000001</v>
      </c>
      <c r="AW47" t="s">
        <v>90</v>
      </c>
      <c r="AX47" t="s">
        <v>107</v>
      </c>
      <c r="AY47" t="s">
        <v>98</v>
      </c>
      <c r="AZ47" t="s">
        <v>97</v>
      </c>
      <c r="BA47" t="s">
        <v>107</v>
      </c>
      <c r="BB47" t="s">
        <v>101</v>
      </c>
      <c r="BC47">
        <v>0.36820000000000003</v>
      </c>
      <c r="BD47">
        <v>0.43969999999999998</v>
      </c>
      <c r="BE47">
        <v>0.2177</v>
      </c>
      <c r="BF47">
        <v>0.26819999999999999</v>
      </c>
      <c r="BG47">
        <v>0.67630000000000001</v>
      </c>
      <c r="BH47">
        <v>1.5844</v>
      </c>
      <c r="BI47">
        <v>1.4951000000000001</v>
      </c>
      <c r="BJ47">
        <v>-0.74070000000000003</v>
      </c>
      <c r="BK47">
        <v>0.87109999999999999</v>
      </c>
      <c r="BL47" t="s">
        <v>89</v>
      </c>
      <c r="BM47" t="s">
        <v>84</v>
      </c>
      <c r="BN47" t="s">
        <v>107</v>
      </c>
      <c r="BO47" t="s">
        <v>89</v>
      </c>
      <c r="BP47" t="s">
        <v>86</v>
      </c>
      <c r="BQ47" t="s">
        <v>97</v>
      </c>
      <c r="BR47" t="s">
        <v>86</v>
      </c>
      <c r="BS47" t="s">
        <v>88</v>
      </c>
      <c r="BT47" t="s">
        <v>90</v>
      </c>
    </row>
    <row r="48" spans="1:72" ht="17.25" customHeight="1">
      <c r="A48" s="1" t="s">
        <v>361</v>
      </c>
      <c r="B48" s="11" t="s">
        <v>362</v>
      </c>
      <c r="C48" s="11">
        <v>78</v>
      </c>
      <c r="D48" s="11">
        <v>1</v>
      </c>
      <c r="E48" s="28">
        <v>0</v>
      </c>
      <c r="F48" s="28">
        <v>0</v>
      </c>
      <c r="G48" t="str">
        <f t="shared" si="3"/>
        <v>108</v>
      </c>
      <c r="H48" s="3" t="s">
        <v>119</v>
      </c>
      <c r="I48" s="1" t="s">
        <v>94</v>
      </c>
      <c r="J48" s="1">
        <v>1</v>
      </c>
      <c r="K48" s="1">
        <v>1</v>
      </c>
      <c r="L48" s="1">
        <v>1</v>
      </c>
      <c r="M48" s="1">
        <v>1</v>
      </c>
      <c r="N48" s="1" t="s">
        <v>363</v>
      </c>
      <c r="O48" s="2" t="s">
        <v>77</v>
      </c>
      <c r="P48" s="2">
        <v>22</v>
      </c>
      <c r="Q48" s="2">
        <f t="shared" si="4"/>
        <v>2</v>
      </c>
      <c r="R48" s="2">
        <f t="shared" si="5"/>
        <v>2</v>
      </c>
      <c r="S48">
        <v>55</v>
      </c>
      <c r="T48" s="3">
        <v>3</v>
      </c>
      <c r="U48">
        <v>31</v>
      </c>
      <c r="V48">
        <v>32</v>
      </c>
      <c r="W48">
        <v>0.126</v>
      </c>
      <c r="X48">
        <v>28</v>
      </c>
      <c r="Y48">
        <v>0.625</v>
      </c>
      <c r="Z48">
        <v>-1.4779</v>
      </c>
      <c r="AA48">
        <v>-1.0197000000000001</v>
      </c>
      <c r="AB48">
        <v>1.7822</v>
      </c>
      <c r="AC48">
        <v>23.888999999999999</v>
      </c>
      <c r="AD48">
        <v>3.3610000000000002</v>
      </c>
      <c r="AE48">
        <v>42.576000000000001</v>
      </c>
      <c r="AF48">
        <v>4.4269999999999996</v>
      </c>
      <c r="AG48">
        <v>0</v>
      </c>
      <c r="AH48">
        <v>0</v>
      </c>
      <c r="AI48" t="s">
        <v>96</v>
      </c>
      <c r="AJ48" t="s">
        <v>96</v>
      </c>
      <c r="AK48">
        <v>8</v>
      </c>
      <c r="AL48">
        <v>12</v>
      </c>
      <c r="AM48">
        <v>6</v>
      </c>
      <c r="AN48">
        <v>9</v>
      </c>
      <c r="AO48">
        <v>48</v>
      </c>
      <c r="AP48">
        <v>-1.7382</v>
      </c>
      <c r="AQ48">
        <v>-1.0832999999999999</v>
      </c>
      <c r="AR48">
        <v>-1.4225000000000001</v>
      </c>
      <c r="AS48">
        <v>-0.99129999999999996</v>
      </c>
      <c r="AT48">
        <v>-0.92410000000000003</v>
      </c>
      <c r="AU48">
        <v>-1.3147</v>
      </c>
      <c r="AV48">
        <v>-1.0190999999999999</v>
      </c>
      <c r="AW48" t="s">
        <v>90</v>
      </c>
      <c r="AX48" t="s">
        <v>90</v>
      </c>
      <c r="AY48" t="s">
        <v>90</v>
      </c>
      <c r="AZ48" t="s">
        <v>102</v>
      </c>
      <c r="BA48" t="s">
        <v>89</v>
      </c>
      <c r="BB48" t="s">
        <v>90</v>
      </c>
      <c r="BC48">
        <v>3.0813999999999999</v>
      </c>
      <c r="BD48">
        <v>0.43969999999999998</v>
      </c>
      <c r="BE48">
        <v>1.2381</v>
      </c>
      <c r="BF48">
        <v>-1.0563</v>
      </c>
      <c r="BG48">
        <v>2.8344999999999998</v>
      </c>
      <c r="BH48">
        <v>2.5219</v>
      </c>
      <c r="BI48">
        <v>-1.1278999999999999</v>
      </c>
      <c r="BJ48">
        <v>-0.74070000000000003</v>
      </c>
      <c r="BK48">
        <v>-0.67530000000000001</v>
      </c>
      <c r="BL48" t="s">
        <v>82</v>
      </c>
      <c r="BM48" t="s">
        <v>84</v>
      </c>
      <c r="BN48" t="s">
        <v>102</v>
      </c>
      <c r="BO48" t="s">
        <v>88</v>
      </c>
      <c r="BP48" t="s">
        <v>87</v>
      </c>
      <c r="BQ48" t="s">
        <v>100</v>
      </c>
      <c r="BR48" t="s">
        <v>101</v>
      </c>
      <c r="BS48" t="s">
        <v>88</v>
      </c>
      <c r="BT48" t="s">
        <v>88</v>
      </c>
    </row>
    <row r="49" spans="1:72" ht="17.25" customHeight="1">
      <c r="A49" s="1" t="s">
        <v>330</v>
      </c>
      <c r="B49" s="11" t="s">
        <v>331</v>
      </c>
      <c r="C49" s="11">
        <v>79</v>
      </c>
      <c r="D49" s="11">
        <v>1</v>
      </c>
      <c r="E49" s="11">
        <v>1</v>
      </c>
      <c r="F49" s="11">
        <v>1</v>
      </c>
      <c r="G49" t="str">
        <f t="shared" si="3"/>
        <v>098</v>
      </c>
      <c r="H49" s="3" t="s">
        <v>119</v>
      </c>
      <c r="I49" s="1" t="s">
        <v>94</v>
      </c>
      <c r="J49" s="1">
        <v>1</v>
      </c>
      <c r="K49" s="1">
        <v>1</v>
      </c>
      <c r="L49" s="1">
        <v>1</v>
      </c>
      <c r="M49" s="1">
        <v>1</v>
      </c>
      <c r="N49" s="1" t="s">
        <v>332</v>
      </c>
      <c r="O49" s="2" t="s">
        <v>77</v>
      </c>
      <c r="P49" s="2">
        <v>21</v>
      </c>
      <c r="Q49" s="2">
        <f t="shared" si="4"/>
        <v>2</v>
      </c>
      <c r="R49" s="2">
        <f t="shared" si="5"/>
        <v>2</v>
      </c>
      <c r="S49">
        <v>58</v>
      </c>
      <c r="T49" s="3">
        <v>10</v>
      </c>
      <c r="U49">
        <v>39</v>
      </c>
      <c r="V49">
        <v>39</v>
      </c>
      <c r="W49">
        <v>0.126</v>
      </c>
      <c r="X49">
        <v>28</v>
      </c>
      <c r="Y49">
        <v>0.625</v>
      </c>
      <c r="Z49">
        <v>-1.6068</v>
      </c>
      <c r="AA49">
        <v>-0.40060000000000001</v>
      </c>
      <c r="AB49">
        <v>2.3395000000000001</v>
      </c>
      <c r="AC49">
        <v>15.393000000000001</v>
      </c>
      <c r="AD49">
        <v>2.5310000000000001</v>
      </c>
      <c r="AE49">
        <v>36.012</v>
      </c>
      <c r="AF49">
        <v>5.19</v>
      </c>
      <c r="AG49">
        <v>0</v>
      </c>
      <c r="AH49">
        <v>0</v>
      </c>
      <c r="AI49" t="s">
        <v>96</v>
      </c>
      <c r="AJ49" t="s">
        <v>96</v>
      </c>
      <c r="AK49">
        <v>9</v>
      </c>
      <c r="AL49">
        <v>14</v>
      </c>
      <c r="AM49">
        <v>7</v>
      </c>
      <c r="AN49">
        <v>10</v>
      </c>
      <c r="AO49">
        <v>66</v>
      </c>
      <c r="AP49">
        <v>-0.7802</v>
      </c>
      <c r="AQ49">
        <v>0.34520000000000001</v>
      </c>
      <c r="AR49">
        <v>-0.45350000000000001</v>
      </c>
      <c r="AS49">
        <v>-0.99129999999999996</v>
      </c>
      <c r="AT49">
        <v>-0.92410000000000003</v>
      </c>
      <c r="AU49">
        <v>-0.35620000000000002</v>
      </c>
      <c r="AV49">
        <v>-0.74660000000000004</v>
      </c>
      <c r="AW49" t="s">
        <v>86</v>
      </c>
      <c r="AX49" t="s">
        <v>102</v>
      </c>
      <c r="AY49" t="s">
        <v>90</v>
      </c>
      <c r="AZ49" t="s">
        <v>102</v>
      </c>
      <c r="BA49" t="s">
        <v>97</v>
      </c>
      <c r="BB49" t="s">
        <v>89</v>
      </c>
      <c r="BC49">
        <v>2.6938</v>
      </c>
      <c r="BD49">
        <v>1.8582000000000001</v>
      </c>
      <c r="BE49">
        <v>-0.12239999999999999</v>
      </c>
      <c r="BF49">
        <v>0.26819999999999999</v>
      </c>
      <c r="BG49">
        <v>1.3956999999999999</v>
      </c>
      <c r="BH49">
        <v>1.8969</v>
      </c>
      <c r="BI49">
        <v>3.1343999999999999</v>
      </c>
      <c r="BJ49">
        <v>8.2299999999999998E-2</v>
      </c>
      <c r="BK49">
        <v>-0.1598</v>
      </c>
      <c r="BL49" t="s">
        <v>97</v>
      </c>
      <c r="BM49" t="s">
        <v>82</v>
      </c>
      <c r="BN49" t="s">
        <v>89</v>
      </c>
      <c r="BO49" t="s">
        <v>89</v>
      </c>
      <c r="BP49" t="s">
        <v>82</v>
      </c>
      <c r="BQ49" t="s">
        <v>82</v>
      </c>
      <c r="BR49" t="s">
        <v>85</v>
      </c>
      <c r="BS49" t="s">
        <v>111</v>
      </c>
      <c r="BT49" t="s">
        <v>101</v>
      </c>
    </row>
    <row r="50" spans="1:72" ht="17.25" customHeight="1">
      <c r="A50" s="1" t="s">
        <v>358</v>
      </c>
      <c r="B50" s="11" t="s">
        <v>359</v>
      </c>
      <c r="C50" s="11">
        <v>80</v>
      </c>
      <c r="D50" s="28">
        <v>0</v>
      </c>
      <c r="E50" s="11">
        <v>1</v>
      </c>
      <c r="F50" s="28">
        <v>0</v>
      </c>
      <c r="G50" t="str">
        <f t="shared" si="3"/>
        <v>107</v>
      </c>
      <c r="H50" s="3" t="s">
        <v>119</v>
      </c>
      <c r="I50" s="1" t="s">
        <v>94</v>
      </c>
      <c r="J50" s="1">
        <v>1</v>
      </c>
      <c r="K50" s="1">
        <v>1</v>
      </c>
      <c r="L50" s="1">
        <v>1</v>
      </c>
      <c r="M50" s="1">
        <v>1</v>
      </c>
      <c r="N50" s="1" t="s">
        <v>360</v>
      </c>
      <c r="O50" s="2" t="s">
        <v>106</v>
      </c>
      <c r="P50" s="2">
        <v>24</v>
      </c>
      <c r="Q50" s="2">
        <f t="shared" si="4"/>
        <v>1</v>
      </c>
      <c r="R50" s="2">
        <f t="shared" si="5"/>
        <v>2</v>
      </c>
      <c r="S50">
        <v>51</v>
      </c>
      <c r="T50" s="3">
        <v>2</v>
      </c>
      <c r="U50">
        <v>39</v>
      </c>
      <c r="V50">
        <v>42</v>
      </c>
      <c r="W50">
        <v>-0.151</v>
      </c>
      <c r="X50">
        <v>26</v>
      </c>
      <c r="Y50">
        <v>0.2</v>
      </c>
      <c r="Z50">
        <v>-1.9026000000000001</v>
      </c>
      <c r="AA50">
        <v>0.3085</v>
      </c>
      <c r="AB50">
        <v>2.7467999999999999</v>
      </c>
      <c r="AC50">
        <v>9.7550000000000008</v>
      </c>
      <c r="AD50">
        <v>2.5720000000000001</v>
      </c>
      <c r="AE50">
        <v>26.795000000000002</v>
      </c>
      <c r="AF50">
        <v>2.2679999999999998</v>
      </c>
      <c r="AG50">
        <v>0</v>
      </c>
      <c r="AH50">
        <v>1</v>
      </c>
      <c r="AI50" t="s">
        <v>96</v>
      </c>
      <c r="AJ50" t="s">
        <v>96</v>
      </c>
      <c r="AK50">
        <v>8</v>
      </c>
      <c r="AL50">
        <v>13</v>
      </c>
      <c r="AM50">
        <v>8</v>
      </c>
      <c r="AN50">
        <v>12</v>
      </c>
      <c r="AO50">
        <v>82</v>
      </c>
      <c r="AP50">
        <v>0.19350000000000001</v>
      </c>
      <c r="AQ50">
        <v>0.28599999999999998</v>
      </c>
      <c r="AR50">
        <v>-0.4869</v>
      </c>
      <c r="AS50">
        <v>0.2676</v>
      </c>
      <c r="AT50">
        <v>0.79569999999999996</v>
      </c>
      <c r="AU50">
        <v>0.29730000000000001</v>
      </c>
      <c r="AV50">
        <v>-0.42370000000000002</v>
      </c>
      <c r="AW50" t="s">
        <v>86</v>
      </c>
      <c r="AX50" t="s">
        <v>102</v>
      </c>
      <c r="AY50" t="s">
        <v>102</v>
      </c>
      <c r="AZ50" t="s">
        <v>85</v>
      </c>
      <c r="BA50" t="s">
        <v>85</v>
      </c>
      <c r="BB50" t="s">
        <v>107</v>
      </c>
      <c r="BC50">
        <v>1.1434</v>
      </c>
      <c r="BD50">
        <v>1.5035000000000001</v>
      </c>
      <c r="BE50">
        <v>1.2381</v>
      </c>
      <c r="BF50">
        <v>0.59930000000000005</v>
      </c>
      <c r="BG50">
        <v>-0.76259999999999994</v>
      </c>
      <c r="BH50">
        <v>1.2719</v>
      </c>
      <c r="BI50">
        <v>1.4951000000000001</v>
      </c>
      <c r="BJ50">
        <v>8.2299999999999998E-2</v>
      </c>
      <c r="BK50">
        <v>0.87109999999999999</v>
      </c>
      <c r="BL50" t="s">
        <v>98</v>
      </c>
      <c r="BM50" t="s">
        <v>97</v>
      </c>
      <c r="BN50" t="s">
        <v>102</v>
      </c>
      <c r="BO50" t="s">
        <v>107</v>
      </c>
      <c r="BP50" t="s">
        <v>107</v>
      </c>
      <c r="BQ50" t="s">
        <v>86</v>
      </c>
      <c r="BR50" t="s">
        <v>86</v>
      </c>
      <c r="BS50" t="s">
        <v>111</v>
      </c>
      <c r="BT50" t="s">
        <v>90</v>
      </c>
    </row>
    <row r="51" spans="1:72" ht="17.25" customHeight="1">
      <c r="A51" s="1" t="s">
        <v>364</v>
      </c>
      <c r="B51" s="11" t="s">
        <v>365</v>
      </c>
      <c r="C51" s="11">
        <v>83</v>
      </c>
      <c r="D51" s="11">
        <v>1</v>
      </c>
      <c r="E51" s="11">
        <v>1</v>
      </c>
      <c r="F51" s="11">
        <v>1</v>
      </c>
      <c r="G51" t="str">
        <f t="shared" si="3"/>
        <v>110</v>
      </c>
      <c r="H51" s="3" t="s">
        <v>119</v>
      </c>
      <c r="I51" s="1" t="s">
        <v>94</v>
      </c>
      <c r="J51" s="1">
        <v>1</v>
      </c>
      <c r="K51" s="1">
        <v>1</v>
      </c>
      <c r="L51" s="1">
        <v>1</v>
      </c>
      <c r="M51" s="1">
        <v>1</v>
      </c>
      <c r="N51" s="1" t="s">
        <v>366</v>
      </c>
      <c r="O51" s="2" t="s">
        <v>77</v>
      </c>
      <c r="P51" s="2">
        <v>24</v>
      </c>
      <c r="Q51" s="2">
        <f t="shared" si="4"/>
        <v>2</v>
      </c>
      <c r="R51" s="2">
        <f t="shared" si="5"/>
        <v>2</v>
      </c>
      <c r="S51">
        <v>46</v>
      </c>
      <c r="T51" s="3">
        <v>0</v>
      </c>
      <c r="U51">
        <v>36</v>
      </c>
      <c r="V51">
        <v>39</v>
      </c>
      <c r="W51">
        <v>1.2270000000000001</v>
      </c>
      <c r="X51">
        <v>32</v>
      </c>
      <c r="Y51">
        <v>0.2344</v>
      </c>
      <c r="Z51">
        <v>-1.4613</v>
      </c>
      <c r="AA51">
        <v>-1.5004</v>
      </c>
      <c r="AB51">
        <v>1.3495999999999999</v>
      </c>
      <c r="AC51">
        <v>32.173000000000002</v>
      </c>
      <c r="AD51">
        <v>3.649</v>
      </c>
      <c r="AE51">
        <v>43.420999999999999</v>
      </c>
      <c r="AF51">
        <v>4.1289999999999996</v>
      </c>
      <c r="AG51">
        <v>0</v>
      </c>
      <c r="AH51">
        <v>1</v>
      </c>
      <c r="AI51" t="s">
        <v>96</v>
      </c>
      <c r="AJ51" t="s">
        <v>96</v>
      </c>
      <c r="AK51">
        <v>8</v>
      </c>
      <c r="AL51">
        <v>13</v>
      </c>
      <c r="AM51">
        <v>7</v>
      </c>
      <c r="AN51">
        <v>9</v>
      </c>
      <c r="AO51">
        <v>52</v>
      </c>
      <c r="AP51">
        <v>-1.5253000000000001</v>
      </c>
      <c r="AQ51">
        <v>-1.3213999999999999</v>
      </c>
      <c r="AR51">
        <v>-1.0348999999999999</v>
      </c>
      <c r="AS51">
        <v>-1.2092000000000001</v>
      </c>
      <c r="AT51">
        <v>-1.5748</v>
      </c>
      <c r="AU51">
        <v>-1.155</v>
      </c>
      <c r="AV51">
        <v>0.61580000000000001</v>
      </c>
      <c r="AW51" t="s">
        <v>111</v>
      </c>
      <c r="AX51" t="s">
        <v>107</v>
      </c>
      <c r="AY51" t="s">
        <v>111</v>
      </c>
      <c r="AZ51" t="s">
        <v>107</v>
      </c>
      <c r="BA51" t="s">
        <v>107</v>
      </c>
      <c r="BB51" t="s">
        <v>86</v>
      </c>
      <c r="BC51">
        <v>3.0813999999999999</v>
      </c>
      <c r="BD51">
        <v>1.8582000000000001</v>
      </c>
      <c r="BE51">
        <v>1.2381</v>
      </c>
      <c r="BF51">
        <v>1.2616000000000001</v>
      </c>
      <c r="BG51">
        <v>2.1151</v>
      </c>
      <c r="BH51">
        <v>3.4594</v>
      </c>
      <c r="BI51">
        <v>2.8066</v>
      </c>
      <c r="BJ51">
        <v>-0.74070000000000003</v>
      </c>
      <c r="BK51">
        <v>0.35570000000000002</v>
      </c>
      <c r="BL51" t="s">
        <v>82</v>
      </c>
      <c r="BM51" t="s">
        <v>82</v>
      </c>
      <c r="BN51" t="s">
        <v>102</v>
      </c>
      <c r="BO51" t="s">
        <v>84</v>
      </c>
      <c r="BP51" t="s">
        <v>100</v>
      </c>
      <c r="BQ51" t="s">
        <v>99</v>
      </c>
      <c r="BR51" t="s">
        <v>100</v>
      </c>
      <c r="BS51" t="s">
        <v>88</v>
      </c>
      <c r="BT51" t="s">
        <v>111</v>
      </c>
    </row>
    <row r="52" spans="1:72" ht="17.25" customHeight="1">
      <c r="A52" s="1" t="s">
        <v>373</v>
      </c>
      <c r="B52" s="11" t="s">
        <v>374</v>
      </c>
      <c r="C52" s="11">
        <v>85</v>
      </c>
      <c r="D52" s="11">
        <v>1</v>
      </c>
      <c r="E52" s="11">
        <v>1</v>
      </c>
      <c r="F52" s="11">
        <v>1</v>
      </c>
      <c r="G52" t="str">
        <f t="shared" si="3"/>
        <v>114</v>
      </c>
      <c r="H52" s="3" t="s">
        <v>119</v>
      </c>
      <c r="I52" s="1" t="s">
        <v>94</v>
      </c>
      <c r="J52" s="1">
        <v>1</v>
      </c>
      <c r="K52" s="1">
        <v>1</v>
      </c>
      <c r="L52" s="1">
        <v>1</v>
      </c>
      <c r="M52" s="1">
        <v>1</v>
      </c>
      <c r="N52" s="1" t="s">
        <v>375</v>
      </c>
      <c r="O52" s="2" t="s">
        <v>77</v>
      </c>
      <c r="P52" s="2">
        <v>21</v>
      </c>
      <c r="Q52" s="2">
        <f t="shared" si="4"/>
        <v>2</v>
      </c>
      <c r="R52" s="2">
        <f t="shared" si="5"/>
        <v>2</v>
      </c>
      <c r="S52">
        <v>45</v>
      </c>
      <c r="T52" s="3">
        <v>4</v>
      </c>
      <c r="U52">
        <v>36</v>
      </c>
      <c r="V52">
        <v>40</v>
      </c>
      <c r="W52">
        <v>-2.5000000000000001E-2</v>
      </c>
      <c r="X52">
        <v>27</v>
      </c>
      <c r="Y52">
        <v>-0.54690000000000005</v>
      </c>
      <c r="Z52">
        <v>-1.6044</v>
      </c>
      <c r="AA52">
        <v>-0.66120000000000001</v>
      </c>
      <c r="AB52">
        <v>2.1049000000000002</v>
      </c>
      <c r="AC52">
        <v>17.167999999999999</v>
      </c>
      <c r="AD52">
        <v>3.5569999999999999</v>
      </c>
      <c r="AE52">
        <v>36.137</v>
      </c>
      <c r="AF52">
        <v>5.8869999999999996</v>
      </c>
      <c r="AG52">
        <v>0</v>
      </c>
      <c r="AH52">
        <v>3</v>
      </c>
      <c r="AI52" t="s">
        <v>96</v>
      </c>
      <c r="AJ52" t="s">
        <v>96</v>
      </c>
      <c r="AK52">
        <v>7</v>
      </c>
      <c r="AL52">
        <v>12</v>
      </c>
      <c r="AM52">
        <v>7</v>
      </c>
      <c r="AN52">
        <v>11</v>
      </c>
      <c r="AO52">
        <v>57</v>
      </c>
      <c r="AP52">
        <v>-1.2592000000000001</v>
      </c>
      <c r="AQ52">
        <v>-1.0832999999999999</v>
      </c>
      <c r="AR52">
        <v>0.51549999999999996</v>
      </c>
      <c r="AS52">
        <v>-0.55559999999999998</v>
      </c>
      <c r="AT52">
        <v>-1.7918000000000001</v>
      </c>
      <c r="AU52">
        <v>-1.155</v>
      </c>
      <c r="AV52">
        <v>-1.0190999999999999</v>
      </c>
      <c r="AW52" t="s">
        <v>90</v>
      </c>
      <c r="AX52" t="s">
        <v>100</v>
      </c>
      <c r="AY52" t="s">
        <v>107</v>
      </c>
      <c r="AZ52" t="s">
        <v>89</v>
      </c>
      <c r="BA52" t="s">
        <v>107</v>
      </c>
      <c r="BB52" t="s">
        <v>90</v>
      </c>
      <c r="BC52">
        <v>2.6938</v>
      </c>
      <c r="BD52">
        <v>2.9220000000000002</v>
      </c>
      <c r="BE52">
        <v>0.89800000000000002</v>
      </c>
      <c r="BF52">
        <v>2.5861000000000001</v>
      </c>
      <c r="BG52">
        <v>3.1941999999999999</v>
      </c>
      <c r="BH52">
        <v>3.4594</v>
      </c>
      <c r="BI52">
        <v>3.4622999999999999</v>
      </c>
      <c r="BJ52">
        <v>-0.74070000000000003</v>
      </c>
      <c r="BK52">
        <v>0.35570000000000002</v>
      </c>
      <c r="BL52" t="s">
        <v>97</v>
      </c>
      <c r="BM52" t="s">
        <v>85</v>
      </c>
      <c r="BN52" t="s">
        <v>84</v>
      </c>
      <c r="BO52" t="s">
        <v>82</v>
      </c>
      <c r="BP52" t="s">
        <v>99</v>
      </c>
      <c r="BQ52" t="s">
        <v>99</v>
      </c>
      <c r="BR52" t="s">
        <v>87</v>
      </c>
      <c r="BS52" t="s">
        <v>88</v>
      </c>
      <c r="BT52" t="s">
        <v>111</v>
      </c>
    </row>
    <row r="53" spans="1:72" ht="17.25" customHeight="1">
      <c r="A53" s="1" t="s">
        <v>376</v>
      </c>
      <c r="B53" s="11" t="s">
        <v>377</v>
      </c>
      <c r="C53" s="11">
        <v>86</v>
      </c>
      <c r="D53" s="11">
        <v>1</v>
      </c>
      <c r="E53" s="11">
        <v>1</v>
      </c>
      <c r="F53" s="11">
        <v>1</v>
      </c>
      <c r="G53" t="str">
        <f t="shared" si="3"/>
        <v>115</v>
      </c>
      <c r="H53" s="3" t="s">
        <v>119</v>
      </c>
      <c r="I53" s="1" t="s">
        <v>94</v>
      </c>
      <c r="J53" s="1">
        <v>1</v>
      </c>
      <c r="K53" s="1">
        <v>1</v>
      </c>
      <c r="L53" s="1">
        <v>1</v>
      </c>
      <c r="M53" s="1">
        <v>1</v>
      </c>
      <c r="N53" s="1" t="s">
        <v>378</v>
      </c>
      <c r="O53" s="2" t="s">
        <v>106</v>
      </c>
      <c r="P53" s="2">
        <v>22</v>
      </c>
      <c r="Q53" s="2">
        <f t="shared" si="4"/>
        <v>1</v>
      </c>
      <c r="R53" s="2">
        <f t="shared" si="5"/>
        <v>2</v>
      </c>
      <c r="S53">
        <v>35</v>
      </c>
      <c r="T53" s="3">
        <v>4</v>
      </c>
      <c r="U53">
        <v>35</v>
      </c>
      <c r="V53">
        <v>44</v>
      </c>
      <c r="W53">
        <v>2.0539999999999998</v>
      </c>
      <c r="X53">
        <v>34</v>
      </c>
      <c r="Y53">
        <v>0.625</v>
      </c>
      <c r="Z53">
        <v>-2.0085000000000002</v>
      </c>
      <c r="AA53">
        <v>-0.53</v>
      </c>
      <c r="AB53">
        <v>2.0169999999999999</v>
      </c>
      <c r="AC53">
        <v>15.11</v>
      </c>
      <c r="AD53">
        <v>2.66</v>
      </c>
      <c r="AE53">
        <v>30.477</v>
      </c>
      <c r="AF53">
        <v>3.2850000000000001</v>
      </c>
      <c r="AG53">
        <v>0</v>
      </c>
      <c r="AH53">
        <v>0</v>
      </c>
      <c r="AI53" t="s">
        <v>96</v>
      </c>
      <c r="AJ53" t="s">
        <v>96</v>
      </c>
      <c r="AK53">
        <v>7</v>
      </c>
      <c r="AL53">
        <v>11</v>
      </c>
      <c r="AM53">
        <v>6</v>
      </c>
      <c r="AN53">
        <v>9</v>
      </c>
      <c r="AO53">
        <v>78</v>
      </c>
      <c r="AP53">
        <v>5.0000000000000001E-4</v>
      </c>
      <c r="AQ53">
        <v>1.9809000000000001</v>
      </c>
      <c r="AR53">
        <v>-8.2799999999999999E-2</v>
      </c>
      <c r="AS53">
        <v>-0.86619999999999997</v>
      </c>
      <c r="AT53">
        <v>-0.50870000000000004</v>
      </c>
      <c r="AU53">
        <v>-0.18740000000000001</v>
      </c>
      <c r="AV53">
        <v>-0.42370000000000002</v>
      </c>
      <c r="AW53" t="s">
        <v>79</v>
      </c>
      <c r="AX53" t="s">
        <v>97</v>
      </c>
      <c r="AY53" t="s">
        <v>90</v>
      </c>
      <c r="AZ53" t="s">
        <v>102</v>
      </c>
      <c r="BA53" t="s">
        <v>82</v>
      </c>
      <c r="BB53" t="s">
        <v>107</v>
      </c>
      <c r="BC53">
        <v>2.3062</v>
      </c>
      <c r="BD53">
        <v>2.9220000000000002</v>
      </c>
      <c r="BE53">
        <v>1.2381</v>
      </c>
      <c r="BF53">
        <v>3.5794999999999999</v>
      </c>
      <c r="BG53">
        <v>2.8344999999999998</v>
      </c>
      <c r="BH53">
        <v>2.5219</v>
      </c>
      <c r="BI53">
        <v>2.8066</v>
      </c>
      <c r="BJ53">
        <v>2.9630000000000001</v>
      </c>
      <c r="BK53">
        <v>3.9639000000000002</v>
      </c>
      <c r="BL53" t="s">
        <v>86</v>
      </c>
      <c r="BM53" t="s">
        <v>85</v>
      </c>
      <c r="BN53" t="s">
        <v>102</v>
      </c>
      <c r="BO53" t="s">
        <v>85</v>
      </c>
      <c r="BP53" t="s">
        <v>87</v>
      </c>
      <c r="BQ53" t="s">
        <v>100</v>
      </c>
      <c r="BR53" t="s">
        <v>100</v>
      </c>
      <c r="BS53" t="s">
        <v>86</v>
      </c>
      <c r="BT53" t="s">
        <v>86</v>
      </c>
    </row>
    <row r="54" spans="1:72" ht="17.25" customHeight="1">
      <c r="A54" s="1" t="s">
        <v>318</v>
      </c>
      <c r="B54" s="11" t="s">
        <v>319</v>
      </c>
      <c r="C54" s="11">
        <v>88</v>
      </c>
      <c r="D54" s="11">
        <v>1</v>
      </c>
      <c r="E54" s="11">
        <v>1</v>
      </c>
      <c r="F54" s="11">
        <v>1</v>
      </c>
      <c r="G54" t="str">
        <f t="shared" si="3"/>
        <v>093</v>
      </c>
      <c r="H54" s="3" t="s">
        <v>119</v>
      </c>
      <c r="I54" s="1" t="s">
        <v>94</v>
      </c>
      <c r="J54" s="1">
        <v>1</v>
      </c>
      <c r="K54" s="1">
        <v>1</v>
      </c>
      <c r="L54" s="1">
        <v>1</v>
      </c>
      <c r="M54" s="1">
        <v>1</v>
      </c>
      <c r="N54" s="1" t="s">
        <v>320</v>
      </c>
      <c r="O54" s="2" t="s">
        <v>77</v>
      </c>
      <c r="P54" s="2">
        <v>27</v>
      </c>
      <c r="Q54" s="2">
        <f t="shared" si="4"/>
        <v>2</v>
      </c>
      <c r="R54" s="2">
        <f t="shared" si="5"/>
        <v>2</v>
      </c>
      <c r="S54">
        <v>41</v>
      </c>
      <c r="T54" s="3">
        <v>9</v>
      </c>
      <c r="U54">
        <v>38</v>
      </c>
      <c r="V54">
        <v>37</v>
      </c>
      <c r="W54">
        <v>0.126</v>
      </c>
      <c r="X54">
        <v>28</v>
      </c>
      <c r="Y54">
        <v>2.7900000000000001E-2</v>
      </c>
      <c r="Z54">
        <v>-1.2982</v>
      </c>
      <c r="AA54">
        <v>0.1137</v>
      </c>
      <c r="AB54">
        <v>2.3795999999999999</v>
      </c>
      <c r="AC54">
        <v>22.062999999999999</v>
      </c>
      <c r="AD54">
        <v>3.831</v>
      </c>
      <c r="AE54">
        <v>52.500999999999998</v>
      </c>
      <c r="AF54">
        <v>4.1749999999999998</v>
      </c>
      <c r="AG54">
        <v>0</v>
      </c>
      <c r="AH54">
        <v>0</v>
      </c>
      <c r="AI54" t="s">
        <v>96</v>
      </c>
      <c r="AJ54" t="s">
        <v>96</v>
      </c>
      <c r="AK54">
        <v>6</v>
      </c>
      <c r="AL54">
        <v>10</v>
      </c>
      <c r="AM54">
        <v>4</v>
      </c>
      <c r="AN54">
        <v>4</v>
      </c>
      <c r="AO54">
        <v>59</v>
      </c>
      <c r="AP54">
        <v>-1.1527000000000001</v>
      </c>
      <c r="AQ54">
        <v>-1.0832999999999999</v>
      </c>
      <c r="AR54">
        <v>-1.0348999999999999</v>
      </c>
      <c r="AS54">
        <v>-0.99129999999999996</v>
      </c>
      <c r="AT54">
        <v>0.37740000000000001</v>
      </c>
      <c r="AU54">
        <v>-1.155</v>
      </c>
      <c r="AV54">
        <v>-0.47410000000000002</v>
      </c>
      <c r="AW54" t="s">
        <v>90</v>
      </c>
      <c r="AX54" t="s">
        <v>107</v>
      </c>
      <c r="AY54" t="s">
        <v>90</v>
      </c>
      <c r="AZ54" t="s">
        <v>85</v>
      </c>
      <c r="BA54" t="s">
        <v>107</v>
      </c>
      <c r="BB54" t="s">
        <v>107</v>
      </c>
      <c r="BC54">
        <v>1.9186000000000001</v>
      </c>
      <c r="BD54">
        <v>1.5035000000000001</v>
      </c>
      <c r="BE54">
        <v>0.55779999999999996</v>
      </c>
      <c r="BF54">
        <v>1.5927</v>
      </c>
      <c r="BG54">
        <v>2.8344999999999998</v>
      </c>
      <c r="BH54">
        <v>2.8344</v>
      </c>
      <c r="BI54">
        <v>0.83930000000000005</v>
      </c>
      <c r="BJ54">
        <v>0.90529999999999999</v>
      </c>
      <c r="BK54">
        <v>1.9020999999999999</v>
      </c>
      <c r="BL54" t="s">
        <v>102</v>
      </c>
      <c r="BM54" t="s">
        <v>97</v>
      </c>
      <c r="BN54" t="s">
        <v>98</v>
      </c>
      <c r="BO54" t="s">
        <v>102</v>
      </c>
      <c r="BP54" t="s">
        <v>87</v>
      </c>
      <c r="BQ54" t="s">
        <v>85</v>
      </c>
      <c r="BR54" t="s">
        <v>84</v>
      </c>
      <c r="BS54" t="s">
        <v>89</v>
      </c>
      <c r="BT54" t="s">
        <v>107</v>
      </c>
    </row>
    <row r="55" spans="1:72" ht="17.25" customHeight="1">
      <c r="A55" s="1" t="s">
        <v>379</v>
      </c>
      <c r="B55" s="11" t="s">
        <v>380</v>
      </c>
      <c r="C55" s="11">
        <v>89</v>
      </c>
      <c r="D55" s="11">
        <v>1</v>
      </c>
      <c r="E55" s="11">
        <v>1</v>
      </c>
      <c r="F55" s="11">
        <v>1</v>
      </c>
      <c r="G55" t="str">
        <f t="shared" si="3"/>
        <v>117</v>
      </c>
      <c r="H55" s="3" t="s">
        <v>119</v>
      </c>
      <c r="I55" s="1" t="s">
        <v>94</v>
      </c>
      <c r="J55" s="1">
        <v>1</v>
      </c>
      <c r="K55" s="1">
        <v>1</v>
      </c>
      <c r="L55" s="1">
        <v>1</v>
      </c>
      <c r="M55" s="1">
        <v>1</v>
      </c>
      <c r="N55" s="1" t="s">
        <v>381</v>
      </c>
      <c r="O55" s="2" t="s">
        <v>106</v>
      </c>
      <c r="P55" s="2">
        <v>52</v>
      </c>
      <c r="Q55" s="2">
        <f t="shared" si="4"/>
        <v>1</v>
      </c>
      <c r="R55" s="2">
        <f t="shared" si="5"/>
        <v>2</v>
      </c>
      <c r="S55">
        <v>43</v>
      </c>
      <c r="T55" s="3">
        <v>3</v>
      </c>
      <c r="U55">
        <v>38</v>
      </c>
      <c r="V55">
        <v>40</v>
      </c>
      <c r="W55">
        <v>-0.151</v>
      </c>
      <c r="X55">
        <v>26</v>
      </c>
      <c r="Y55">
        <v>-11.3</v>
      </c>
      <c r="Z55">
        <v>1.0177</v>
      </c>
      <c r="AA55">
        <v>6.6611000000000002</v>
      </c>
      <c r="AB55">
        <v>7.8289</v>
      </c>
      <c r="AC55">
        <v>16.814</v>
      </c>
      <c r="AD55">
        <v>3.452</v>
      </c>
      <c r="AE55">
        <v>131.63499999999999</v>
      </c>
      <c r="AF55">
        <v>5.0369999999999999</v>
      </c>
      <c r="AG55">
        <v>0</v>
      </c>
      <c r="AH55">
        <v>24</v>
      </c>
      <c r="AI55" t="s">
        <v>96</v>
      </c>
      <c r="AJ55" t="s">
        <v>96</v>
      </c>
      <c r="AK55">
        <v>7</v>
      </c>
      <c r="AL55">
        <v>11</v>
      </c>
      <c r="AM55">
        <v>4</v>
      </c>
      <c r="AN55">
        <v>5</v>
      </c>
      <c r="AO55">
        <v>64</v>
      </c>
      <c r="AP55">
        <v>-0.67520000000000002</v>
      </c>
      <c r="AQ55">
        <v>-0.56140000000000001</v>
      </c>
      <c r="AR55">
        <v>-0.89090000000000003</v>
      </c>
      <c r="AS55">
        <v>-0.63949999999999996</v>
      </c>
      <c r="AT55">
        <v>-0.2913</v>
      </c>
      <c r="AU55">
        <v>-0.51049999999999995</v>
      </c>
      <c r="AV55">
        <v>0.1026</v>
      </c>
      <c r="AW55" t="s">
        <v>107</v>
      </c>
      <c r="AX55" t="s">
        <v>98</v>
      </c>
      <c r="AY55" t="s">
        <v>89</v>
      </c>
      <c r="AZ55" t="s">
        <v>86</v>
      </c>
      <c r="BA55" t="s">
        <v>86</v>
      </c>
      <c r="BB55" t="s">
        <v>84</v>
      </c>
      <c r="BC55">
        <v>0.75580000000000003</v>
      </c>
      <c r="BD55">
        <v>1.8582000000000001</v>
      </c>
      <c r="BE55">
        <v>1.9184000000000001</v>
      </c>
      <c r="BF55">
        <v>-6.2899999999999998E-2</v>
      </c>
      <c r="BG55">
        <v>2.8344999999999998</v>
      </c>
      <c r="BH55">
        <v>3.4594</v>
      </c>
      <c r="BI55">
        <v>-0.14430000000000001</v>
      </c>
      <c r="BJ55">
        <v>-0.74070000000000003</v>
      </c>
      <c r="BK55">
        <v>0.87109999999999999</v>
      </c>
      <c r="BL55" t="s">
        <v>107</v>
      </c>
      <c r="BM55" t="s">
        <v>82</v>
      </c>
      <c r="BN55" t="s">
        <v>97</v>
      </c>
      <c r="BO55" t="s">
        <v>90</v>
      </c>
      <c r="BP55" t="s">
        <v>87</v>
      </c>
      <c r="BQ55" t="s">
        <v>99</v>
      </c>
      <c r="BR55" t="s">
        <v>89</v>
      </c>
      <c r="BS55" t="s">
        <v>88</v>
      </c>
      <c r="BT55" t="s">
        <v>90</v>
      </c>
    </row>
    <row r="56" spans="1:72" ht="17.25" customHeight="1">
      <c r="A56" s="1" t="s">
        <v>248</v>
      </c>
      <c r="B56" s="11" t="s">
        <v>249</v>
      </c>
      <c r="C56" s="11">
        <v>90</v>
      </c>
      <c r="D56" s="11">
        <v>1</v>
      </c>
      <c r="E56" s="11">
        <v>1</v>
      </c>
      <c r="F56" s="11">
        <v>1</v>
      </c>
      <c r="G56" t="str">
        <f t="shared" si="3"/>
        <v>065</v>
      </c>
      <c r="H56" s="3" t="s">
        <v>119</v>
      </c>
      <c r="I56" s="1" t="s">
        <v>94</v>
      </c>
      <c r="J56" s="1">
        <v>1</v>
      </c>
      <c r="K56" s="1">
        <v>1</v>
      </c>
      <c r="L56" s="1">
        <v>1</v>
      </c>
      <c r="M56" s="1">
        <v>1</v>
      </c>
      <c r="N56" s="1" t="s">
        <v>250</v>
      </c>
      <c r="O56" s="2" t="s">
        <v>106</v>
      </c>
      <c r="P56" s="2">
        <v>35</v>
      </c>
      <c r="Q56" s="2">
        <f t="shared" si="4"/>
        <v>1</v>
      </c>
      <c r="R56" s="2">
        <f t="shared" si="5"/>
        <v>2</v>
      </c>
      <c r="S56">
        <v>41</v>
      </c>
      <c r="T56" s="3">
        <v>1</v>
      </c>
      <c r="U56">
        <v>34</v>
      </c>
      <c r="V56">
        <v>38</v>
      </c>
      <c r="W56">
        <v>0.126</v>
      </c>
      <c r="X56">
        <v>28</v>
      </c>
      <c r="Y56">
        <v>-1.8</v>
      </c>
      <c r="Z56">
        <v>0.12690000000000001</v>
      </c>
      <c r="AA56">
        <v>0.49840000000000001</v>
      </c>
      <c r="AB56">
        <v>2.8986999999999998</v>
      </c>
      <c r="AC56">
        <v>34.378999999999998</v>
      </c>
      <c r="AD56">
        <v>5.24</v>
      </c>
      <c r="AE56">
        <v>99.655000000000001</v>
      </c>
      <c r="AF56">
        <v>8.9209999999999994</v>
      </c>
      <c r="AG56">
        <v>0</v>
      </c>
      <c r="AH56">
        <v>5</v>
      </c>
      <c r="AI56" t="s">
        <v>96</v>
      </c>
      <c r="AJ56" t="s">
        <v>96</v>
      </c>
      <c r="AK56">
        <v>8</v>
      </c>
      <c r="AL56">
        <v>14</v>
      </c>
      <c r="AM56">
        <v>7</v>
      </c>
      <c r="AN56">
        <v>10</v>
      </c>
      <c r="AO56">
        <v>54</v>
      </c>
      <c r="AP56">
        <v>-1.1577999999999999</v>
      </c>
      <c r="AQ56">
        <v>-0.56140000000000001</v>
      </c>
      <c r="AR56">
        <v>-0.68889999999999996</v>
      </c>
      <c r="AS56">
        <v>-0.18590000000000001</v>
      </c>
      <c r="AT56">
        <v>-1.3783000000000001</v>
      </c>
      <c r="AU56">
        <v>-1.1567000000000001</v>
      </c>
      <c r="AV56">
        <v>-0.95</v>
      </c>
      <c r="AW56" t="s">
        <v>107</v>
      </c>
      <c r="AX56" t="s">
        <v>84</v>
      </c>
      <c r="AY56" t="s">
        <v>98</v>
      </c>
      <c r="AZ56" t="s">
        <v>89</v>
      </c>
      <c r="BA56" t="s">
        <v>107</v>
      </c>
      <c r="BB56" t="s">
        <v>90</v>
      </c>
      <c r="BC56">
        <v>0.75580000000000003</v>
      </c>
      <c r="BD56">
        <v>2.2128000000000001</v>
      </c>
      <c r="BE56">
        <v>1.5782</v>
      </c>
      <c r="BF56">
        <v>2.5861000000000001</v>
      </c>
      <c r="BG56">
        <v>2.4748000000000001</v>
      </c>
      <c r="BH56">
        <v>2.2094</v>
      </c>
      <c r="BI56">
        <v>2.4786999999999999</v>
      </c>
      <c r="BJ56">
        <v>-0.32919999999999999</v>
      </c>
      <c r="BK56">
        <v>0.35570000000000002</v>
      </c>
      <c r="BL56" t="s">
        <v>107</v>
      </c>
      <c r="BM56" t="s">
        <v>116</v>
      </c>
      <c r="BN56" t="s">
        <v>86</v>
      </c>
      <c r="BO56" t="s">
        <v>82</v>
      </c>
      <c r="BP56" t="s">
        <v>85</v>
      </c>
      <c r="BQ56" t="s">
        <v>116</v>
      </c>
      <c r="BR56" t="s">
        <v>116</v>
      </c>
      <c r="BS56" t="s">
        <v>101</v>
      </c>
      <c r="BT56" t="s">
        <v>111</v>
      </c>
    </row>
    <row r="57" spans="1:72" ht="17.25" customHeight="1">
      <c r="A57" s="5" t="s">
        <v>382</v>
      </c>
      <c r="B57" s="11" t="s">
        <v>383</v>
      </c>
      <c r="C57" s="11">
        <v>91</v>
      </c>
      <c r="D57" s="11">
        <v>1</v>
      </c>
      <c r="E57" s="11">
        <v>1</v>
      </c>
      <c r="F57" s="11">
        <v>1</v>
      </c>
      <c r="G57" t="str">
        <f t="shared" si="3"/>
        <v>119</v>
      </c>
      <c r="H57" s="3" t="s">
        <v>119</v>
      </c>
      <c r="I57" s="1" t="s">
        <v>94</v>
      </c>
      <c r="J57" s="1">
        <v>1</v>
      </c>
      <c r="K57" s="1">
        <v>1</v>
      </c>
      <c r="L57" s="1">
        <v>1</v>
      </c>
      <c r="M57" s="1">
        <v>1</v>
      </c>
      <c r="N57" s="1" t="s">
        <v>384</v>
      </c>
      <c r="O57" s="2" t="s">
        <v>77</v>
      </c>
      <c r="P57" s="2">
        <v>30</v>
      </c>
      <c r="Q57" s="2">
        <f t="shared" si="4"/>
        <v>2</v>
      </c>
      <c r="R57" s="2">
        <f t="shared" si="5"/>
        <v>2</v>
      </c>
      <c r="S57">
        <v>46</v>
      </c>
      <c r="T57" s="3">
        <v>0</v>
      </c>
      <c r="U57">
        <v>29</v>
      </c>
      <c r="V57">
        <v>33</v>
      </c>
      <c r="W57">
        <v>0.30499999999999999</v>
      </c>
      <c r="X57">
        <v>29</v>
      </c>
      <c r="Y57">
        <v>-5.57E-2</v>
      </c>
      <c r="Z57">
        <v>-1.2115</v>
      </c>
      <c r="AA57">
        <v>0.61019999999999996</v>
      </c>
      <c r="AB57">
        <v>2.7271999999999998</v>
      </c>
      <c r="AC57">
        <v>20.338000000000001</v>
      </c>
      <c r="AD57">
        <v>2.0350000000000001</v>
      </c>
      <c r="AE57">
        <v>55.465000000000003</v>
      </c>
      <c r="AF57">
        <v>3.0230000000000001</v>
      </c>
      <c r="AG57">
        <v>3</v>
      </c>
      <c r="AH57">
        <v>3</v>
      </c>
      <c r="AI57" t="s">
        <v>96</v>
      </c>
      <c r="AJ57" t="s">
        <v>96</v>
      </c>
      <c r="AK57">
        <v>7</v>
      </c>
      <c r="AL57">
        <v>12</v>
      </c>
      <c r="AM57">
        <v>5</v>
      </c>
      <c r="AN57">
        <v>7</v>
      </c>
      <c r="AO57">
        <v>55</v>
      </c>
      <c r="AP57">
        <v>-1.3655999999999999</v>
      </c>
      <c r="AQ57">
        <v>-0.84519999999999995</v>
      </c>
      <c r="AR57">
        <v>-0.64729999999999999</v>
      </c>
      <c r="AS57">
        <v>-1.2092000000000001</v>
      </c>
      <c r="AT57">
        <v>-0.27329999999999999</v>
      </c>
      <c r="AU57">
        <v>-1.155</v>
      </c>
      <c r="AV57">
        <v>-1.2916000000000001</v>
      </c>
      <c r="AW57" t="s">
        <v>89</v>
      </c>
      <c r="AX57" t="s">
        <v>84</v>
      </c>
      <c r="AY57" t="s">
        <v>111</v>
      </c>
      <c r="AZ57" t="s">
        <v>82</v>
      </c>
      <c r="BA57" t="s">
        <v>107</v>
      </c>
      <c r="BB57" t="s">
        <v>111</v>
      </c>
      <c r="BC57">
        <v>-0.40699999999999997</v>
      </c>
      <c r="BD57">
        <v>-0.62409999999999999</v>
      </c>
      <c r="BE57">
        <v>0.89800000000000002</v>
      </c>
      <c r="BF57">
        <v>1.2616000000000001</v>
      </c>
      <c r="BG57">
        <v>2.4748000000000001</v>
      </c>
      <c r="BH57">
        <v>3.1469</v>
      </c>
      <c r="BI57">
        <v>3.7902</v>
      </c>
      <c r="BJ57">
        <v>-0.74070000000000003</v>
      </c>
      <c r="BK57">
        <v>0.87109999999999999</v>
      </c>
      <c r="BL57" t="s">
        <v>111</v>
      </c>
      <c r="BM57" t="s">
        <v>89</v>
      </c>
      <c r="BN57" t="s">
        <v>84</v>
      </c>
      <c r="BO57" t="s">
        <v>84</v>
      </c>
      <c r="BP57" t="s">
        <v>85</v>
      </c>
      <c r="BQ57" t="s">
        <v>87</v>
      </c>
      <c r="BR57" t="s">
        <v>99</v>
      </c>
      <c r="BS57" t="s">
        <v>88</v>
      </c>
      <c r="BT57" t="s">
        <v>90</v>
      </c>
    </row>
    <row r="58" spans="1:72" ht="17.25" customHeight="1">
      <c r="A58" s="5" t="s">
        <v>333</v>
      </c>
      <c r="B58" s="11" t="s">
        <v>334</v>
      </c>
      <c r="C58" s="11">
        <v>93</v>
      </c>
      <c r="D58" s="11">
        <v>1</v>
      </c>
      <c r="E58" s="11">
        <v>1</v>
      </c>
      <c r="F58" s="11">
        <v>1</v>
      </c>
      <c r="G58" t="str">
        <f t="shared" si="3"/>
        <v>099</v>
      </c>
      <c r="H58" s="3" t="s">
        <v>119</v>
      </c>
      <c r="I58" s="5" t="s">
        <v>94</v>
      </c>
      <c r="J58" s="5">
        <v>1</v>
      </c>
      <c r="K58" s="5">
        <v>1</v>
      </c>
      <c r="L58" s="5">
        <v>1</v>
      </c>
      <c r="M58" s="5">
        <v>1</v>
      </c>
      <c r="N58" s="5" t="s">
        <v>335</v>
      </c>
      <c r="O58" s="2" t="s">
        <v>77</v>
      </c>
      <c r="P58" s="2">
        <v>19</v>
      </c>
      <c r="Q58" s="2">
        <f t="shared" si="4"/>
        <v>2</v>
      </c>
      <c r="R58" s="2">
        <f t="shared" si="5"/>
        <v>2</v>
      </c>
      <c r="S58">
        <v>47</v>
      </c>
      <c r="T58" s="3">
        <v>1</v>
      </c>
      <c r="U58">
        <v>46</v>
      </c>
      <c r="V58">
        <v>51</v>
      </c>
      <c r="W58">
        <v>1.2270000000000001</v>
      </c>
      <c r="X58">
        <v>32</v>
      </c>
      <c r="Y58">
        <v>0.625</v>
      </c>
      <c r="Z58">
        <v>-1.5456000000000001</v>
      </c>
      <c r="AA58">
        <v>-1.3469</v>
      </c>
      <c r="AB58">
        <v>1.4878</v>
      </c>
      <c r="AC58">
        <v>26.298999999999999</v>
      </c>
      <c r="AD58">
        <v>3.1366999999999998</v>
      </c>
      <c r="AE58">
        <v>39.127699999999997</v>
      </c>
      <c r="AF58">
        <v>4.2793000000000001</v>
      </c>
      <c r="AG58">
        <v>0</v>
      </c>
      <c r="AH58">
        <v>0</v>
      </c>
      <c r="AI58" t="s">
        <v>96</v>
      </c>
      <c r="AJ58" t="s">
        <v>96</v>
      </c>
      <c r="AK58">
        <v>8</v>
      </c>
      <c r="AL58">
        <v>11</v>
      </c>
      <c r="AM58">
        <v>6</v>
      </c>
      <c r="AN58">
        <v>8</v>
      </c>
      <c r="AO58">
        <v>65</v>
      </c>
      <c r="AP58">
        <v>-0.83340000000000003</v>
      </c>
      <c r="AQ58">
        <v>-0.84519999999999995</v>
      </c>
      <c r="AR58">
        <v>-0.64729999999999999</v>
      </c>
      <c r="AS58">
        <v>-0.55559999999999998</v>
      </c>
      <c r="AT58">
        <v>-5.6399999999999999E-2</v>
      </c>
      <c r="AU58">
        <v>-0.51600000000000001</v>
      </c>
      <c r="AV58">
        <v>-0.74660000000000004</v>
      </c>
      <c r="AW58" t="s">
        <v>89</v>
      </c>
      <c r="AX58" t="s">
        <v>84</v>
      </c>
      <c r="AY58" t="s">
        <v>107</v>
      </c>
      <c r="AZ58" t="s">
        <v>116</v>
      </c>
      <c r="BA58" t="s">
        <v>86</v>
      </c>
      <c r="BB58" t="s">
        <v>89</v>
      </c>
      <c r="BC58">
        <v>2.6938</v>
      </c>
      <c r="BD58">
        <v>0.43969999999999998</v>
      </c>
      <c r="BE58">
        <v>1.2381</v>
      </c>
      <c r="BF58">
        <v>0.59930000000000005</v>
      </c>
      <c r="BG58">
        <v>2.4748000000000001</v>
      </c>
      <c r="BH58">
        <v>0.95940000000000003</v>
      </c>
      <c r="BI58">
        <v>-0.47210000000000002</v>
      </c>
      <c r="BJ58">
        <v>0.90529999999999999</v>
      </c>
      <c r="BK58">
        <v>0.35570000000000002</v>
      </c>
      <c r="BL58" t="s">
        <v>97</v>
      </c>
      <c r="BM58" t="s">
        <v>84</v>
      </c>
      <c r="BN58" t="s">
        <v>102</v>
      </c>
      <c r="BO58" t="s">
        <v>107</v>
      </c>
      <c r="BP58" t="s">
        <v>85</v>
      </c>
      <c r="BQ58" t="s">
        <v>102</v>
      </c>
      <c r="BR58" t="s">
        <v>90</v>
      </c>
      <c r="BS58" t="s">
        <v>89</v>
      </c>
      <c r="BT58" t="s">
        <v>111</v>
      </c>
    </row>
    <row r="59" spans="1:72" ht="17.25" customHeight="1">
      <c r="A59" s="5" t="s">
        <v>385</v>
      </c>
      <c r="B59" s="11" t="s">
        <v>386</v>
      </c>
      <c r="C59" s="11">
        <v>96</v>
      </c>
      <c r="D59" s="11">
        <v>1</v>
      </c>
      <c r="E59" s="11">
        <v>1</v>
      </c>
      <c r="F59" s="11">
        <v>1</v>
      </c>
      <c r="G59" t="str">
        <f t="shared" si="3"/>
        <v>120</v>
      </c>
      <c r="H59" s="3" t="s">
        <v>119</v>
      </c>
      <c r="I59" s="5" t="s">
        <v>94</v>
      </c>
      <c r="J59" s="5">
        <v>1</v>
      </c>
      <c r="K59" s="5">
        <v>1</v>
      </c>
      <c r="L59" s="5">
        <v>1</v>
      </c>
      <c r="M59" s="5">
        <v>1</v>
      </c>
      <c r="N59" s="5" t="s">
        <v>387</v>
      </c>
      <c r="O59" s="2" t="s">
        <v>77</v>
      </c>
      <c r="P59" s="2">
        <v>23</v>
      </c>
      <c r="Q59" s="2">
        <f t="shared" si="4"/>
        <v>2</v>
      </c>
      <c r="R59" s="2">
        <f t="shared" si="5"/>
        <v>2</v>
      </c>
      <c r="S59">
        <v>46</v>
      </c>
      <c r="T59" s="3">
        <v>9</v>
      </c>
      <c r="U59">
        <v>41</v>
      </c>
      <c r="V59">
        <v>40</v>
      </c>
      <c r="W59">
        <v>1.5549999999999999</v>
      </c>
      <c r="X59">
        <v>33</v>
      </c>
      <c r="Y59">
        <v>0.7</v>
      </c>
      <c r="Z59">
        <v>-1.6645000000000001</v>
      </c>
      <c r="AA59">
        <v>0.10639999999999999</v>
      </c>
      <c r="AB59">
        <v>2.3744999999999998</v>
      </c>
      <c r="AC59">
        <v>16.835000000000001</v>
      </c>
      <c r="AD59">
        <v>3.577</v>
      </c>
      <c r="AE59">
        <v>39.973999999999997</v>
      </c>
      <c r="AF59">
        <v>4.3979999999999997</v>
      </c>
      <c r="AG59">
        <v>0</v>
      </c>
      <c r="AH59">
        <v>0</v>
      </c>
      <c r="AI59" t="s">
        <v>96</v>
      </c>
      <c r="AJ59" t="s">
        <v>96</v>
      </c>
      <c r="AK59">
        <v>9</v>
      </c>
      <c r="AL59">
        <v>15</v>
      </c>
      <c r="AM59">
        <v>7</v>
      </c>
      <c r="AN59">
        <v>12</v>
      </c>
      <c r="AO59">
        <v>60</v>
      </c>
      <c r="AP59">
        <v>-1.0994999999999999</v>
      </c>
      <c r="AQ59">
        <v>0.58330000000000004</v>
      </c>
      <c r="AR59">
        <v>-0.84109999999999996</v>
      </c>
      <c r="AS59">
        <v>-0.99129999999999996</v>
      </c>
      <c r="AT59">
        <v>-2.2256</v>
      </c>
      <c r="AU59">
        <v>-0.19650000000000001</v>
      </c>
      <c r="AV59">
        <v>-0.74660000000000004</v>
      </c>
      <c r="AW59" t="s">
        <v>97</v>
      </c>
      <c r="AX59" t="s">
        <v>98</v>
      </c>
      <c r="AY59" t="s">
        <v>90</v>
      </c>
      <c r="AZ59" t="s">
        <v>111</v>
      </c>
      <c r="BA59" t="s">
        <v>82</v>
      </c>
      <c r="BB59" t="s">
        <v>89</v>
      </c>
      <c r="BC59">
        <v>-0.79459999999999997</v>
      </c>
      <c r="BD59">
        <v>1.8582000000000001</v>
      </c>
      <c r="BE59">
        <v>3.2789000000000001</v>
      </c>
      <c r="BF59">
        <v>1.5927</v>
      </c>
      <c r="BG59">
        <v>3.1941999999999999</v>
      </c>
      <c r="BH59">
        <v>1.2719</v>
      </c>
      <c r="BI59">
        <v>3.1343999999999999</v>
      </c>
      <c r="BJ59">
        <v>0.90529999999999999</v>
      </c>
      <c r="BK59">
        <v>7.0567000000000002</v>
      </c>
      <c r="BL59" t="s">
        <v>101</v>
      </c>
      <c r="BM59" t="s">
        <v>82</v>
      </c>
      <c r="BN59" t="s">
        <v>85</v>
      </c>
      <c r="BO59" t="s">
        <v>102</v>
      </c>
      <c r="BP59" t="s">
        <v>99</v>
      </c>
      <c r="BQ59" t="s">
        <v>86</v>
      </c>
      <c r="BR59" t="s">
        <v>85</v>
      </c>
      <c r="BS59" t="s">
        <v>89</v>
      </c>
      <c r="BT59" t="s">
        <v>87</v>
      </c>
    </row>
    <row r="60" spans="1:72" ht="17.25" customHeight="1">
      <c r="A60" s="5" t="s">
        <v>409</v>
      </c>
      <c r="B60" s="11" t="s">
        <v>410</v>
      </c>
      <c r="C60" s="11">
        <v>101</v>
      </c>
      <c r="D60" s="11">
        <v>1</v>
      </c>
      <c r="E60" s="28">
        <v>0</v>
      </c>
      <c r="F60" s="28">
        <v>0</v>
      </c>
      <c r="G60" t="str">
        <f t="shared" si="3"/>
        <v>136</v>
      </c>
      <c r="H60" s="3" t="s">
        <v>119</v>
      </c>
      <c r="I60" s="5" t="s">
        <v>94</v>
      </c>
      <c r="J60" s="5">
        <v>1</v>
      </c>
      <c r="K60" s="5">
        <v>1</v>
      </c>
      <c r="L60" s="5">
        <v>1</v>
      </c>
      <c r="M60" s="5">
        <v>1</v>
      </c>
      <c r="N60" s="5" t="s">
        <v>411</v>
      </c>
      <c r="O60" s="2" t="s">
        <v>106</v>
      </c>
      <c r="P60" s="2">
        <v>34</v>
      </c>
      <c r="Q60" s="2">
        <f t="shared" si="4"/>
        <v>1</v>
      </c>
      <c r="R60" s="2">
        <f t="shared" si="5"/>
        <v>2</v>
      </c>
      <c r="S60">
        <v>46</v>
      </c>
      <c r="T60" s="3">
        <v>2</v>
      </c>
      <c r="U60">
        <v>33</v>
      </c>
      <c r="V60">
        <v>44</v>
      </c>
      <c r="W60">
        <v>0.30499999999999999</v>
      </c>
      <c r="X60">
        <v>29</v>
      </c>
      <c r="Y60">
        <v>2.7900000000000001E-2</v>
      </c>
      <c r="Z60">
        <v>-1.7748999999999999</v>
      </c>
      <c r="AA60">
        <v>-1.4985999999999999</v>
      </c>
      <c r="AB60">
        <v>1.3010999999999999</v>
      </c>
      <c r="AC60">
        <v>24.117999999999999</v>
      </c>
      <c r="AD60">
        <v>3.0990000000000002</v>
      </c>
      <c r="AE60">
        <v>31.381</v>
      </c>
      <c r="AF60">
        <v>2.1930000000000001</v>
      </c>
      <c r="AG60">
        <v>1</v>
      </c>
      <c r="AH60">
        <v>0</v>
      </c>
      <c r="AI60" t="s">
        <v>96</v>
      </c>
      <c r="AJ60" t="s">
        <v>96</v>
      </c>
      <c r="AK60">
        <v>8</v>
      </c>
      <c r="AL60">
        <v>12</v>
      </c>
      <c r="AM60">
        <v>5</v>
      </c>
      <c r="AN60">
        <v>7</v>
      </c>
      <c r="AO60">
        <v>52</v>
      </c>
      <c r="AP60">
        <v>-1.2543</v>
      </c>
      <c r="AQ60">
        <v>7.4200000000000002E-2</v>
      </c>
      <c r="AR60">
        <v>-1.0929</v>
      </c>
      <c r="AS60">
        <v>-1.093</v>
      </c>
      <c r="AT60">
        <v>-0.72609999999999997</v>
      </c>
      <c r="AU60">
        <v>-1.3183</v>
      </c>
      <c r="AV60">
        <v>-1.2132000000000001</v>
      </c>
      <c r="AW60" t="s">
        <v>102</v>
      </c>
      <c r="AX60" t="s">
        <v>107</v>
      </c>
      <c r="AY60" t="s">
        <v>111</v>
      </c>
      <c r="AZ60" t="s">
        <v>84</v>
      </c>
      <c r="BA60" t="s">
        <v>89</v>
      </c>
      <c r="BB60" t="s">
        <v>111</v>
      </c>
      <c r="BC60">
        <v>1.9186000000000001</v>
      </c>
      <c r="BD60">
        <v>0.79430000000000001</v>
      </c>
      <c r="BE60">
        <v>-0.12239999999999999</v>
      </c>
      <c r="BF60">
        <v>3.2483</v>
      </c>
      <c r="BG60">
        <v>2.1151</v>
      </c>
      <c r="BH60">
        <v>2.5219</v>
      </c>
      <c r="BI60">
        <v>2.8066</v>
      </c>
      <c r="BJ60">
        <v>-0.74070000000000003</v>
      </c>
      <c r="BK60">
        <v>-0.1598</v>
      </c>
      <c r="BL60" t="s">
        <v>102</v>
      </c>
      <c r="BM60" t="s">
        <v>102</v>
      </c>
      <c r="BN60" t="s">
        <v>89</v>
      </c>
      <c r="BO60" t="s">
        <v>100</v>
      </c>
      <c r="BP60" t="s">
        <v>100</v>
      </c>
      <c r="BQ60" t="s">
        <v>100</v>
      </c>
      <c r="BR60" t="s">
        <v>100</v>
      </c>
      <c r="BS60" t="s">
        <v>88</v>
      </c>
      <c r="BT60" t="s">
        <v>101</v>
      </c>
    </row>
    <row r="61" spans="1:72" ht="17.25" customHeight="1">
      <c r="A61" s="5" t="s">
        <v>412</v>
      </c>
      <c r="B61" s="11" t="s">
        <v>413</v>
      </c>
      <c r="C61" s="11">
        <v>103</v>
      </c>
      <c r="D61" s="11">
        <v>1</v>
      </c>
      <c r="E61" s="11">
        <v>1</v>
      </c>
      <c r="F61" s="11">
        <v>1</v>
      </c>
      <c r="G61" t="str">
        <f t="shared" si="3"/>
        <v>137</v>
      </c>
      <c r="H61" s="3" t="s">
        <v>119</v>
      </c>
      <c r="I61" s="5" t="s">
        <v>94</v>
      </c>
      <c r="J61" s="5">
        <v>1</v>
      </c>
      <c r="K61" s="5">
        <v>1</v>
      </c>
      <c r="L61" s="5">
        <v>1</v>
      </c>
      <c r="M61" s="5">
        <v>1</v>
      </c>
      <c r="N61" s="5" t="s">
        <v>414</v>
      </c>
      <c r="O61" s="2" t="s">
        <v>106</v>
      </c>
      <c r="P61" s="2">
        <v>43</v>
      </c>
      <c r="Q61" s="2">
        <f t="shared" si="4"/>
        <v>1</v>
      </c>
      <c r="R61" s="2">
        <f t="shared" si="5"/>
        <v>2</v>
      </c>
      <c r="S61">
        <v>53</v>
      </c>
      <c r="T61" s="3">
        <v>5</v>
      </c>
      <c r="U61">
        <v>39</v>
      </c>
      <c r="V61">
        <v>53</v>
      </c>
      <c r="W61">
        <v>1.5549999999999999</v>
      </c>
      <c r="X61">
        <v>33</v>
      </c>
      <c r="Y61">
        <v>0</v>
      </c>
      <c r="Z61">
        <v>-1.2411000000000001</v>
      </c>
      <c r="AA61">
        <v>-0.18160000000000001</v>
      </c>
      <c r="AB61">
        <v>2.3546999999999998</v>
      </c>
      <c r="AC61">
        <v>21.466000000000001</v>
      </c>
      <c r="AD61">
        <v>4.2770000000000001</v>
      </c>
      <c r="AE61">
        <v>50.545999999999999</v>
      </c>
      <c r="AF61">
        <v>3.5779999999999998</v>
      </c>
      <c r="AG61">
        <v>0</v>
      </c>
      <c r="AH61">
        <v>1</v>
      </c>
      <c r="AI61" t="s">
        <v>96</v>
      </c>
      <c r="AJ61" t="s">
        <v>96</v>
      </c>
      <c r="AK61">
        <v>8</v>
      </c>
      <c r="AL61">
        <v>14</v>
      </c>
      <c r="AM61">
        <v>4</v>
      </c>
      <c r="AN61">
        <v>6</v>
      </c>
      <c r="AO61">
        <v>86</v>
      </c>
      <c r="AP61">
        <v>0.3866</v>
      </c>
      <c r="AQ61">
        <v>2.1928000000000001</v>
      </c>
      <c r="AR61">
        <v>-0.89090000000000003</v>
      </c>
      <c r="AS61">
        <v>4.0800000000000003E-2</v>
      </c>
      <c r="AT61">
        <v>0.57830000000000004</v>
      </c>
      <c r="AU61">
        <v>-2.58E-2</v>
      </c>
      <c r="AV61">
        <v>-0.1605</v>
      </c>
      <c r="AW61" t="s">
        <v>81</v>
      </c>
      <c r="AX61" t="s">
        <v>98</v>
      </c>
      <c r="AY61" t="s">
        <v>84</v>
      </c>
      <c r="AZ61" t="s">
        <v>100</v>
      </c>
      <c r="BA61" t="s">
        <v>116</v>
      </c>
      <c r="BB61" t="s">
        <v>98</v>
      </c>
      <c r="BC61">
        <v>3.0813999999999999</v>
      </c>
      <c r="BD61">
        <v>1.5035000000000001</v>
      </c>
      <c r="BE61">
        <v>-0.12239999999999999</v>
      </c>
      <c r="BF61">
        <v>2.2549999999999999</v>
      </c>
      <c r="BG61">
        <v>1.036</v>
      </c>
      <c r="BH61">
        <v>2.2094</v>
      </c>
      <c r="BI61">
        <v>1.823</v>
      </c>
      <c r="BJ61">
        <v>8.2299999999999998E-2</v>
      </c>
      <c r="BK61">
        <v>-0.67530000000000001</v>
      </c>
      <c r="BL61" t="s">
        <v>82</v>
      </c>
      <c r="BM61" t="s">
        <v>97</v>
      </c>
      <c r="BN61" t="s">
        <v>89</v>
      </c>
      <c r="BO61" t="s">
        <v>97</v>
      </c>
      <c r="BP61" t="s">
        <v>97</v>
      </c>
      <c r="BQ61" t="s">
        <v>116</v>
      </c>
      <c r="BR61" t="s">
        <v>97</v>
      </c>
      <c r="BS61" t="s">
        <v>111</v>
      </c>
      <c r="BT61" t="s">
        <v>88</v>
      </c>
    </row>
    <row r="62" spans="1:72" ht="17.25" customHeight="1">
      <c r="A62" s="5" t="s">
        <v>415</v>
      </c>
      <c r="B62" s="11" t="s">
        <v>416</v>
      </c>
      <c r="C62" s="11">
        <v>105</v>
      </c>
      <c r="D62" s="11">
        <v>1</v>
      </c>
      <c r="E62" s="28">
        <v>0</v>
      </c>
      <c r="F62" s="28">
        <v>0</v>
      </c>
      <c r="G62" t="str">
        <f t="shared" si="3"/>
        <v>139</v>
      </c>
      <c r="H62" s="3" t="s">
        <v>119</v>
      </c>
      <c r="I62" s="5" t="s">
        <v>94</v>
      </c>
      <c r="J62" s="5">
        <v>1</v>
      </c>
      <c r="K62" s="5">
        <v>1</v>
      </c>
      <c r="L62" s="5">
        <v>1</v>
      </c>
      <c r="M62" s="5">
        <v>1</v>
      </c>
      <c r="N62" s="5" t="s">
        <v>417</v>
      </c>
      <c r="O62" s="2" t="s">
        <v>106</v>
      </c>
      <c r="P62" s="2">
        <v>21</v>
      </c>
      <c r="Q62" s="2">
        <f t="shared" si="4"/>
        <v>1</v>
      </c>
      <c r="R62" s="2">
        <f t="shared" si="5"/>
        <v>2</v>
      </c>
      <c r="S62">
        <v>50</v>
      </c>
      <c r="T62" s="3">
        <v>1</v>
      </c>
      <c r="U62">
        <v>33</v>
      </c>
      <c r="V62">
        <v>38</v>
      </c>
      <c r="W62">
        <v>-0.27900000000000003</v>
      </c>
      <c r="X62">
        <v>25</v>
      </c>
      <c r="Y62">
        <v>-0.15620000000000001</v>
      </c>
      <c r="Z62">
        <v>-1.6881999999999999</v>
      </c>
      <c r="AA62">
        <v>1.1311</v>
      </c>
      <c r="AB62">
        <v>3.8441999999999998</v>
      </c>
      <c r="AC62">
        <v>11.086</v>
      </c>
      <c r="AD62">
        <v>2.2589999999999999</v>
      </c>
      <c r="AE62">
        <v>42.616999999999997</v>
      </c>
      <c r="AF62">
        <v>3.2229999999999999</v>
      </c>
      <c r="AG62">
        <v>0</v>
      </c>
      <c r="AH62">
        <v>2</v>
      </c>
      <c r="AI62" t="s">
        <v>96</v>
      </c>
      <c r="AJ62" t="s">
        <v>96</v>
      </c>
      <c r="AK62">
        <v>8</v>
      </c>
      <c r="AL62">
        <v>14</v>
      </c>
      <c r="AM62">
        <v>4</v>
      </c>
      <c r="AN62">
        <v>6</v>
      </c>
      <c r="AO62">
        <v>46</v>
      </c>
      <c r="AP62">
        <v>-1.5439000000000001</v>
      </c>
      <c r="AQ62">
        <v>-1.1970000000000001</v>
      </c>
      <c r="AR62">
        <v>-1.901</v>
      </c>
      <c r="AS62">
        <v>-1.093</v>
      </c>
      <c r="AT62">
        <v>-0.72609999999999997</v>
      </c>
      <c r="AU62">
        <v>-1.1567000000000001</v>
      </c>
      <c r="AV62">
        <v>-0.42370000000000002</v>
      </c>
      <c r="AW62" t="s">
        <v>111</v>
      </c>
      <c r="AX62" t="s">
        <v>101</v>
      </c>
      <c r="AY62" t="s">
        <v>111</v>
      </c>
      <c r="AZ62" t="s">
        <v>84</v>
      </c>
      <c r="BA62" t="s">
        <v>107</v>
      </c>
      <c r="BB62" t="s">
        <v>107</v>
      </c>
      <c r="BC62">
        <v>2.6938</v>
      </c>
      <c r="BD62">
        <v>3.2766000000000002</v>
      </c>
      <c r="BE62">
        <v>-1.1429</v>
      </c>
      <c r="BF62">
        <v>0.93049999999999999</v>
      </c>
      <c r="BG62">
        <v>-4.3200000000000002E-2</v>
      </c>
      <c r="BH62">
        <v>2.2094</v>
      </c>
      <c r="BI62">
        <v>1.823</v>
      </c>
      <c r="BJ62">
        <v>-0.74070000000000003</v>
      </c>
      <c r="BK62">
        <v>-0.67530000000000001</v>
      </c>
      <c r="BL62" t="s">
        <v>97</v>
      </c>
      <c r="BM62" t="s">
        <v>87</v>
      </c>
      <c r="BN62" t="s">
        <v>101</v>
      </c>
      <c r="BO62" t="s">
        <v>98</v>
      </c>
      <c r="BP62" t="s">
        <v>84</v>
      </c>
      <c r="BQ62" t="s">
        <v>116</v>
      </c>
      <c r="BR62" t="s">
        <v>97</v>
      </c>
      <c r="BS62" t="s">
        <v>88</v>
      </c>
      <c r="BT62" t="s">
        <v>88</v>
      </c>
    </row>
    <row r="63" spans="1:72" ht="17.25" customHeight="1">
      <c r="A63" s="5" t="s">
        <v>449</v>
      </c>
      <c r="B63" s="11" t="s">
        <v>450</v>
      </c>
      <c r="C63" s="11">
        <v>119</v>
      </c>
      <c r="D63" s="28">
        <v>0</v>
      </c>
      <c r="E63" s="11">
        <v>1</v>
      </c>
      <c r="F63" s="28">
        <v>0</v>
      </c>
      <c r="G63" t="str">
        <f t="shared" si="3"/>
        <v>159</v>
      </c>
      <c r="H63" t="s">
        <v>119</v>
      </c>
      <c r="I63" s="5" t="s">
        <v>94</v>
      </c>
      <c r="J63" s="5">
        <v>1</v>
      </c>
      <c r="K63" s="5">
        <v>1</v>
      </c>
      <c r="L63" s="5">
        <v>1</v>
      </c>
      <c r="M63" s="5">
        <v>1</v>
      </c>
      <c r="N63" s="5" t="s">
        <v>451</v>
      </c>
      <c r="O63" s="5" t="s">
        <v>106</v>
      </c>
      <c r="P63" s="5">
        <v>23</v>
      </c>
      <c r="Q63" s="2">
        <f t="shared" si="4"/>
        <v>1</v>
      </c>
      <c r="R63" s="2">
        <f t="shared" si="5"/>
        <v>2</v>
      </c>
      <c r="S63">
        <v>61</v>
      </c>
      <c r="T63" s="3">
        <v>1</v>
      </c>
      <c r="U63">
        <v>33</v>
      </c>
      <c r="V63">
        <v>38</v>
      </c>
      <c r="W63">
        <v>-2.5000000000000001E-2</v>
      </c>
      <c r="X63">
        <v>27</v>
      </c>
      <c r="Y63">
        <v>0.7</v>
      </c>
      <c r="Z63">
        <v>-1.4338</v>
      </c>
      <c r="AA63">
        <v>-0.2349</v>
      </c>
      <c r="AB63">
        <v>2.3121</v>
      </c>
      <c r="AC63">
        <v>18.869</v>
      </c>
      <c r="AD63">
        <v>2.7789999999999999</v>
      </c>
      <c r="AE63">
        <v>43.627000000000002</v>
      </c>
      <c r="AF63">
        <v>4.085</v>
      </c>
      <c r="AG63">
        <v>0</v>
      </c>
      <c r="AH63">
        <v>0</v>
      </c>
      <c r="AI63" t="s">
        <v>96</v>
      </c>
      <c r="AJ63" t="s">
        <v>96</v>
      </c>
      <c r="AK63">
        <v>7</v>
      </c>
      <c r="AL63">
        <v>12</v>
      </c>
      <c r="AM63">
        <v>6</v>
      </c>
      <c r="AN63">
        <v>10</v>
      </c>
      <c r="AO63">
        <v>61</v>
      </c>
      <c r="AP63">
        <v>-0.82</v>
      </c>
      <c r="AQ63">
        <v>-0.34960000000000002</v>
      </c>
      <c r="AR63">
        <v>-0.89090000000000003</v>
      </c>
      <c r="AS63">
        <v>-1.093</v>
      </c>
      <c r="AT63">
        <v>0.14349999999999999</v>
      </c>
      <c r="AU63">
        <v>-1.1567000000000001</v>
      </c>
      <c r="AV63">
        <v>0.1026</v>
      </c>
      <c r="AW63" t="s">
        <v>98</v>
      </c>
      <c r="AX63" t="s">
        <v>98</v>
      </c>
      <c r="AY63" t="s">
        <v>111</v>
      </c>
      <c r="AZ63" t="s">
        <v>82</v>
      </c>
      <c r="BA63" t="s">
        <v>107</v>
      </c>
      <c r="BB63" t="s">
        <v>84</v>
      </c>
      <c r="BC63">
        <v>-0.79459999999999997</v>
      </c>
      <c r="BD63">
        <v>8.5099999999999995E-2</v>
      </c>
      <c r="BE63">
        <v>-0.12239999999999999</v>
      </c>
      <c r="BF63">
        <v>0.26819999999999999</v>
      </c>
      <c r="BG63">
        <v>0.67630000000000001</v>
      </c>
      <c r="BH63">
        <v>1.2719</v>
      </c>
      <c r="BI63">
        <v>0.18360000000000001</v>
      </c>
      <c r="BJ63">
        <v>-0.74070000000000003</v>
      </c>
      <c r="BK63">
        <v>0.35570000000000002</v>
      </c>
      <c r="BL63" t="s">
        <v>101</v>
      </c>
      <c r="BM63" t="s">
        <v>98</v>
      </c>
      <c r="BN63" t="s">
        <v>89</v>
      </c>
      <c r="BO63" t="s">
        <v>89</v>
      </c>
      <c r="BP63" t="s">
        <v>86</v>
      </c>
      <c r="BQ63" t="s">
        <v>86</v>
      </c>
      <c r="BR63" t="s">
        <v>107</v>
      </c>
      <c r="BS63" t="s">
        <v>88</v>
      </c>
      <c r="BT63" t="s">
        <v>111</v>
      </c>
    </row>
    <row r="64" spans="1:72" ht="17.25" customHeight="1">
      <c r="A64" s="5" t="s">
        <v>476</v>
      </c>
      <c r="B64" s="11" t="s">
        <v>477</v>
      </c>
      <c r="C64" s="11">
        <v>123</v>
      </c>
      <c r="D64" s="11">
        <v>1</v>
      </c>
      <c r="E64" s="11">
        <v>1</v>
      </c>
      <c r="F64" s="11">
        <v>1</v>
      </c>
      <c r="G64" t="str">
        <f t="shared" si="3"/>
        <v>171</v>
      </c>
      <c r="H64" t="s">
        <v>119</v>
      </c>
      <c r="I64" s="5" t="s">
        <v>94</v>
      </c>
      <c r="J64" s="5">
        <v>1</v>
      </c>
      <c r="K64" s="5">
        <v>1</v>
      </c>
      <c r="L64" s="5">
        <v>1</v>
      </c>
      <c r="M64" s="5">
        <v>1</v>
      </c>
      <c r="N64" s="5" t="s">
        <v>478</v>
      </c>
      <c r="O64" s="5" t="s">
        <v>77</v>
      </c>
      <c r="P64" s="5">
        <v>22</v>
      </c>
      <c r="Q64" s="2">
        <f t="shared" si="4"/>
        <v>2</v>
      </c>
      <c r="R64" s="2">
        <f t="shared" si="5"/>
        <v>2</v>
      </c>
      <c r="S64">
        <v>45</v>
      </c>
      <c r="T64" s="8">
        <v>2</v>
      </c>
      <c r="U64">
        <v>33</v>
      </c>
      <c r="V64">
        <v>32</v>
      </c>
      <c r="W64">
        <v>1.2270000000000001</v>
      </c>
      <c r="X64">
        <v>32</v>
      </c>
      <c r="Y64">
        <v>0.7</v>
      </c>
      <c r="Z64">
        <v>-1.6434</v>
      </c>
      <c r="AA64">
        <v>-1.0197000000000001</v>
      </c>
      <c r="AB64">
        <v>1.5862000000000001</v>
      </c>
      <c r="AC64">
        <v>25.655999999999999</v>
      </c>
      <c r="AD64">
        <v>5.266</v>
      </c>
      <c r="AE64">
        <v>40.695999999999998</v>
      </c>
      <c r="AF64">
        <v>4.5940000000000003</v>
      </c>
      <c r="AG64">
        <v>0</v>
      </c>
      <c r="AH64">
        <v>0</v>
      </c>
      <c r="AI64" t="s">
        <v>96</v>
      </c>
      <c r="AJ64" t="s">
        <v>96</v>
      </c>
      <c r="AK64">
        <v>8</v>
      </c>
      <c r="AL64">
        <v>13</v>
      </c>
      <c r="AM64">
        <v>7</v>
      </c>
      <c r="AN64">
        <v>11</v>
      </c>
      <c r="AO64">
        <v>53</v>
      </c>
      <c r="AP64">
        <v>-1.4721</v>
      </c>
      <c r="AQ64">
        <v>-1.0832999999999999</v>
      </c>
      <c r="AR64">
        <v>-0.64729999999999999</v>
      </c>
      <c r="AS64">
        <v>-0.99129999999999996</v>
      </c>
      <c r="AT64">
        <v>-0.92410000000000003</v>
      </c>
      <c r="AU64">
        <v>-1.3147</v>
      </c>
      <c r="AV64">
        <v>-0.74660000000000004</v>
      </c>
      <c r="AW64" t="s">
        <v>90</v>
      </c>
      <c r="AX64" t="s">
        <v>84</v>
      </c>
      <c r="AY64" t="s">
        <v>90</v>
      </c>
      <c r="AZ64" t="s">
        <v>102</v>
      </c>
      <c r="BA64" t="s">
        <v>89</v>
      </c>
      <c r="BB64" t="s">
        <v>89</v>
      </c>
      <c r="BC64">
        <v>1.1434</v>
      </c>
      <c r="BD64">
        <v>1.8582000000000001</v>
      </c>
      <c r="BE64">
        <v>-0.12239999999999999</v>
      </c>
      <c r="BF64">
        <v>0.93049999999999999</v>
      </c>
      <c r="BG64">
        <v>0.67630000000000001</v>
      </c>
      <c r="BH64">
        <v>2.2094</v>
      </c>
      <c r="BI64">
        <v>1.4951000000000001</v>
      </c>
      <c r="BJ64">
        <v>-0.74070000000000003</v>
      </c>
      <c r="BK64">
        <v>0.87109999999999999</v>
      </c>
      <c r="BL64" t="s">
        <v>98</v>
      </c>
      <c r="BM64" t="s">
        <v>82</v>
      </c>
      <c r="BN64" t="s">
        <v>89</v>
      </c>
      <c r="BO64" t="s">
        <v>98</v>
      </c>
      <c r="BP64" t="s">
        <v>86</v>
      </c>
      <c r="BQ64" t="s">
        <v>116</v>
      </c>
      <c r="BR64" t="s">
        <v>86</v>
      </c>
      <c r="BS64" t="s">
        <v>88</v>
      </c>
      <c r="BT64" t="s">
        <v>90</v>
      </c>
    </row>
    <row r="65" spans="1:72" ht="17.25" customHeight="1">
      <c r="A65" s="5" t="s">
        <v>479</v>
      </c>
      <c r="B65" s="11" t="s">
        <v>480</v>
      </c>
      <c r="C65" s="11">
        <v>125</v>
      </c>
      <c r="D65" s="11">
        <v>1</v>
      </c>
      <c r="E65" s="11">
        <v>1</v>
      </c>
      <c r="F65" s="11">
        <v>1</v>
      </c>
      <c r="G65" t="str">
        <f t="shared" si="3"/>
        <v>173</v>
      </c>
      <c r="H65" t="s">
        <v>119</v>
      </c>
      <c r="I65" s="5" t="s">
        <v>94</v>
      </c>
      <c r="J65" s="5">
        <v>1</v>
      </c>
      <c r="K65" s="5">
        <v>1</v>
      </c>
      <c r="L65" s="5">
        <v>1</v>
      </c>
      <c r="M65" s="5">
        <v>1</v>
      </c>
      <c r="N65" s="5" t="s">
        <v>481</v>
      </c>
      <c r="O65" s="5" t="s">
        <v>106</v>
      </c>
      <c r="P65" s="5">
        <v>23</v>
      </c>
      <c r="Q65" s="2">
        <f t="shared" si="4"/>
        <v>1</v>
      </c>
      <c r="R65" s="2">
        <f t="shared" si="5"/>
        <v>2</v>
      </c>
      <c r="S65">
        <v>51</v>
      </c>
      <c r="T65" s="8">
        <v>1</v>
      </c>
      <c r="U65">
        <v>42</v>
      </c>
      <c r="V65">
        <v>43</v>
      </c>
      <c r="W65">
        <v>0.55300000000000005</v>
      </c>
      <c r="X65">
        <v>30</v>
      </c>
      <c r="Y65">
        <v>0.7</v>
      </c>
      <c r="Z65">
        <v>-1.6886000000000001</v>
      </c>
      <c r="AA65">
        <v>-1.2606999999999999</v>
      </c>
      <c r="AB65">
        <v>1.4914000000000001</v>
      </c>
      <c r="AC65">
        <v>23.117999999999999</v>
      </c>
      <c r="AD65">
        <v>2.9950000000000001</v>
      </c>
      <c r="AE65">
        <v>34.478999999999999</v>
      </c>
      <c r="AF65">
        <v>3.1920000000000002</v>
      </c>
      <c r="AG65">
        <v>0</v>
      </c>
      <c r="AH65">
        <v>0</v>
      </c>
      <c r="AI65" t="s">
        <v>96</v>
      </c>
      <c r="AJ65" t="s">
        <v>96</v>
      </c>
      <c r="AK65">
        <v>9</v>
      </c>
      <c r="AL65">
        <v>15</v>
      </c>
      <c r="AM65">
        <v>4</v>
      </c>
      <c r="AN65">
        <v>6</v>
      </c>
      <c r="AO65">
        <v>64</v>
      </c>
      <c r="AP65">
        <v>-0.67520000000000002</v>
      </c>
      <c r="AQ65">
        <v>-0.34960000000000002</v>
      </c>
      <c r="AR65">
        <v>-0.68889999999999996</v>
      </c>
      <c r="AS65">
        <v>-0.86619999999999997</v>
      </c>
      <c r="AT65">
        <v>0.14349999999999999</v>
      </c>
      <c r="AU65">
        <v>-0.67210000000000003</v>
      </c>
      <c r="AV65">
        <v>-0.42370000000000002</v>
      </c>
      <c r="AW65" t="s">
        <v>98</v>
      </c>
      <c r="AX65" t="s">
        <v>84</v>
      </c>
      <c r="AY65" t="s">
        <v>90</v>
      </c>
      <c r="AZ65" t="s">
        <v>82</v>
      </c>
      <c r="BA65" t="s">
        <v>102</v>
      </c>
      <c r="BB65" t="s">
        <v>107</v>
      </c>
      <c r="BC65">
        <v>1.1434</v>
      </c>
      <c r="BD65">
        <v>1.5035000000000001</v>
      </c>
      <c r="BE65">
        <v>0.2177</v>
      </c>
      <c r="BF65">
        <v>2.5861000000000001</v>
      </c>
      <c r="BG65">
        <v>1.3956999999999999</v>
      </c>
      <c r="BH65">
        <v>2.2094</v>
      </c>
      <c r="BI65">
        <v>2.1507999999999998</v>
      </c>
      <c r="BJ65">
        <v>8.2299999999999998E-2</v>
      </c>
      <c r="BK65">
        <v>0.87109999999999999</v>
      </c>
      <c r="BL65" t="s">
        <v>98</v>
      </c>
      <c r="BM65" t="s">
        <v>97</v>
      </c>
      <c r="BN65" t="s">
        <v>107</v>
      </c>
      <c r="BO65" t="s">
        <v>82</v>
      </c>
      <c r="BP65" t="s">
        <v>82</v>
      </c>
      <c r="BQ65" t="s">
        <v>116</v>
      </c>
      <c r="BR65" t="s">
        <v>82</v>
      </c>
      <c r="BS65" t="s">
        <v>111</v>
      </c>
      <c r="BT65" t="s">
        <v>90</v>
      </c>
    </row>
    <row r="66" spans="1:72" ht="17.25" customHeight="1">
      <c r="A66" s="5" t="s">
        <v>418</v>
      </c>
      <c r="B66" s="11" t="s">
        <v>419</v>
      </c>
      <c r="C66" s="11">
        <v>126</v>
      </c>
      <c r="D66" s="11">
        <v>1</v>
      </c>
      <c r="E66" s="11">
        <v>1</v>
      </c>
      <c r="F66" s="11">
        <v>1</v>
      </c>
      <c r="G66" t="str">
        <f t="shared" si="3"/>
        <v>143</v>
      </c>
      <c r="H66" t="s">
        <v>119</v>
      </c>
      <c r="I66" s="5" t="s">
        <v>94</v>
      </c>
      <c r="J66" s="5">
        <v>1</v>
      </c>
      <c r="K66" s="5">
        <v>1</v>
      </c>
      <c r="L66" s="5">
        <v>1</v>
      </c>
      <c r="M66" s="5">
        <v>1</v>
      </c>
      <c r="N66" s="5" t="s">
        <v>420</v>
      </c>
      <c r="O66" s="5" t="s">
        <v>106</v>
      </c>
      <c r="P66" s="5">
        <v>22</v>
      </c>
      <c r="Q66" s="2">
        <f t="shared" si="4"/>
        <v>1</v>
      </c>
      <c r="R66" s="2">
        <f t="shared" si="5"/>
        <v>2</v>
      </c>
      <c r="S66">
        <v>34</v>
      </c>
      <c r="T66">
        <v>4</v>
      </c>
      <c r="U66">
        <v>32</v>
      </c>
      <c r="V66">
        <v>37</v>
      </c>
      <c r="W66">
        <v>0.55300000000000005</v>
      </c>
      <c r="X66">
        <v>30</v>
      </c>
      <c r="Y66">
        <v>0.7</v>
      </c>
      <c r="Z66">
        <v>-1.7362</v>
      </c>
      <c r="AA66">
        <v>-0.77170000000000005</v>
      </c>
      <c r="AB66">
        <v>1.8826000000000001</v>
      </c>
      <c r="AC66">
        <v>17.405999999999999</v>
      </c>
      <c r="AD66">
        <v>7.8053999999999997</v>
      </c>
      <c r="AE66">
        <v>32.768999999999998</v>
      </c>
      <c r="AF66">
        <v>4.8250000000000002</v>
      </c>
      <c r="AG66">
        <v>0</v>
      </c>
      <c r="AH66">
        <v>0</v>
      </c>
      <c r="AI66" t="s">
        <v>96</v>
      </c>
      <c r="AJ66" t="s">
        <v>96</v>
      </c>
      <c r="AK66">
        <v>7</v>
      </c>
      <c r="AL66">
        <v>11</v>
      </c>
      <c r="AM66">
        <v>7</v>
      </c>
      <c r="AN66">
        <v>10</v>
      </c>
      <c r="AO66">
        <v>53</v>
      </c>
      <c r="AP66">
        <v>-1.2060999999999999</v>
      </c>
      <c r="AQ66">
        <v>-1.1970000000000001</v>
      </c>
      <c r="AR66">
        <v>-1.0929</v>
      </c>
      <c r="AS66">
        <v>-0.86619999999999997</v>
      </c>
      <c r="AT66">
        <v>-0.50870000000000004</v>
      </c>
      <c r="AU66">
        <v>-0.83360000000000001</v>
      </c>
      <c r="AV66">
        <v>-0.68679999999999997</v>
      </c>
      <c r="AW66" t="s">
        <v>111</v>
      </c>
      <c r="AX66" t="s">
        <v>107</v>
      </c>
      <c r="AY66" t="s">
        <v>90</v>
      </c>
      <c r="AZ66" t="s">
        <v>102</v>
      </c>
      <c r="BA66" t="s">
        <v>84</v>
      </c>
      <c r="BB66" t="s">
        <v>89</v>
      </c>
      <c r="BC66">
        <v>0.36820000000000003</v>
      </c>
      <c r="BD66">
        <v>0.43969999999999998</v>
      </c>
      <c r="BE66">
        <v>0.89800000000000002</v>
      </c>
      <c r="BF66">
        <v>-0.39400000000000002</v>
      </c>
      <c r="BG66">
        <v>0.67630000000000001</v>
      </c>
      <c r="BH66">
        <v>3.1469</v>
      </c>
      <c r="BI66">
        <v>2.8066</v>
      </c>
      <c r="BJ66">
        <v>8.2299999999999998E-2</v>
      </c>
      <c r="BK66">
        <v>-0.1598</v>
      </c>
      <c r="BL66" t="s">
        <v>89</v>
      </c>
      <c r="BM66" t="s">
        <v>84</v>
      </c>
      <c r="BN66" t="s">
        <v>84</v>
      </c>
      <c r="BO66" t="s">
        <v>111</v>
      </c>
      <c r="BP66" t="s">
        <v>86</v>
      </c>
      <c r="BQ66" t="s">
        <v>87</v>
      </c>
      <c r="BR66" t="s">
        <v>100</v>
      </c>
      <c r="BS66" t="s">
        <v>111</v>
      </c>
      <c r="BT66" t="s">
        <v>101</v>
      </c>
    </row>
    <row r="67" spans="1:72" ht="17.25" customHeight="1">
      <c r="A67" s="5" t="s">
        <v>452</v>
      </c>
      <c r="B67" s="11" t="s">
        <v>453</v>
      </c>
      <c r="C67" s="11">
        <v>127</v>
      </c>
      <c r="D67" s="11">
        <v>1</v>
      </c>
      <c r="E67" s="11">
        <v>1</v>
      </c>
      <c r="F67" s="11">
        <v>1</v>
      </c>
      <c r="G67" t="str">
        <f t="shared" si="3"/>
        <v>160</v>
      </c>
      <c r="H67" t="s">
        <v>119</v>
      </c>
      <c r="I67" s="5" t="s">
        <v>94</v>
      </c>
      <c r="J67" s="5">
        <v>1</v>
      </c>
      <c r="K67" s="5">
        <v>1</v>
      </c>
      <c r="L67" s="5">
        <v>1</v>
      </c>
      <c r="M67" s="5">
        <v>1</v>
      </c>
      <c r="N67" s="5" t="s">
        <v>454</v>
      </c>
      <c r="O67" s="5" t="s">
        <v>106</v>
      </c>
      <c r="P67" s="5">
        <v>19</v>
      </c>
      <c r="Q67" s="2">
        <f t="shared" si="4"/>
        <v>1</v>
      </c>
      <c r="R67" s="2">
        <f t="shared" si="5"/>
        <v>2</v>
      </c>
      <c r="S67">
        <v>48</v>
      </c>
      <c r="T67" s="8">
        <v>1</v>
      </c>
      <c r="U67">
        <v>34</v>
      </c>
      <c r="V67">
        <v>37</v>
      </c>
      <c r="W67">
        <v>0.126</v>
      </c>
      <c r="X67">
        <v>28</v>
      </c>
      <c r="Y67">
        <v>0.2344</v>
      </c>
      <c r="Z67">
        <v>-2.0960999999999999</v>
      </c>
      <c r="AA67">
        <v>-0.24260000000000001</v>
      </c>
      <c r="AB67">
        <v>2.3332000000000002</v>
      </c>
      <c r="AC67">
        <v>11.64</v>
      </c>
      <c r="AD67">
        <v>2.1179999999999999</v>
      </c>
      <c r="AE67">
        <v>27.158000000000001</v>
      </c>
      <c r="AF67">
        <v>2.431</v>
      </c>
      <c r="AG67">
        <v>0</v>
      </c>
      <c r="AH67">
        <v>1</v>
      </c>
      <c r="AI67" t="s">
        <v>96</v>
      </c>
      <c r="AJ67" t="s">
        <v>96</v>
      </c>
      <c r="AK67">
        <v>5</v>
      </c>
      <c r="AL67">
        <v>8</v>
      </c>
      <c r="AM67">
        <v>5</v>
      </c>
      <c r="AN67">
        <v>8</v>
      </c>
      <c r="AO67">
        <v>56</v>
      </c>
      <c r="AP67">
        <v>-1.0612999999999999</v>
      </c>
      <c r="AQ67">
        <v>-0.34960000000000002</v>
      </c>
      <c r="AR67">
        <v>-1.901</v>
      </c>
      <c r="AS67">
        <v>-1.093</v>
      </c>
      <c r="AT67">
        <v>0.79569999999999996</v>
      </c>
      <c r="AU67">
        <v>-1.1567000000000001</v>
      </c>
      <c r="AV67">
        <v>-0.68679999999999997</v>
      </c>
      <c r="AW67" t="s">
        <v>98</v>
      </c>
      <c r="AX67" t="s">
        <v>101</v>
      </c>
      <c r="AY67" t="s">
        <v>111</v>
      </c>
      <c r="AZ67" t="s">
        <v>85</v>
      </c>
      <c r="BA67" t="s">
        <v>107</v>
      </c>
      <c r="BB67" t="s">
        <v>89</v>
      </c>
      <c r="BC67">
        <v>-0.79459999999999997</v>
      </c>
      <c r="BD67">
        <v>1.1489</v>
      </c>
      <c r="BE67">
        <v>0.2177</v>
      </c>
      <c r="BF67">
        <v>1.2616000000000001</v>
      </c>
      <c r="BG67">
        <v>1.7554000000000001</v>
      </c>
      <c r="BH67">
        <v>2.8344</v>
      </c>
      <c r="BI67">
        <v>2.1507999999999998</v>
      </c>
      <c r="BJ67">
        <v>-0.32919999999999999</v>
      </c>
      <c r="BK67">
        <v>0.87109999999999999</v>
      </c>
      <c r="BL67" t="s">
        <v>101</v>
      </c>
      <c r="BM67" t="s">
        <v>86</v>
      </c>
      <c r="BN67" t="s">
        <v>107</v>
      </c>
      <c r="BO67" t="s">
        <v>84</v>
      </c>
      <c r="BP67" t="s">
        <v>116</v>
      </c>
      <c r="BQ67" t="s">
        <v>85</v>
      </c>
      <c r="BR67" t="s">
        <v>82</v>
      </c>
      <c r="BS67" t="s">
        <v>101</v>
      </c>
      <c r="BT67" t="s">
        <v>90</v>
      </c>
    </row>
    <row r="68" spans="1:72" ht="17.25" customHeight="1">
      <c r="A68" s="1"/>
      <c r="B68" s="11"/>
      <c r="C68" s="11"/>
      <c r="D68" s="11"/>
      <c r="E68" s="11"/>
      <c r="F68" s="11"/>
      <c r="H68" s="3"/>
      <c r="I68" s="1"/>
      <c r="J68" s="1"/>
      <c r="K68" s="1"/>
      <c r="L68" s="1"/>
      <c r="M68" s="1"/>
      <c r="N68" s="1"/>
      <c r="O68" s="2"/>
      <c r="P68" s="2"/>
      <c r="Q68" s="2"/>
      <c r="R68" s="2"/>
      <c r="T68" s="3"/>
    </row>
    <row r="69" spans="1:72" ht="17.25" customHeight="1">
      <c r="A69" s="1"/>
      <c r="B69" s="11"/>
      <c r="C69" s="11"/>
      <c r="D69" s="11"/>
      <c r="E69" s="11"/>
      <c r="F69" s="11"/>
      <c r="H69" s="3"/>
      <c r="I69" s="1"/>
      <c r="J69" s="1"/>
      <c r="K69" s="1"/>
      <c r="L69" s="1"/>
      <c r="M69" s="1"/>
      <c r="N69" s="1"/>
      <c r="O69" s="2"/>
      <c r="P69" s="2"/>
      <c r="Q69" s="2"/>
      <c r="R69" s="2"/>
      <c r="T69" s="3"/>
    </row>
    <row r="70" spans="1:72" ht="17.25" customHeight="1">
      <c r="A70" s="1"/>
      <c r="B70" s="11"/>
      <c r="C70" s="11"/>
      <c r="D70" s="11"/>
      <c r="E70" s="11"/>
      <c r="F70" s="11"/>
      <c r="H70" s="3"/>
      <c r="I70" s="1"/>
      <c r="J70" s="1"/>
      <c r="K70" s="1"/>
      <c r="L70" s="1"/>
      <c r="M70" s="1"/>
      <c r="N70" s="1"/>
      <c r="O70" s="2"/>
      <c r="P70" s="2"/>
      <c r="Q70" s="2"/>
      <c r="R70" s="2"/>
      <c r="T70" s="3"/>
    </row>
    <row r="71" spans="1:72" ht="17.25" customHeight="1">
      <c r="A71" s="1"/>
      <c r="B71" s="11"/>
      <c r="C71" s="11"/>
      <c r="D71" s="11"/>
      <c r="E71" s="11"/>
      <c r="F71" s="11"/>
      <c r="H71" s="3"/>
      <c r="I71" s="1"/>
      <c r="J71" s="1"/>
      <c r="K71" s="1"/>
      <c r="L71" s="1"/>
      <c r="M71" s="1"/>
      <c r="N71" s="1"/>
      <c r="O71" s="2"/>
      <c r="P71" s="2"/>
      <c r="Q71" s="2"/>
      <c r="R71" s="2"/>
      <c r="T71" s="3"/>
    </row>
    <row r="72" spans="1:72" ht="17.25" customHeight="1">
      <c r="A72" s="1"/>
      <c r="B72" s="11"/>
      <c r="C72" s="11"/>
      <c r="D72" s="11"/>
      <c r="E72" s="11"/>
      <c r="F72" s="11"/>
      <c r="H72" s="3"/>
      <c r="I72" s="1"/>
      <c r="J72" s="1"/>
      <c r="K72" s="1"/>
      <c r="L72" s="1"/>
      <c r="M72" s="1"/>
      <c r="N72" s="1"/>
      <c r="O72" s="2"/>
      <c r="P72" s="2"/>
      <c r="Q72" s="2"/>
      <c r="R72" s="2"/>
      <c r="T72" s="3"/>
    </row>
    <row r="73" spans="1:72" ht="17.25" customHeight="1">
      <c r="A73" s="1"/>
      <c r="B73" s="11"/>
      <c r="C73" s="11"/>
      <c r="D73" s="11"/>
      <c r="E73" s="11"/>
      <c r="F73" s="11"/>
      <c r="H73" s="3"/>
      <c r="I73" s="1"/>
      <c r="J73" s="1"/>
      <c r="K73" s="1"/>
      <c r="L73" s="1"/>
      <c r="M73" s="1"/>
      <c r="N73" s="1"/>
      <c r="O73" s="2"/>
      <c r="P73" s="2"/>
      <c r="Q73" s="2"/>
      <c r="R73" s="2"/>
      <c r="T73" s="3"/>
    </row>
    <row r="74" spans="1:72" ht="17.25" customHeight="1">
      <c r="A74" s="1"/>
      <c r="B74" s="11"/>
      <c r="C74" s="11"/>
      <c r="D74" s="11"/>
      <c r="E74" s="28"/>
      <c r="F74" s="28"/>
      <c r="H74" s="3"/>
      <c r="I74" s="1"/>
      <c r="J74" s="1"/>
      <c r="K74" s="1"/>
      <c r="L74" s="1"/>
      <c r="M74" s="1"/>
      <c r="N74" s="1"/>
      <c r="O74" s="2"/>
      <c r="P74" s="2"/>
      <c r="Q74" s="2"/>
      <c r="R74" s="2"/>
      <c r="T74" s="3"/>
    </row>
    <row r="75" spans="1:72" ht="17.25" customHeight="1">
      <c r="A75" s="1"/>
      <c r="B75" s="11"/>
      <c r="C75" s="11"/>
      <c r="D75" s="11"/>
      <c r="E75" s="11"/>
      <c r="F75" s="11"/>
      <c r="H75" s="3"/>
      <c r="I75" s="1"/>
      <c r="J75" s="1"/>
      <c r="K75" s="1"/>
      <c r="L75" s="1"/>
      <c r="M75" s="1"/>
      <c r="N75" s="1"/>
      <c r="O75" s="2"/>
      <c r="P75" s="2"/>
      <c r="Q75" s="2"/>
      <c r="R75" s="2"/>
      <c r="T75" s="3"/>
    </row>
    <row r="76" spans="1:72" ht="17.25" customHeight="1">
      <c r="A76" s="1"/>
      <c r="B76" s="11"/>
      <c r="C76" s="11"/>
      <c r="D76" s="28"/>
      <c r="E76" s="11"/>
      <c r="F76" s="28"/>
      <c r="H76" s="3"/>
      <c r="I76" s="1"/>
      <c r="J76" s="1"/>
      <c r="K76" s="1"/>
      <c r="L76" s="1"/>
      <c r="M76" s="1"/>
      <c r="N76" s="1"/>
      <c r="O76" s="2"/>
      <c r="P76" s="2"/>
      <c r="Q76" s="2"/>
      <c r="R76" s="2"/>
      <c r="T76" s="3"/>
    </row>
    <row r="77" spans="1:72" ht="17.25" customHeight="1">
      <c r="A77" s="1"/>
      <c r="B77" s="11"/>
      <c r="C77" s="11"/>
      <c r="D77" s="11"/>
      <c r="E77" s="11"/>
      <c r="F77" s="11"/>
      <c r="H77" s="3"/>
      <c r="I77" s="1"/>
      <c r="J77" s="1"/>
      <c r="K77" s="1"/>
      <c r="L77" s="1"/>
      <c r="M77" s="1"/>
      <c r="N77" s="1"/>
      <c r="O77" s="2"/>
      <c r="P77" s="2"/>
      <c r="Q77" s="2"/>
      <c r="R77" s="2"/>
      <c r="T77" s="3"/>
    </row>
    <row r="78" spans="1:72" ht="17.25" customHeight="1">
      <c r="A78" s="1"/>
      <c r="B78" s="11"/>
      <c r="C78" s="11"/>
      <c r="D78" s="11"/>
      <c r="E78" s="11"/>
      <c r="F78" s="11"/>
      <c r="H78" s="3"/>
      <c r="I78" s="1"/>
      <c r="J78" s="1"/>
      <c r="K78" s="1"/>
      <c r="L78" s="1"/>
      <c r="M78" s="1"/>
      <c r="N78" s="1"/>
      <c r="O78" s="2"/>
      <c r="P78" s="2"/>
      <c r="Q78" s="2"/>
      <c r="R78" s="2"/>
      <c r="T78" s="3"/>
    </row>
    <row r="79" spans="1:72" ht="17.25" customHeight="1">
      <c r="A79" s="1"/>
      <c r="B79" s="11"/>
      <c r="C79" s="11"/>
      <c r="D79" s="11"/>
      <c r="E79" s="11"/>
      <c r="F79" s="11"/>
      <c r="H79" s="3"/>
      <c r="I79" s="1"/>
      <c r="J79" s="1"/>
      <c r="K79" s="1"/>
      <c r="L79" s="1"/>
      <c r="M79" s="1"/>
      <c r="N79" s="1"/>
      <c r="O79" s="2"/>
      <c r="P79" s="2"/>
      <c r="Q79" s="2"/>
      <c r="R79" s="2"/>
      <c r="T79" s="3"/>
    </row>
    <row r="80" spans="1:72" ht="17.25" customHeight="1">
      <c r="A80" s="1"/>
      <c r="B80" s="11"/>
      <c r="C80" s="11"/>
      <c r="D80" s="11"/>
      <c r="E80" s="11"/>
      <c r="F80" s="11"/>
      <c r="H80" s="3"/>
      <c r="I80" s="1"/>
      <c r="J80" s="1"/>
      <c r="K80" s="1"/>
      <c r="L80" s="1"/>
      <c r="M80" s="1"/>
      <c r="N80" s="1"/>
      <c r="O80" s="2"/>
      <c r="P80" s="2"/>
      <c r="Q80" s="2"/>
      <c r="R80" s="2"/>
      <c r="T80" s="3"/>
    </row>
    <row r="81" spans="1:20" ht="17.25" customHeight="1">
      <c r="A81" s="1"/>
      <c r="B81" s="11"/>
      <c r="C81" s="11"/>
      <c r="D81" s="11"/>
      <c r="E81" s="11"/>
      <c r="F81" s="11"/>
      <c r="H81" s="3"/>
      <c r="I81" s="1"/>
      <c r="J81" s="1"/>
      <c r="K81" s="1"/>
      <c r="L81" s="1"/>
      <c r="M81" s="1"/>
      <c r="N81" s="1"/>
      <c r="O81" s="2"/>
      <c r="P81" s="2"/>
      <c r="Q81" s="2"/>
      <c r="R81" s="2"/>
      <c r="T81" s="3"/>
    </row>
    <row r="82" spans="1:20" ht="17.25" customHeight="1">
      <c r="A82" s="1"/>
      <c r="B82" s="11"/>
      <c r="C82" s="11"/>
      <c r="D82" s="11"/>
      <c r="E82" s="11"/>
      <c r="F82" s="11"/>
      <c r="H82" s="3"/>
      <c r="I82" s="1"/>
      <c r="J82" s="1"/>
      <c r="K82" s="1"/>
      <c r="L82" s="1"/>
      <c r="M82" s="1"/>
      <c r="N82" s="1"/>
      <c r="O82" s="2"/>
      <c r="P82" s="2"/>
      <c r="Q82" s="2"/>
      <c r="R82" s="2"/>
      <c r="T82" s="3"/>
    </row>
    <row r="83" spans="1:20" ht="17.25" customHeight="1">
      <c r="A83" s="1"/>
      <c r="B83" s="11"/>
      <c r="C83" s="11"/>
      <c r="D83" s="28"/>
      <c r="E83" s="11"/>
      <c r="F83" s="28"/>
      <c r="H83" s="3"/>
      <c r="I83" s="1"/>
      <c r="J83" s="1"/>
      <c r="K83" s="1"/>
      <c r="L83" s="1"/>
      <c r="M83" s="1"/>
      <c r="N83" s="1"/>
      <c r="O83" s="2"/>
      <c r="P83" s="2"/>
      <c r="Q83" s="2"/>
      <c r="R83" s="2"/>
      <c r="T83" s="3"/>
    </row>
    <row r="84" spans="1:20" ht="17.25" customHeight="1">
      <c r="A84" s="1"/>
      <c r="B84" s="11"/>
      <c r="C84" s="11"/>
      <c r="D84" s="11"/>
      <c r="E84" s="11"/>
      <c r="F84" s="11"/>
      <c r="H84" s="3"/>
      <c r="I84" s="1"/>
      <c r="J84" s="1"/>
      <c r="K84" s="1"/>
      <c r="L84" s="1"/>
      <c r="M84" s="1"/>
      <c r="N84" s="1"/>
      <c r="O84" s="2"/>
      <c r="P84" s="2"/>
      <c r="Q84" s="2"/>
      <c r="R84" s="2"/>
      <c r="T84" s="3"/>
    </row>
    <row r="85" spans="1:20" ht="17.25" customHeight="1">
      <c r="A85" s="1"/>
      <c r="B85" s="11"/>
      <c r="C85" s="11"/>
      <c r="D85" s="11"/>
      <c r="E85" s="11"/>
      <c r="F85" s="11"/>
      <c r="H85" s="3"/>
      <c r="I85" s="1"/>
      <c r="J85" s="1"/>
      <c r="K85" s="1"/>
      <c r="L85" s="1"/>
      <c r="M85" s="1"/>
      <c r="N85" s="1"/>
      <c r="O85" s="2"/>
      <c r="P85" s="2"/>
      <c r="Q85" s="2"/>
      <c r="R85" s="2"/>
      <c r="T85" s="3"/>
    </row>
    <row r="86" spans="1:20" ht="17.25" customHeight="1">
      <c r="A86" s="1"/>
      <c r="B86" s="11"/>
      <c r="C86" s="11"/>
      <c r="D86" s="11"/>
      <c r="E86" s="11"/>
      <c r="F86" s="11"/>
      <c r="H86" s="3"/>
      <c r="I86" s="1"/>
      <c r="J86" s="1"/>
      <c r="K86" s="1"/>
      <c r="L86" s="1"/>
      <c r="M86" s="1"/>
      <c r="N86" s="1"/>
      <c r="O86" s="2"/>
      <c r="P86" s="2"/>
      <c r="Q86" s="2"/>
      <c r="R86" s="2"/>
      <c r="T86" s="3"/>
    </row>
    <row r="87" spans="1:20" ht="17.25" customHeight="1">
      <c r="B87" s="11"/>
      <c r="C87" s="11"/>
      <c r="D87" s="11"/>
      <c r="E87" s="11"/>
      <c r="F87" s="11"/>
      <c r="H87" s="3"/>
      <c r="I87" s="1"/>
      <c r="J87" s="1"/>
      <c r="K87" s="1"/>
      <c r="L87" s="1"/>
      <c r="M87" s="1"/>
      <c r="N87" s="1"/>
      <c r="O87" s="2"/>
      <c r="P87" s="2"/>
      <c r="Q87" s="2"/>
      <c r="R87" s="2"/>
      <c r="T87" s="3"/>
    </row>
    <row r="88" spans="1:20" ht="17.25" customHeight="1">
      <c r="B88" s="11"/>
      <c r="C88" s="11"/>
      <c r="D88" s="28"/>
      <c r="E88" s="11"/>
      <c r="F88" s="28"/>
      <c r="H88" s="3"/>
      <c r="O88" s="2"/>
      <c r="P88" s="2"/>
      <c r="Q88" s="2"/>
      <c r="R88" s="2"/>
      <c r="T88" s="3"/>
    </row>
    <row r="89" spans="1:20" ht="17.25" customHeight="1">
      <c r="B89" s="11"/>
      <c r="C89" s="11"/>
      <c r="D89" s="11"/>
      <c r="E89" s="11"/>
      <c r="F89" s="11"/>
      <c r="H89" s="3"/>
      <c r="O89" s="2"/>
      <c r="P89" s="2"/>
      <c r="Q89" s="2"/>
      <c r="R89" s="2"/>
      <c r="T89" s="3"/>
    </row>
    <row r="90" spans="1:20" ht="17.25" customHeight="1">
      <c r="B90" s="11"/>
      <c r="C90" s="11"/>
      <c r="D90" s="11"/>
      <c r="E90" s="28"/>
      <c r="F90" s="28"/>
      <c r="H90" s="3"/>
      <c r="O90" s="2"/>
      <c r="P90" s="2"/>
      <c r="Q90" s="2"/>
      <c r="R90" s="2"/>
      <c r="T90" s="3"/>
    </row>
    <row r="91" spans="1:20" ht="17.25" customHeight="1">
      <c r="B91" s="11"/>
      <c r="C91" s="11"/>
      <c r="D91" s="28"/>
      <c r="E91" s="11"/>
      <c r="F91" s="28"/>
      <c r="H91" s="3"/>
      <c r="O91" s="2"/>
      <c r="P91" s="2"/>
      <c r="Q91" s="2"/>
      <c r="R91" s="2"/>
      <c r="T91" s="3"/>
    </row>
    <row r="92" spans="1:20" ht="17.25" customHeight="1">
      <c r="B92" s="11"/>
      <c r="C92" s="11"/>
      <c r="D92" s="11"/>
      <c r="E92" s="11"/>
      <c r="F92" s="11"/>
      <c r="H92" s="3"/>
      <c r="O92" s="2"/>
      <c r="P92" s="2"/>
      <c r="Q92" s="2"/>
      <c r="R92" s="2"/>
      <c r="T92" s="3"/>
    </row>
    <row r="93" spans="1:20" ht="17.25" customHeight="1">
      <c r="B93" s="11"/>
      <c r="C93" s="11"/>
      <c r="D93" s="11"/>
      <c r="E93" s="11"/>
      <c r="F93" s="11"/>
      <c r="H93" s="3"/>
      <c r="O93" s="2"/>
      <c r="P93" s="2"/>
      <c r="Q93" s="2"/>
      <c r="R93" s="2"/>
      <c r="T93" s="3"/>
    </row>
    <row r="94" spans="1:20" ht="17.25" customHeight="1">
      <c r="A94" s="20"/>
      <c r="B94" s="11"/>
      <c r="C94" s="11"/>
      <c r="D94" s="11"/>
      <c r="E94" s="11"/>
      <c r="F94" s="11"/>
      <c r="H94" s="3"/>
      <c r="I94" s="20"/>
      <c r="J94" s="20"/>
      <c r="K94" s="20"/>
      <c r="L94" s="20"/>
      <c r="M94" s="20"/>
      <c r="O94" s="2"/>
      <c r="P94" s="2"/>
      <c r="Q94" s="2"/>
      <c r="R94" s="2"/>
      <c r="T94" s="3"/>
    </row>
    <row r="95" spans="1:20" ht="17.25" customHeight="1">
      <c r="B95" s="11"/>
      <c r="C95" s="11"/>
      <c r="D95" s="11"/>
      <c r="E95" s="11"/>
      <c r="F95" s="11"/>
      <c r="H95" s="3"/>
      <c r="O95" s="2"/>
      <c r="P95" s="2"/>
      <c r="Q95" s="2"/>
      <c r="R95" s="2"/>
      <c r="T95" s="3"/>
    </row>
    <row r="96" spans="1:20" ht="17.25" customHeight="1">
      <c r="B96" s="11"/>
      <c r="C96" s="11"/>
      <c r="D96" s="11"/>
      <c r="E96" s="11"/>
      <c r="F96" s="11"/>
      <c r="H96" s="3"/>
      <c r="O96" s="2"/>
      <c r="P96" s="2"/>
      <c r="Q96" s="2"/>
      <c r="R96" s="2"/>
      <c r="T96" s="3"/>
    </row>
    <row r="97" spans="1:20" ht="17.25" customHeight="1">
      <c r="B97" s="11"/>
      <c r="C97" s="11"/>
      <c r="D97" s="11"/>
      <c r="E97" s="28"/>
      <c r="F97" s="28"/>
      <c r="H97" s="3"/>
      <c r="O97" s="2"/>
      <c r="P97" s="2"/>
      <c r="Q97" s="2"/>
      <c r="R97" s="2"/>
      <c r="T97" s="3"/>
    </row>
    <row r="98" spans="1:20" ht="17.25" customHeight="1">
      <c r="B98" s="11"/>
      <c r="C98" s="11"/>
      <c r="D98" s="11"/>
      <c r="E98" s="11"/>
      <c r="F98" s="11"/>
      <c r="H98" s="3"/>
      <c r="O98" s="2"/>
      <c r="P98" s="2"/>
      <c r="Q98" s="2"/>
      <c r="R98" s="2"/>
      <c r="T98" s="3"/>
    </row>
    <row r="99" spans="1:20" ht="17.25" customHeight="1">
      <c r="B99" s="11"/>
      <c r="C99" s="11"/>
      <c r="D99" s="11"/>
      <c r="E99" s="11"/>
      <c r="F99" s="11"/>
      <c r="H99" s="3"/>
      <c r="O99" s="2"/>
      <c r="P99" s="2"/>
      <c r="Q99" s="2"/>
      <c r="R99" s="2"/>
      <c r="T99" s="3"/>
    </row>
    <row r="100" spans="1:20" ht="17.25" customHeight="1">
      <c r="B100" s="11"/>
      <c r="C100" s="11"/>
      <c r="D100" s="11"/>
      <c r="E100" s="11"/>
      <c r="F100" s="11"/>
      <c r="H100" s="3"/>
      <c r="O100" s="2"/>
      <c r="P100" s="2"/>
      <c r="Q100" s="2"/>
      <c r="R100" s="2"/>
      <c r="T100" s="3"/>
    </row>
    <row r="101" spans="1:20" ht="17.25" customHeight="1">
      <c r="B101" s="11"/>
      <c r="C101" s="11"/>
      <c r="D101" s="11"/>
      <c r="E101" s="28"/>
      <c r="F101" s="28"/>
      <c r="H101" s="3"/>
      <c r="O101" s="2"/>
      <c r="P101" s="2"/>
      <c r="Q101" s="2"/>
      <c r="R101" s="2"/>
      <c r="T101" s="3"/>
    </row>
    <row r="102" spans="1:20" ht="17.25" customHeight="1">
      <c r="B102" s="11"/>
      <c r="C102" s="11"/>
      <c r="D102" s="11"/>
      <c r="E102" s="11"/>
      <c r="F102" s="11"/>
      <c r="H102" s="3"/>
      <c r="Q102" s="2"/>
      <c r="R102" s="2"/>
      <c r="T102" s="3"/>
    </row>
    <row r="103" spans="1:20" ht="17.25" customHeight="1">
      <c r="B103" s="11"/>
      <c r="C103" s="11"/>
      <c r="D103" s="11"/>
      <c r="E103" s="11"/>
      <c r="F103" s="11"/>
      <c r="H103" s="3"/>
      <c r="Q103" s="2"/>
      <c r="R103" s="2"/>
      <c r="T103" s="3"/>
    </row>
    <row r="104" spans="1:20" ht="17.25" customHeight="1">
      <c r="B104" s="11"/>
      <c r="C104" s="11"/>
      <c r="D104" s="11"/>
      <c r="E104" s="11"/>
      <c r="F104" s="11"/>
      <c r="H104" s="3"/>
      <c r="Q104" s="2"/>
      <c r="R104" s="2"/>
      <c r="T104" s="3"/>
    </row>
    <row r="105" spans="1:20" ht="17.25" customHeight="1">
      <c r="A105" s="6"/>
      <c r="B105" s="11"/>
      <c r="C105" s="11"/>
      <c r="D105" s="11"/>
      <c r="E105" s="11"/>
      <c r="F105" s="11"/>
      <c r="H105" s="3"/>
      <c r="I105" s="6"/>
      <c r="O105" s="6"/>
      <c r="P105" s="6"/>
      <c r="Q105" s="2"/>
      <c r="R105" s="2"/>
      <c r="T105" s="3"/>
    </row>
    <row r="106" spans="1:20" ht="17.25" customHeight="1">
      <c r="A106" s="6"/>
      <c r="B106" s="11"/>
      <c r="C106" s="11"/>
      <c r="D106" s="11"/>
      <c r="E106" s="11"/>
      <c r="F106" s="11"/>
      <c r="H106" s="3"/>
      <c r="I106" s="6"/>
      <c r="J106" s="6"/>
      <c r="K106" s="6"/>
      <c r="L106" s="6"/>
      <c r="O106" s="6"/>
      <c r="P106" s="6"/>
      <c r="Q106" s="2"/>
      <c r="R106" s="2"/>
      <c r="T106" s="3"/>
    </row>
    <row r="107" spans="1:20" ht="17.25" customHeight="1">
      <c r="B107" s="11"/>
      <c r="C107" s="11"/>
      <c r="D107" s="11"/>
      <c r="E107" s="11"/>
      <c r="F107" s="11"/>
      <c r="H107" s="3"/>
      <c r="Q107" s="2"/>
      <c r="R107" s="2"/>
      <c r="T107" s="3"/>
    </row>
    <row r="108" spans="1:20" ht="17.25" customHeight="1">
      <c r="A108" s="6"/>
      <c r="B108" s="11"/>
      <c r="C108" s="11"/>
      <c r="D108" s="11"/>
      <c r="E108" s="11"/>
      <c r="F108" s="11"/>
      <c r="H108" s="3"/>
      <c r="I108" s="6"/>
      <c r="Q108" s="2"/>
      <c r="R108" s="2"/>
      <c r="T108" s="3"/>
    </row>
    <row r="109" spans="1:20" ht="17.25" customHeight="1">
      <c r="A109" s="6"/>
      <c r="B109" s="11"/>
      <c r="C109" s="11"/>
      <c r="D109" s="11"/>
      <c r="E109" s="11"/>
      <c r="F109" s="11"/>
      <c r="H109" s="3"/>
      <c r="I109" s="6"/>
      <c r="J109" s="6"/>
      <c r="K109" s="6"/>
      <c r="O109" s="6"/>
      <c r="P109" s="6"/>
      <c r="Q109" s="2"/>
      <c r="R109" s="2"/>
      <c r="T109" s="3"/>
    </row>
    <row r="110" spans="1:20" ht="17.25" customHeight="1">
      <c r="B110" s="11"/>
      <c r="C110" s="11"/>
      <c r="D110" s="11"/>
      <c r="E110" s="11"/>
      <c r="F110" s="11"/>
      <c r="H110" s="3"/>
      <c r="Q110" s="2"/>
      <c r="R110" s="2"/>
      <c r="T110" s="3"/>
    </row>
    <row r="111" spans="1:20" ht="17.25" customHeight="1">
      <c r="B111" s="11"/>
      <c r="C111" s="11"/>
      <c r="D111" s="11"/>
      <c r="E111" s="11"/>
      <c r="F111" s="11"/>
      <c r="H111" s="3"/>
      <c r="Q111" s="2"/>
      <c r="R111" s="2"/>
      <c r="T111" s="3"/>
    </row>
    <row r="112" spans="1:20" ht="17.25" customHeight="1">
      <c r="B112" s="11"/>
      <c r="C112" s="11"/>
      <c r="D112" s="11"/>
      <c r="E112" s="11"/>
      <c r="F112" s="11"/>
      <c r="H112" s="3"/>
      <c r="Q112" s="2"/>
      <c r="R112" s="2"/>
      <c r="T112" s="3"/>
    </row>
    <row r="113" spans="2:72" ht="17.25" customHeight="1">
      <c r="B113" s="11"/>
      <c r="C113" s="11"/>
      <c r="D113" s="11"/>
      <c r="E113" s="11"/>
      <c r="F113" s="11"/>
      <c r="H113" s="3"/>
      <c r="Q113" s="2"/>
      <c r="R113" s="2"/>
      <c r="T113" s="3"/>
    </row>
    <row r="114" spans="2:72" ht="17.25" customHeight="1">
      <c r="B114" s="11"/>
      <c r="C114" s="11"/>
      <c r="D114" s="11"/>
      <c r="E114" s="11"/>
      <c r="F114" s="11"/>
      <c r="H114" s="3"/>
      <c r="Q114" s="2"/>
      <c r="R114" s="2"/>
      <c r="T114" s="8"/>
    </row>
    <row r="115" spans="2:72" ht="17.25" customHeight="1">
      <c r="B115" s="11"/>
      <c r="C115" s="11"/>
      <c r="D115" s="28"/>
      <c r="E115" s="11"/>
      <c r="F115" s="28"/>
      <c r="Q115" s="2"/>
      <c r="R115" s="2"/>
      <c r="T115" s="3"/>
    </row>
    <row r="116" spans="2:72" ht="17.25" customHeight="1">
      <c r="B116" s="11"/>
      <c r="C116" s="11"/>
      <c r="D116" s="11"/>
      <c r="E116" s="11"/>
      <c r="F116" s="11"/>
      <c r="H116" s="3"/>
      <c r="I116" s="1"/>
      <c r="Q116" s="2"/>
      <c r="R116" s="2"/>
      <c r="T116" s="8"/>
    </row>
    <row r="117" spans="2:72" ht="17.25" customHeight="1">
      <c r="B117" s="11"/>
      <c r="C117" s="11"/>
      <c r="D117" s="28"/>
      <c r="E117" s="11"/>
      <c r="F117" s="28"/>
      <c r="H117" s="3"/>
      <c r="Q117" s="2"/>
      <c r="R117" s="2"/>
      <c r="T117" s="8"/>
    </row>
    <row r="118" spans="2:72" ht="17.25" customHeight="1">
      <c r="B118" s="11"/>
      <c r="C118" s="11"/>
      <c r="D118" s="11"/>
      <c r="E118" s="11"/>
      <c r="F118" s="11"/>
      <c r="H118" s="3"/>
      <c r="Q118" s="2"/>
      <c r="R118" s="2"/>
      <c r="T118" s="8"/>
    </row>
    <row r="119" spans="2:72" ht="17.25" customHeight="1">
      <c r="B119" s="11"/>
      <c r="C119" s="11"/>
      <c r="D119" s="11"/>
      <c r="E119" s="11"/>
      <c r="F119" s="11"/>
      <c r="Q119" s="2"/>
      <c r="R119" s="2"/>
      <c r="T119" s="8"/>
    </row>
    <row r="120" spans="2:72" ht="17.25" customHeight="1">
      <c r="B120" s="11"/>
      <c r="C120" s="11"/>
      <c r="D120" s="11"/>
      <c r="E120" s="11"/>
      <c r="F120" s="11"/>
      <c r="H120" s="3"/>
      <c r="Q120" s="2"/>
      <c r="R120" s="2"/>
      <c r="T120" s="8"/>
    </row>
    <row r="121" spans="2:72" ht="17.25" customHeight="1">
      <c r="B121" s="11"/>
      <c r="C121" s="11"/>
      <c r="D121" s="11"/>
      <c r="E121" s="11"/>
      <c r="F121" s="11"/>
      <c r="Q121" s="2"/>
      <c r="R121" s="2"/>
      <c r="T121" s="8"/>
    </row>
    <row r="122" spans="2:72" ht="17.25" customHeight="1">
      <c r="B122" s="11"/>
      <c r="C122" s="11"/>
      <c r="D122" s="11"/>
      <c r="E122" s="11"/>
      <c r="F122" s="11"/>
      <c r="Q122" s="2"/>
      <c r="R122" s="2"/>
    </row>
    <row r="123" spans="2:72" ht="17.25" customHeight="1">
      <c r="B123" s="11"/>
      <c r="C123" s="11"/>
      <c r="D123" s="11"/>
      <c r="E123" s="11"/>
      <c r="F123" s="11"/>
      <c r="Q123" s="2"/>
      <c r="R123" s="2"/>
      <c r="T123" s="8"/>
    </row>
    <row r="124" spans="2:72" ht="17.25" customHeight="1">
      <c r="B124" s="11"/>
      <c r="C124" s="11"/>
      <c r="D124" s="11"/>
      <c r="E124" s="11"/>
      <c r="F124" s="11"/>
      <c r="H124" s="3"/>
      <c r="Q124" s="2"/>
      <c r="R124" s="2"/>
      <c r="T124" s="8"/>
    </row>
    <row r="125" spans="2:72" ht="17.25" customHeight="1">
      <c r="B125" s="11"/>
      <c r="C125" s="11"/>
      <c r="D125" s="11"/>
      <c r="E125" s="11"/>
      <c r="F125" s="11"/>
      <c r="H125" s="3"/>
      <c r="Q125" s="2"/>
      <c r="R125" s="2"/>
      <c r="T125" s="8"/>
    </row>
    <row r="126" spans="2:72" ht="17.25" customHeight="1">
      <c r="B126" s="11"/>
      <c r="C126" s="11"/>
      <c r="D126" s="11"/>
      <c r="E126" s="11"/>
      <c r="F126" s="11"/>
      <c r="H126" s="3"/>
      <c r="Q126" s="2"/>
      <c r="R126" s="2"/>
    </row>
    <row r="127" spans="2:72" ht="17.25" customHeight="1">
      <c r="B127" s="11"/>
      <c r="C127" s="11"/>
      <c r="D127" s="11"/>
      <c r="H127" s="3"/>
      <c r="Q127" s="2"/>
      <c r="R127" s="2"/>
    </row>
    <row r="128" spans="2:72" ht="17.25" customHeight="1">
      <c r="BC128" s="36"/>
      <c r="BD128" s="36"/>
      <c r="BE128" s="36"/>
      <c r="BF128" s="36"/>
      <c r="BG128" s="36"/>
      <c r="BH128" s="36"/>
      <c r="BI128" s="36"/>
      <c r="BJ128" s="36"/>
      <c r="BK128" s="36"/>
      <c r="BL128" s="36"/>
      <c r="BM128" s="36"/>
      <c r="BN128" s="36"/>
      <c r="BO128" s="36"/>
      <c r="BP128" s="36"/>
      <c r="BQ128" s="36"/>
      <c r="BR128" s="36"/>
      <c r="BS128" s="36"/>
      <c r="BT128" s="36"/>
    </row>
  </sheetData>
  <sortState xmlns:xlrd2="http://schemas.microsoft.com/office/spreadsheetml/2017/richdata2" ref="A1:CD128">
    <sortCondition ref="F1:F128"/>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G62"/>
  <sheetViews>
    <sheetView workbookViewId="0">
      <selection activeCell="E12" sqref="E12"/>
    </sheetView>
  </sheetViews>
  <sheetFormatPr defaultColWidth="12.7109375" defaultRowHeight="17.25" customHeight="1"/>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customWidth="1"/>
    <col min="26" max="26" width="10.7109375" customWidth="1"/>
    <col min="27" max="27" width="9.7109375" customWidth="1"/>
    <col min="28" max="28" width="7.7109375" customWidth="1"/>
    <col min="29" max="29" width="8.7109375" customWidth="1"/>
    <col min="30" max="30" width="14.7109375" customWidth="1"/>
    <col min="31" max="31" width="8.7109375" customWidth="1"/>
    <col min="32" max="32" width="14.7109375" customWidth="1"/>
    <col min="33" max="34" width="8.7109375" customWidth="1"/>
    <col min="35" max="35" width="23.7109375" bestFit="1" customWidth="1"/>
    <col min="36" max="36" width="14.42578125" bestFit="1" customWidth="1"/>
    <col min="37" max="37" width="24.140625" bestFit="1" customWidth="1"/>
    <col min="38" max="38" width="28.7109375" bestFit="1" customWidth="1"/>
    <col min="39" max="39" width="25.28515625" bestFit="1" customWidth="1"/>
    <col min="40" max="40" width="30.85546875" bestFit="1" customWidth="1"/>
    <col min="41" max="41" width="17.5703125" bestFit="1" customWidth="1"/>
    <col min="42" max="42" width="23.140625" bestFit="1" customWidth="1"/>
    <col min="43" max="43" width="49" bestFit="1" customWidth="1"/>
    <col min="44" max="44" width="49.28515625" bestFit="1" customWidth="1"/>
    <col min="45" max="45" width="34.140625" bestFit="1" customWidth="1"/>
    <col min="46" max="46" width="48.7109375" bestFit="1" customWidth="1"/>
    <col min="47" max="47" width="65.140625" bestFit="1" customWidth="1"/>
    <col min="48" max="48" width="40.7109375" bestFit="1" customWidth="1"/>
    <col min="49" max="49" width="43.42578125" bestFit="1" customWidth="1"/>
    <col min="50" max="50" width="43.7109375" bestFit="1" customWidth="1"/>
    <col min="51" max="51" width="28.5703125" bestFit="1" customWidth="1"/>
    <col min="52" max="52" width="43.140625" bestFit="1" customWidth="1"/>
    <col min="53" max="53" width="59.5703125" bestFit="1" customWidth="1"/>
    <col min="54" max="54" width="35.140625" bestFit="1" customWidth="1"/>
    <col min="55" max="55" width="30.85546875" bestFit="1" customWidth="1"/>
    <col min="56" max="56" width="21.5703125" bestFit="1" customWidth="1"/>
    <col min="57" max="57" width="22.7109375" bestFit="1" customWidth="1"/>
    <col min="58" max="58" width="34" bestFit="1" customWidth="1"/>
    <col min="59" max="59" width="37.42578125" bestFit="1" customWidth="1"/>
    <col min="60" max="60" width="33.7109375" bestFit="1" customWidth="1"/>
    <col min="61" max="61" width="23.28515625" bestFit="1" customWidth="1"/>
    <col min="62" max="62" width="29.28515625" bestFit="1" customWidth="1"/>
    <col min="63" max="63" width="31.5703125" bestFit="1" customWidth="1"/>
    <col min="64" max="64" width="25.28515625" bestFit="1" customWidth="1"/>
    <col min="65" max="65" width="15.85546875" bestFit="1" customWidth="1"/>
    <col min="66" max="66" width="17.140625" bestFit="1" customWidth="1"/>
    <col min="67" max="67" width="28.42578125" bestFit="1" customWidth="1"/>
    <col min="68" max="68" width="31.85546875" bestFit="1" customWidth="1"/>
    <col min="69" max="69" width="28.140625" bestFit="1" customWidth="1"/>
    <col min="70" max="70" width="17.7109375" bestFit="1" customWidth="1"/>
    <col min="71" max="71" width="23.7109375" bestFit="1" customWidth="1"/>
    <col min="72" max="72" width="25.85546875" bestFit="1" customWidth="1"/>
    <col min="73" max="79" width="9.140625"/>
    <col min="80" max="80" width="255.7109375" bestFit="1" customWidth="1"/>
  </cols>
  <sheetData>
    <row r="1" spans="1:85" ht="17.25" customHeight="1">
      <c r="A1" s="37" t="s">
        <v>0</v>
      </c>
      <c r="B1" s="38" t="s">
        <v>1</v>
      </c>
      <c r="C1" s="38" t="s">
        <v>2</v>
      </c>
      <c r="D1" s="38" t="s">
        <v>3</v>
      </c>
      <c r="E1" s="38" t="s">
        <v>4</v>
      </c>
      <c r="F1" s="38" t="s">
        <v>5</v>
      </c>
      <c r="G1" s="36" t="s">
        <v>6</v>
      </c>
      <c r="H1" s="39" t="s">
        <v>7</v>
      </c>
      <c r="I1" s="37" t="s">
        <v>8</v>
      </c>
      <c r="J1" s="37" t="s">
        <v>9</v>
      </c>
      <c r="K1" s="37" t="s">
        <v>10</v>
      </c>
      <c r="L1" s="37" t="s">
        <v>11</v>
      </c>
      <c r="M1" s="37" t="s">
        <v>12</v>
      </c>
      <c r="N1" s="37" t="s">
        <v>13</v>
      </c>
      <c r="O1" s="37" t="s">
        <v>14</v>
      </c>
      <c r="P1" s="37" t="s">
        <v>15</v>
      </c>
      <c r="Q1" s="37" t="s">
        <v>16</v>
      </c>
      <c r="R1" s="37" t="s">
        <v>17</v>
      </c>
      <c r="S1" s="36" t="s">
        <v>18</v>
      </c>
      <c r="T1" s="39" t="s">
        <v>19</v>
      </c>
      <c r="U1" s="39" t="s">
        <v>20</v>
      </c>
      <c r="V1" s="39" t="s">
        <v>21</v>
      </c>
      <c r="W1" s="36" t="s">
        <v>22</v>
      </c>
      <c r="X1" s="36" t="s">
        <v>23</v>
      </c>
      <c r="Y1" s="36" t="s">
        <v>24</v>
      </c>
      <c r="Z1" s="36" t="s">
        <v>25</v>
      </c>
      <c r="AA1" s="36" t="s">
        <v>26</v>
      </c>
      <c r="AB1" s="36" t="s">
        <v>27</v>
      </c>
      <c r="AC1" s="36" t="s">
        <v>28</v>
      </c>
      <c r="AD1" s="36" t="s">
        <v>29</v>
      </c>
      <c r="AE1" s="36" t="s">
        <v>30</v>
      </c>
      <c r="AF1" s="36" t="s">
        <v>31</v>
      </c>
      <c r="AG1" s="36" t="s">
        <v>32</v>
      </c>
      <c r="AH1" s="36" t="s">
        <v>33</v>
      </c>
      <c r="AI1" s="36" t="s">
        <v>34</v>
      </c>
      <c r="AJ1" s="36" t="s">
        <v>35</v>
      </c>
      <c r="AK1" s="36" t="s">
        <v>36</v>
      </c>
      <c r="AL1" s="36" t="s">
        <v>37</v>
      </c>
      <c r="AM1" s="36" t="s">
        <v>38</v>
      </c>
      <c r="AN1" s="36" t="s">
        <v>39</v>
      </c>
      <c r="AO1" s="36" t="s">
        <v>40</v>
      </c>
      <c r="AP1" s="36" t="s">
        <v>41</v>
      </c>
      <c r="AQ1" s="36" t="s">
        <v>42</v>
      </c>
      <c r="AR1" s="36" t="s">
        <v>43</v>
      </c>
      <c r="AS1" s="36" t="s">
        <v>44</v>
      </c>
      <c r="AT1" s="36" t="s">
        <v>45</v>
      </c>
      <c r="AU1" s="36" t="s">
        <v>46</v>
      </c>
      <c r="AV1" s="36" t="s">
        <v>47</v>
      </c>
      <c r="AW1" s="36" t="s">
        <v>48</v>
      </c>
      <c r="AX1" s="36" t="s">
        <v>49</v>
      </c>
      <c r="AY1" s="36" t="s">
        <v>50</v>
      </c>
      <c r="AZ1" s="36" t="s">
        <v>51</v>
      </c>
      <c r="BA1" s="36" t="s">
        <v>52</v>
      </c>
      <c r="BB1" s="36" t="s">
        <v>53</v>
      </c>
      <c r="BC1" s="36" t="s">
        <v>54</v>
      </c>
      <c r="BD1" s="36" t="s">
        <v>55</v>
      </c>
      <c r="BE1" s="36" t="s">
        <v>56</v>
      </c>
      <c r="BF1" s="36" t="s">
        <v>57</v>
      </c>
      <c r="BG1" s="36" t="s">
        <v>58</v>
      </c>
      <c r="BH1" s="36" t="s">
        <v>59</v>
      </c>
      <c r="BI1" s="36" t="s">
        <v>60</v>
      </c>
      <c r="BJ1" s="36" t="s">
        <v>61</v>
      </c>
      <c r="BK1" s="36" t="s">
        <v>62</v>
      </c>
      <c r="BL1" s="36" t="s">
        <v>63</v>
      </c>
      <c r="BM1" s="36" t="s">
        <v>64</v>
      </c>
      <c r="BN1" s="36" t="s">
        <v>65</v>
      </c>
      <c r="BO1" s="36" t="s">
        <v>66</v>
      </c>
      <c r="BP1" s="36" t="s">
        <v>67</v>
      </c>
      <c r="BQ1" s="36" t="s">
        <v>68</v>
      </c>
      <c r="BR1" s="36" t="s">
        <v>69</v>
      </c>
      <c r="BS1" s="36" t="s">
        <v>70</v>
      </c>
      <c r="BT1" s="36" t="s">
        <v>71</v>
      </c>
      <c r="BU1" s="36"/>
      <c r="BV1" s="36"/>
      <c r="BW1" s="36"/>
      <c r="BX1" s="36"/>
      <c r="BY1" s="36"/>
      <c r="BZ1" s="36"/>
      <c r="CA1" s="36"/>
      <c r="CB1" s="36"/>
      <c r="CC1" s="36"/>
      <c r="CD1" s="36"/>
      <c r="CE1" s="36"/>
      <c r="CF1" s="36"/>
      <c r="CG1" s="36"/>
    </row>
    <row r="2" spans="1:85" ht="17.25" customHeight="1">
      <c r="A2" s="1" t="s">
        <v>72</v>
      </c>
      <c r="B2" s="11" t="s">
        <v>73</v>
      </c>
      <c r="C2" s="11">
        <v>7</v>
      </c>
      <c r="D2" s="11">
        <v>1</v>
      </c>
      <c r="E2" s="11">
        <v>1</v>
      </c>
      <c r="F2" s="11">
        <v>1</v>
      </c>
      <c r="G2" t="str">
        <f t="shared" ref="G2:G33" si="0">RIGHT(A2,3)</f>
        <v>001</v>
      </c>
      <c r="H2" s="3" t="s">
        <v>74</v>
      </c>
      <c r="I2" s="1" t="s">
        <v>75</v>
      </c>
      <c r="J2" s="1">
        <v>1</v>
      </c>
      <c r="K2" s="1">
        <v>1</v>
      </c>
      <c r="L2" s="1">
        <v>1</v>
      </c>
      <c r="M2" s="1">
        <v>1</v>
      </c>
      <c r="N2" s="1" t="s">
        <v>76</v>
      </c>
      <c r="O2" s="2" t="s">
        <v>77</v>
      </c>
      <c r="P2" s="2">
        <v>23</v>
      </c>
      <c r="Q2" s="2">
        <f t="shared" ref="Q2:Q33" si="1">IF(O2="male",2,1)</f>
        <v>2</v>
      </c>
      <c r="R2" s="2">
        <f t="shared" ref="R2:R33" si="2">IF(I2="HC",2,1)</f>
        <v>1</v>
      </c>
      <c r="S2">
        <v>52</v>
      </c>
      <c r="T2" s="10">
        <v>26</v>
      </c>
      <c r="U2">
        <v>69</v>
      </c>
      <c r="V2">
        <v>75</v>
      </c>
      <c r="W2">
        <v>-0.35799999999999998</v>
      </c>
      <c r="X2">
        <v>24</v>
      </c>
      <c r="Y2">
        <v>0.2</v>
      </c>
      <c r="Z2">
        <v>-1.3573</v>
      </c>
      <c r="AA2">
        <v>1.431</v>
      </c>
      <c r="AB2">
        <v>3.3016999999999999</v>
      </c>
      <c r="AC2">
        <v>15.289</v>
      </c>
      <c r="AD2">
        <v>3.1389999999999998</v>
      </c>
      <c r="AE2">
        <v>50.48</v>
      </c>
      <c r="AF2">
        <v>3.9529999999999998</v>
      </c>
      <c r="AG2">
        <v>0</v>
      </c>
      <c r="AH2">
        <v>1</v>
      </c>
      <c r="AI2" t="s">
        <v>78</v>
      </c>
      <c r="AJ2">
        <v>19</v>
      </c>
      <c r="AK2">
        <v>8</v>
      </c>
      <c r="AL2">
        <v>13</v>
      </c>
      <c r="AM2">
        <v>7</v>
      </c>
      <c r="AN2">
        <v>8</v>
      </c>
      <c r="AO2">
        <v>134</v>
      </c>
      <c r="AP2">
        <v>2.8386999999999998</v>
      </c>
      <c r="AQ2">
        <v>2.25</v>
      </c>
      <c r="AR2">
        <v>2.0659000000000001</v>
      </c>
      <c r="AS2">
        <v>2.2766999999999999</v>
      </c>
      <c r="AT2">
        <v>-0.27329999999999999</v>
      </c>
      <c r="AU2">
        <v>3.7970999999999999</v>
      </c>
      <c r="AV2">
        <v>7.0800000000000002E-2</v>
      </c>
      <c r="AW2" t="s">
        <v>79</v>
      </c>
      <c r="AX2" t="s">
        <v>80</v>
      </c>
      <c r="AY2" t="s">
        <v>81</v>
      </c>
      <c r="AZ2" t="s">
        <v>82</v>
      </c>
      <c r="BA2" t="s">
        <v>83</v>
      </c>
      <c r="BB2" t="s">
        <v>84</v>
      </c>
      <c r="BC2">
        <v>4.2442000000000002</v>
      </c>
      <c r="BD2">
        <v>1.1489</v>
      </c>
      <c r="BE2">
        <v>3.6190000000000002</v>
      </c>
      <c r="BF2">
        <v>-1.0563</v>
      </c>
      <c r="BG2">
        <v>-1.1223000000000001</v>
      </c>
      <c r="BH2">
        <v>-1.5406</v>
      </c>
      <c r="BI2">
        <v>-0.47210000000000002</v>
      </c>
      <c r="BJ2">
        <v>3.786</v>
      </c>
      <c r="BK2">
        <v>-0.67530000000000001</v>
      </c>
      <c r="BL2" t="s">
        <v>85</v>
      </c>
      <c r="BM2" t="s">
        <v>86</v>
      </c>
      <c r="BN2" t="s">
        <v>87</v>
      </c>
      <c r="BO2" t="s">
        <v>88</v>
      </c>
      <c r="BP2" t="s">
        <v>89</v>
      </c>
      <c r="BQ2" t="s">
        <v>88</v>
      </c>
      <c r="BR2" t="s">
        <v>90</v>
      </c>
      <c r="BS2" t="s">
        <v>82</v>
      </c>
      <c r="BT2" t="s">
        <v>88</v>
      </c>
    </row>
    <row r="3" spans="1:85" ht="17.25" customHeight="1">
      <c r="A3" s="1" t="s">
        <v>139</v>
      </c>
      <c r="B3" s="11" t="s">
        <v>140</v>
      </c>
      <c r="C3" s="11">
        <v>8</v>
      </c>
      <c r="D3" s="11">
        <v>1</v>
      </c>
      <c r="E3" s="11">
        <v>1</v>
      </c>
      <c r="F3" s="11">
        <v>1</v>
      </c>
      <c r="G3" t="str">
        <f t="shared" si="0"/>
        <v>017</v>
      </c>
      <c r="H3" s="3" t="s">
        <v>74</v>
      </c>
      <c r="I3" s="1" t="s">
        <v>75</v>
      </c>
      <c r="J3" s="1">
        <v>1</v>
      </c>
      <c r="K3" s="1">
        <v>1</v>
      </c>
      <c r="L3" s="1">
        <v>1</v>
      </c>
      <c r="M3" s="1">
        <v>1</v>
      </c>
      <c r="N3" s="1" t="s">
        <v>141</v>
      </c>
      <c r="O3" s="2" t="s">
        <v>106</v>
      </c>
      <c r="P3" s="2">
        <v>19</v>
      </c>
      <c r="Q3" s="2">
        <f t="shared" si="1"/>
        <v>1</v>
      </c>
      <c r="R3" s="2">
        <f t="shared" si="2"/>
        <v>1</v>
      </c>
      <c r="S3">
        <v>58</v>
      </c>
      <c r="T3" s="10">
        <v>35</v>
      </c>
      <c r="U3">
        <v>68</v>
      </c>
      <c r="V3">
        <v>63</v>
      </c>
      <c r="W3">
        <v>-2.5000000000000001E-2</v>
      </c>
      <c r="X3">
        <v>27</v>
      </c>
      <c r="Y3">
        <v>0.2344</v>
      </c>
      <c r="Z3">
        <v>-1.2363999999999999</v>
      </c>
      <c r="AA3">
        <v>0.5202</v>
      </c>
      <c r="AB3">
        <v>3.1722999999999999</v>
      </c>
      <c r="AC3">
        <v>18.832000000000001</v>
      </c>
      <c r="AD3">
        <v>4.782</v>
      </c>
      <c r="AE3">
        <v>59.74</v>
      </c>
      <c r="AF3">
        <v>6.3239999999999998</v>
      </c>
      <c r="AG3">
        <v>0</v>
      </c>
      <c r="AH3">
        <v>1</v>
      </c>
      <c r="AI3" t="s">
        <v>130</v>
      </c>
      <c r="AJ3">
        <v>21</v>
      </c>
      <c r="AK3">
        <v>7</v>
      </c>
      <c r="AL3">
        <v>11</v>
      </c>
      <c r="AM3">
        <v>6</v>
      </c>
      <c r="AN3">
        <v>9</v>
      </c>
      <c r="AO3">
        <v>118</v>
      </c>
      <c r="AP3">
        <v>1.931</v>
      </c>
      <c r="AQ3">
        <v>7.4200000000000002E-2</v>
      </c>
      <c r="AR3">
        <v>0.72529999999999994</v>
      </c>
      <c r="AS3">
        <v>0.2676</v>
      </c>
      <c r="AT3">
        <v>2.9695999999999998</v>
      </c>
      <c r="AU3">
        <v>2.2359</v>
      </c>
      <c r="AV3">
        <v>1.9447000000000001</v>
      </c>
      <c r="AW3" t="s">
        <v>102</v>
      </c>
      <c r="AX3" t="s">
        <v>85</v>
      </c>
      <c r="AY3" t="s">
        <v>102</v>
      </c>
      <c r="AZ3" t="s">
        <v>142</v>
      </c>
      <c r="BA3" t="s">
        <v>143</v>
      </c>
      <c r="BB3" t="s">
        <v>85</v>
      </c>
      <c r="BC3">
        <v>3.4689999999999999</v>
      </c>
      <c r="BD3">
        <v>-0.26950000000000002</v>
      </c>
      <c r="BE3">
        <v>-0.80269999999999997</v>
      </c>
      <c r="BF3">
        <v>-0.72519999999999996</v>
      </c>
      <c r="BG3">
        <v>0.67630000000000001</v>
      </c>
      <c r="BH3">
        <v>0.64690000000000003</v>
      </c>
      <c r="BI3">
        <v>-1.1278999999999999</v>
      </c>
      <c r="BJ3">
        <v>1.3169</v>
      </c>
      <c r="BK3">
        <v>0.87109999999999999</v>
      </c>
      <c r="BL3" t="s">
        <v>116</v>
      </c>
      <c r="BM3" t="s">
        <v>107</v>
      </c>
      <c r="BN3" t="s">
        <v>111</v>
      </c>
      <c r="BO3" t="s">
        <v>101</v>
      </c>
      <c r="BP3" t="s">
        <v>86</v>
      </c>
      <c r="BQ3" t="s">
        <v>84</v>
      </c>
      <c r="BR3" t="s">
        <v>101</v>
      </c>
      <c r="BS3" t="s">
        <v>107</v>
      </c>
      <c r="BT3" t="s">
        <v>90</v>
      </c>
    </row>
    <row r="4" spans="1:85" ht="17.25" customHeight="1">
      <c r="A4" s="1" t="s">
        <v>132</v>
      </c>
      <c r="B4" s="11" t="s">
        <v>133</v>
      </c>
      <c r="C4" s="11">
        <v>9</v>
      </c>
      <c r="D4" s="11">
        <v>1</v>
      </c>
      <c r="E4" s="11">
        <v>1</v>
      </c>
      <c r="F4" s="11">
        <v>1</v>
      </c>
      <c r="G4" t="str">
        <f t="shared" si="0"/>
        <v>015</v>
      </c>
      <c r="H4" s="3" t="s">
        <v>74</v>
      </c>
      <c r="I4" s="1" t="s">
        <v>75</v>
      </c>
      <c r="J4" s="1">
        <v>1</v>
      </c>
      <c r="K4" s="1">
        <v>1</v>
      </c>
      <c r="L4" s="1">
        <v>1</v>
      </c>
      <c r="M4" s="1">
        <v>1</v>
      </c>
      <c r="N4" s="1" t="s">
        <v>134</v>
      </c>
      <c r="O4" s="2" t="s">
        <v>77</v>
      </c>
      <c r="P4" s="2">
        <v>27</v>
      </c>
      <c r="Q4" s="2">
        <f t="shared" si="1"/>
        <v>2</v>
      </c>
      <c r="R4" s="2">
        <f t="shared" si="2"/>
        <v>1</v>
      </c>
      <c r="S4">
        <v>59</v>
      </c>
      <c r="T4" s="10">
        <v>14</v>
      </c>
      <c r="U4">
        <v>68</v>
      </c>
      <c r="V4">
        <v>60</v>
      </c>
      <c r="W4">
        <v>0.55300000000000005</v>
      </c>
      <c r="X4">
        <v>30</v>
      </c>
      <c r="Y4">
        <v>-0.3</v>
      </c>
      <c r="Z4">
        <v>-1.0699000000000001</v>
      </c>
      <c r="AA4">
        <v>0.2873</v>
      </c>
      <c r="AB4">
        <v>2.5011000000000001</v>
      </c>
      <c r="AC4">
        <v>24.114000000000001</v>
      </c>
      <c r="AD4">
        <v>3.7480000000000002</v>
      </c>
      <c r="AE4">
        <v>60.311</v>
      </c>
      <c r="AF4">
        <v>3.4020000000000001</v>
      </c>
      <c r="AG4">
        <v>4</v>
      </c>
      <c r="AH4">
        <v>2</v>
      </c>
      <c r="AI4" t="s">
        <v>78</v>
      </c>
      <c r="AJ4">
        <v>20</v>
      </c>
      <c r="AK4">
        <v>6</v>
      </c>
      <c r="AL4">
        <v>9</v>
      </c>
      <c r="AM4">
        <v>4</v>
      </c>
      <c r="AN4">
        <v>5</v>
      </c>
      <c r="AO4">
        <v>109</v>
      </c>
      <c r="AP4">
        <v>1.5082</v>
      </c>
      <c r="AQ4">
        <v>0.58330000000000004</v>
      </c>
      <c r="AR4">
        <v>1.2907</v>
      </c>
      <c r="AS4">
        <v>0.31590000000000001</v>
      </c>
      <c r="AT4">
        <v>-0.49020000000000002</v>
      </c>
      <c r="AU4">
        <v>3.4775999999999998</v>
      </c>
      <c r="AV4">
        <v>-0.47410000000000002</v>
      </c>
      <c r="AW4" t="s">
        <v>97</v>
      </c>
      <c r="AX4" t="s">
        <v>79</v>
      </c>
      <c r="AY4" t="s">
        <v>86</v>
      </c>
      <c r="AZ4" t="s">
        <v>97</v>
      </c>
      <c r="BA4" t="s">
        <v>135</v>
      </c>
      <c r="BB4" t="s">
        <v>107</v>
      </c>
      <c r="BC4">
        <v>4.6318000000000001</v>
      </c>
      <c r="BD4">
        <v>3.2766000000000002</v>
      </c>
      <c r="BE4">
        <v>2.9388000000000001</v>
      </c>
      <c r="BF4">
        <v>-0.72519999999999996</v>
      </c>
      <c r="BG4">
        <v>0.3165</v>
      </c>
      <c r="BH4">
        <v>-1.2281</v>
      </c>
      <c r="BI4">
        <v>-1.4557</v>
      </c>
      <c r="BJ4">
        <v>3.3744999999999998</v>
      </c>
      <c r="BK4">
        <v>0.87109999999999999</v>
      </c>
      <c r="BL4" t="s">
        <v>87</v>
      </c>
      <c r="BM4" t="s">
        <v>87</v>
      </c>
      <c r="BN4" t="s">
        <v>100</v>
      </c>
      <c r="BO4" t="s">
        <v>101</v>
      </c>
      <c r="BP4" t="s">
        <v>102</v>
      </c>
      <c r="BQ4" t="s">
        <v>101</v>
      </c>
      <c r="BR4" t="s">
        <v>88</v>
      </c>
      <c r="BS4" t="s">
        <v>97</v>
      </c>
      <c r="BT4" t="s">
        <v>90</v>
      </c>
    </row>
    <row r="5" spans="1:85" ht="17.25" customHeight="1">
      <c r="A5" s="1" t="s">
        <v>127</v>
      </c>
      <c r="B5" s="11" t="s">
        <v>128</v>
      </c>
      <c r="C5" s="11">
        <v>12</v>
      </c>
      <c r="D5" s="11">
        <v>1</v>
      </c>
      <c r="E5" s="11">
        <v>1</v>
      </c>
      <c r="F5" s="11">
        <v>1</v>
      </c>
      <c r="G5" t="str">
        <f t="shared" si="0"/>
        <v>014</v>
      </c>
      <c r="H5" s="3" t="s">
        <v>74</v>
      </c>
      <c r="I5" s="1" t="s">
        <v>75</v>
      </c>
      <c r="J5" s="1">
        <v>1</v>
      </c>
      <c r="K5" s="1">
        <v>1</v>
      </c>
      <c r="L5" s="1">
        <v>1</v>
      </c>
      <c r="M5" s="1">
        <v>1</v>
      </c>
      <c r="N5" s="1" t="s">
        <v>129</v>
      </c>
      <c r="O5" s="2" t="s">
        <v>77</v>
      </c>
      <c r="P5" s="2">
        <v>36</v>
      </c>
      <c r="Q5" s="2">
        <f t="shared" si="1"/>
        <v>2</v>
      </c>
      <c r="R5" s="2">
        <f t="shared" si="2"/>
        <v>1</v>
      </c>
      <c r="S5">
        <v>63</v>
      </c>
      <c r="T5" s="10">
        <v>31</v>
      </c>
      <c r="U5">
        <v>71</v>
      </c>
      <c r="V5">
        <v>67</v>
      </c>
      <c r="W5">
        <v>2.3260000000000001</v>
      </c>
      <c r="X5">
        <v>35</v>
      </c>
      <c r="Y5">
        <v>0.7</v>
      </c>
      <c r="Z5">
        <v>-1.7718</v>
      </c>
      <c r="AA5">
        <v>-8.4699999999999998E-2</v>
      </c>
      <c r="AB5">
        <v>2.2406999999999999</v>
      </c>
      <c r="AC5">
        <v>16.202000000000002</v>
      </c>
      <c r="AD5">
        <v>3.3530000000000002</v>
      </c>
      <c r="AE5">
        <v>36.304000000000002</v>
      </c>
      <c r="AF5">
        <v>5.7089999999999996</v>
      </c>
      <c r="AG5">
        <v>0</v>
      </c>
      <c r="AH5">
        <v>0</v>
      </c>
      <c r="AI5" t="s">
        <v>130</v>
      </c>
      <c r="AJ5">
        <v>22</v>
      </c>
      <c r="AK5">
        <v>8</v>
      </c>
      <c r="AL5">
        <v>13</v>
      </c>
      <c r="AM5">
        <v>7</v>
      </c>
      <c r="AN5">
        <v>9</v>
      </c>
      <c r="AO5">
        <v>100</v>
      </c>
      <c r="AP5">
        <v>1.0293000000000001</v>
      </c>
      <c r="AQ5">
        <v>-0.60709999999999997</v>
      </c>
      <c r="AR5">
        <v>0.90310000000000001</v>
      </c>
      <c r="AS5">
        <v>-0.77339999999999998</v>
      </c>
      <c r="AT5">
        <v>0.59440000000000004</v>
      </c>
      <c r="AU5">
        <v>2.0398999999999998</v>
      </c>
      <c r="AV5">
        <v>1.4332</v>
      </c>
      <c r="AW5" t="s">
        <v>107</v>
      </c>
      <c r="AX5" t="s">
        <v>87</v>
      </c>
      <c r="AY5" t="s">
        <v>89</v>
      </c>
      <c r="AZ5" t="s">
        <v>87</v>
      </c>
      <c r="BA5" t="s">
        <v>131</v>
      </c>
      <c r="BB5" t="s">
        <v>116</v>
      </c>
      <c r="BC5">
        <v>2.3062</v>
      </c>
      <c r="BD5">
        <v>1.1489</v>
      </c>
      <c r="BE5">
        <v>0.89800000000000002</v>
      </c>
      <c r="BF5">
        <v>-6.2899999999999998E-2</v>
      </c>
      <c r="BG5">
        <v>0.3165</v>
      </c>
      <c r="BH5">
        <v>-0.29060000000000002</v>
      </c>
      <c r="BI5">
        <v>-0.14430000000000001</v>
      </c>
      <c r="BJ5">
        <v>1.7283999999999999</v>
      </c>
      <c r="BK5">
        <v>0.35570000000000002</v>
      </c>
      <c r="BL5" t="s">
        <v>86</v>
      </c>
      <c r="BM5" t="s">
        <v>86</v>
      </c>
      <c r="BN5" t="s">
        <v>84</v>
      </c>
      <c r="BO5" t="s">
        <v>90</v>
      </c>
      <c r="BP5" t="s">
        <v>102</v>
      </c>
      <c r="BQ5" t="s">
        <v>89</v>
      </c>
      <c r="BR5" t="s">
        <v>89</v>
      </c>
      <c r="BS5" t="s">
        <v>98</v>
      </c>
      <c r="BT5" t="s">
        <v>111</v>
      </c>
    </row>
    <row r="6" spans="1:85" ht="17.25" customHeight="1">
      <c r="A6" s="1" t="s">
        <v>161</v>
      </c>
      <c r="B6" s="11" t="s">
        <v>162</v>
      </c>
      <c r="C6" s="11">
        <v>20</v>
      </c>
      <c r="D6" s="11">
        <v>1</v>
      </c>
      <c r="E6" s="28">
        <v>0</v>
      </c>
      <c r="F6" s="28">
        <v>0</v>
      </c>
      <c r="G6" t="str">
        <f t="shared" si="0"/>
        <v>026</v>
      </c>
      <c r="H6" s="3" t="s">
        <v>74</v>
      </c>
      <c r="I6" s="1" t="s">
        <v>75</v>
      </c>
      <c r="J6" s="1">
        <v>1</v>
      </c>
      <c r="K6" s="1">
        <v>1</v>
      </c>
      <c r="L6" s="1">
        <v>1</v>
      </c>
      <c r="M6" s="1">
        <v>1</v>
      </c>
      <c r="N6" s="1" t="s">
        <v>163</v>
      </c>
      <c r="O6" s="2" t="s">
        <v>106</v>
      </c>
      <c r="P6" s="2">
        <v>32</v>
      </c>
      <c r="Q6" s="2">
        <f t="shared" si="1"/>
        <v>1</v>
      </c>
      <c r="R6" s="2">
        <f t="shared" si="2"/>
        <v>1</v>
      </c>
      <c r="S6">
        <v>55</v>
      </c>
      <c r="T6" s="10">
        <v>32</v>
      </c>
      <c r="U6">
        <v>57</v>
      </c>
      <c r="V6">
        <v>63</v>
      </c>
      <c r="W6">
        <v>1.2270000000000001</v>
      </c>
      <c r="X6">
        <v>32</v>
      </c>
      <c r="Y6">
        <v>0.7</v>
      </c>
      <c r="Z6">
        <v>-1.3415999999999999</v>
      </c>
      <c r="AA6">
        <v>-0.61739999999999995</v>
      </c>
      <c r="AB6">
        <v>2.0061</v>
      </c>
      <c r="AC6">
        <v>23.396999999999998</v>
      </c>
      <c r="AD6">
        <v>3.1520000000000001</v>
      </c>
      <c r="AE6">
        <v>46.936</v>
      </c>
      <c r="AF6">
        <v>6.1319999999999997</v>
      </c>
      <c r="AG6">
        <v>0</v>
      </c>
      <c r="AH6">
        <v>0</v>
      </c>
      <c r="AI6" t="s">
        <v>130</v>
      </c>
      <c r="AJ6">
        <v>22</v>
      </c>
      <c r="AK6">
        <v>5</v>
      </c>
      <c r="AL6">
        <v>8</v>
      </c>
      <c r="AM6">
        <v>5</v>
      </c>
      <c r="AN6">
        <v>8</v>
      </c>
      <c r="AO6">
        <v>114</v>
      </c>
      <c r="AP6">
        <v>1.7379</v>
      </c>
      <c r="AQ6">
        <v>1.5571999999999999</v>
      </c>
      <c r="AR6">
        <v>1.3312999999999999</v>
      </c>
      <c r="AS6">
        <v>1.8549</v>
      </c>
      <c r="AT6">
        <v>0.79569999999999996</v>
      </c>
      <c r="AU6">
        <v>0.62039999999999995</v>
      </c>
      <c r="AV6">
        <v>1.6816</v>
      </c>
      <c r="AW6" t="s">
        <v>87</v>
      </c>
      <c r="AX6" t="s">
        <v>79</v>
      </c>
      <c r="AY6" t="s">
        <v>87</v>
      </c>
      <c r="AZ6" t="s">
        <v>85</v>
      </c>
      <c r="BA6" t="s">
        <v>99</v>
      </c>
      <c r="BB6" t="s">
        <v>100</v>
      </c>
      <c r="BC6">
        <v>2.3062</v>
      </c>
      <c r="BD6">
        <v>2.2128000000000001</v>
      </c>
      <c r="BE6">
        <v>1.2381</v>
      </c>
      <c r="BF6">
        <v>1.5927</v>
      </c>
      <c r="BG6">
        <v>1.7554000000000001</v>
      </c>
      <c r="BH6">
        <v>2.5219</v>
      </c>
      <c r="BI6">
        <v>2.1507999999999998</v>
      </c>
      <c r="BJ6">
        <v>0.90529999999999999</v>
      </c>
      <c r="BK6">
        <v>0.87109999999999999</v>
      </c>
      <c r="BL6" t="s">
        <v>86</v>
      </c>
      <c r="BM6" t="s">
        <v>116</v>
      </c>
      <c r="BN6" t="s">
        <v>102</v>
      </c>
      <c r="BO6" t="s">
        <v>102</v>
      </c>
      <c r="BP6" t="s">
        <v>116</v>
      </c>
      <c r="BQ6" t="s">
        <v>100</v>
      </c>
      <c r="BR6" t="s">
        <v>82</v>
      </c>
      <c r="BS6" t="s">
        <v>89</v>
      </c>
      <c r="BT6" t="s">
        <v>90</v>
      </c>
    </row>
    <row r="7" spans="1:85" ht="17.25" customHeight="1">
      <c r="A7" s="1" t="s">
        <v>186</v>
      </c>
      <c r="B7" s="11" t="s">
        <v>187</v>
      </c>
      <c r="C7" s="11">
        <v>26</v>
      </c>
      <c r="D7" s="11">
        <v>1</v>
      </c>
      <c r="E7" s="11">
        <v>1</v>
      </c>
      <c r="F7" s="11">
        <v>1</v>
      </c>
      <c r="G7" t="str">
        <f t="shared" si="0"/>
        <v>039</v>
      </c>
      <c r="H7" s="3" t="s">
        <v>74</v>
      </c>
      <c r="I7" s="1" t="s">
        <v>75</v>
      </c>
      <c r="J7" s="1">
        <v>1</v>
      </c>
      <c r="K7" s="1">
        <v>1</v>
      </c>
      <c r="L7" s="1">
        <v>0</v>
      </c>
      <c r="M7" s="1">
        <v>1</v>
      </c>
      <c r="N7" s="1" t="s">
        <v>188</v>
      </c>
      <c r="O7" s="2" t="s">
        <v>77</v>
      </c>
      <c r="P7" s="2">
        <v>26</v>
      </c>
      <c r="Q7" s="2">
        <f t="shared" si="1"/>
        <v>2</v>
      </c>
      <c r="R7" s="2">
        <f t="shared" si="2"/>
        <v>1</v>
      </c>
      <c r="S7">
        <v>66</v>
      </c>
      <c r="T7" s="10">
        <v>23</v>
      </c>
      <c r="U7">
        <v>76</v>
      </c>
      <c r="V7">
        <v>72</v>
      </c>
      <c r="W7">
        <v>-0.64300000000000002</v>
      </c>
      <c r="X7">
        <v>21</v>
      </c>
      <c r="Y7">
        <v>2.7900000000000001E-2</v>
      </c>
      <c r="Z7">
        <v>-1.5553999999999999</v>
      </c>
      <c r="AA7">
        <v>-0.80789999999999995</v>
      </c>
      <c r="AB7">
        <v>1.7344999999999999</v>
      </c>
      <c r="AC7">
        <v>25.198</v>
      </c>
      <c r="AD7">
        <v>8.0440000000000005</v>
      </c>
      <c r="AE7">
        <v>43.706000000000003</v>
      </c>
      <c r="AF7">
        <v>3.26</v>
      </c>
      <c r="AG7">
        <v>0</v>
      </c>
      <c r="AH7">
        <v>0</v>
      </c>
      <c r="AK7">
        <v>6</v>
      </c>
      <c r="AL7">
        <v>9</v>
      </c>
      <c r="AM7">
        <v>8</v>
      </c>
      <c r="AN7">
        <v>11</v>
      </c>
      <c r="AO7">
        <v>130</v>
      </c>
      <c r="AP7">
        <v>2.6259000000000001</v>
      </c>
      <c r="AQ7">
        <v>2.9643000000000002</v>
      </c>
      <c r="AR7">
        <v>0.90310000000000001</v>
      </c>
      <c r="AS7">
        <v>2.2766999999999999</v>
      </c>
      <c r="AT7">
        <v>1.0282</v>
      </c>
      <c r="AU7">
        <v>2.0398999999999998</v>
      </c>
      <c r="AV7">
        <v>1.1608000000000001</v>
      </c>
      <c r="AW7" t="s">
        <v>189</v>
      </c>
      <c r="AX7" t="s">
        <v>87</v>
      </c>
      <c r="AY7" t="s">
        <v>81</v>
      </c>
      <c r="AZ7" t="s">
        <v>79</v>
      </c>
      <c r="BA7" t="s">
        <v>131</v>
      </c>
      <c r="BB7" t="s">
        <v>82</v>
      </c>
      <c r="BC7">
        <v>3.4689999999999999</v>
      </c>
      <c r="BD7">
        <v>1.5035000000000001</v>
      </c>
      <c r="BE7">
        <v>1.9184000000000001</v>
      </c>
      <c r="BF7">
        <v>-0.72519999999999996</v>
      </c>
      <c r="BG7">
        <v>1.036</v>
      </c>
      <c r="BH7">
        <v>0.95940000000000003</v>
      </c>
      <c r="BI7">
        <v>-0.14430000000000001</v>
      </c>
      <c r="BJ7">
        <v>2.9630000000000001</v>
      </c>
      <c r="BK7">
        <v>0.87109999999999999</v>
      </c>
      <c r="BL7" t="s">
        <v>116</v>
      </c>
      <c r="BM7" t="s">
        <v>97</v>
      </c>
      <c r="BN7" t="s">
        <v>97</v>
      </c>
      <c r="BO7" t="s">
        <v>101</v>
      </c>
      <c r="BP7" t="s">
        <v>97</v>
      </c>
      <c r="BQ7" t="s">
        <v>102</v>
      </c>
      <c r="BR7" t="s">
        <v>89</v>
      </c>
      <c r="BS7" t="s">
        <v>86</v>
      </c>
      <c r="BT7" t="s">
        <v>90</v>
      </c>
    </row>
    <row r="8" spans="1:85" ht="17.25" customHeight="1">
      <c r="A8" s="4" t="s">
        <v>233</v>
      </c>
      <c r="B8" s="11" t="s">
        <v>234</v>
      </c>
      <c r="C8" s="11">
        <v>35</v>
      </c>
      <c r="D8" s="11">
        <v>1</v>
      </c>
      <c r="E8" s="11">
        <v>1</v>
      </c>
      <c r="F8" s="11">
        <v>1</v>
      </c>
      <c r="G8" t="str">
        <f t="shared" si="0"/>
        <v>056</v>
      </c>
      <c r="H8" s="3" t="s">
        <v>213</v>
      </c>
      <c r="I8" s="1" t="s">
        <v>214</v>
      </c>
      <c r="J8" s="1">
        <v>1</v>
      </c>
      <c r="K8" s="1">
        <v>1</v>
      </c>
      <c r="L8" s="1">
        <v>1</v>
      </c>
      <c r="M8" s="1">
        <v>1</v>
      </c>
      <c r="N8" s="1" t="s">
        <v>235</v>
      </c>
      <c r="O8" s="2" t="s">
        <v>106</v>
      </c>
      <c r="P8" s="2">
        <v>30</v>
      </c>
      <c r="Q8" s="2">
        <f t="shared" si="1"/>
        <v>1</v>
      </c>
      <c r="R8" s="2">
        <f t="shared" si="2"/>
        <v>1</v>
      </c>
      <c r="S8">
        <v>49</v>
      </c>
      <c r="T8" s="3">
        <v>41</v>
      </c>
      <c r="U8">
        <v>76</v>
      </c>
      <c r="V8">
        <v>70</v>
      </c>
      <c r="W8">
        <v>0.126</v>
      </c>
      <c r="X8">
        <v>28</v>
      </c>
      <c r="Y8">
        <v>0.2</v>
      </c>
      <c r="Z8">
        <v>-1.0390999999999999</v>
      </c>
      <c r="AA8">
        <v>-0.10829999999999999</v>
      </c>
      <c r="AB8">
        <v>2.4134000000000002</v>
      </c>
      <c r="AC8">
        <v>23.948</v>
      </c>
      <c r="AD8">
        <v>3.1930000000000001</v>
      </c>
      <c r="AE8">
        <v>57.795999999999999</v>
      </c>
      <c r="AF8">
        <v>4.4610000000000003</v>
      </c>
      <c r="AG8">
        <v>0</v>
      </c>
      <c r="AH8">
        <v>1</v>
      </c>
      <c r="AI8" t="s">
        <v>130</v>
      </c>
      <c r="AJ8">
        <v>27</v>
      </c>
      <c r="AK8">
        <v>5</v>
      </c>
      <c r="AL8">
        <v>7</v>
      </c>
      <c r="AM8">
        <v>5</v>
      </c>
      <c r="AN8">
        <v>5</v>
      </c>
      <c r="AO8">
        <v>106</v>
      </c>
      <c r="AP8">
        <v>1.3517999999999999</v>
      </c>
      <c r="AQ8">
        <v>0.7097</v>
      </c>
      <c r="AR8">
        <v>1.3312999999999999</v>
      </c>
      <c r="AS8">
        <v>1.1746000000000001</v>
      </c>
      <c r="AT8">
        <v>0.3609</v>
      </c>
      <c r="AU8">
        <v>2.2359</v>
      </c>
      <c r="AV8">
        <v>-0.68679999999999997</v>
      </c>
      <c r="AW8" t="s">
        <v>82</v>
      </c>
      <c r="AX8" t="s">
        <v>79</v>
      </c>
      <c r="AY8" t="s">
        <v>116</v>
      </c>
      <c r="AZ8" t="s">
        <v>116</v>
      </c>
      <c r="BA8" t="s">
        <v>143</v>
      </c>
      <c r="BB8" t="s">
        <v>89</v>
      </c>
      <c r="BC8">
        <v>1.9186000000000001</v>
      </c>
      <c r="BD8">
        <v>2.2128000000000001</v>
      </c>
      <c r="BE8">
        <v>2.9388000000000001</v>
      </c>
      <c r="BF8">
        <v>-1.0563</v>
      </c>
      <c r="BG8">
        <v>-1.1223000000000001</v>
      </c>
      <c r="BH8">
        <v>-0.29060000000000002</v>
      </c>
      <c r="BI8">
        <v>1.1672</v>
      </c>
      <c r="BJ8">
        <v>0.90529999999999999</v>
      </c>
      <c r="BK8">
        <v>-0.1598</v>
      </c>
      <c r="BL8" t="s">
        <v>102</v>
      </c>
      <c r="BM8" t="s">
        <v>116</v>
      </c>
      <c r="BN8" t="s">
        <v>100</v>
      </c>
      <c r="BO8" t="s">
        <v>88</v>
      </c>
      <c r="BP8" t="s">
        <v>89</v>
      </c>
      <c r="BQ8" t="s">
        <v>89</v>
      </c>
      <c r="BR8" t="s">
        <v>102</v>
      </c>
      <c r="BS8" t="s">
        <v>89</v>
      </c>
      <c r="BT8" t="s">
        <v>101</v>
      </c>
      <c r="CC8" s="7"/>
    </row>
    <row r="9" spans="1:85" ht="17.25" customHeight="1">
      <c r="A9" s="4" t="s">
        <v>216</v>
      </c>
      <c r="B9" s="11" t="s">
        <v>217</v>
      </c>
      <c r="C9" s="11">
        <v>36</v>
      </c>
      <c r="D9" s="11">
        <v>1</v>
      </c>
      <c r="E9" s="11">
        <v>1</v>
      </c>
      <c r="F9" s="11">
        <v>1</v>
      </c>
      <c r="G9" t="str">
        <f t="shared" si="0"/>
        <v>049</v>
      </c>
      <c r="H9" s="3" t="s">
        <v>213</v>
      </c>
      <c r="I9" s="1" t="s">
        <v>214</v>
      </c>
      <c r="J9" s="1">
        <v>1</v>
      </c>
      <c r="K9" s="1">
        <v>1</v>
      </c>
      <c r="L9" s="1">
        <v>1</v>
      </c>
      <c r="M9" s="1">
        <v>1</v>
      </c>
      <c r="N9" s="1" t="s">
        <v>218</v>
      </c>
      <c r="O9" s="2" t="s">
        <v>106</v>
      </c>
      <c r="P9" s="2">
        <v>18</v>
      </c>
      <c r="Q9" s="2">
        <f t="shared" si="1"/>
        <v>1</v>
      </c>
      <c r="R9" s="2">
        <f t="shared" si="2"/>
        <v>1</v>
      </c>
      <c r="S9">
        <v>58</v>
      </c>
      <c r="T9" s="3">
        <v>49</v>
      </c>
      <c r="U9">
        <v>81</v>
      </c>
      <c r="V9">
        <v>54</v>
      </c>
      <c r="W9">
        <v>0.30499999999999999</v>
      </c>
      <c r="X9">
        <v>29</v>
      </c>
      <c r="Y9" t="s">
        <v>96</v>
      </c>
      <c r="Z9" t="s">
        <v>96</v>
      </c>
      <c r="AA9" t="s">
        <v>96</v>
      </c>
      <c r="AB9" t="s">
        <v>96</v>
      </c>
      <c r="AC9" t="s">
        <v>96</v>
      </c>
      <c r="AD9" t="s">
        <v>96</v>
      </c>
      <c r="AE9" t="s">
        <v>96</v>
      </c>
      <c r="AF9" t="s">
        <v>96</v>
      </c>
      <c r="AG9" t="s">
        <v>96</v>
      </c>
      <c r="AH9" t="s">
        <v>96</v>
      </c>
      <c r="AI9" t="s">
        <v>130</v>
      </c>
      <c r="AJ9">
        <v>28</v>
      </c>
      <c r="AK9">
        <v>7</v>
      </c>
      <c r="AL9">
        <v>12</v>
      </c>
      <c r="AM9">
        <v>7</v>
      </c>
      <c r="AN9">
        <v>9</v>
      </c>
      <c r="AO9">
        <v>143</v>
      </c>
      <c r="AP9">
        <v>3.1375000000000002</v>
      </c>
      <c r="AQ9">
        <v>3.0402999999999998</v>
      </c>
      <c r="AR9">
        <v>1.7354000000000001</v>
      </c>
      <c r="AS9">
        <v>1.1746000000000001</v>
      </c>
      <c r="AT9">
        <v>2.7522000000000002</v>
      </c>
      <c r="AU9">
        <v>2.7204999999999999</v>
      </c>
      <c r="AV9">
        <v>1.9447000000000001</v>
      </c>
      <c r="AW9" t="s">
        <v>219</v>
      </c>
      <c r="AX9" t="s">
        <v>160</v>
      </c>
      <c r="AY9" t="s">
        <v>116</v>
      </c>
      <c r="AZ9" t="s">
        <v>147</v>
      </c>
      <c r="BA9" t="s">
        <v>220</v>
      </c>
      <c r="BB9" t="s">
        <v>85</v>
      </c>
      <c r="BC9">
        <v>5.0194000000000001</v>
      </c>
      <c r="BD9">
        <v>2.2128000000000001</v>
      </c>
      <c r="BE9">
        <v>0.89800000000000002</v>
      </c>
      <c r="BF9">
        <v>-0.39400000000000002</v>
      </c>
      <c r="BG9">
        <v>-2.2014</v>
      </c>
      <c r="BH9">
        <v>-0.29060000000000002</v>
      </c>
      <c r="BI9">
        <v>1.1672</v>
      </c>
      <c r="BJ9">
        <v>0.49380000000000002</v>
      </c>
      <c r="BK9">
        <v>-0.1598</v>
      </c>
      <c r="BL9" t="s">
        <v>99</v>
      </c>
      <c r="BM9" t="s">
        <v>116</v>
      </c>
      <c r="BN9" t="s">
        <v>84</v>
      </c>
      <c r="BO9" t="s">
        <v>111</v>
      </c>
      <c r="BP9" t="s">
        <v>101</v>
      </c>
      <c r="BQ9" t="s">
        <v>89</v>
      </c>
      <c r="BR9" t="s">
        <v>102</v>
      </c>
      <c r="BS9" t="s">
        <v>90</v>
      </c>
      <c r="BT9" t="s">
        <v>101</v>
      </c>
    </row>
    <row r="10" spans="1:85" ht="17.25" customHeight="1">
      <c r="A10" s="4" t="s">
        <v>224</v>
      </c>
      <c r="B10" s="11" t="s">
        <v>225</v>
      </c>
      <c r="C10" s="11">
        <v>37</v>
      </c>
      <c r="D10" s="11">
        <v>1</v>
      </c>
      <c r="E10" s="11">
        <v>1</v>
      </c>
      <c r="F10" s="11">
        <v>1</v>
      </c>
      <c r="G10" t="str">
        <f t="shared" si="0"/>
        <v>052</v>
      </c>
      <c r="H10" s="3" t="s">
        <v>213</v>
      </c>
      <c r="I10" s="1" t="s">
        <v>75</v>
      </c>
      <c r="J10" s="1">
        <v>1</v>
      </c>
      <c r="K10" s="1">
        <v>1</v>
      </c>
      <c r="L10" s="1">
        <v>1</v>
      </c>
      <c r="M10" s="1">
        <v>1</v>
      </c>
      <c r="N10" s="1" t="s">
        <v>226</v>
      </c>
      <c r="O10" s="2" t="s">
        <v>77</v>
      </c>
      <c r="P10" s="2">
        <v>30</v>
      </c>
      <c r="Q10" s="2">
        <f t="shared" si="1"/>
        <v>2</v>
      </c>
      <c r="R10" s="2">
        <f t="shared" si="2"/>
        <v>1</v>
      </c>
      <c r="S10">
        <v>51</v>
      </c>
      <c r="T10" s="3">
        <v>14</v>
      </c>
      <c r="U10">
        <v>71</v>
      </c>
      <c r="V10">
        <v>46</v>
      </c>
      <c r="W10">
        <v>1.2270000000000001</v>
      </c>
      <c r="X10">
        <v>32</v>
      </c>
      <c r="Y10">
        <v>0.7</v>
      </c>
      <c r="Z10">
        <v>-1.1108</v>
      </c>
      <c r="AA10">
        <v>0.34250000000000003</v>
      </c>
      <c r="AB10">
        <v>2.5398000000000001</v>
      </c>
      <c r="AC10">
        <v>23.195</v>
      </c>
      <c r="AD10">
        <v>3.71</v>
      </c>
      <c r="AE10">
        <v>58.91</v>
      </c>
      <c r="AF10">
        <v>5.1239999999999997</v>
      </c>
      <c r="AG10">
        <v>1</v>
      </c>
      <c r="AH10">
        <v>0</v>
      </c>
      <c r="AI10" t="s">
        <v>130</v>
      </c>
      <c r="AJ10">
        <v>24</v>
      </c>
      <c r="AK10">
        <v>7</v>
      </c>
      <c r="AL10">
        <v>12</v>
      </c>
      <c r="AM10">
        <v>4</v>
      </c>
      <c r="AN10">
        <v>5</v>
      </c>
      <c r="AO10">
        <v>110</v>
      </c>
      <c r="AP10">
        <v>1.5615000000000001</v>
      </c>
      <c r="AQ10">
        <v>2.4881000000000002</v>
      </c>
      <c r="AR10">
        <v>0.90310000000000001</v>
      </c>
      <c r="AS10">
        <v>0.96950000000000003</v>
      </c>
      <c r="AT10">
        <v>0.1605</v>
      </c>
      <c r="AU10">
        <v>0.76200000000000001</v>
      </c>
      <c r="AV10">
        <v>1.1608000000000001</v>
      </c>
      <c r="AW10" t="s">
        <v>81</v>
      </c>
      <c r="AX10" t="s">
        <v>87</v>
      </c>
      <c r="AY10" t="s">
        <v>116</v>
      </c>
      <c r="AZ10" t="s">
        <v>100</v>
      </c>
      <c r="BA10" t="s">
        <v>79</v>
      </c>
      <c r="BB10" t="s">
        <v>82</v>
      </c>
      <c r="BC10">
        <v>1.5309999999999999</v>
      </c>
      <c r="BD10">
        <v>8.5099999999999995E-2</v>
      </c>
      <c r="BE10">
        <v>1.5782</v>
      </c>
      <c r="BF10">
        <v>-0.39400000000000002</v>
      </c>
      <c r="BG10">
        <v>0.67630000000000001</v>
      </c>
      <c r="BH10">
        <v>-0.29060000000000002</v>
      </c>
      <c r="BI10">
        <v>-0.8</v>
      </c>
      <c r="BJ10">
        <v>1.3169</v>
      </c>
      <c r="BK10">
        <v>1.9020999999999999</v>
      </c>
      <c r="BL10" t="s">
        <v>84</v>
      </c>
      <c r="BM10" t="s">
        <v>98</v>
      </c>
      <c r="BN10" t="s">
        <v>86</v>
      </c>
      <c r="BO10" t="s">
        <v>111</v>
      </c>
      <c r="BP10" t="s">
        <v>86</v>
      </c>
      <c r="BQ10" t="s">
        <v>89</v>
      </c>
      <c r="BR10" t="s">
        <v>111</v>
      </c>
      <c r="BS10" t="s">
        <v>107</v>
      </c>
      <c r="BT10" t="s">
        <v>107</v>
      </c>
    </row>
    <row r="11" spans="1:85" ht="17.25" customHeight="1">
      <c r="A11" s="4" t="s">
        <v>236</v>
      </c>
      <c r="B11" s="11" t="s">
        <v>237</v>
      </c>
      <c r="C11" s="11">
        <v>38</v>
      </c>
      <c r="D11" s="11">
        <v>1</v>
      </c>
      <c r="E11" s="11">
        <v>1</v>
      </c>
      <c r="F11" s="11">
        <v>1</v>
      </c>
      <c r="G11" t="str">
        <f t="shared" si="0"/>
        <v>057</v>
      </c>
      <c r="H11" s="3" t="s">
        <v>213</v>
      </c>
      <c r="I11" s="20" t="s">
        <v>214</v>
      </c>
      <c r="J11" s="1">
        <v>1</v>
      </c>
      <c r="K11" s="1">
        <v>1</v>
      </c>
      <c r="L11" s="1">
        <v>1</v>
      </c>
      <c r="M11" s="1">
        <v>1</v>
      </c>
      <c r="N11" s="1" t="s">
        <v>238</v>
      </c>
      <c r="O11" s="2" t="s">
        <v>106</v>
      </c>
      <c r="P11" s="2">
        <v>38</v>
      </c>
      <c r="Q11" s="2">
        <f t="shared" si="1"/>
        <v>1</v>
      </c>
      <c r="R11" s="2">
        <f t="shared" si="2"/>
        <v>1</v>
      </c>
      <c r="S11">
        <v>52</v>
      </c>
      <c r="T11" s="3">
        <v>19</v>
      </c>
      <c r="U11">
        <v>64</v>
      </c>
      <c r="V11">
        <v>61</v>
      </c>
      <c r="W11">
        <v>1.2270000000000001</v>
      </c>
      <c r="X11">
        <v>32</v>
      </c>
      <c r="Y11">
        <v>0.7</v>
      </c>
      <c r="Z11">
        <v>-1.3229</v>
      </c>
      <c r="AA11">
        <v>-0.62749999999999995</v>
      </c>
      <c r="AB11">
        <v>1.998</v>
      </c>
      <c r="AC11">
        <v>23.827000000000002</v>
      </c>
      <c r="AD11">
        <v>4.5650000000000004</v>
      </c>
      <c r="AE11">
        <v>47.606999999999999</v>
      </c>
      <c r="AF11">
        <v>5.282</v>
      </c>
      <c r="AG11">
        <v>0</v>
      </c>
      <c r="AH11">
        <v>0</v>
      </c>
      <c r="AI11" t="s">
        <v>130</v>
      </c>
      <c r="AJ11">
        <v>22</v>
      </c>
      <c r="AK11">
        <v>4</v>
      </c>
      <c r="AL11">
        <v>6</v>
      </c>
      <c r="AM11">
        <v>5</v>
      </c>
      <c r="AN11">
        <v>8</v>
      </c>
      <c r="AO11">
        <v>100</v>
      </c>
      <c r="AP11">
        <v>1.0623</v>
      </c>
      <c r="AQ11">
        <v>2.4047000000000001</v>
      </c>
      <c r="AR11">
        <v>0.5232</v>
      </c>
      <c r="AS11">
        <v>4.0800000000000003E-2</v>
      </c>
      <c r="AT11">
        <v>0.14349999999999999</v>
      </c>
      <c r="AU11">
        <v>1.2665999999999999</v>
      </c>
      <c r="AV11">
        <v>-0.1605</v>
      </c>
      <c r="AW11" t="s">
        <v>160</v>
      </c>
      <c r="AX11" t="s">
        <v>100</v>
      </c>
      <c r="AY11" t="s">
        <v>84</v>
      </c>
      <c r="AZ11" t="s">
        <v>82</v>
      </c>
      <c r="BA11" t="s">
        <v>189</v>
      </c>
      <c r="BB11" t="s">
        <v>98</v>
      </c>
      <c r="BC11">
        <v>3.4689999999999999</v>
      </c>
      <c r="BD11">
        <v>1.5035000000000001</v>
      </c>
      <c r="BE11">
        <v>2.2585000000000002</v>
      </c>
      <c r="BF11">
        <v>0.59930000000000005</v>
      </c>
      <c r="BG11">
        <v>1.7554000000000001</v>
      </c>
      <c r="BH11">
        <v>0.33439999999999998</v>
      </c>
      <c r="BI11">
        <v>1.823</v>
      </c>
      <c r="BJ11">
        <v>2.5514000000000001</v>
      </c>
      <c r="BK11">
        <v>1.3866000000000001</v>
      </c>
      <c r="BL11" t="s">
        <v>116</v>
      </c>
      <c r="BM11" t="s">
        <v>97</v>
      </c>
      <c r="BN11" t="s">
        <v>82</v>
      </c>
      <c r="BO11" t="s">
        <v>107</v>
      </c>
      <c r="BP11" t="s">
        <v>116</v>
      </c>
      <c r="BQ11" t="s">
        <v>98</v>
      </c>
      <c r="BR11" t="s">
        <v>97</v>
      </c>
      <c r="BS11" t="s">
        <v>102</v>
      </c>
      <c r="BT11" t="s">
        <v>89</v>
      </c>
    </row>
    <row r="12" spans="1:85" ht="17.25" customHeight="1">
      <c r="A12" s="4" t="s">
        <v>239</v>
      </c>
      <c r="B12" s="11" t="s">
        <v>240</v>
      </c>
      <c r="C12" s="11">
        <v>39</v>
      </c>
      <c r="D12" s="11">
        <v>1</v>
      </c>
      <c r="E12" s="11">
        <v>1</v>
      </c>
      <c r="F12" s="11">
        <v>1</v>
      </c>
      <c r="G12" t="str">
        <f t="shared" si="0"/>
        <v>061</v>
      </c>
      <c r="H12" s="3" t="s">
        <v>213</v>
      </c>
      <c r="I12" s="20" t="s">
        <v>214</v>
      </c>
      <c r="J12" s="1">
        <v>1</v>
      </c>
      <c r="K12" s="1">
        <v>1</v>
      </c>
      <c r="L12" s="1">
        <v>1</v>
      </c>
      <c r="M12" s="1">
        <v>1</v>
      </c>
      <c r="N12" s="1" t="s">
        <v>241</v>
      </c>
      <c r="O12" s="2" t="s">
        <v>106</v>
      </c>
      <c r="P12" s="2">
        <v>21</v>
      </c>
      <c r="Q12" s="2">
        <f t="shared" si="1"/>
        <v>1</v>
      </c>
      <c r="R12" s="2">
        <f t="shared" si="2"/>
        <v>1</v>
      </c>
      <c r="S12">
        <v>58</v>
      </c>
      <c r="T12" s="3">
        <v>35</v>
      </c>
      <c r="U12">
        <v>71</v>
      </c>
      <c r="V12">
        <v>69</v>
      </c>
      <c r="W12">
        <v>0.878</v>
      </c>
      <c r="X12">
        <v>31</v>
      </c>
      <c r="Y12">
        <v>0.625</v>
      </c>
      <c r="Z12">
        <v>-1.9702999999999999</v>
      </c>
      <c r="AA12">
        <v>-0.71950000000000003</v>
      </c>
      <c r="AB12">
        <v>1.8086</v>
      </c>
      <c r="AC12">
        <v>17.652999999999999</v>
      </c>
      <c r="AD12">
        <v>2.66</v>
      </c>
      <c r="AE12">
        <v>31.927</v>
      </c>
      <c r="AF12">
        <v>4.4320000000000004</v>
      </c>
      <c r="AG12">
        <v>0</v>
      </c>
      <c r="AH12">
        <v>0</v>
      </c>
      <c r="AI12" t="s">
        <v>130</v>
      </c>
      <c r="AJ12">
        <v>27</v>
      </c>
      <c r="AK12">
        <v>8</v>
      </c>
      <c r="AL12">
        <v>14</v>
      </c>
      <c r="AM12">
        <v>7</v>
      </c>
      <c r="AN12">
        <v>11</v>
      </c>
      <c r="AO12">
        <v>129</v>
      </c>
      <c r="AP12">
        <v>2.4619</v>
      </c>
      <c r="AQ12">
        <v>1.5571999999999999</v>
      </c>
      <c r="AR12">
        <v>1.1293</v>
      </c>
      <c r="AS12">
        <v>1.8549</v>
      </c>
      <c r="AT12">
        <v>1.4478</v>
      </c>
      <c r="AU12">
        <v>2.7204999999999999</v>
      </c>
      <c r="AV12">
        <v>1.6816</v>
      </c>
      <c r="AW12" t="s">
        <v>87</v>
      </c>
      <c r="AX12" t="s">
        <v>99</v>
      </c>
      <c r="AY12" t="s">
        <v>87</v>
      </c>
      <c r="AZ12" t="s">
        <v>79</v>
      </c>
      <c r="BA12" t="s">
        <v>220</v>
      </c>
      <c r="BB12" t="s">
        <v>100</v>
      </c>
      <c r="BC12">
        <v>1.9186000000000001</v>
      </c>
      <c r="BD12">
        <v>1.5035000000000001</v>
      </c>
      <c r="BE12">
        <v>1.2381</v>
      </c>
      <c r="BF12">
        <v>-6.2899999999999998E-2</v>
      </c>
      <c r="BG12">
        <v>1.3956999999999999</v>
      </c>
      <c r="BH12">
        <v>1.5844</v>
      </c>
      <c r="BI12">
        <v>1.1672</v>
      </c>
      <c r="BJ12">
        <v>8.2299999999999998E-2</v>
      </c>
      <c r="BK12">
        <v>0.35570000000000002</v>
      </c>
      <c r="BL12" t="s">
        <v>102</v>
      </c>
      <c r="BM12" t="s">
        <v>97</v>
      </c>
      <c r="BN12" t="s">
        <v>102</v>
      </c>
      <c r="BO12" t="s">
        <v>90</v>
      </c>
      <c r="BP12" t="s">
        <v>82</v>
      </c>
      <c r="BQ12" t="s">
        <v>97</v>
      </c>
      <c r="BR12" t="s">
        <v>102</v>
      </c>
      <c r="BS12" t="s">
        <v>111</v>
      </c>
      <c r="BT12" t="s">
        <v>111</v>
      </c>
    </row>
    <row r="13" spans="1:85" ht="17.25" customHeight="1">
      <c r="A13" s="4" t="s">
        <v>211</v>
      </c>
      <c r="B13" s="11" t="s">
        <v>212</v>
      </c>
      <c r="C13" s="11">
        <v>40</v>
      </c>
      <c r="D13" s="11">
        <v>1</v>
      </c>
      <c r="E13" s="11">
        <v>1</v>
      </c>
      <c r="F13" s="11">
        <v>1</v>
      </c>
      <c r="G13" t="str">
        <f t="shared" si="0"/>
        <v>048</v>
      </c>
      <c r="H13" s="3" t="s">
        <v>213</v>
      </c>
      <c r="I13" s="20" t="s">
        <v>214</v>
      </c>
      <c r="J13" s="1">
        <v>1</v>
      </c>
      <c r="K13" s="1">
        <v>1</v>
      </c>
      <c r="L13" s="1">
        <v>0</v>
      </c>
      <c r="M13" s="1">
        <v>1</v>
      </c>
      <c r="N13" s="1" t="s">
        <v>215</v>
      </c>
      <c r="O13" s="2" t="s">
        <v>106</v>
      </c>
      <c r="P13" s="2">
        <v>27</v>
      </c>
      <c r="Q13" s="2">
        <f t="shared" si="1"/>
        <v>1</v>
      </c>
      <c r="R13" s="2">
        <f t="shared" si="2"/>
        <v>1</v>
      </c>
      <c r="S13">
        <v>28</v>
      </c>
      <c r="T13" s="3">
        <v>10</v>
      </c>
      <c r="U13">
        <v>48</v>
      </c>
      <c r="V13">
        <v>52</v>
      </c>
      <c r="W13">
        <v>1.2270000000000001</v>
      </c>
      <c r="X13">
        <v>32</v>
      </c>
      <c r="Y13">
        <v>-1.3</v>
      </c>
      <c r="Z13">
        <v>-1.4296</v>
      </c>
      <c r="AA13">
        <v>0.1142</v>
      </c>
      <c r="AB13">
        <v>2.5914000000000001</v>
      </c>
      <c r="AC13">
        <v>16.893000000000001</v>
      </c>
      <c r="AD13">
        <v>1.843</v>
      </c>
      <c r="AE13">
        <v>43.776000000000003</v>
      </c>
      <c r="AF13">
        <v>2.798</v>
      </c>
      <c r="AG13">
        <v>0</v>
      </c>
      <c r="AH13">
        <v>4</v>
      </c>
      <c r="AI13" t="s">
        <v>130</v>
      </c>
      <c r="AJ13">
        <v>22</v>
      </c>
      <c r="AK13">
        <v>8</v>
      </c>
      <c r="AL13">
        <v>13</v>
      </c>
      <c r="AM13">
        <v>7</v>
      </c>
      <c r="AN13">
        <v>9</v>
      </c>
      <c r="AO13">
        <v>76</v>
      </c>
      <c r="AP13">
        <v>-9.6000000000000002E-2</v>
      </c>
      <c r="AQ13">
        <v>-0.13769999999999999</v>
      </c>
      <c r="AR13">
        <v>0.5232</v>
      </c>
      <c r="AS13">
        <v>1.4014</v>
      </c>
      <c r="AT13">
        <v>-1.5956999999999999</v>
      </c>
      <c r="AU13">
        <v>0.45879999999999999</v>
      </c>
      <c r="AV13">
        <v>-1.4762999999999999</v>
      </c>
      <c r="AW13" t="s">
        <v>84</v>
      </c>
      <c r="AX13" t="s">
        <v>100</v>
      </c>
      <c r="AY13" t="s">
        <v>100</v>
      </c>
      <c r="AZ13" t="s">
        <v>90</v>
      </c>
      <c r="BA13" t="s">
        <v>87</v>
      </c>
      <c r="BB13" t="s">
        <v>101</v>
      </c>
      <c r="BC13">
        <v>-1.9400000000000001E-2</v>
      </c>
      <c r="BD13">
        <v>-0.97870000000000001</v>
      </c>
      <c r="BE13">
        <v>3.2789000000000001</v>
      </c>
      <c r="BF13">
        <v>-6.2899999999999998E-2</v>
      </c>
      <c r="BG13">
        <v>3.1941999999999999</v>
      </c>
      <c r="BH13">
        <v>1.2719</v>
      </c>
      <c r="BI13">
        <v>-0.14430000000000001</v>
      </c>
      <c r="BJ13">
        <v>-0.32919999999999999</v>
      </c>
      <c r="BK13">
        <v>1.3866000000000001</v>
      </c>
      <c r="BL13" t="s">
        <v>90</v>
      </c>
      <c r="BM13" t="s">
        <v>90</v>
      </c>
      <c r="BN13" t="s">
        <v>85</v>
      </c>
      <c r="BO13" t="s">
        <v>90</v>
      </c>
      <c r="BP13" t="s">
        <v>99</v>
      </c>
      <c r="BQ13" t="s">
        <v>86</v>
      </c>
      <c r="BR13" t="s">
        <v>89</v>
      </c>
      <c r="BS13" t="s">
        <v>101</v>
      </c>
      <c r="BT13" t="s">
        <v>89</v>
      </c>
    </row>
    <row r="14" spans="1:85" ht="17.25" customHeight="1">
      <c r="A14" s="4" t="s">
        <v>245</v>
      </c>
      <c r="B14" s="11" t="s">
        <v>246</v>
      </c>
      <c r="C14" s="11">
        <v>42</v>
      </c>
      <c r="D14" s="11">
        <v>1</v>
      </c>
      <c r="E14" s="28">
        <v>0</v>
      </c>
      <c r="F14" s="28">
        <v>0</v>
      </c>
      <c r="G14" t="str">
        <f t="shared" si="0"/>
        <v>064</v>
      </c>
      <c r="H14" s="3" t="s">
        <v>213</v>
      </c>
      <c r="I14" s="1" t="s">
        <v>214</v>
      </c>
      <c r="J14" s="1">
        <v>1</v>
      </c>
      <c r="K14" s="1">
        <v>1</v>
      </c>
      <c r="L14" s="1">
        <v>1</v>
      </c>
      <c r="M14" s="1">
        <v>1</v>
      </c>
      <c r="N14" s="1" t="s">
        <v>247</v>
      </c>
      <c r="O14" s="2" t="s">
        <v>106</v>
      </c>
      <c r="P14" s="2">
        <v>27</v>
      </c>
      <c r="Q14" s="2">
        <f t="shared" si="1"/>
        <v>1</v>
      </c>
      <c r="R14" s="2">
        <f t="shared" si="2"/>
        <v>1</v>
      </c>
      <c r="S14">
        <v>46</v>
      </c>
      <c r="T14" s="3">
        <v>19</v>
      </c>
      <c r="U14">
        <v>54</v>
      </c>
      <c r="V14">
        <v>49</v>
      </c>
      <c r="W14">
        <v>0.126</v>
      </c>
      <c r="X14">
        <v>28</v>
      </c>
      <c r="Y14">
        <v>0.625</v>
      </c>
      <c r="Z14">
        <v>-1.8303</v>
      </c>
      <c r="AA14">
        <v>0.45619999999999999</v>
      </c>
      <c r="AB14">
        <v>3.1017999999999999</v>
      </c>
      <c r="AC14">
        <v>12.003</v>
      </c>
      <c r="AD14">
        <v>2.84</v>
      </c>
      <c r="AE14">
        <v>37.231000000000002</v>
      </c>
      <c r="AF14">
        <v>6.3209999999999997</v>
      </c>
      <c r="AG14">
        <v>0</v>
      </c>
      <c r="AH14">
        <v>0</v>
      </c>
      <c r="AI14" t="s">
        <v>78</v>
      </c>
      <c r="AJ14">
        <v>20</v>
      </c>
      <c r="AK14">
        <v>7</v>
      </c>
      <c r="AL14">
        <v>11</v>
      </c>
      <c r="AM14">
        <v>6</v>
      </c>
      <c r="AN14">
        <v>6</v>
      </c>
      <c r="AO14">
        <v>98</v>
      </c>
      <c r="AP14">
        <v>0.9657</v>
      </c>
      <c r="AQ14">
        <v>1.3452999999999999</v>
      </c>
      <c r="AR14">
        <v>-8.2799999999999999E-2</v>
      </c>
      <c r="AS14">
        <v>4.0800000000000003E-2</v>
      </c>
      <c r="AT14">
        <v>0.79569999999999996</v>
      </c>
      <c r="AU14">
        <v>1.5896999999999999</v>
      </c>
      <c r="AV14">
        <v>0.1026</v>
      </c>
      <c r="AW14" t="s">
        <v>85</v>
      </c>
      <c r="AX14" t="s">
        <v>97</v>
      </c>
      <c r="AY14" t="s">
        <v>84</v>
      </c>
      <c r="AZ14" t="s">
        <v>85</v>
      </c>
      <c r="BA14" t="s">
        <v>219</v>
      </c>
      <c r="BB14" t="s">
        <v>84</v>
      </c>
      <c r="BC14">
        <v>1.5309999999999999</v>
      </c>
      <c r="BD14">
        <v>1.8582000000000001</v>
      </c>
      <c r="BE14">
        <v>0.55779999999999996</v>
      </c>
      <c r="BF14">
        <v>1.5927</v>
      </c>
      <c r="BG14">
        <v>2.4748000000000001</v>
      </c>
      <c r="BH14">
        <v>1.5844</v>
      </c>
      <c r="BI14">
        <v>1.823</v>
      </c>
      <c r="BJ14">
        <v>0.49380000000000002</v>
      </c>
      <c r="BK14">
        <v>0.87109999999999999</v>
      </c>
      <c r="BL14" t="s">
        <v>84</v>
      </c>
      <c r="BM14" t="s">
        <v>82</v>
      </c>
      <c r="BN14" t="s">
        <v>98</v>
      </c>
      <c r="BO14" t="s">
        <v>102</v>
      </c>
      <c r="BP14" t="s">
        <v>85</v>
      </c>
      <c r="BQ14" t="s">
        <v>97</v>
      </c>
      <c r="BR14" t="s">
        <v>97</v>
      </c>
      <c r="BS14" t="s">
        <v>90</v>
      </c>
      <c r="BT14" t="s">
        <v>90</v>
      </c>
    </row>
    <row r="15" spans="1:85" ht="17.25" customHeight="1">
      <c r="A15" s="1" t="s">
        <v>242</v>
      </c>
      <c r="B15" s="11" t="s">
        <v>243</v>
      </c>
      <c r="C15" s="11">
        <v>44</v>
      </c>
      <c r="D15" s="11">
        <v>1</v>
      </c>
      <c r="E15" s="11">
        <v>1</v>
      </c>
      <c r="F15" s="11">
        <v>1</v>
      </c>
      <c r="G15" t="str">
        <f t="shared" si="0"/>
        <v>063</v>
      </c>
      <c r="H15" s="3" t="s">
        <v>213</v>
      </c>
      <c r="I15" s="1" t="s">
        <v>214</v>
      </c>
      <c r="J15" s="1">
        <v>1</v>
      </c>
      <c r="K15" s="1">
        <v>1</v>
      </c>
      <c r="L15" s="1">
        <v>1</v>
      </c>
      <c r="M15" s="1">
        <v>1</v>
      </c>
      <c r="N15" s="1" t="s">
        <v>244</v>
      </c>
      <c r="O15" s="2" t="s">
        <v>106</v>
      </c>
      <c r="P15" s="2">
        <v>36</v>
      </c>
      <c r="Q15" s="2">
        <f t="shared" si="1"/>
        <v>1</v>
      </c>
      <c r="R15" s="2">
        <f t="shared" si="2"/>
        <v>1</v>
      </c>
      <c r="S15">
        <v>49</v>
      </c>
      <c r="T15" s="3">
        <v>19</v>
      </c>
      <c r="U15">
        <v>64</v>
      </c>
      <c r="V15">
        <v>34</v>
      </c>
      <c r="W15">
        <v>2.0539999999999998</v>
      </c>
      <c r="X15">
        <v>34</v>
      </c>
      <c r="Y15">
        <v>0.2</v>
      </c>
      <c r="Z15">
        <v>-1.9272</v>
      </c>
      <c r="AA15">
        <v>-1.2509999999999999</v>
      </c>
      <c r="AB15">
        <v>1.4992000000000001</v>
      </c>
      <c r="AC15">
        <v>17.286000000000001</v>
      </c>
      <c r="AD15">
        <v>3.77</v>
      </c>
      <c r="AE15">
        <v>25.914999999999999</v>
      </c>
      <c r="AF15">
        <v>2.5059999999999998</v>
      </c>
      <c r="AG15">
        <v>0</v>
      </c>
      <c r="AH15">
        <v>1</v>
      </c>
      <c r="AI15" t="s">
        <v>78</v>
      </c>
      <c r="AJ15">
        <v>18</v>
      </c>
      <c r="AK15">
        <v>9</v>
      </c>
      <c r="AL15">
        <v>15</v>
      </c>
      <c r="AM15">
        <v>7</v>
      </c>
      <c r="AN15">
        <v>10</v>
      </c>
      <c r="AO15">
        <v>80</v>
      </c>
      <c r="AP15">
        <v>9.7000000000000003E-2</v>
      </c>
      <c r="AQ15">
        <v>-0.13769999999999999</v>
      </c>
      <c r="AR15">
        <v>0.72529999999999994</v>
      </c>
      <c r="AS15">
        <v>-0.18590000000000001</v>
      </c>
      <c r="AT15">
        <v>-0.72609999999999997</v>
      </c>
      <c r="AU15">
        <v>0.94350000000000001</v>
      </c>
      <c r="AV15">
        <v>-0.68679999999999997</v>
      </c>
      <c r="AW15" t="s">
        <v>84</v>
      </c>
      <c r="AX15" t="s">
        <v>85</v>
      </c>
      <c r="AY15" t="s">
        <v>98</v>
      </c>
      <c r="AZ15" t="s">
        <v>84</v>
      </c>
      <c r="BA15" t="s">
        <v>81</v>
      </c>
      <c r="BB15" t="s">
        <v>89</v>
      </c>
      <c r="BC15">
        <v>1.1434</v>
      </c>
      <c r="BD15">
        <v>0.79430000000000001</v>
      </c>
      <c r="BE15">
        <v>2.2585000000000002</v>
      </c>
      <c r="BF15">
        <v>1.5927</v>
      </c>
      <c r="BG15">
        <v>2.8344999999999998</v>
      </c>
      <c r="BH15">
        <v>1.8969</v>
      </c>
      <c r="BI15">
        <v>2.4786999999999999</v>
      </c>
      <c r="BJ15">
        <v>0.90529999999999999</v>
      </c>
      <c r="BK15">
        <v>0.35570000000000002</v>
      </c>
      <c r="BL15" t="s">
        <v>98</v>
      </c>
      <c r="BM15" t="s">
        <v>102</v>
      </c>
      <c r="BN15" t="s">
        <v>82</v>
      </c>
      <c r="BO15" t="s">
        <v>102</v>
      </c>
      <c r="BP15" t="s">
        <v>87</v>
      </c>
      <c r="BQ15" t="s">
        <v>82</v>
      </c>
      <c r="BR15" t="s">
        <v>116</v>
      </c>
      <c r="BS15" t="s">
        <v>89</v>
      </c>
      <c r="BT15" t="s">
        <v>111</v>
      </c>
    </row>
    <row r="16" spans="1:85" ht="17.25" customHeight="1">
      <c r="A16" s="1" t="s">
        <v>267</v>
      </c>
      <c r="B16" s="11" t="s">
        <v>268</v>
      </c>
      <c r="C16" s="11">
        <v>48</v>
      </c>
      <c r="D16" s="28">
        <v>0</v>
      </c>
      <c r="E16" s="11">
        <v>1</v>
      </c>
      <c r="F16" s="28">
        <v>0</v>
      </c>
      <c r="G16" t="str">
        <f t="shared" si="0"/>
        <v>073</v>
      </c>
      <c r="H16" s="3" t="s">
        <v>213</v>
      </c>
      <c r="I16" s="1" t="s">
        <v>214</v>
      </c>
      <c r="J16" s="1">
        <v>1</v>
      </c>
      <c r="K16" s="1">
        <v>1</v>
      </c>
      <c r="L16" s="1">
        <v>1</v>
      </c>
      <c r="M16" s="1">
        <v>1</v>
      </c>
      <c r="N16" s="1" t="s">
        <v>269</v>
      </c>
      <c r="O16" s="2" t="s">
        <v>106</v>
      </c>
      <c r="P16" s="2">
        <v>21</v>
      </c>
      <c r="Q16" s="2">
        <f t="shared" si="1"/>
        <v>1</v>
      </c>
      <c r="R16" s="2">
        <f t="shared" si="2"/>
        <v>1</v>
      </c>
      <c r="S16">
        <v>47</v>
      </c>
      <c r="T16" s="3">
        <v>31</v>
      </c>
      <c r="U16">
        <v>70</v>
      </c>
      <c r="V16">
        <v>74</v>
      </c>
      <c r="W16">
        <v>0.55300000000000005</v>
      </c>
      <c r="X16">
        <v>30</v>
      </c>
      <c r="Y16">
        <v>0.2344</v>
      </c>
      <c r="Z16">
        <v>-1.5215000000000001</v>
      </c>
      <c r="AA16">
        <v>-0.45229999999999998</v>
      </c>
      <c r="AB16">
        <v>2.1023999999999998</v>
      </c>
      <c r="AC16">
        <v>23.276</v>
      </c>
      <c r="AD16">
        <v>5.87</v>
      </c>
      <c r="AE16">
        <v>48.936</v>
      </c>
      <c r="AF16">
        <v>5.9290000000000003</v>
      </c>
      <c r="AG16">
        <v>0</v>
      </c>
      <c r="AH16">
        <v>1</v>
      </c>
      <c r="AI16" t="s">
        <v>130</v>
      </c>
      <c r="AJ16">
        <v>25</v>
      </c>
      <c r="AK16">
        <v>8</v>
      </c>
      <c r="AL16">
        <v>13</v>
      </c>
      <c r="AM16">
        <v>7</v>
      </c>
      <c r="AN16">
        <v>10</v>
      </c>
      <c r="AO16">
        <v>120</v>
      </c>
      <c r="AP16">
        <v>2.0274999999999999</v>
      </c>
      <c r="AQ16">
        <v>2.6164999999999998</v>
      </c>
      <c r="AR16">
        <v>1.3312999999999999</v>
      </c>
      <c r="AS16">
        <v>2.0815999999999999</v>
      </c>
      <c r="AT16">
        <v>0.79569999999999996</v>
      </c>
      <c r="AU16">
        <v>1.5896999999999999</v>
      </c>
      <c r="AV16">
        <v>0.1026</v>
      </c>
      <c r="AW16" t="s">
        <v>189</v>
      </c>
      <c r="AX16" t="s">
        <v>79</v>
      </c>
      <c r="AY16" t="s">
        <v>99</v>
      </c>
      <c r="AZ16" t="s">
        <v>85</v>
      </c>
      <c r="BA16" t="s">
        <v>219</v>
      </c>
      <c r="BB16" t="s">
        <v>84</v>
      </c>
      <c r="BC16">
        <v>0.75580000000000003</v>
      </c>
      <c r="BD16">
        <v>1.1489</v>
      </c>
      <c r="BE16">
        <v>1.5782</v>
      </c>
      <c r="BF16">
        <v>1.5927</v>
      </c>
      <c r="BG16">
        <v>1.7554000000000001</v>
      </c>
      <c r="BH16">
        <v>2.1899999999999999E-2</v>
      </c>
      <c r="BI16">
        <v>0.51149999999999995</v>
      </c>
      <c r="BJ16">
        <v>2.1398999999999999</v>
      </c>
      <c r="BK16">
        <v>3.9639000000000002</v>
      </c>
      <c r="BL16" t="s">
        <v>107</v>
      </c>
      <c r="BM16" t="s">
        <v>86</v>
      </c>
      <c r="BN16" t="s">
        <v>86</v>
      </c>
      <c r="BO16" t="s">
        <v>102</v>
      </c>
      <c r="BP16" t="s">
        <v>116</v>
      </c>
      <c r="BQ16" t="s">
        <v>107</v>
      </c>
      <c r="BR16" t="s">
        <v>98</v>
      </c>
      <c r="BS16" t="s">
        <v>84</v>
      </c>
      <c r="BT16" t="s">
        <v>86</v>
      </c>
    </row>
    <row r="17" spans="1:72" ht="17.25" customHeight="1">
      <c r="A17" s="1" t="s">
        <v>270</v>
      </c>
      <c r="B17" s="11" t="s">
        <v>271</v>
      </c>
      <c r="C17" s="11">
        <v>49</v>
      </c>
      <c r="D17" s="11">
        <v>1</v>
      </c>
      <c r="E17" s="11">
        <v>1</v>
      </c>
      <c r="F17" s="11">
        <v>1</v>
      </c>
      <c r="G17" t="str">
        <f t="shared" si="0"/>
        <v>074</v>
      </c>
      <c r="H17" s="3" t="s">
        <v>213</v>
      </c>
      <c r="I17" s="1" t="s">
        <v>75</v>
      </c>
      <c r="J17" s="1">
        <v>1</v>
      </c>
      <c r="K17" s="1">
        <v>1</v>
      </c>
      <c r="L17" s="1">
        <v>1</v>
      </c>
      <c r="M17" s="1">
        <v>1</v>
      </c>
      <c r="N17" s="1" t="s">
        <v>272</v>
      </c>
      <c r="O17" s="2" t="s">
        <v>77</v>
      </c>
      <c r="P17" s="2">
        <v>28</v>
      </c>
      <c r="Q17" s="2">
        <f t="shared" si="1"/>
        <v>2</v>
      </c>
      <c r="R17" s="2">
        <f t="shared" si="2"/>
        <v>1</v>
      </c>
      <c r="S17">
        <v>58</v>
      </c>
      <c r="T17" s="3">
        <v>23</v>
      </c>
      <c r="U17">
        <v>68</v>
      </c>
      <c r="V17">
        <v>58</v>
      </c>
      <c r="W17">
        <v>0.55300000000000005</v>
      </c>
      <c r="X17">
        <v>30</v>
      </c>
      <c r="Y17">
        <v>0.7</v>
      </c>
      <c r="Z17">
        <v>-0.95979999999999999</v>
      </c>
      <c r="AA17">
        <v>2.0367000000000002</v>
      </c>
      <c r="AB17">
        <v>3.7256999999999998</v>
      </c>
      <c r="AC17">
        <v>17.198</v>
      </c>
      <c r="AD17">
        <v>2.99</v>
      </c>
      <c r="AE17">
        <v>64.073999999999998</v>
      </c>
      <c r="AF17">
        <v>5.19</v>
      </c>
      <c r="AG17">
        <v>0</v>
      </c>
      <c r="AH17">
        <v>0</v>
      </c>
      <c r="AI17" t="s">
        <v>78</v>
      </c>
      <c r="AJ17">
        <v>19</v>
      </c>
      <c r="AK17">
        <v>8</v>
      </c>
      <c r="AL17">
        <v>13</v>
      </c>
      <c r="AM17">
        <v>4</v>
      </c>
      <c r="AN17">
        <v>6</v>
      </c>
      <c r="AO17">
        <v>124</v>
      </c>
      <c r="AP17">
        <v>2.3065000000000002</v>
      </c>
      <c r="AQ17">
        <v>1.7738</v>
      </c>
      <c r="AR17">
        <v>0.90310000000000001</v>
      </c>
      <c r="AS17">
        <v>0.53380000000000005</v>
      </c>
      <c r="AT17">
        <v>1.462</v>
      </c>
      <c r="AU17">
        <v>1.5607</v>
      </c>
      <c r="AV17">
        <v>3.3405999999999998</v>
      </c>
      <c r="AW17" t="s">
        <v>87</v>
      </c>
      <c r="AX17" t="s">
        <v>87</v>
      </c>
      <c r="AY17" t="s">
        <v>97</v>
      </c>
      <c r="AZ17" t="s">
        <v>160</v>
      </c>
      <c r="BA17" t="s">
        <v>219</v>
      </c>
      <c r="BB17" t="s">
        <v>160</v>
      </c>
      <c r="BC17">
        <v>2.3062</v>
      </c>
      <c r="BD17">
        <v>-0.62409999999999999</v>
      </c>
      <c r="BE17">
        <v>1.2381</v>
      </c>
      <c r="BF17">
        <v>-1.0563</v>
      </c>
      <c r="BG17">
        <v>-0.40289999999999998</v>
      </c>
      <c r="BH17">
        <v>0.33439999999999998</v>
      </c>
      <c r="BI17">
        <v>1.1672</v>
      </c>
      <c r="BJ17">
        <v>8.2299999999999998E-2</v>
      </c>
      <c r="BK17">
        <v>0.87109999999999999</v>
      </c>
      <c r="BL17" t="s">
        <v>86</v>
      </c>
      <c r="BM17" t="s">
        <v>89</v>
      </c>
      <c r="BN17" t="s">
        <v>102</v>
      </c>
      <c r="BO17" t="s">
        <v>88</v>
      </c>
      <c r="BP17" t="s">
        <v>98</v>
      </c>
      <c r="BQ17" t="s">
        <v>98</v>
      </c>
      <c r="BR17" t="s">
        <v>102</v>
      </c>
      <c r="BS17" t="s">
        <v>111</v>
      </c>
      <c r="BT17" t="s">
        <v>90</v>
      </c>
    </row>
    <row r="18" spans="1:72" ht="17.25" customHeight="1">
      <c r="A18" s="1" t="s">
        <v>291</v>
      </c>
      <c r="B18" s="11" t="s">
        <v>292</v>
      </c>
      <c r="C18" s="11">
        <v>60</v>
      </c>
      <c r="D18" s="28">
        <v>0</v>
      </c>
      <c r="E18" s="28">
        <v>0</v>
      </c>
      <c r="F18" s="28">
        <v>0</v>
      </c>
      <c r="G18" t="str">
        <f t="shared" si="0"/>
        <v>083</v>
      </c>
      <c r="H18" s="3" t="s">
        <v>213</v>
      </c>
      <c r="I18" s="1" t="s">
        <v>214</v>
      </c>
      <c r="J18" s="1">
        <v>0</v>
      </c>
      <c r="K18" s="1">
        <v>0</v>
      </c>
      <c r="L18" s="1">
        <v>0</v>
      </c>
      <c r="M18" s="1">
        <v>1</v>
      </c>
      <c r="N18" s="1" t="s">
        <v>291</v>
      </c>
      <c r="O18" s="2" t="s">
        <v>106</v>
      </c>
      <c r="P18" s="2">
        <v>40</v>
      </c>
      <c r="Q18" s="2">
        <f t="shared" si="1"/>
        <v>1</v>
      </c>
      <c r="R18" s="2">
        <f t="shared" si="2"/>
        <v>1</v>
      </c>
      <c r="S18">
        <v>66</v>
      </c>
      <c r="T18" s="3">
        <v>31</v>
      </c>
      <c r="U18">
        <v>70</v>
      </c>
      <c r="V18">
        <v>67</v>
      </c>
      <c r="W18">
        <v>0.126</v>
      </c>
      <c r="X18">
        <v>28</v>
      </c>
      <c r="Y18">
        <v>0.76039999999999996</v>
      </c>
      <c r="Z18">
        <v>-1.3168</v>
      </c>
      <c r="AA18">
        <v>-0.26150000000000001</v>
      </c>
      <c r="AB18">
        <v>2.3123</v>
      </c>
      <c r="AC18">
        <v>24.518000000000001</v>
      </c>
      <c r="AD18">
        <v>3.786</v>
      </c>
      <c r="AE18">
        <v>56.692999999999998</v>
      </c>
      <c r="AF18">
        <v>5.1269999999999998</v>
      </c>
      <c r="AG18">
        <v>2</v>
      </c>
      <c r="AH18">
        <v>0</v>
      </c>
      <c r="AI18" t="s">
        <v>130</v>
      </c>
      <c r="AJ18">
        <v>30</v>
      </c>
      <c r="AK18">
        <v>6</v>
      </c>
      <c r="AL18">
        <v>8</v>
      </c>
      <c r="AM18">
        <v>3</v>
      </c>
      <c r="AN18">
        <v>4</v>
      </c>
      <c r="AO18">
        <v>105</v>
      </c>
      <c r="AP18">
        <v>1.3036000000000001</v>
      </c>
      <c r="AQ18">
        <v>0.92159999999999997</v>
      </c>
      <c r="AR18">
        <v>0.32119999999999999</v>
      </c>
      <c r="AS18">
        <v>0.49430000000000002</v>
      </c>
      <c r="AT18">
        <v>2.7522000000000002</v>
      </c>
      <c r="AU18">
        <v>0.29730000000000001</v>
      </c>
      <c r="AV18">
        <v>1.1553</v>
      </c>
      <c r="AW18" t="s">
        <v>116</v>
      </c>
      <c r="AX18" t="s">
        <v>116</v>
      </c>
      <c r="AY18" t="s">
        <v>86</v>
      </c>
      <c r="AZ18" t="s">
        <v>147</v>
      </c>
      <c r="BA18" t="s">
        <v>85</v>
      </c>
      <c r="BB18" t="s">
        <v>82</v>
      </c>
      <c r="BC18">
        <v>3.4689999999999999</v>
      </c>
      <c r="BD18">
        <v>-0.97870000000000001</v>
      </c>
      <c r="BE18">
        <v>0.2177</v>
      </c>
      <c r="BF18">
        <v>-6.2899999999999998E-2</v>
      </c>
      <c r="BG18">
        <v>-1.8416999999999999</v>
      </c>
      <c r="BH18">
        <v>-0.91559999999999997</v>
      </c>
      <c r="BI18">
        <v>-0.8</v>
      </c>
      <c r="BJ18">
        <v>3.786</v>
      </c>
      <c r="BK18">
        <v>-0.67530000000000001</v>
      </c>
      <c r="BL18" t="s">
        <v>116</v>
      </c>
      <c r="BM18" t="s">
        <v>90</v>
      </c>
      <c r="BN18" t="s">
        <v>107</v>
      </c>
      <c r="BO18" t="s">
        <v>90</v>
      </c>
      <c r="BP18" t="s">
        <v>111</v>
      </c>
      <c r="BQ18" t="s">
        <v>111</v>
      </c>
      <c r="BR18" t="s">
        <v>111</v>
      </c>
      <c r="BS18" t="s">
        <v>82</v>
      </c>
      <c r="BT18" t="s">
        <v>88</v>
      </c>
    </row>
    <row r="19" spans="1:72" ht="17.25" customHeight="1">
      <c r="A19" s="1" t="s">
        <v>293</v>
      </c>
      <c r="B19" s="11" t="s">
        <v>294</v>
      </c>
      <c r="C19" s="11">
        <v>61</v>
      </c>
      <c r="D19" s="28">
        <v>0</v>
      </c>
      <c r="E19" s="11">
        <v>1</v>
      </c>
      <c r="F19" s="28">
        <v>0</v>
      </c>
      <c r="G19" t="str">
        <f t="shared" si="0"/>
        <v>085</v>
      </c>
      <c r="H19" s="3" t="s">
        <v>213</v>
      </c>
      <c r="I19" s="1" t="s">
        <v>214</v>
      </c>
      <c r="J19" s="1">
        <v>1</v>
      </c>
      <c r="K19" s="1">
        <v>1</v>
      </c>
      <c r="L19" s="1">
        <v>1</v>
      </c>
      <c r="M19" s="1">
        <v>1</v>
      </c>
      <c r="N19" s="1" t="s">
        <v>295</v>
      </c>
      <c r="O19" s="2" t="s">
        <v>106</v>
      </c>
      <c r="P19" s="2">
        <v>41</v>
      </c>
      <c r="Q19" s="2">
        <f t="shared" si="1"/>
        <v>1</v>
      </c>
      <c r="R19" s="2">
        <f t="shared" si="2"/>
        <v>1</v>
      </c>
      <c r="S19">
        <v>55</v>
      </c>
      <c r="T19" s="3">
        <v>24</v>
      </c>
      <c r="U19">
        <v>63</v>
      </c>
      <c r="V19">
        <v>56</v>
      </c>
      <c r="W19">
        <v>0.878</v>
      </c>
      <c r="X19">
        <v>31</v>
      </c>
      <c r="Y19">
        <v>0.625</v>
      </c>
      <c r="Z19">
        <v>-0.75039999999999996</v>
      </c>
      <c r="AA19">
        <v>-0.2402</v>
      </c>
      <c r="AB19">
        <v>2.3357999999999999</v>
      </c>
      <c r="AC19">
        <v>33.460999999999999</v>
      </c>
      <c r="AD19">
        <v>4.2560000000000002</v>
      </c>
      <c r="AE19">
        <v>78.158000000000001</v>
      </c>
      <c r="AF19">
        <v>4.7869999999999999</v>
      </c>
      <c r="AG19">
        <v>0</v>
      </c>
      <c r="AH19">
        <v>0</v>
      </c>
      <c r="AI19" t="s">
        <v>78</v>
      </c>
      <c r="AJ19">
        <v>16</v>
      </c>
      <c r="AK19">
        <v>4</v>
      </c>
      <c r="AL19">
        <v>6</v>
      </c>
      <c r="AM19">
        <v>4</v>
      </c>
      <c r="AN19">
        <v>5</v>
      </c>
      <c r="AO19">
        <v>102</v>
      </c>
      <c r="AP19">
        <v>1.1588000000000001</v>
      </c>
      <c r="AQ19">
        <v>0.92159999999999997</v>
      </c>
      <c r="AR19">
        <v>0.5232</v>
      </c>
      <c r="AS19">
        <v>-0.41270000000000001</v>
      </c>
      <c r="AT19">
        <v>1.8826000000000001</v>
      </c>
      <c r="AU19">
        <v>0.62039999999999995</v>
      </c>
      <c r="AV19">
        <v>1.6816</v>
      </c>
      <c r="AW19" t="s">
        <v>116</v>
      </c>
      <c r="AX19" t="s">
        <v>100</v>
      </c>
      <c r="AY19" t="s">
        <v>107</v>
      </c>
      <c r="AZ19" t="s">
        <v>160</v>
      </c>
      <c r="BA19" t="s">
        <v>99</v>
      </c>
      <c r="BB19" t="s">
        <v>100</v>
      </c>
      <c r="BC19">
        <v>0.75580000000000003</v>
      </c>
      <c r="BD19">
        <v>8.5099999999999995E-2</v>
      </c>
      <c r="BE19">
        <v>1.2381</v>
      </c>
      <c r="BF19">
        <v>0.93049999999999999</v>
      </c>
      <c r="BG19">
        <v>-4.3200000000000002E-2</v>
      </c>
      <c r="BH19">
        <v>2.1899999999999999E-2</v>
      </c>
      <c r="BI19">
        <v>0.83930000000000005</v>
      </c>
      <c r="BJ19">
        <v>0.49380000000000002</v>
      </c>
      <c r="BK19">
        <v>0.35570000000000002</v>
      </c>
      <c r="BL19" t="s">
        <v>107</v>
      </c>
      <c r="BM19" t="s">
        <v>98</v>
      </c>
      <c r="BN19" t="s">
        <v>102</v>
      </c>
      <c r="BO19" t="s">
        <v>98</v>
      </c>
      <c r="BP19" t="s">
        <v>84</v>
      </c>
      <c r="BQ19" t="s">
        <v>107</v>
      </c>
      <c r="BR19" t="s">
        <v>84</v>
      </c>
      <c r="BS19" t="s">
        <v>90</v>
      </c>
      <c r="BT19" t="s">
        <v>111</v>
      </c>
    </row>
    <row r="20" spans="1:72" ht="17.25" customHeight="1">
      <c r="A20" s="1" t="s">
        <v>301</v>
      </c>
      <c r="B20" s="11" t="s">
        <v>302</v>
      </c>
      <c r="C20" s="11">
        <v>64</v>
      </c>
      <c r="D20" s="11">
        <v>1</v>
      </c>
      <c r="E20" s="11">
        <v>1</v>
      </c>
      <c r="F20" s="11">
        <v>1</v>
      </c>
      <c r="G20" t="str">
        <f t="shared" si="0"/>
        <v>088</v>
      </c>
      <c r="H20" s="3" t="s">
        <v>213</v>
      </c>
      <c r="I20" s="1" t="s">
        <v>75</v>
      </c>
      <c r="J20" s="1">
        <v>1</v>
      </c>
      <c r="K20" s="1">
        <v>1</v>
      </c>
      <c r="L20" s="1">
        <v>1</v>
      </c>
      <c r="M20" s="1">
        <v>1</v>
      </c>
      <c r="N20" s="1" t="s">
        <v>303</v>
      </c>
      <c r="O20" s="2" t="s">
        <v>77</v>
      </c>
      <c r="P20" s="2">
        <v>22</v>
      </c>
      <c r="Q20" s="2">
        <f t="shared" si="1"/>
        <v>2</v>
      </c>
      <c r="R20" s="2">
        <f t="shared" si="2"/>
        <v>1</v>
      </c>
      <c r="S20">
        <v>62</v>
      </c>
      <c r="T20" s="3">
        <v>8</v>
      </c>
      <c r="U20">
        <v>67</v>
      </c>
      <c r="V20">
        <v>49</v>
      </c>
      <c r="W20">
        <v>1.2270000000000001</v>
      </c>
      <c r="X20">
        <v>32</v>
      </c>
      <c r="Y20">
        <v>0.7</v>
      </c>
      <c r="Z20">
        <v>-1.6593</v>
      </c>
      <c r="AA20">
        <v>-0.1053</v>
      </c>
      <c r="AB20">
        <v>2.2263000000000002</v>
      </c>
      <c r="AC20">
        <v>18.036000000000001</v>
      </c>
      <c r="AD20">
        <v>2.226</v>
      </c>
      <c r="AE20">
        <v>40.152999999999999</v>
      </c>
      <c r="AF20">
        <v>4.2569999999999997</v>
      </c>
      <c r="AG20">
        <v>1</v>
      </c>
      <c r="AH20">
        <v>0</v>
      </c>
      <c r="AI20" t="s">
        <v>304</v>
      </c>
      <c r="AJ20">
        <v>8</v>
      </c>
      <c r="AK20">
        <v>7</v>
      </c>
      <c r="AL20">
        <v>12</v>
      </c>
      <c r="AM20">
        <v>7</v>
      </c>
      <c r="AN20">
        <v>12</v>
      </c>
      <c r="AO20">
        <v>115</v>
      </c>
      <c r="AP20">
        <v>1.8275999999999999</v>
      </c>
      <c r="AQ20">
        <v>0.58330000000000004</v>
      </c>
      <c r="AR20">
        <v>1.2907</v>
      </c>
      <c r="AS20">
        <v>0.75160000000000005</v>
      </c>
      <c r="AT20">
        <v>0.59440000000000004</v>
      </c>
      <c r="AU20">
        <v>1.7203999999999999</v>
      </c>
      <c r="AV20">
        <v>2.2507000000000001</v>
      </c>
      <c r="AW20" t="s">
        <v>97</v>
      </c>
      <c r="AX20" t="s">
        <v>79</v>
      </c>
      <c r="AY20" t="s">
        <v>82</v>
      </c>
      <c r="AZ20" t="s">
        <v>87</v>
      </c>
      <c r="BA20" t="s">
        <v>147</v>
      </c>
      <c r="BB20" t="s">
        <v>87</v>
      </c>
      <c r="BC20">
        <v>2.3062</v>
      </c>
      <c r="BD20">
        <v>8.5099999999999995E-2</v>
      </c>
      <c r="BE20">
        <v>2.9388000000000001</v>
      </c>
      <c r="BF20">
        <v>-1.0563</v>
      </c>
      <c r="BG20">
        <v>-1.1223000000000001</v>
      </c>
      <c r="BH20">
        <v>-0.91559999999999997</v>
      </c>
      <c r="BI20">
        <v>-0.14430000000000001</v>
      </c>
      <c r="BJ20">
        <v>1.3169</v>
      </c>
      <c r="BK20">
        <v>1.3866000000000001</v>
      </c>
      <c r="BL20" t="s">
        <v>86</v>
      </c>
      <c r="BM20" t="s">
        <v>98</v>
      </c>
      <c r="BN20" t="s">
        <v>100</v>
      </c>
      <c r="BO20" t="s">
        <v>88</v>
      </c>
      <c r="BP20" t="s">
        <v>89</v>
      </c>
      <c r="BQ20" t="s">
        <v>111</v>
      </c>
      <c r="BR20" t="s">
        <v>89</v>
      </c>
      <c r="BS20" t="s">
        <v>107</v>
      </c>
      <c r="BT20" t="s">
        <v>89</v>
      </c>
    </row>
    <row r="21" spans="1:72" ht="17.25" customHeight="1">
      <c r="A21" s="1" t="s">
        <v>305</v>
      </c>
      <c r="B21" s="11" t="s">
        <v>306</v>
      </c>
      <c r="C21" s="11">
        <v>65</v>
      </c>
      <c r="D21" s="11">
        <v>1</v>
      </c>
      <c r="E21" s="11">
        <v>1</v>
      </c>
      <c r="F21" s="11">
        <v>1</v>
      </c>
      <c r="G21" t="str">
        <f t="shared" si="0"/>
        <v>089</v>
      </c>
      <c r="H21" s="3" t="s">
        <v>213</v>
      </c>
      <c r="I21" s="1" t="s">
        <v>75</v>
      </c>
      <c r="J21" s="1">
        <v>1</v>
      </c>
      <c r="K21" s="1">
        <v>1</v>
      </c>
      <c r="L21" s="1">
        <v>1</v>
      </c>
      <c r="M21" s="1">
        <v>1</v>
      </c>
      <c r="N21" s="1" t="s">
        <v>307</v>
      </c>
      <c r="O21" s="2" t="s">
        <v>77</v>
      </c>
      <c r="P21" s="2">
        <v>26</v>
      </c>
      <c r="Q21" s="2">
        <f t="shared" si="1"/>
        <v>2</v>
      </c>
      <c r="R21" s="2">
        <f t="shared" si="2"/>
        <v>1</v>
      </c>
      <c r="S21">
        <v>75</v>
      </c>
      <c r="T21" s="3">
        <v>12</v>
      </c>
      <c r="U21">
        <v>62</v>
      </c>
      <c r="V21">
        <v>56</v>
      </c>
      <c r="W21">
        <v>2.0539999999999998</v>
      </c>
      <c r="X21">
        <v>34</v>
      </c>
      <c r="Y21">
        <v>0.625</v>
      </c>
      <c r="Z21">
        <v>-1.4023000000000001</v>
      </c>
      <c r="AA21">
        <v>-0.47</v>
      </c>
      <c r="AB21">
        <v>2.2770000000000001</v>
      </c>
      <c r="AC21">
        <v>20.388000000000002</v>
      </c>
      <c r="AD21">
        <v>4.1029999999999998</v>
      </c>
      <c r="AE21">
        <v>46.423999999999999</v>
      </c>
      <c r="AF21">
        <v>4.5030000000000001</v>
      </c>
      <c r="AG21">
        <v>1</v>
      </c>
      <c r="AH21">
        <v>0</v>
      </c>
      <c r="AI21" t="s">
        <v>304</v>
      </c>
      <c r="AJ21">
        <v>9</v>
      </c>
      <c r="AK21">
        <v>8</v>
      </c>
      <c r="AL21">
        <v>13</v>
      </c>
      <c r="AM21">
        <v>6</v>
      </c>
      <c r="AN21">
        <v>9</v>
      </c>
      <c r="AO21">
        <v>130</v>
      </c>
      <c r="AP21">
        <v>2.6259000000000001</v>
      </c>
      <c r="AQ21">
        <v>1.0595000000000001</v>
      </c>
      <c r="AR21">
        <v>1.0969</v>
      </c>
      <c r="AS21">
        <v>2.7124000000000001</v>
      </c>
      <c r="AT21">
        <v>0.59440000000000004</v>
      </c>
      <c r="AU21">
        <v>2.5192000000000001</v>
      </c>
      <c r="AV21">
        <v>2.2507000000000001</v>
      </c>
      <c r="AW21" t="s">
        <v>116</v>
      </c>
      <c r="AX21" t="s">
        <v>99</v>
      </c>
      <c r="AY21" t="s">
        <v>189</v>
      </c>
      <c r="AZ21" t="s">
        <v>87</v>
      </c>
      <c r="BA21" t="s">
        <v>257</v>
      </c>
      <c r="BB21" t="s">
        <v>87</v>
      </c>
      <c r="BC21">
        <v>1.5309999999999999</v>
      </c>
      <c r="BD21">
        <v>1.1489</v>
      </c>
      <c r="BE21">
        <v>1.2381</v>
      </c>
      <c r="BF21">
        <v>-1.0563</v>
      </c>
      <c r="BG21">
        <v>-0.76259999999999994</v>
      </c>
      <c r="BH21">
        <v>-1.2281</v>
      </c>
      <c r="BI21">
        <v>-0.47210000000000002</v>
      </c>
      <c r="BJ21">
        <v>1.3169</v>
      </c>
      <c r="BK21">
        <v>1.3866000000000001</v>
      </c>
      <c r="BL21" t="s">
        <v>84</v>
      </c>
      <c r="BM21" t="s">
        <v>86</v>
      </c>
      <c r="BN21" t="s">
        <v>102</v>
      </c>
      <c r="BO21" t="s">
        <v>88</v>
      </c>
      <c r="BP21" t="s">
        <v>107</v>
      </c>
      <c r="BQ21" t="s">
        <v>101</v>
      </c>
      <c r="BR21" t="s">
        <v>90</v>
      </c>
      <c r="BS21" t="s">
        <v>107</v>
      </c>
      <c r="BT21" t="s">
        <v>89</v>
      </c>
    </row>
    <row r="22" spans="1:72" ht="17.25" customHeight="1">
      <c r="A22" s="1" t="s">
        <v>314</v>
      </c>
      <c r="B22" s="11" t="s">
        <v>315</v>
      </c>
      <c r="C22" s="11">
        <v>66</v>
      </c>
      <c r="D22" s="11">
        <v>1</v>
      </c>
      <c r="E22" s="11">
        <v>1</v>
      </c>
      <c r="F22" s="11">
        <v>1</v>
      </c>
      <c r="G22" t="str">
        <f t="shared" si="0"/>
        <v>092</v>
      </c>
      <c r="H22" s="3" t="s">
        <v>213</v>
      </c>
      <c r="I22" s="1" t="s">
        <v>75</v>
      </c>
      <c r="J22" s="1">
        <v>1</v>
      </c>
      <c r="K22" s="1">
        <v>1</v>
      </c>
      <c r="L22" s="1">
        <v>1</v>
      </c>
      <c r="M22" s="1">
        <v>1</v>
      </c>
      <c r="N22" s="1" t="s">
        <v>316</v>
      </c>
      <c r="O22" s="2" t="s">
        <v>106</v>
      </c>
      <c r="P22" s="2">
        <v>18</v>
      </c>
      <c r="Q22" s="2">
        <f t="shared" si="1"/>
        <v>1</v>
      </c>
      <c r="R22" s="2">
        <f t="shared" si="2"/>
        <v>1</v>
      </c>
      <c r="S22">
        <v>58</v>
      </c>
      <c r="T22" s="3">
        <v>32</v>
      </c>
      <c r="U22">
        <v>72</v>
      </c>
      <c r="V22">
        <v>66</v>
      </c>
      <c r="W22">
        <v>-2.5000000000000001E-2</v>
      </c>
      <c r="X22">
        <v>27</v>
      </c>
      <c r="Y22">
        <v>0.2344</v>
      </c>
      <c r="Z22">
        <v>-1.4308000000000001</v>
      </c>
      <c r="AA22">
        <v>0.17929999999999999</v>
      </c>
      <c r="AB22">
        <v>2.7972000000000001</v>
      </c>
      <c r="AC22">
        <v>18.722999999999999</v>
      </c>
      <c r="AD22">
        <v>3.9740000000000002</v>
      </c>
      <c r="AE22">
        <v>52.372</v>
      </c>
      <c r="AF22">
        <v>3.5110000000000001</v>
      </c>
      <c r="AG22">
        <v>0</v>
      </c>
      <c r="AH22">
        <v>1</v>
      </c>
      <c r="AI22" t="s">
        <v>130</v>
      </c>
      <c r="AJ22">
        <v>27</v>
      </c>
      <c r="AK22">
        <v>6</v>
      </c>
      <c r="AL22">
        <v>8</v>
      </c>
      <c r="AM22">
        <v>4</v>
      </c>
      <c r="AN22">
        <v>5</v>
      </c>
      <c r="AO22">
        <v>127</v>
      </c>
      <c r="AP22">
        <v>2.3653</v>
      </c>
      <c r="AQ22">
        <v>2.8283999999999998</v>
      </c>
      <c r="AR22">
        <v>-0.89090000000000003</v>
      </c>
      <c r="AS22">
        <v>1.4014</v>
      </c>
      <c r="AT22">
        <v>1.6652</v>
      </c>
      <c r="AU22">
        <v>2.3974000000000002</v>
      </c>
      <c r="AV22">
        <v>2.9973999999999998</v>
      </c>
      <c r="AW22" t="s">
        <v>80</v>
      </c>
      <c r="AX22" t="s">
        <v>98</v>
      </c>
      <c r="AY22" t="s">
        <v>100</v>
      </c>
      <c r="AZ22" t="s">
        <v>81</v>
      </c>
      <c r="BA22" t="s">
        <v>317</v>
      </c>
      <c r="BB22" t="s">
        <v>81</v>
      </c>
      <c r="BC22">
        <v>3.4689999999999999</v>
      </c>
      <c r="BD22">
        <v>1.5035000000000001</v>
      </c>
      <c r="BE22">
        <v>3.2789000000000001</v>
      </c>
      <c r="BF22">
        <v>1.2616000000000001</v>
      </c>
      <c r="BG22">
        <v>1.036</v>
      </c>
      <c r="BH22">
        <v>0.95940000000000003</v>
      </c>
      <c r="BI22">
        <v>1.1672</v>
      </c>
      <c r="BJ22">
        <v>1.7283999999999999</v>
      </c>
      <c r="BK22">
        <v>2.9329999999999998</v>
      </c>
      <c r="BL22" t="s">
        <v>116</v>
      </c>
      <c r="BM22" t="s">
        <v>97</v>
      </c>
      <c r="BN22" t="s">
        <v>85</v>
      </c>
      <c r="BO22" t="s">
        <v>84</v>
      </c>
      <c r="BP22" t="s">
        <v>97</v>
      </c>
      <c r="BQ22" t="s">
        <v>102</v>
      </c>
      <c r="BR22" t="s">
        <v>102</v>
      </c>
      <c r="BS22" t="s">
        <v>98</v>
      </c>
      <c r="BT22" t="s">
        <v>84</v>
      </c>
    </row>
    <row r="23" spans="1:72" ht="17.25" customHeight="1">
      <c r="A23" s="1" t="s">
        <v>308</v>
      </c>
      <c r="B23" s="11" t="s">
        <v>309</v>
      </c>
      <c r="C23" s="11">
        <v>67</v>
      </c>
      <c r="D23" s="28">
        <v>0</v>
      </c>
      <c r="E23" s="11">
        <v>1</v>
      </c>
      <c r="F23" s="28">
        <v>0</v>
      </c>
      <c r="G23" t="str">
        <f t="shared" si="0"/>
        <v>090</v>
      </c>
      <c r="H23" s="3" t="s">
        <v>213</v>
      </c>
      <c r="I23" s="1" t="s">
        <v>75</v>
      </c>
      <c r="J23" s="1">
        <v>1</v>
      </c>
      <c r="K23" s="1">
        <v>1</v>
      </c>
      <c r="L23" s="1">
        <v>1</v>
      </c>
      <c r="M23" s="1">
        <v>1</v>
      </c>
      <c r="N23" s="1" t="s">
        <v>310</v>
      </c>
      <c r="O23" s="2" t="s">
        <v>77</v>
      </c>
      <c r="P23" s="2">
        <v>37</v>
      </c>
      <c r="Q23" s="2">
        <f t="shared" si="1"/>
        <v>2</v>
      </c>
      <c r="R23" s="2">
        <f t="shared" si="2"/>
        <v>1</v>
      </c>
      <c r="S23">
        <v>57</v>
      </c>
      <c r="T23" s="3">
        <v>16</v>
      </c>
      <c r="U23">
        <v>62</v>
      </c>
      <c r="V23">
        <v>55</v>
      </c>
      <c r="W23">
        <v>-2.5000000000000001E-2</v>
      </c>
      <c r="X23">
        <v>27</v>
      </c>
      <c r="Y23">
        <v>0.625</v>
      </c>
      <c r="Z23">
        <v>-0.96889999999999998</v>
      </c>
      <c r="AA23">
        <v>0.69899999999999995</v>
      </c>
      <c r="AB23">
        <v>3.3290999999999999</v>
      </c>
      <c r="AC23">
        <v>20.571000000000002</v>
      </c>
      <c r="AD23">
        <v>3.9980000000000002</v>
      </c>
      <c r="AE23">
        <v>68.481999999999999</v>
      </c>
      <c r="AF23">
        <v>7.492</v>
      </c>
      <c r="AG23">
        <v>0</v>
      </c>
      <c r="AH23">
        <v>0</v>
      </c>
      <c r="AI23" t="s">
        <v>78</v>
      </c>
      <c r="AJ23">
        <v>19</v>
      </c>
      <c r="AK23">
        <v>4</v>
      </c>
      <c r="AL23">
        <v>5</v>
      </c>
      <c r="AM23">
        <v>3</v>
      </c>
      <c r="AN23">
        <v>3</v>
      </c>
      <c r="AO23">
        <v>105</v>
      </c>
      <c r="AP23">
        <v>1.2954000000000001</v>
      </c>
      <c r="AQ23">
        <v>2.25</v>
      </c>
      <c r="AR23">
        <v>1.0969</v>
      </c>
      <c r="AS23">
        <v>9.8000000000000004E-2</v>
      </c>
      <c r="AT23">
        <v>0.59440000000000004</v>
      </c>
      <c r="AU23">
        <v>0.76200000000000001</v>
      </c>
      <c r="AV23">
        <v>0.34329999999999999</v>
      </c>
      <c r="AW23" t="s">
        <v>79</v>
      </c>
      <c r="AX23" t="s">
        <v>99</v>
      </c>
      <c r="AY23" t="s">
        <v>102</v>
      </c>
      <c r="AZ23" t="s">
        <v>87</v>
      </c>
      <c r="BA23" t="s">
        <v>79</v>
      </c>
      <c r="BB23" t="s">
        <v>102</v>
      </c>
      <c r="BC23">
        <v>1.5309999999999999</v>
      </c>
      <c r="BD23">
        <v>0.43969999999999998</v>
      </c>
      <c r="BE23">
        <v>0.89800000000000002</v>
      </c>
      <c r="BF23">
        <v>1.9238</v>
      </c>
      <c r="BG23">
        <v>-4.3200000000000002E-2</v>
      </c>
      <c r="BH23">
        <v>0.33439999999999998</v>
      </c>
      <c r="BI23">
        <v>1.1672</v>
      </c>
      <c r="BJ23">
        <v>0.49380000000000002</v>
      </c>
      <c r="BK23">
        <v>-0.1598</v>
      </c>
      <c r="BL23" t="s">
        <v>84</v>
      </c>
      <c r="BM23" t="s">
        <v>84</v>
      </c>
      <c r="BN23" t="s">
        <v>84</v>
      </c>
      <c r="BO23" t="s">
        <v>86</v>
      </c>
      <c r="BP23" t="s">
        <v>84</v>
      </c>
      <c r="BQ23" t="s">
        <v>98</v>
      </c>
      <c r="BR23" t="s">
        <v>102</v>
      </c>
      <c r="BS23" t="s">
        <v>90</v>
      </c>
      <c r="BT23" t="s">
        <v>101</v>
      </c>
    </row>
    <row r="24" spans="1:72" ht="17.25" customHeight="1">
      <c r="A24" s="1" t="s">
        <v>311</v>
      </c>
      <c r="B24" s="11" t="s">
        <v>312</v>
      </c>
      <c r="C24" s="11">
        <v>72</v>
      </c>
      <c r="D24" s="11">
        <v>1</v>
      </c>
      <c r="E24" s="11">
        <v>1</v>
      </c>
      <c r="F24" s="11">
        <v>1</v>
      </c>
      <c r="G24" t="str">
        <f t="shared" si="0"/>
        <v>091</v>
      </c>
      <c r="H24" s="3" t="s">
        <v>213</v>
      </c>
      <c r="I24" s="1" t="s">
        <v>214</v>
      </c>
      <c r="J24" s="1">
        <v>1</v>
      </c>
      <c r="K24" s="1">
        <v>1</v>
      </c>
      <c r="L24" s="1">
        <v>1</v>
      </c>
      <c r="M24" s="1">
        <v>1</v>
      </c>
      <c r="N24" s="1" t="s">
        <v>313</v>
      </c>
      <c r="O24" s="2" t="s">
        <v>106</v>
      </c>
      <c r="P24" s="2">
        <v>18</v>
      </c>
      <c r="Q24" s="2">
        <f t="shared" si="1"/>
        <v>1</v>
      </c>
      <c r="R24" s="2">
        <f t="shared" si="2"/>
        <v>1</v>
      </c>
      <c r="S24">
        <v>48</v>
      </c>
      <c r="T24" s="3">
        <v>22</v>
      </c>
      <c r="U24">
        <v>62</v>
      </c>
      <c r="V24">
        <v>69</v>
      </c>
      <c r="W24">
        <v>-2.5000000000000001E-2</v>
      </c>
      <c r="X24">
        <v>27</v>
      </c>
      <c r="Y24">
        <v>0.625</v>
      </c>
      <c r="Z24">
        <v>-1.5608</v>
      </c>
      <c r="AA24">
        <v>0.72960000000000003</v>
      </c>
      <c r="AB24">
        <v>3.4024999999999999</v>
      </c>
      <c r="AC24">
        <v>13.944000000000001</v>
      </c>
      <c r="AD24">
        <v>1.8140000000000001</v>
      </c>
      <c r="AE24">
        <v>47.445</v>
      </c>
      <c r="AF24">
        <v>2.597</v>
      </c>
      <c r="AG24">
        <v>0</v>
      </c>
      <c r="AH24">
        <v>0</v>
      </c>
      <c r="AI24" t="s">
        <v>78</v>
      </c>
      <c r="AJ24">
        <v>11</v>
      </c>
      <c r="AK24">
        <v>8</v>
      </c>
      <c r="AL24">
        <v>13</v>
      </c>
      <c r="AM24">
        <v>3</v>
      </c>
      <c r="AN24">
        <v>3</v>
      </c>
      <c r="AO24">
        <v>93</v>
      </c>
      <c r="AP24">
        <v>0.72440000000000004</v>
      </c>
      <c r="AQ24">
        <v>1.1335</v>
      </c>
      <c r="AR24">
        <v>-0.2848</v>
      </c>
      <c r="AS24">
        <v>1.1746000000000001</v>
      </c>
      <c r="AT24">
        <v>-0.72609999999999997</v>
      </c>
      <c r="AU24">
        <v>0.78190000000000004</v>
      </c>
      <c r="AV24">
        <v>1.1553</v>
      </c>
      <c r="AW24" t="s">
        <v>100</v>
      </c>
      <c r="AX24" t="s">
        <v>86</v>
      </c>
      <c r="AY24" t="s">
        <v>116</v>
      </c>
      <c r="AZ24" t="s">
        <v>84</v>
      </c>
      <c r="BA24" t="s">
        <v>79</v>
      </c>
      <c r="BB24" t="s">
        <v>82</v>
      </c>
      <c r="BC24">
        <v>0.36820000000000003</v>
      </c>
      <c r="BD24">
        <v>1.5035000000000001</v>
      </c>
      <c r="BE24">
        <v>0.89800000000000002</v>
      </c>
      <c r="BF24">
        <v>0.93049999999999999</v>
      </c>
      <c r="BG24">
        <v>1.7554000000000001</v>
      </c>
      <c r="BH24">
        <v>2.2094</v>
      </c>
      <c r="BI24">
        <v>1.1672</v>
      </c>
      <c r="BJ24">
        <v>2.1398999999999999</v>
      </c>
      <c r="BK24">
        <v>1.9020999999999999</v>
      </c>
      <c r="BL24" t="s">
        <v>89</v>
      </c>
      <c r="BM24" t="s">
        <v>97</v>
      </c>
      <c r="BN24" t="s">
        <v>84</v>
      </c>
      <c r="BO24" t="s">
        <v>98</v>
      </c>
      <c r="BP24" t="s">
        <v>116</v>
      </c>
      <c r="BQ24" t="s">
        <v>116</v>
      </c>
      <c r="BR24" t="s">
        <v>102</v>
      </c>
      <c r="BS24" t="s">
        <v>84</v>
      </c>
      <c r="BT24" t="s">
        <v>107</v>
      </c>
    </row>
    <row r="25" spans="1:72" ht="17.25" customHeight="1">
      <c r="A25" s="1" t="s">
        <v>342</v>
      </c>
      <c r="B25" s="11" t="s">
        <v>343</v>
      </c>
      <c r="C25" s="11">
        <v>75</v>
      </c>
      <c r="D25" s="11">
        <v>1</v>
      </c>
      <c r="E25" s="11">
        <v>1</v>
      </c>
      <c r="F25" s="11">
        <v>1</v>
      </c>
      <c r="G25" t="str">
        <f t="shared" si="0"/>
        <v>102</v>
      </c>
      <c r="H25" s="3" t="s">
        <v>213</v>
      </c>
      <c r="I25" s="1" t="s">
        <v>75</v>
      </c>
      <c r="J25" s="1">
        <v>1</v>
      </c>
      <c r="K25" s="1">
        <v>1</v>
      </c>
      <c r="L25" s="1">
        <v>1</v>
      </c>
      <c r="M25" s="1">
        <v>1</v>
      </c>
      <c r="N25" s="1" t="s">
        <v>344</v>
      </c>
      <c r="O25" s="2" t="s">
        <v>77</v>
      </c>
      <c r="P25" s="2">
        <v>39</v>
      </c>
      <c r="Q25" s="2">
        <f t="shared" si="1"/>
        <v>2</v>
      </c>
      <c r="R25" s="2">
        <f t="shared" si="2"/>
        <v>1</v>
      </c>
      <c r="S25">
        <v>61</v>
      </c>
      <c r="T25" s="3">
        <v>30</v>
      </c>
      <c r="U25">
        <v>69</v>
      </c>
      <c r="V25">
        <v>71</v>
      </c>
      <c r="W25">
        <v>-0.151</v>
      </c>
      <c r="X25">
        <v>26</v>
      </c>
      <c r="Y25">
        <v>0</v>
      </c>
      <c r="Z25">
        <v>-1.5089999999999999</v>
      </c>
      <c r="AA25">
        <v>0.40400000000000003</v>
      </c>
      <c r="AB25">
        <v>2.5828000000000002</v>
      </c>
      <c r="AC25">
        <v>17.536000000000001</v>
      </c>
      <c r="AD25">
        <v>3.081</v>
      </c>
      <c r="AE25">
        <v>45.292000000000002</v>
      </c>
      <c r="AF25">
        <v>4.0149999999999997</v>
      </c>
      <c r="AG25">
        <v>0</v>
      </c>
      <c r="AH25">
        <v>1</v>
      </c>
      <c r="AI25" t="s">
        <v>130</v>
      </c>
      <c r="AJ25">
        <v>21</v>
      </c>
      <c r="AK25">
        <v>9</v>
      </c>
      <c r="AL25">
        <v>13</v>
      </c>
      <c r="AM25">
        <v>7</v>
      </c>
      <c r="AN25">
        <v>11</v>
      </c>
      <c r="AO25">
        <v>102</v>
      </c>
      <c r="AP25">
        <v>1.1356999999999999</v>
      </c>
      <c r="AQ25">
        <v>2.4881000000000002</v>
      </c>
      <c r="AR25">
        <v>-0.84109999999999996</v>
      </c>
      <c r="AS25">
        <v>-1.2092000000000001</v>
      </c>
      <c r="AT25">
        <v>1.679</v>
      </c>
      <c r="AU25">
        <v>0.28270000000000001</v>
      </c>
      <c r="AV25">
        <v>3.0680999999999998</v>
      </c>
      <c r="AW25" t="s">
        <v>81</v>
      </c>
      <c r="AX25" t="s">
        <v>98</v>
      </c>
      <c r="AY25" t="s">
        <v>111</v>
      </c>
      <c r="AZ25" t="s">
        <v>189</v>
      </c>
      <c r="BA25" t="s">
        <v>85</v>
      </c>
      <c r="BB25" t="s">
        <v>81</v>
      </c>
      <c r="BC25">
        <v>1.1434</v>
      </c>
      <c r="BD25">
        <v>2.2128000000000001</v>
      </c>
      <c r="BE25">
        <v>1.2381</v>
      </c>
      <c r="BF25">
        <v>-6.2899999999999998E-2</v>
      </c>
      <c r="BG25">
        <v>2.8344999999999998</v>
      </c>
      <c r="BH25">
        <v>1.2719</v>
      </c>
      <c r="BI25">
        <v>1.1672</v>
      </c>
      <c r="BJ25">
        <v>1.7283999999999999</v>
      </c>
      <c r="BK25">
        <v>-0.1598</v>
      </c>
      <c r="BL25" t="s">
        <v>98</v>
      </c>
      <c r="BM25" t="s">
        <v>116</v>
      </c>
      <c r="BN25" t="s">
        <v>102</v>
      </c>
      <c r="BO25" t="s">
        <v>90</v>
      </c>
      <c r="BP25" t="s">
        <v>87</v>
      </c>
      <c r="BQ25" t="s">
        <v>86</v>
      </c>
      <c r="BR25" t="s">
        <v>102</v>
      </c>
      <c r="BS25" t="s">
        <v>98</v>
      </c>
      <c r="BT25" t="s">
        <v>101</v>
      </c>
    </row>
    <row r="26" spans="1:72" ht="17.25" customHeight="1">
      <c r="A26" s="1" t="s">
        <v>348</v>
      </c>
      <c r="B26" s="11" t="s">
        <v>349</v>
      </c>
      <c r="C26" s="11">
        <v>76</v>
      </c>
      <c r="D26" s="11">
        <v>1</v>
      </c>
      <c r="E26" s="11">
        <v>1</v>
      </c>
      <c r="F26" s="11">
        <v>1</v>
      </c>
      <c r="G26" t="str">
        <f t="shared" si="0"/>
        <v>104</v>
      </c>
      <c r="H26" s="3" t="s">
        <v>213</v>
      </c>
      <c r="I26" s="1" t="s">
        <v>214</v>
      </c>
      <c r="J26" s="1">
        <v>1</v>
      </c>
      <c r="K26" s="1">
        <v>1</v>
      </c>
      <c r="L26" s="1">
        <v>1</v>
      </c>
      <c r="M26" s="1">
        <v>1</v>
      </c>
      <c r="N26" s="1" t="s">
        <v>350</v>
      </c>
      <c r="O26" s="2" t="s">
        <v>106</v>
      </c>
      <c r="P26" s="2">
        <v>22</v>
      </c>
      <c r="Q26" s="2">
        <f t="shared" si="1"/>
        <v>1</v>
      </c>
      <c r="R26" s="2">
        <f t="shared" si="2"/>
        <v>1</v>
      </c>
      <c r="S26">
        <v>60</v>
      </c>
      <c r="T26" s="3">
        <v>29</v>
      </c>
      <c r="U26">
        <v>61</v>
      </c>
      <c r="V26">
        <v>61</v>
      </c>
      <c r="W26">
        <v>-2.5000000000000001E-2</v>
      </c>
      <c r="X26">
        <v>27</v>
      </c>
      <c r="Y26">
        <v>0.625</v>
      </c>
      <c r="Z26">
        <v>-1.8914</v>
      </c>
      <c r="AA26">
        <v>-0.65849999999999997</v>
      </c>
      <c r="AB26">
        <v>1.8756999999999999</v>
      </c>
      <c r="AC26">
        <v>18.614999999999998</v>
      </c>
      <c r="AD26">
        <v>4.0949999999999998</v>
      </c>
      <c r="AE26">
        <v>34.915999999999997</v>
      </c>
      <c r="AF26">
        <v>4.1109999999999998</v>
      </c>
      <c r="AG26">
        <v>0</v>
      </c>
      <c r="AH26">
        <v>0</v>
      </c>
      <c r="AI26" t="s">
        <v>78</v>
      </c>
      <c r="AJ26">
        <v>19</v>
      </c>
      <c r="AK26">
        <v>7</v>
      </c>
      <c r="AL26">
        <v>11</v>
      </c>
      <c r="AM26">
        <v>5</v>
      </c>
      <c r="AN26">
        <v>7</v>
      </c>
      <c r="AO26">
        <v>124</v>
      </c>
      <c r="AP26">
        <v>2.2206000000000001</v>
      </c>
      <c r="AQ26">
        <v>1.5571999999999999</v>
      </c>
      <c r="AR26">
        <v>0.72529999999999994</v>
      </c>
      <c r="AS26">
        <v>2.0815999999999999</v>
      </c>
      <c r="AT26">
        <v>1.6652</v>
      </c>
      <c r="AU26">
        <v>1.7512000000000001</v>
      </c>
      <c r="AV26">
        <v>1.9447000000000001</v>
      </c>
      <c r="AW26" t="s">
        <v>87</v>
      </c>
      <c r="AX26" t="s">
        <v>85</v>
      </c>
      <c r="AY26" t="s">
        <v>99</v>
      </c>
      <c r="AZ26" t="s">
        <v>81</v>
      </c>
      <c r="BA26" t="s">
        <v>147</v>
      </c>
      <c r="BB26" t="s">
        <v>85</v>
      </c>
      <c r="BC26">
        <v>1.5309999999999999</v>
      </c>
      <c r="BD26">
        <v>1.5035000000000001</v>
      </c>
      <c r="BE26">
        <v>1.2381</v>
      </c>
      <c r="BF26">
        <v>0.26819999999999999</v>
      </c>
      <c r="BG26">
        <v>1.036</v>
      </c>
      <c r="BH26">
        <v>2.1899999999999999E-2</v>
      </c>
      <c r="BI26">
        <v>1.4951000000000001</v>
      </c>
      <c r="BJ26">
        <v>-0.32919999999999999</v>
      </c>
      <c r="BK26">
        <v>1.3866000000000001</v>
      </c>
      <c r="BL26" t="s">
        <v>84</v>
      </c>
      <c r="BM26" t="s">
        <v>97</v>
      </c>
      <c r="BN26" t="s">
        <v>102</v>
      </c>
      <c r="BO26" t="s">
        <v>89</v>
      </c>
      <c r="BP26" t="s">
        <v>97</v>
      </c>
      <c r="BQ26" t="s">
        <v>107</v>
      </c>
      <c r="BR26" t="s">
        <v>86</v>
      </c>
      <c r="BS26" t="s">
        <v>101</v>
      </c>
      <c r="BT26" t="s">
        <v>89</v>
      </c>
    </row>
    <row r="27" spans="1:72" ht="17.25" customHeight="1">
      <c r="A27" s="1" t="s">
        <v>351</v>
      </c>
      <c r="B27" s="11" t="s">
        <v>352</v>
      </c>
      <c r="C27" s="11">
        <v>77</v>
      </c>
      <c r="D27" s="11">
        <v>1</v>
      </c>
      <c r="E27" s="11">
        <v>1</v>
      </c>
      <c r="F27" s="11">
        <v>1</v>
      </c>
      <c r="G27" t="str">
        <f t="shared" si="0"/>
        <v>105</v>
      </c>
      <c r="H27" s="3" t="s">
        <v>213</v>
      </c>
      <c r="I27" s="1" t="s">
        <v>214</v>
      </c>
      <c r="J27" s="1">
        <v>1</v>
      </c>
      <c r="K27" s="1">
        <v>1</v>
      </c>
      <c r="L27" s="1">
        <v>1</v>
      </c>
      <c r="M27" s="1">
        <v>1</v>
      </c>
      <c r="N27" s="1" t="s">
        <v>353</v>
      </c>
      <c r="O27" s="2" t="s">
        <v>106</v>
      </c>
      <c r="P27" s="2">
        <v>23</v>
      </c>
      <c r="Q27" s="2">
        <f t="shared" si="1"/>
        <v>1</v>
      </c>
      <c r="R27" s="2">
        <f t="shared" si="2"/>
        <v>1</v>
      </c>
      <c r="S27">
        <v>40</v>
      </c>
      <c r="T27" s="3">
        <v>31</v>
      </c>
      <c r="U27">
        <v>72</v>
      </c>
      <c r="V27">
        <v>57</v>
      </c>
      <c r="W27">
        <v>0.126</v>
      </c>
      <c r="X27">
        <v>28</v>
      </c>
      <c r="Y27">
        <v>0.625</v>
      </c>
      <c r="Z27">
        <v>-1.7642</v>
      </c>
      <c r="AA27">
        <v>-0.16769999999999999</v>
      </c>
      <c r="AB27">
        <v>2.4156</v>
      </c>
      <c r="AC27">
        <v>16.45</v>
      </c>
      <c r="AD27">
        <v>3.1360000000000001</v>
      </c>
      <c r="AE27">
        <v>39.735999999999997</v>
      </c>
      <c r="AF27">
        <v>3.5670000000000002</v>
      </c>
      <c r="AG27">
        <v>0</v>
      </c>
      <c r="AH27">
        <v>0</v>
      </c>
      <c r="AI27" t="s">
        <v>130</v>
      </c>
      <c r="AJ27">
        <v>28</v>
      </c>
      <c r="AK27">
        <v>8</v>
      </c>
      <c r="AL27">
        <v>14</v>
      </c>
      <c r="AM27">
        <v>7</v>
      </c>
      <c r="AN27">
        <v>9</v>
      </c>
      <c r="AO27">
        <v>124</v>
      </c>
      <c r="AP27">
        <v>2.2206000000000001</v>
      </c>
      <c r="AQ27">
        <v>1.3452999999999999</v>
      </c>
      <c r="AR27">
        <v>1.7354000000000001</v>
      </c>
      <c r="AS27">
        <v>3.4422000000000001</v>
      </c>
      <c r="AT27">
        <v>-1.3783000000000001</v>
      </c>
      <c r="AU27">
        <v>3.3666999999999998</v>
      </c>
      <c r="AV27">
        <v>0.36580000000000001</v>
      </c>
      <c r="AW27" t="s">
        <v>85</v>
      </c>
      <c r="AX27" t="s">
        <v>160</v>
      </c>
      <c r="AY27" t="s">
        <v>219</v>
      </c>
      <c r="AZ27" t="s">
        <v>89</v>
      </c>
      <c r="BA27" t="s">
        <v>354</v>
      </c>
      <c r="BB27" t="s">
        <v>102</v>
      </c>
      <c r="BC27">
        <v>1.9186000000000001</v>
      </c>
      <c r="BD27">
        <v>-0.97870000000000001</v>
      </c>
      <c r="BE27">
        <v>2.2585000000000002</v>
      </c>
      <c r="BF27">
        <v>-6.2899999999999998E-2</v>
      </c>
      <c r="BG27">
        <v>1.7554000000000001</v>
      </c>
      <c r="BH27">
        <v>-0.29060000000000002</v>
      </c>
      <c r="BI27">
        <v>-0.8</v>
      </c>
      <c r="BJ27">
        <v>4.6090999999999998</v>
      </c>
      <c r="BK27">
        <v>6.5411999999999999</v>
      </c>
      <c r="BL27" t="s">
        <v>102</v>
      </c>
      <c r="BM27" t="s">
        <v>90</v>
      </c>
      <c r="BN27" t="s">
        <v>82</v>
      </c>
      <c r="BO27" t="s">
        <v>90</v>
      </c>
      <c r="BP27" t="s">
        <v>116</v>
      </c>
      <c r="BQ27" t="s">
        <v>89</v>
      </c>
      <c r="BR27" t="s">
        <v>111</v>
      </c>
      <c r="BS27" t="s">
        <v>100</v>
      </c>
      <c r="BT27" t="s">
        <v>85</v>
      </c>
    </row>
    <row r="28" spans="1:72" ht="17.25" customHeight="1">
      <c r="A28" s="1" t="s">
        <v>345</v>
      </c>
      <c r="B28" s="11" t="s">
        <v>346</v>
      </c>
      <c r="C28" s="11">
        <v>81</v>
      </c>
      <c r="D28" s="11">
        <v>1</v>
      </c>
      <c r="E28" s="11">
        <v>1</v>
      </c>
      <c r="F28" s="11">
        <v>1</v>
      </c>
      <c r="G28" t="str">
        <f t="shared" si="0"/>
        <v>103</v>
      </c>
      <c r="H28" s="3" t="s">
        <v>213</v>
      </c>
      <c r="I28" s="1" t="s">
        <v>214</v>
      </c>
      <c r="J28" s="1">
        <v>1</v>
      </c>
      <c r="K28" s="1">
        <v>1</v>
      </c>
      <c r="L28" s="1">
        <v>1</v>
      </c>
      <c r="M28" s="1">
        <v>1</v>
      </c>
      <c r="N28" s="1" t="s">
        <v>347</v>
      </c>
      <c r="O28" s="2" t="s">
        <v>106</v>
      </c>
      <c r="P28" s="2">
        <v>32</v>
      </c>
      <c r="Q28" s="2">
        <f t="shared" si="1"/>
        <v>1</v>
      </c>
      <c r="R28" s="2">
        <f t="shared" si="2"/>
        <v>1</v>
      </c>
      <c r="S28">
        <v>36</v>
      </c>
      <c r="T28" s="3">
        <v>31</v>
      </c>
      <c r="U28">
        <v>72</v>
      </c>
      <c r="V28">
        <v>65</v>
      </c>
      <c r="W28">
        <v>0.55300000000000005</v>
      </c>
      <c r="X28">
        <v>30</v>
      </c>
      <c r="Y28">
        <v>0.7</v>
      </c>
      <c r="Z28">
        <v>-1.5107999999999999</v>
      </c>
      <c r="AA28">
        <v>-0.71379999999999999</v>
      </c>
      <c r="AB28">
        <v>1.929</v>
      </c>
      <c r="AC28">
        <v>21.183</v>
      </c>
      <c r="AD28">
        <v>2.81</v>
      </c>
      <c r="AE28">
        <v>40.862000000000002</v>
      </c>
      <c r="AF28">
        <v>4.6820000000000004</v>
      </c>
      <c r="AG28">
        <v>1</v>
      </c>
      <c r="AH28">
        <v>0</v>
      </c>
      <c r="AI28" t="s">
        <v>130</v>
      </c>
      <c r="AJ28">
        <v>23</v>
      </c>
      <c r="AK28">
        <v>7</v>
      </c>
      <c r="AL28">
        <v>11</v>
      </c>
      <c r="AM28">
        <v>6</v>
      </c>
      <c r="AN28">
        <v>9</v>
      </c>
      <c r="AO28">
        <v>106</v>
      </c>
      <c r="AP28">
        <v>1.3517999999999999</v>
      </c>
      <c r="AQ28">
        <v>1.7690999999999999</v>
      </c>
      <c r="AR28">
        <v>1.3312999999999999</v>
      </c>
      <c r="AS28">
        <v>1.6281000000000001</v>
      </c>
      <c r="AT28">
        <v>-0.94350000000000001</v>
      </c>
      <c r="AU28">
        <v>1.5896999999999999</v>
      </c>
      <c r="AV28">
        <v>0.1026</v>
      </c>
      <c r="AW28" t="s">
        <v>99</v>
      </c>
      <c r="AX28" t="s">
        <v>79</v>
      </c>
      <c r="AY28" t="s">
        <v>85</v>
      </c>
      <c r="AZ28" t="s">
        <v>98</v>
      </c>
      <c r="BA28" t="s">
        <v>219</v>
      </c>
      <c r="BB28" t="s">
        <v>84</v>
      </c>
      <c r="BC28">
        <v>3.4689999999999999</v>
      </c>
      <c r="BD28">
        <v>0.79430000000000001</v>
      </c>
      <c r="BE28">
        <v>1.5782</v>
      </c>
      <c r="BF28">
        <v>0.59930000000000005</v>
      </c>
      <c r="BG28">
        <v>2.4748000000000001</v>
      </c>
      <c r="BH28">
        <v>2.1899999999999999E-2</v>
      </c>
      <c r="BI28">
        <v>2.4786999999999999</v>
      </c>
      <c r="BJ28">
        <v>1.7283999999999999</v>
      </c>
      <c r="BK28">
        <v>2.4175</v>
      </c>
      <c r="BL28" t="s">
        <v>116</v>
      </c>
      <c r="BM28" t="s">
        <v>102</v>
      </c>
      <c r="BN28" t="s">
        <v>86</v>
      </c>
      <c r="BO28" t="s">
        <v>107</v>
      </c>
      <c r="BP28" t="s">
        <v>85</v>
      </c>
      <c r="BQ28" t="s">
        <v>107</v>
      </c>
      <c r="BR28" t="s">
        <v>116</v>
      </c>
      <c r="BS28" t="s">
        <v>98</v>
      </c>
      <c r="BT28" t="s">
        <v>98</v>
      </c>
    </row>
    <row r="29" spans="1:72" ht="17.25" customHeight="1">
      <c r="A29" s="1" t="s">
        <v>355</v>
      </c>
      <c r="B29" s="11" t="s">
        <v>356</v>
      </c>
      <c r="C29" s="11">
        <v>82</v>
      </c>
      <c r="D29" s="11">
        <v>1</v>
      </c>
      <c r="E29" s="11">
        <v>1</v>
      </c>
      <c r="F29" s="11">
        <v>1</v>
      </c>
      <c r="G29" t="str">
        <f t="shared" si="0"/>
        <v>106</v>
      </c>
      <c r="H29" s="3" t="s">
        <v>213</v>
      </c>
      <c r="I29" s="1" t="s">
        <v>75</v>
      </c>
      <c r="J29" s="1">
        <v>1</v>
      </c>
      <c r="K29" s="1">
        <v>1</v>
      </c>
      <c r="L29" s="1">
        <v>1</v>
      </c>
      <c r="M29" s="1">
        <v>1</v>
      </c>
      <c r="N29" s="1" t="s">
        <v>357</v>
      </c>
      <c r="O29" s="2" t="s">
        <v>77</v>
      </c>
      <c r="P29" s="2">
        <v>27</v>
      </c>
      <c r="Q29" s="2">
        <f t="shared" si="1"/>
        <v>2</v>
      </c>
      <c r="R29" s="2">
        <f t="shared" si="2"/>
        <v>1</v>
      </c>
      <c r="S29">
        <v>41</v>
      </c>
      <c r="T29" s="3">
        <v>35</v>
      </c>
      <c r="U29">
        <v>68</v>
      </c>
      <c r="V29">
        <v>70</v>
      </c>
      <c r="W29">
        <v>0.878</v>
      </c>
      <c r="X29">
        <v>31</v>
      </c>
      <c r="Y29">
        <v>2.7900000000000001E-2</v>
      </c>
      <c r="Z29">
        <v>-2.0634000000000001</v>
      </c>
      <c r="AA29">
        <v>-0.90559999999999996</v>
      </c>
      <c r="AB29">
        <v>1.6660999999999999</v>
      </c>
      <c r="AC29">
        <v>15.805</v>
      </c>
      <c r="AD29">
        <v>3.7429999999999999</v>
      </c>
      <c r="AE29">
        <v>26.332000000000001</v>
      </c>
      <c r="AF29">
        <v>3.8439999999999999</v>
      </c>
      <c r="AG29">
        <v>0</v>
      </c>
      <c r="AH29">
        <v>0</v>
      </c>
      <c r="AI29" t="s">
        <v>78</v>
      </c>
      <c r="AJ29">
        <v>16</v>
      </c>
      <c r="AK29">
        <v>7</v>
      </c>
      <c r="AL29">
        <v>11</v>
      </c>
      <c r="AM29">
        <v>4</v>
      </c>
      <c r="AN29">
        <v>5</v>
      </c>
      <c r="AO29">
        <v>117</v>
      </c>
      <c r="AP29">
        <v>1.9339999999999999</v>
      </c>
      <c r="AQ29">
        <v>1.2976000000000001</v>
      </c>
      <c r="AR29">
        <v>1.8721000000000001</v>
      </c>
      <c r="AS29">
        <v>2.2766999999999999</v>
      </c>
      <c r="AT29">
        <v>-0.27329999999999999</v>
      </c>
      <c r="AU29">
        <v>2.0398999999999998</v>
      </c>
      <c r="AV29">
        <v>-0.2016</v>
      </c>
      <c r="AW29" t="s">
        <v>100</v>
      </c>
      <c r="AX29" t="s">
        <v>189</v>
      </c>
      <c r="AY29" t="s">
        <v>81</v>
      </c>
      <c r="AZ29" t="s">
        <v>82</v>
      </c>
      <c r="BA29" t="s">
        <v>131</v>
      </c>
      <c r="BB29" t="s">
        <v>98</v>
      </c>
      <c r="BC29">
        <v>0.36820000000000003</v>
      </c>
      <c r="BD29">
        <v>0.79430000000000001</v>
      </c>
      <c r="BE29">
        <v>1.9184000000000001</v>
      </c>
      <c r="BF29">
        <v>-0.72519999999999996</v>
      </c>
      <c r="BG29">
        <v>-0.76259999999999994</v>
      </c>
      <c r="BH29">
        <v>-0.91559999999999997</v>
      </c>
      <c r="BI29">
        <v>-0.8</v>
      </c>
      <c r="BJ29">
        <v>2.5514000000000001</v>
      </c>
      <c r="BK29">
        <v>4.9947999999999997</v>
      </c>
      <c r="BL29" t="s">
        <v>89</v>
      </c>
      <c r="BM29" t="s">
        <v>102</v>
      </c>
      <c r="BN29" t="s">
        <v>97</v>
      </c>
      <c r="BO29" t="s">
        <v>101</v>
      </c>
      <c r="BP29" t="s">
        <v>107</v>
      </c>
      <c r="BQ29" t="s">
        <v>111</v>
      </c>
      <c r="BR29" t="s">
        <v>111</v>
      </c>
      <c r="BS29" t="s">
        <v>102</v>
      </c>
      <c r="BT29" t="s">
        <v>82</v>
      </c>
    </row>
    <row r="30" spans="1:72" ht="17.25" customHeight="1">
      <c r="A30" s="1" t="s">
        <v>339</v>
      </c>
      <c r="B30" s="11" t="s">
        <v>340</v>
      </c>
      <c r="C30" s="11">
        <v>84</v>
      </c>
      <c r="D30" s="11">
        <v>1</v>
      </c>
      <c r="E30" s="11">
        <v>1</v>
      </c>
      <c r="F30" s="11">
        <v>1</v>
      </c>
      <c r="G30" t="str">
        <f t="shared" si="0"/>
        <v>101</v>
      </c>
      <c r="H30" s="3" t="s">
        <v>213</v>
      </c>
      <c r="I30" s="1" t="s">
        <v>75</v>
      </c>
      <c r="J30" s="1">
        <v>1</v>
      </c>
      <c r="K30" s="1">
        <v>1</v>
      </c>
      <c r="L30" s="1">
        <v>1</v>
      </c>
      <c r="M30" s="1">
        <v>1</v>
      </c>
      <c r="N30" s="1" t="s">
        <v>341</v>
      </c>
      <c r="O30" s="2" t="s">
        <v>77</v>
      </c>
      <c r="P30" s="2">
        <v>20</v>
      </c>
      <c r="Q30" s="2">
        <f t="shared" si="1"/>
        <v>2</v>
      </c>
      <c r="R30" s="2">
        <f t="shared" si="2"/>
        <v>1</v>
      </c>
      <c r="S30">
        <v>63</v>
      </c>
      <c r="T30" s="3">
        <v>35</v>
      </c>
      <c r="U30">
        <v>62</v>
      </c>
      <c r="V30">
        <v>63</v>
      </c>
      <c r="W30">
        <v>-0.64300000000000002</v>
      </c>
      <c r="X30">
        <v>21</v>
      </c>
      <c r="Y30">
        <v>6.9099999999999995E-2</v>
      </c>
      <c r="Z30">
        <v>-0.82040000000000002</v>
      </c>
      <c r="AA30">
        <v>0.74129999999999996</v>
      </c>
      <c r="AB30">
        <v>3.3672</v>
      </c>
      <c r="AC30">
        <v>22.582999999999998</v>
      </c>
      <c r="AD30">
        <v>5.6479999999999997</v>
      </c>
      <c r="AE30">
        <v>76.040999999999997</v>
      </c>
      <c r="AF30">
        <v>10.657</v>
      </c>
      <c r="AG30">
        <v>0</v>
      </c>
      <c r="AH30">
        <v>3</v>
      </c>
      <c r="AI30" t="s">
        <v>78</v>
      </c>
      <c r="AJ30">
        <v>16</v>
      </c>
      <c r="AK30">
        <v>6</v>
      </c>
      <c r="AL30">
        <v>10</v>
      </c>
      <c r="AM30">
        <v>5</v>
      </c>
      <c r="AN30">
        <v>6</v>
      </c>
      <c r="AO30">
        <v>139</v>
      </c>
      <c r="AP30">
        <v>3.1048</v>
      </c>
      <c r="AQ30">
        <v>2.9643000000000002</v>
      </c>
      <c r="AR30">
        <v>1.2907</v>
      </c>
      <c r="AS30">
        <v>3.3660000000000001</v>
      </c>
      <c r="AT30">
        <v>-5.6399999999999999E-2</v>
      </c>
      <c r="AU30">
        <v>2.6789000000000001</v>
      </c>
      <c r="AV30">
        <v>1.9782</v>
      </c>
      <c r="AW30" t="s">
        <v>189</v>
      </c>
      <c r="AX30" t="s">
        <v>79</v>
      </c>
      <c r="AY30" t="s">
        <v>147</v>
      </c>
      <c r="AZ30" t="s">
        <v>116</v>
      </c>
      <c r="BA30" t="s">
        <v>220</v>
      </c>
      <c r="BB30" t="s">
        <v>85</v>
      </c>
      <c r="BC30">
        <v>4.2442000000000002</v>
      </c>
      <c r="BD30">
        <v>2.9220000000000002</v>
      </c>
      <c r="BE30">
        <v>2.2585000000000002</v>
      </c>
      <c r="BF30">
        <v>-0.39400000000000002</v>
      </c>
      <c r="BG30">
        <v>-1.1223000000000001</v>
      </c>
      <c r="BH30">
        <v>0.64690000000000003</v>
      </c>
      <c r="BI30">
        <v>0.18360000000000001</v>
      </c>
      <c r="BJ30">
        <v>2.9630000000000001</v>
      </c>
      <c r="BK30">
        <v>2.4175</v>
      </c>
      <c r="BL30" t="s">
        <v>85</v>
      </c>
      <c r="BM30" t="s">
        <v>85</v>
      </c>
      <c r="BN30" t="s">
        <v>82</v>
      </c>
      <c r="BO30" t="s">
        <v>111</v>
      </c>
      <c r="BP30" t="s">
        <v>89</v>
      </c>
      <c r="BQ30" t="s">
        <v>84</v>
      </c>
      <c r="BR30" t="s">
        <v>107</v>
      </c>
      <c r="BS30" t="s">
        <v>86</v>
      </c>
      <c r="BT30" t="s">
        <v>98</v>
      </c>
    </row>
    <row r="31" spans="1:72" ht="17.25" customHeight="1">
      <c r="A31" s="1" t="s">
        <v>370</v>
      </c>
      <c r="B31" s="11" t="s">
        <v>371</v>
      </c>
      <c r="C31" s="11">
        <v>87</v>
      </c>
      <c r="D31" s="28">
        <v>0</v>
      </c>
      <c r="E31" s="11">
        <v>1</v>
      </c>
      <c r="F31" s="28">
        <v>0</v>
      </c>
      <c r="G31" t="str">
        <f t="shared" si="0"/>
        <v>113</v>
      </c>
      <c r="H31" s="3" t="s">
        <v>213</v>
      </c>
      <c r="I31" s="1" t="s">
        <v>214</v>
      </c>
      <c r="J31" s="1">
        <v>1</v>
      </c>
      <c r="K31" s="1">
        <v>1</v>
      </c>
      <c r="L31" s="1">
        <v>1</v>
      </c>
      <c r="M31" s="1">
        <v>1</v>
      </c>
      <c r="N31" s="1" t="s">
        <v>372</v>
      </c>
      <c r="O31" s="2" t="s">
        <v>106</v>
      </c>
      <c r="P31" s="2">
        <v>21</v>
      </c>
      <c r="Q31" s="2">
        <f t="shared" si="1"/>
        <v>1</v>
      </c>
      <c r="R31" s="2">
        <f t="shared" si="2"/>
        <v>1</v>
      </c>
      <c r="S31">
        <v>35</v>
      </c>
      <c r="T31" s="3">
        <v>25</v>
      </c>
      <c r="U31">
        <v>68</v>
      </c>
      <c r="V31">
        <v>49</v>
      </c>
      <c r="W31">
        <v>0.878</v>
      </c>
      <c r="X31">
        <v>31</v>
      </c>
      <c r="Y31">
        <v>-10.3</v>
      </c>
      <c r="Z31">
        <v>-0.9889</v>
      </c>
      <c r="AA31">
        <v>2.0156000000000001</v>
      </c>
      <c r="AB31">
        <v>4.1124999999999998</v>
      </c>
      <c r="AC31">
        <v>14.492000000000001</v>
      </c>
      <c r="AD31">
        <v>9.9856999999999996</v>
      </c>
      <c r="AE31">
        <v>59.597900000000003</v>
      </c>
      <c r="AF31">
        <v>3.7519999999999998</v>
      </c>
      <c r="AG31">
        <v>1</v>
      </c>
      <c r="AH31">
        <v>22</v>
      </c>
      <c r="AI31" t="s">
        <v>130</v>
      </c>
      <c r="AJ31">
        <v>22</v>
      </c>
      <c r="AK31">
        <v>6</v>
      </c>
      <c r="AL31">
        <v>10</v>
      </c>
      <c r="AM31">
        <v>6</v>
      </c>
      <c r="AN31">
        <v>8</v>
      </c>
      <c r="AO31">
        <v>87</v>
      </c>
      <c r="AP31">
        <v>0.43480000000000002</v>
      </c>
      <c r="AQ31">
        <v>0.49790000000000001</v>
      </c>
      <c r="AR31">
        <v>0.5232</v>
      </c>
      <c r="AS31">
        <v>-0.18590000000000001</v>
      </c>
      <c r="AT31">
        <v>0.14349999999999999</v>
      </c>
      <c r="AU31">
        <v>0.78190000000000004</v>
      </c>
      <c r="AV31">
        <v>-0.1605</v>
      </c>
      <c r="AW31" t="s">
        <v>97</v>
      </c>
      <c r="AX31" t="s">
        <v>100</v>
      </c>
      <c r="AY31" t="s">
        <v>98</v>
      </c>
      <c r="AZ31" t="s">
        <v>82</v>
      </c>
      <c r="BA31" t="s">
        <v>79</v>
      </c>
      <c r="BB31" t="s">
        <v>98</v>
      </c>
      <c r="BC31">
        <v>4.2442000000000002</v>
      </c>
      <c r="BD31">
        <v>2.5674000000000001</v>
      </c>
      <c r="BE31">
        <v>1.2381</v>
      </c>
      <c r="BF31">
        <v>0.59930000000000005</v>
      </c>
      <c r="BG31">
        <v>0.67630000000000001</v>
      </c>
      <c r="BH31">
        <v>2.2094</v>
      </c>
      <c r="BI31">
        <v>2.1507999999999998</v>
      </c>
      <c r="BJ31">
        <v>0.49380000000000002</v>
      </c>
      <c r="BK31">
        <v>-0.67530000000000001</v>
      </c>
      <c r="BL31" t="s">
        <v>85</v>
      </c>
      <c r="BM31" t="s">
        <v>100</v>
      </c>
      <c r="BN31" t="s">
        <v>102</v>
      </c>
      <c r="BO31" t="s">
        <v>107</v>
      </c>
      <c r="BP31" t="s">
        <v>86</v>
      </c>
      <c r="BQ31" t="s">
        <v>116</v>
      </c>
      <c r="BR31" t="s">
        <v>82</v>
      </c>
      <c r="BS31" t="s">
        <v>90</v>
      </c>
      <c r="BT31" t="s">
        <v>88</v>
      </c>
    </row>
    <row r="32" spans="1:72" ht="17.25" customHeight="1">
      <c r="A32" s="5" t="s">
        <v>276</v>
      </c>
      <c r="B32" s="11" t="s">
        <v>277</v>
      </c>
      <c r="C32" s="11">
        <v>92</v>
      </c>
      <c r="D32" s="28">
        <v>0</v>
      </c>
      <c r="E32" s="11">
        <v>1</v>
      </c>
      <c r="F32" s="28">
        <v>0</v>
      </c>
      <c r="G32" t="str">
        <f t="shared" si="0"/>
        <v>078</v>
      </c>
      <c r="H32" s="3" t="s">
        <v>213</v>
      </c>
      <c r="I32" s="5" t="s">
        <v>75</v>
      </c>
      <c r="J32" s="5">
        <v>1</v>
      </c>
      <c r="K32" s="5">
        <v>1</v>
      </c>
      <c r="L32" s="5">
        <v>1</v>
      </c>
      <c r="M32" s="5">
        <v>1</v>
      </c>
      <c r="N32" s="5" t="s">
        <v>278</v>
      </c>
      <c r="O32" s="2" t="s">
        <v>77</v>
      </c>
      <c r="P32" s="2">
        <v>22</v>
      </c>
      <c r="Q32" s="2">
        <f t="shared" si="1"/>
        <v>2</v>
      </c>
      <c r="R32" s="2">
        <f t="shared" si="2"/>
        <v>1</v>
      </c>
      <c r="S32">
        <v>42</v>
      </c>
      <c r="T32" s="3">
        <v>17</v>
      </c>
      <c r="U32">
        <v>65</v>
      </c>
      <c r="V32">
        <v>62</v>
      </c>
      <c r="W32">
        <v>-0.46800000000000003</v>
      </c>
      <c r="X32">
        <v>23</v>
      </c>
      <c r="Y32">
        <v>0.625</v>
      </c>
      <c r="Z32">
        <v>-1.4849000000000001</v>
      </c>
      <c r="AA32">
        <v>-0.35639999999999999</v>
      </c>
      <c r="AB32">
        <v>2.3792</v>
      </c>
      <c r="AC32">
        <v>17.744</v>
      </c>
      <c r="AD32">
        <v>3.593</v>
      </c>
      <c r="AE32">
        <v>42.216999999999999</v>
      </c>
      <c r="AF32">
        <v>3.2229999999999999</v>
      </c>
      <c r="AG32">
        <v>4</v>
      </c>
      <c r="AH32">
        <v>0</v>
      </c>
      <c r="AI32" t="s">
        <v>78</v>
      </c>
      <c r="AJ32">
        <v>16</v>
      </c>
      <c r="AK32">
        <v>8</v>
      </c>
      <c r="AL32">
        <v>14</v>
      </c>
      <c r="AM32">
        <v>5</v>
      </c>
      <c r="AN32">
        <v>7</v>
      </c>
      <c r="AO32">
        <v>101</v>
      </c>
      <c r="AP32">
        <v>1.0825</v>
      </c>
      <c r="AQ32">
        <v>0.82140000000000002</v>
      </c>
      <c r="AR32">
        <v>1.4844999999999999</v>
      </c>
      <c r="AS32">
        <v>0.31590000000000001</v>
      </c>
      <c r="AT32">
        <v>0.81130000000000002</v>
      </c>
      <c r="AU32">
        <v>0.76200000000000001</v>
      </c>
      <c r="AV32">
        <v>-0.2016</v>
      </c>
      <c r="AW32" t="s">
        <v>82</v>
      </c>
      <c r="AX32" t="s">
        <v>81</v>
      </c>
      <c r="AY32" t="s">
        <v>86</v>
      </c>
      <c r="AZ32" t="s">
        <v>99</v>
      </c>
      <c r="BA32" t="s">
        <v>79</v>
      </c>
      <c r="BB32" t="s">
        <v>98</v>
      </c>
      <c r="BC32">
        <v>1.5309999999999999</v>
      </c>
      <c r="BD32">
        <v>0.43969999999999998</v>
      </c>
      <c r="BE32">
        <v>0.2177</v>
      </c>
      <c r="BF32">
        <v>-1.0563</v>
      </c>
      <c r="BG32">
        <v>-0.76259999999999994</v>
      </c>
      <c r="BH32">
        <v>-0.29060000000000002</v>
      </c>
      <c r="BI32">
        <v>1.823</v>
      </c>
      <c r="BJ32">
        <v>0.90529999999999999</v>
      </c>
      <c r="BK32">
        <v>-0.67530000000000001</v>
      </c>
      <c r="BL32" t="s">
        <v>84</v>
      </c>
      <c r="BM32" t="s">
        <v>84</v>
      </c>
      <c r="BN32" t="s">
        <v>107</v>
      </c>
      <c r="BO32" t="s">
        <v>88</v>
      </c>
      <c r="BP32" t="s">
        <v>107</v>
      </c>
      <c r="BQ32" t="s">
        <v>89</v>
      </c>
      <c r="BR32" t="s">
        <v>97</v>
      </c>
      <c r="BS32" t="s">
        <v>89</v>
      </c>
      <c r="BT32" t="s">
        <v>88</v>
      </c>
    </row>
    <row r="33" spans="1:72" ht="17.25" customHeight="1">
      <c r="A33" s="5" t="s">
        <v>388</v>
      </c>
      <c r="B33" s="11" t="s">
        <v>389</v>
      </c>
      <c r="C33" s="11">
        <v>94</v>
      </c>
      <c r="D33" s="11">
        <v>1</v>
      </c>
      <c r="E33" s="28">
        <v>0</v>
      </c>
      <c r="F33" s="28">
        <v>0</v>
      </c>
      <c r="G33" t="str">
        <f t="shared" si="0"/>
        <v>122</v>
      </c>
      <c r="H33" s="3" t="s">
        <v>213</v>
      </c>
      <c r="I33" s="5" t="s">
        <v>75</v>
      </c>
      <c r="J33" s="5">
        <v>1</v>
      </c>
      <c r="K33" s="5">
        <v>1</v>
      </c>
      <c r="L33" s="5">
        <v>1</v>
      </c>
      <c r="M33" s="5">
        <v>1</v>
      </c>
      <c r="N33" s="5" t="s">
        <v>390</v>
      </c>
      <c r="O33" s="2" t="s">
        <v>77</v>
      </c>
      <c r="P33" s="2">
        <v>20</v>
      </c>
      <c r="Q33" s="2">
        <f t="shared" si="1"/>
        <v>2</v>
      </c>
      <c r="R33" s="2">
        <f t="shared" si="2"/>
        <v>1</v>
      </c>
      <c r="S33">
        <v>51</v>
      </c>
      <c r="T33" s="3">
        <v>32</v>
      </c>
      <c r="U33">
        <v>58</v>
      </c>
      <c r="V33">
        <v>65</v>
      </c>
      <c r="W33">
        <v>-0.27900000000000003</v>
      </c>
      <c r="X33">
        <v>25</v>
      </c>
      <c r="Y33">
        <v>0.625</v>
      </c>
      <c r="Z33">
        <v>-1.5422</v>
      </c>
      <c r="AA33">
        <v>-0.2782</v>
      </c>
      <c r="AB33">
        <v>2.4496000000000002</v>
      </c>
      <c r="AC33">
        <v>16.044</v>
      </c>
      <c r="AD33">
        <v>3.0910000000000002</v>
      </c>
      <c r="AE33">
        <v>39.302</v>
      </c>
      <c r="AF33">
        <v>3.16</v>
      </c>
      <c r="AG33">
        <v>0</v>
      </c>
      <c r="AH33">
        <v>0</v>
      </c>
      <c r="AI33" t="s">
        <v>78</v>
      </c>
      <c r="AJ33">
        <v>20</v>
      </c>
      <c r="AK33">
        <v>7</v>
      </c>
      <c r="AL33">
        <v>10</v>
      </c>
      <c r="AM33">
        <v>6</v>
      </c>
      <c r="AN33">
        <v>8</v>
      </c>
      <c r="AO33">
        <v>114</v>
      </c>
      <c r="AP33">
        <v>1.7743</v>
      </c>
      <c r="AQ33">
        <v>0.82140000000000002</v>
      </c>
      <c r="AR33">
        <v>1.2907</v>
      </c>
      <c r="AS33">
        <v>-0.3377</v>
      </c>
      <c r="AT33">
        <v>-0.27329999999999999</v>
      </c>
      <c r="AU33">
        <v>2.1997</v>
      </c>
      <c r="AV33">
        <v>3.3405999999999998</v>
      </c>
      <c r="AW33" t="s">
        <v>82</v>
      </c>
      <c r="AX33" t="s">
        <v>79</v>
      </c>
      <c r="AY33" t="s">
        <v>98</v>
      </c>
      <c r="AZ33" t="s">
        <v>82</v>
      </c>
      <c r="BA33" t="s">
        <v>143</v>
      </c>
      <c r="BB33" t="s">
        <v>160</v>
      </c>
      <c r="BC33">
        <v>1.5309999999999999</v>
      </c>
      <c r="BD33">
        <v>2.2128000000000001</v>
      </c>
      <c r="BE33">
        <v>0.55779999999999996</v>
      </c>
      <c r="BF33">
        <v>0.59930000000000005</v>
      </c>
      <c r="BG33">
        <v>-1.1223000000000001</v>
      </c>
      <c r="BH33">
        <v>-1.2281</v>
      </c>
      <c r="BI33">
        <v>0.18360000000000001</v>
      </c>
      <c r="BJ33">
        <v>-0.32919999999999999</v>
      </c>
      <c r="BK33">
        <v>2.9329999999999998</v>
      </c>
      <c r="BL33" t="s">
        <v>84</v>
      </c>
      <c r="BM33" t="s">
        <v>116</v>
      </c>
      <c r="BN33" t="s">
        <v>98</v>
      </c>
      <c r="BO33" t="s">
        <v>107</v>
      </c>
      <c r="BP33" t="s">
        <v>89</v>
      </c>
      <c r="BQ33" t="s">
        <v>101</v>
      </c>
      <c r="BR33" t="s">
        <v>107</v>
      </c>
      <c r="BS33" t="s">
        <v>101</v>
      </c>
      <c r="BT33" t="s">
        <v>84</v>
      </c>
    </row>
    <row r="34" spans="1:72" ht="17.25" customHeight="1">
      <c r="A34" s="5" t="s">
        <v>367</v>
      </c>
      <c r="B34" s="11" t="s">
        <v>368</v>
      </c>
      <c r="C34" s="11">
        <v>95</v>
      </c>
      <c r="D34" s="28">
        <v>0</v>
      </c>
      <c r="E34" s="11">
        <v>1</v>
      </c>
      <c r="F34" s="28">
        <v>0</v>
      </c>
      <c r="G34" t="str">
        <f t="shared" ref="G34:G61" si="3">RIGHT(A34,3)</f>
        <v>112</v>
      </c>
      <c r="H34" s="3" t="s">
        <v>213</v>
      </c>
      <c r="I34" s="5" t="s">
        <v>214</v>
      </c>
      <c r="J34" s="5">
        <v>1</v>
      </c>
      <c r="K34" s="5">
        <v>1</v>
      </c>
      <c r="L34" s="5">
        <v>1</v>
      </c>
      <c r="M34" s="5">
        <v>1</v>
      </c>
      <c r="N34" s="5" t="s">
        <v>369</v>
      </c>
      <c r="O34" s="2" t="s">
        <v>106</v>
      </c>
      <c r="P34" s="2">
        <v>25</v>
      </c>
      <c r="Q34" s="2">
        <f t="shared" ref="Q34:Q61" si="4">IF(O34="male",2,1)</f>
        <v>1</v>
      </c>
      <c r="R34" s="2">
        <f t="shared" ref="R34:R61" si="5">IF(I34="HC",2,1)</f>
        <v>1</v>
      </c>
      <c r="S34">
        <v>44</v>
      </c>
      <c r="T34" s="3">
        <v>35</v>
      </c>
      <c r="U34">
        <v>65</v>
      </c>
      <c r="V34">
        <v>56</v>
      </c>
      <c r="W34">
        <v>0.30499999999999999</v>
      </c>
      <c r="X34">
        <v>29</v>
      </c>
      <c r="Y34">
        <v>-0.3</v>
      </c>
      <c r="Z34">
        <v>-1.1535</v>
      </c>
      <c r="AA34">
        <v>1.1082000000000001</v>
      </c>
      <c r="AB34">
        <v>3.3864999999999998</v>
      </c>
      <c r="AC34">
        <v>15.853999999999999</v>
      </c>
      <c r="AD34">
        <v>3.4980000000000002</v>
      </c>
      <c r="AE34">
        <v>53.69</v>
      </c>
      <c r="AF34">
        <v>4.2859999999999996</v>
      </c>
      <c r="AG34">
        <v>0</v>
      </c>
      <c r="AH34">
        <v>2</v>
      </c>
      <c r="AI34" t="s">
        <v>78</v>
      </c>
      <c r="AJ34">
        <v>19</v>
      </c>
      <c r="AK34">
        <v>7</v>
      </c>
      <c r="AL34">
        <v>10</v>
      </c>
      <c r="AM34">
        <v>4</v>
      </c>
      <c r="AN34">
        <v>5</v>
      </c>
      <c r="AO34">
        <v>93</v>
      </c>
      <c r="AP34">
        <v>0.72440000000000004</v>
      </c>
      <c r="AQ34">
        <v>0.49790000000000001</v>
      </c>
      <c r="AR34">
        <v>1.1293</v>
      </c>
      <c r="AS34">
        <v>0.49430000000000002</v>
      </c>
      <c r="AT34">
        <v>-7.3899999999999993E-2</v>
      </c>
      <c r="AU34">
        <v>0.78190000000000004</v>
      </c>
      <c r="AV34">
        <v>0.1026</v>
      </c>
      <c r="AW34" t="s">
        <v>97</v>
      </c>
      <c r="AX34" t="s">
        <v>99</v>
      </c>
      <c r="AY34" t="s">
        <v>86</v>
      </c>
      <c r="AZ34" t="s">
        <v>97</v>
      </c>
      <c r="BA34" t="s">
        <v>79</v>
      </c>
      <c r="BB34" t="s">
        <v>84</v>
      </c>
      <c r="BC34">
        <v>3.8565999999999998</v>
      </c>
      <c r="BD34">
        <v>2.5674000000000001</v>
      </c>
      <c r="BE34">
        <v>0.55779999999999996</v>
      </c>
      <c r="BF34">
        <v>1.9238</v>
      </c>
      <c r="BG34">
        <v>0.67630000000000001</v>
      </c>
      <c r="BH34">
        <v>0.33439999999999998</v>
      </c>
      <c r="BI34">
        <v>2.1507999999999998</v>
      </c>
      <c r="BJ34">
        <v>8.2299999999999998E-2</v>
      </c>
      <c r="BK34">
        <v>0.35570000000000002</v>
      </c>
      <c r="BL34" t="s">
        <v>100</v>
      </c>
      <c r="BM34" t="s">
        <v>100</v>
      </c>
      <c r="BN34" t="s">
        <v>98</v>
      </c>
      <c r="BO34" t="s">
        <v>86</v>
      </c>
      <c r="BP34" t="s">
        <v>86</v>
      </c>
      <c r="BQ34" t="s">
        <v>98</v>
      </c>
      <c r="BR34" t="s">
        <v>82</v>
      </c>
      <c r="BS34" t="s">
        <v>111</v>
      </c>
      <c r="BT34" t="s">
        <v>111</v>
      </c>
    </row>
    <row r="35" spans="1:72" ht="17.25" customHeight="1">
      <c r="A35" s="5" t="s">
        <v>391</v>
      </c>
      <c r="B35" s="11" t="s">
        <v>392</v>
      </c>
      <c r="C35" s="11">
        <v>97</v>
      </c>
      <c r="D35" s="11">
        <v>1</v>
      </c>
      <c r="E35" s="11">
        <v>1</v>
      </c>
      <c r="F35" s="11">
        <v>1</v>
      </c>
      <c r="G35" t="str">
        <f t="shared" si="3"/>
        <v>125</v>
      </c>
      <c r="H35" s="3" t="s">
        <v>213</v>
      </c>
      <c r="I35" s="5" t="s">
        <v>75</v>
      </c>
      <c r="J35" s="5">
        <v>1</v>
      </c>
      <c r="K35" s="5">
        <v>1</v>
      </c>
      <c r="L35" s="5">
        <v>1</v>
      </c>
      <c r="M35" s="5">
        <v>1</v>
      </c>
      <c r="N35" s="5" t="s">
        <v>393</v>
      </c>
      <c r="O35" s="2" t="s">
        <v>77</v>
      </c>
      <c r="P35" s="2">
        <v>22</v>
      </c>
      <c r="Q35" s="2">
        <f t="shared" si="4"/>
        <v>2</v>
      </c>
      <c r="R35" s="2">
        <f t="shared" si="5"/>
        <v>1</v>
      </c>
      <c r="S35">
        <v>65</v>
      </c>
      <c r="T35" s="3">
        <v>17</v>
      </c>
      <c r="U35">
        <v>59</v>
      </c>
      <c r="V35">
        <v>49</v>
      </c>
      <c r="W35">
        <v>-0.27900000000000003</v>
      </c>
      <c r="X35">
        <v>25</v>
      </c>
      <c r="Y35">
        <v>0.625</v>
      </c>
      <c r="Z35">
        <v>-1.2786999999999999</v>
      </c>
      <c r="AA35">
        <v>0.33950000000000002</v>
      </c>
      <c r="AB35">
        <v>3.0055999999999998</v>
      </c>
      <c r="AC35">
        <v>17.539000000000001</v>
      </c>
      <c r="AD35">
        <v>4.2690000000000001</v>
      </c>
      <c r="AE35">
        <v>52.715000000000003</v>
      </c>
      <c r="AF35">
        <v>7.0039999999999996</v>
      </c>
      <c r="AG35">
        <v>0</v>
      </c>
      <c r="AH35">
        <v>0</v>
      </c>
      <c r="AI35" t="s">
        <v>78</v>
      </c>
      <c r="AJ35">
        <v>20</v>
      </c>
      <c r="AK35">
        <v>7</v>
      </c>
      <c r="AL35">
        <v>10</v>
      </c>
      <c r="AM35">
        <v>5</v>
      </c>
      <c r="AN35">
        <v>7</v>
      </c>
      <c r="AO35">
        <v>97</v>
      </c>
      <c r="AP35">
        <v>0.86960000000000004</v>
      </c>
      <c r="AQ35">
        <v>-0.36899999999999999</v>
      </c>
      <c r="AR35">
        <v>1.0969</v>
      </c>
      <c r="AS35">
        <v>-0.55559999999999998</v>
      </c>
      <c r="AT35">
        <v>0.37740000000000001</v>
      </c>
      <c r="AU35">
        <v>1.401</v>
      </c>
      <c r="AV35">
        <v>1.1608000000000001</v>
      </c>
      <c r="AW35" t="s">
        <v>98</v>
      </c>
      <c r="AX35" t="s">
        <v>99</v>
      </c>
      <c r="AY35" t="s">
        <v>107</v>
      </c>
      <c r="AZ35" t="s">
        <v>85</v>
      </c>
      <c r="BA35" t="s">
        <v>80</v>
      </c>
      <c r="BB35" t="s">
        <v>82</v>
      </c>
      <c r="BC35">
        <v>2.3062</v>
      </c>
      <c r="BD35">
        <v>-0.26950000000000002</v>
      </c>
      <c r="BE35">
        <v>0.55779999999999996</v>
      </c>
      <c r="BF35">
        <v>-6.2899999999999998E-2</v>
      </c>
      <c r="BG35">
        <v>0.3165</v>
      </c>
      <c r="BH35">
        <v>0.33439999999999998</v>
      </c>
      <c r="BI35">
        <v>1.1672</v>
      </c>
      <c r="BJ35">
        <v>8.2299999999999998E-2</v>
      </c>
      <c r="BK35">
        <v>1.3866000000000001</v>
      </c>
      <c r="BL35" t="s">
        <v>86</v>
      </c>
      <c r="BM35" t="s">
        <v>107</v>
      </c>
      <c r="BN35" t="s">
        <v>98</v>
      </c>
      <c r="BO35" t="s">
        <v>90</v>
      </c>
      <c r="BP35" t="s">
        <v>102</v>
      </c>
      <c r="BQ35" t="s">
        <v>98</v>
      </c>
      <c r="BR35" t="s">
        <v>102</v>
      </c>
      <c r="BS35" t="s">
        <v>111</v>
      </c>
      <c r="BT35" t="s">
        <v>89</v>
      </c>
    </row>
    <row r="36" spans="1:72" ht="17.25" customHeight="1">
      <c r="A36" s="20" t="s">
        <v>394</v>
      </c>
      <c r="B36" s="11" t="s">
        <v>395</v>
      </c>
      <c r="C36" s="11">
        <v>98</v>
      </c>
      <c r="D36" s="11">
        <v>1</v>
      </c>
      <c r="E36" s="11">
        <v>1</v>
      </c>
      <c r="F36" s="11">
        <v>1</v>
      </c>
      <c r="G36" t="str">
        <f t="shared" si="3"/>
        <v>127</v>
      </c>
      <c r="H36" s="3" t="s">
        <v>213</v>
      </c>
      <c r="I36" s="20" t="s">
        <v>214</v>
      </c>
      <c r="J36" s="20">
        <v>1</v>
      </c>
      <c r="K36" s="20">
        <v>1</v>
      </c>
      <c r="L36" s="20">
        <v>1</v>
      </c>
      <c r="M36" s="20">
        <v>1</v>
      </c>
      <c r="N36" s="5" t="s">
        <v>396</v>
      </c>
      <c r="O36" s="2" t="s">
        <v>106</v>
      </c>
      <c r="P36" s="2">
        <v>25</v>
      </c>
      <c r="Q36" s="2">
        <f t="shared" si="4"/>
        <v>1</v>
      </c>
      <c r="R36" s="2">
        <f t="shared" si="5"/>
        <v>1</v>
      </c>
      <c r="S36">
        <v>53</v>
      </c>
      <c r="T36" s="3">
        <v>15</v>
      </c>
      <c r="U36">
        <v>49</v>
      </c>
      <c r="V36">
        <v>38</v>
      </c>
      <c r="W36">
        <v>0.55300000000000005</v>
      </c>
      <c r="X36">
        <v>30</v>
      </c>
      <c r="Y36">
        <v>0.2</v>
      </c>
      <c r="Z36">
        <v>-1.5124</v>
      </c>
      <c r="AA36">
        <v>-0.59570000000000001</v>
      </c>
      <c r="AB36">
        <v>2.0234000000000001</v>
      </c>
      <c r="AC36">
        <v>20.166</v>
      </c>
      <c r="AD36">
        <v>1.827</v>
      </c>
      <c r="AE36">
        <v>40.804000000000002</v>
      </c>
      <c r="AF36">
        <v>2.0979999999999999</v>
      </c>
      <c r="AG36">
        <v>0</v>
      </c>
      <c r="AH36">
        <v>1</v>
      </c>
      <c r="AI36" t="s">
        <v>78</v>
      </c>
      <c r="AJ36">
        <v>18</v>
      </c>
      <c r="AK36">
        <v>8</v>
      </c>
      <c r="AL36">
        <v>12</v>
      </c>
      <c r="AM36">
        <v>6</v>
      </c>
      <c r="AN36">
        <v>10</v>
      </c>
      <c r="AO36">
        <v>88</v>
      </c>
      <c r="AP36">
        <v>0.48309999999999997</v>
      </c>
      <c r="AQ36">
        <v>1.5571999999999999</v>
      </c>
      <c r="AR36">
        <v>-0.2848</v>
      </c>
      <c r="AS36">
        <v>-1.093</v>
      </c>
      <c r="AT36">
        <v>2.5348000000000002</v>
      </c>
      <c r="AU36">
        <v>0.29730000000000001</v>
      </c>
      <c r="AV36">
        <v>-1.2132000000000001</v>
      </c>
      <c r="AW36" t="s">
        <v>87</v>
      </c>
      <c r="AX36" t="s">
        <v>86</v>
      </c>
      <c r="AY36" t="s">
        <v>111</v>
      </c>
      <c r="AZ36" t="s">
        <v>219</v>
      </c>
      <c r="BA36" t="s">
        <v>85</v>
      </c>
      <c r="BB36" t="s">
        <v>111</v>
      </c>
      <c r="BC36">
        <v>1.9186000000000001</v>
      </c>
      <c r="BD36">
        <v>1.1489</v>
      </c>
      <c r="BE36">
        <v>-0.46260000000000001</v>
      </c>
      <c r="BF36">
        <v>3.5794999999999999</v>
      </c>
      <c r="BG36">
        <v>2.1151</v>
      </c>
      <c r="BH36">
        <v>0.64690000000000003</v>
      </c>
      <c r="BI36">
        <v>1.823</v>
      </c>
      <c r="BJ36">
        <v>0.90529999999999999</v>
      </c>
      <c r="BK36">
        <v>3.9639000000000002</v>
      </c>
      <c r="BL36" t="s">
        <v>102</v>
      </c>
      <c r="BM36" t="s">
        <v>86</v>
      </c>
      <c r="BN36" t="s">
        <v>90</v>
      </c>
      <c r="BO36" t="s">
        <v>85</v>
      </c>
      <c r="BP36" t="s">
        <v>100</v>
      </c>
      <c r="BQ36" t="s">
        <v>84</v>
      </c>
      <c r="BR36" t="s">
        <v>97</v>
      </c>
      <c r="BS36" t="s">
        <v>89</v>
      </c>
      <c r="BT36" t="s">
        <v>86</v>
      </c>
    </row>
    <row r="37" spans="1:72" ht="17.25" customHeight="1">
      <c r="A37" s="5" t="s">
        <v>397</v>
      </c>
      <c r="B37" s="11" t="s">
        <v>398</v>
      </c>
      <c r="C37" s="11">
        <v>99</v>
      </c>
      <c r="D37" s="11">
        <v>1</v>
      </c>
      <c r="E37" s="11">
        <v>1</v>
      </c>
      <c r="F37" s="11">
        <v>1</v>
      </c>
      <c r="G37" t="str">
        <f t="shared" si="3"/>
        <v>128</v>
      </c>
      <c r="H37" s="3" t="s">
        <v>213</v>
      </c>
      <c r="I37" s="5" t="s">
        <v>75</v>
      </c>
      <c r="J37" s="5">
        <v>1</v>
      </c>
      <c r="K37" s="5">
        <v>1</v>
      </c>
      <c r="L37" s="5">
        <v>1</v>
      </c>
      <c r="M37" s="5">
        <v>1</v>
      </c>
      <c r="N37" s="5" t="s">
        <v>399</v>
      </c>
      <c r="O37" s="2" t="s">
        <v>77</v>
      </c>
      <c r="P37" s="2">
        <v>31</v>
      </c>
      <c r="Q37" s="2">
        <f t="shared" si="4"/>
        <v>2</v>
      </c>
      <c r="R37" s="2">
        <f t="shared" si="5"/>
        <v>1</v>
      </c>
      <c r="S37">
        <v>58</v>
      </c>
      <c r="T37" s="3">
        <v>13</v>
      </c>
      <c r="U37">
        <v>56</v>
      </c>
      <c r="V37">
        <v>48</v>
      </c>
      <c r="W37">
        <v>-2.5000000000000001E-2</v>
      </c>
      <c r="X37">
        <v>27</v>
      </c>
      <c r="Y37">
        <v>0.2</v>
      </c>
      <c r="Z37">
        <v>-1.4241999999999999</v>
      </c>
      <c r="AA37">
        <v>0.65820000000000001</v>
      </c>
      <c r="AB37">
        <v>2.7606999999999999</v>
      </c>
      <c r="AC37">
        <v>17.456</v>
      </c>
      <c r="AD37">
        <v>2.2559999999999998</v>
      </c>
      <c r="AE37">
        <v>48.191000000000003</v>
      </c>
      <c r="AF37">
        <v>5.032</v>
      </c>
      <c r="AG37">
        <v>0</v>
      </c>
      <c r="AH37">
        <v>1</v>
      </c>
      <c r="AI37" t="s">
        <v>130</v>
      </c>
      <c r="AJ37">
        <v>22</v>
      </c>
      <c r="AK37">
        <v>9</v>
      </c>
      <c r="AL37">
        <v>14</v>
      </c>
      <c r="AM37">
        <v>7</v>
      </c>
      <c r="AN37">
        <v>12</v>
      </c>
      <c r="AO37">
        <v>72</v>
      </c>
      <c r="AP37">
        <v>-0.46089999999999998</v>
      </c>
      <c r="AQ37">
        <v>-1.0832999999999999</v>
      </c>
      <c r="AR37">
        <v>0.32169999999999999</v>
      </c>
      <c r="AS37">
        <v>-0.77339999999999998</v>
      </c>
      <c r="AT37">
        <v>-0.70720000000000005</v>
      </c>
      <c r="AU37">
        <v>0.123</v>
      </c>
      <c r="AV37">
        <v>7.0800000000000002E-2</v>
      </c>
      <c r="AW37" t="s">
        <v>90</v>
      </c>
      <c r="AX37" t="s">
        <v>116</v>
      </c>
      <c r="AY37" t="s">
        <v>89</v>
      </c>
      <c r="AZ37" t="s">
        <v>86</v>
      </c>
      <c r="BA37" t="s">
        <v>100</v>
      </c>
      <c r="BB37" t="s">
        <v>84</v>
      </c>
      <c r="BC37">
        <v>1.9186000000000001</v>
      </c>
      <c r="BD37">
        <v>1.5035000000000001</v>
      </c>
      <c r="BE37">
        <v>1.2381</v>
      </c>
      <c r="BF37">
        <v>1.2616000000000001</v>
      </c>
      <c r="BG37">
        <v>1.7554000000000001</v>
      </c>
      <c r="BH37">
        <v>2.2094</v>
      </c>
      <c r="BI37">
        <v>0.18360000000000001</v>
      </c>
      <c r="BJ37">
        <v>-0.32919999999999999</v>
      </c>
      <c r="BK37">
        <v>-0.1598</v>
      </c>
      <c r="BL37" t="s">
        <v>102</v>
      </c>
      <c r="BM37" t="s">
        <v>97</v>
      </c>
      <c r="BN37" t="s">
        <v>102</v>
      </c>
      <c r="BO37" t="s">
        <v>84</v>
      </c>
      <c r="BP37" t="s">
        <v>116</v>
      </c>
      <c r="BQ37" t="s">
        <v>116</v>
      </c>
      <c r="BR37" t="s">
        <v>107</v>
      </c>
      <c r="BS37" t="s">
        <v>101</v>
      </c>
      <c r="BT37" t="s">
        <v>101</v>
      </c>
    </row>
    <row r="38" spans="1:72" ht="17.25" customHeight="1">
      <c r="A38" s="5" t="s">
        <v>403</v>
      </c>
      <c r="B38" s="11" t="s">
        <v>404</v>
      </c>
      <c r="C38" s="11">
        <v>100</v>
      </c>
      <c r="D38" s="11">
        <v>1</v>
      </c>
      <c r="E38" s="11">
        <v>1</v>
      </c>
      <c r="F38" s="11">
        <v>1</v>
      </c>
      <c r="G38" t="str">
        <f t="shared" si="3"/>
        <v>134</v>
      </c>
      <c r="H38" s="3" t="s">
        <v>213</v>
      </c>
      <c r="I38" s="5" t="s">
        <v>214</v>
      </c>
      <c r="J38" s="5">
        <v>1</v>
      </c>
      <c r="K38" s="5">
        <v>1</v>
      </c>
      <c r="L38" s="5">
        <v>1</v>
      </c>
      <c r="M38" s="5">
        <v>1</v>
      </c>
      <c r="N38" s="5" t="s">
        <v>405</v>
      </c>
      <c r="O38" s="2" t="s">
        <v>106</v>
      </c>
      <c r="P38" s="2">
        <v>27</v>
      </c>
      <c r="Q38" s="2">
        <f t="shared" si="4"/>
        <v>1</v>
      </c>
      <c r="R38" s="2">
        <f t="shared" si="5"/>
        <v>1</v>
      </c>
      <c r="S38">
        <v>36</v>
      </c>
      <c r="T38" s="3">
        <v>31</v>
      </c>
      <c r="U38">
        <v>66</v>
      </c>
      <c r="V38">
        <v>54</v>
      </c>
      <c r="W38">
        <v>-2.5000000000000001E-2</v>
      </c>
      <c r="X38">
        <v>27</v>
      </c>
      <c r="Y38">
        <v>2.7900000000000001E-2</v>
      </c>
      <c r="Z38">
        <v>-0.78120000000000001</v>
      </c>
      <c r="AA38">
        <v>2.4459</v>
      </c>
      <c r="AB38">
        <v>4.4566999999999997</v>
      </c>
      <c r="AC38">
        <v>15.045999999999999</v>
      </c>
      <c r="AD38">
        <v>2.8149999999999999</v>
      </c>
      <c r="AE38">
        <v>67.055999999999997</v>
      </c>
      <c r="AF38">
        <v>4.04</v>
      </c>
      <c r="AG38">
        <v>1</v>
      </c>
      <c r="AH38">
        <v>0</v>
      </c>
      <c r="AI38" t="s">
        <v>78</v>
      </c>
      <c r="AJ38">
        <v>20</v>
      </c>
      <c r="AK38">
        <v>9</v>
      </c>
      <c r="AL38">
        <v>14</v>
      </c>
      <c r="AM38">
        <v>5</v>
      </c>
      <c r="AN38">
        <v>8</v>
      </c>
      <c r="AO38">
        <v>78</v>
      </c>
      <c r="AP38">
        <v>5.0000000000000001E-4</v>
      </c>
      <c r="AQ38">
        <v>0.92159999999999997</v>
      </c>
      <c r="AR38">
        <v>-0.89090000000000003</v>
      </c>
      <c r="AS38">
        <v>-0.63949999999999996</v>
      </c>
      <c r="AT38">
        <v>-0.72609999999999997</v>
      </c>
      <c r="AU38">
        <v>1.5896999999999999</v>
      </c>
      <c r="AV38">
        <v>-0.95</v>
      </c>
      <c r="AW38" t="s">
        <v>116</v>
      </c>
      <c r="AX38" t="s">
        <v>98</v>
      </c>
      <c r="AY38" t="s">
        <v>89</v>
      </c>
      <c r="AZ38" t="s">
        <v>84</v>
      </c>
      <c r="BA38" t="s">
        <v>219</v>
      </c>
      <c r="BB38" t="s">
        <v>90</v>
      </c>
      <c r="BC38">
        <v>5.0194000000000001</v>
      </c>
      <c r="BD38">
        <v>1.8582000000000001</v>
      </c>
      <c r="BE38">
        <v>2.2585000000000002</v>
      </c>
      <c r="BF38">
        <v>-0.39400000000000002</v>
      </c>
      <c r="BG38">
        <v>1.036</v>
      </c>
      <c r="BH38">
        <v>-0.29060000000000002</v>
      </c>
      <c r="BI38">
        <v>2.1507999999999998</v>
      </c>
      <c r="BJ38">
        <v>1.7283999999999999</v>
      </c>
      <c r="BK38">
        <v>-0.67530000000000001</v>
      </c>
      <c r="BL38" t="s">
        <v>99</v>
      </c>
      <c r="BM38" t="s">
        <v>82</v>
      </c>
      <c r="BN38" t="s">
        <v>82</v>
      </c>
      <c r="BO38" t="s">
        <v>111</v>
      </c>
      <c r="BP38" t="s">
        <v>97</v>
      </c>
      <c r="BQ38" t="s">
        <v>89</v>
      </c>
      <c r="BR38" t="s">
        <v>82</v>
      </c>
      <c r="BS38" t="s">
        <v>98</v>
      </c>
      <c r="BT38" t="s">
        <v>88</v>
      </c>
    </row>
    <row r="39" spans="1:72" ht="17.25" customHeight="1">
      <c r="A39" s="5" t="s">
        <v>400</v>
      </c>
      <c r="B39" s="11" t="s">
        <v>401</v>
      </c>
      <c r="C39" s="11">
        <v>102</v>
      </c>
      <c r="D39" s="11">
        <v>1</v>
      </c>
      <c r="E39" s="11">
        <v>1</v>
      </c>
      <c r="F39" s="11">
        <v>1</v>
      </c>
      <c r="G39" t="str">
        <f t="shared" si="3"/>
        <v>133</v>
      </c>
      <c r="H39" s="3" t="s">
        <v>213</v>
      </c>
      <c r="I39" s="5" t="s">
        <v>214</v>
      </c>
      <c r="J39" s="5">
        <v>1</v>
      </c>
      <c r="K39" s="5">
        <v>1</v>
      </c>
      <c r="L39" s="5">
        <v>1</v>
      </c>
      <c r="M39" s="5">
        <v>1</v>
      </c>
      <c r="N39" s="5" t="s">
        <v>402</v>
      </c>
      <c r="O39" s="2" t="s">
        <v>106</v>
      </c>
      <c r="P39" s="2">
        <v>22</v>
      </c>
      <c r="Q39" s="2">
        <f t="shared" si="4"/>
        <v>1</v>
      </c>
      <c r="R39" s="2">
        <f t="shared" si="5"/>
        <v>1</v>
      </c>
      <c r="S39">
        <v>55</v>
      </c>
      <c r="T39" s="3">
        <v>16</v>
      </c>
      <c r="U39">
        <v>63</v>
      </c>
      <c r="V39">
        <v>54</v>
      </c>
      <c r="W39">
        <v>0.126</v>
      </c>
      <c r="X39">
        <v>28</v>
      </c>
      <c r="Y39">
        <v>0.625</v>
      </c>
      <c r="Z39">
        <v>-1.9089</v>
      </c>
      <c r="AA39">
        <v>-0.10970000000000001</v>
      </c>
      <c r="AB39">
        <v>2.4792999999999998</v>
      </c>
      <c r="AC39">
        <v>13.816000000000001</v>
      </c>
      <c r="AD39">
        <v>2.1720000000000002</v>
      </c>
      <c r="AE39">
        <v>34.253999999999998</v>
      </c>
      <c r="AF39">
        <v>2.7320000000000002</v>
      </c>
      <c r="AG39">
        <v>2</v>
      </c>
      <c r="AH39">
        <v>0</v>
      </c>
      <c r="AI39" t="s">
        <v>78</v>
      </c>
      <c r="AJ39">
        <v>18</v>
      </c>
      <c r="AK39">
        <v>7</v>
      </c>
      <c r="AL39">
        <v>10</v>
      </c>
      <c r="AM39">
        <v>4</v>
      </c>
      <c r="AN39">
        <v>4</v>
      </c>
      <c r="AO39">
        <v>120</v>
      </c>
      <c r="AP39">
        <v>2.0274999999999999</v>
      </c>
      <c r="AQ39">
        <v>0.7097</v>
      </c>
      <c r="AR39">
        <v>0.72529999999999994</v>
      </c>
      <c r="AS39">
        <v>0.2676</v>
      </c>
      <c r="AT39">
        <v>1.4478</v>
      </c>
      <c r="AU39">
        <v>2.5590000000000002</v>
      </c>
      <c r="AV39">
        <v>2.9973999999999998</v>
      </c>
      <c r="AW39" t="s">
        <v>82</v>
      </c>
      <c r="AX39" t="s">
        <v>85</v>
      </c>
      <c r="AY39" t="s">
        <v>102</v>
      </c>
      <c r="AZ39" t="s">
        <v>79</v>
      </c>
      <c r="BA39" t="s">
        <v>257</v>
      </c>
      <c r="BB39" t="s">
        <v>81</v>
      </c>
      <c r="BC39">
        <v>1.1434</v>
      </c>
      <c r="BD39">
        <v>1.8582000000000001</v>
      </c>
      <c r="BE39">
        <v>1.2381</v>
      </c>
      <c r="BF39">
        <v>-1.0563</v>
      </c>
      <c r="BG39">
        <v>-1.1223000000000001</v>
      </c>
      <c r="BH39">
        <v>0.95940000000000003</v>
      </c>
      <c r="BI39">
        <v>0.51149999999999995</v>
      </c>
      <c r="BJ39">
        <v>1.7283999999999999</v>
      </c>
      <c r="BK39">
        <v>4.9947999999999997</v>
      </c>
      <c r="BL39" t="s">
        <v>98</v>
      </c>
      <c r="BM39" t="s">
        <v>82</v>
      </c>
      <c r="BN39" t="s">
        <v>102</v>
      </c>
      <c r="BO39" t="s">
        <v>88</v>
      </c>
      <c r="BP39" t="s">
        <v>89</v>
      </c>
      <c r="BQ39" t="s">
        <v>102</v>
      </c>
      <c r="BR39" t="s">
        <v>98</v>
      </c>
      <c r="BS39" t="s">
        <v>98</v>
      </c>
      <c r="BT39" t="s">
        <v>82</v>
      </c>
    </row>
    <row r="40" spans="1:72" ht="17.25" customHeight="1">
      <c r="A40" s="5" t="s">
        <v>406</v>
      </c>
      <c r="B40" s="11" t="s">
        <v>407</v>
      </c>
      <c r="C40" s="11">
        <v>104</v>
      </c>
      <c r="D40" s="11">
        <v>1</v>
      </c>
      <c r="E40" s="11">
        <v>1</v>
      </c>
      <c r="F40" s="11">
        <v>1</v>
      </c>
      <c r="G40" t="str">
        <f t="shared" si="3"/>
        <v>135</v>
      </c>
      <c r="H40" s="3" t="s">
        <v>213</v>
      </c>
      <c r="I40" s="5" t="s">
        <v>75</v>
      </c>
      <c r="J40" s="5">
        <v>1</v>
      </c>
      <c r="K40" s="5">
        <v>1</v>
      </c>
      <c r="L40" s="5">
        <v>1</v>
      </c>
      <c r="M40" s="5">
        <v>1</v>
      </c>
      <c r="N40" s="5" t="s">
        <v>408</v>
      </c>
      <c r="O40" s="2" t="s">
        <v>77</v>
      </c>
      <c r="P40" s="2">
        <v>28</v>
      </c>
      <c r="Q40" s="2">
        <f t="shared" si="4"/>
        <v>2</v>
      </c>
      <c r="R40" s="2">
        <f t="shared" si="5"/>
        <v>1</v>
      </c>
      <c r="S40">
        <v>64</v>
      </c>
      <c r="T40" s="3">
        <v>31</v>
      </c>
      <c r="U40">
        <v>65</v>
      </c>
      <c r="V40">
        <v>66</v>
      </c>
      <c r="W40">
        <v>-0.46800000000000003</v>
      </c>
      <c r="X40">
        <v>23</v>
      </c>
      <c r="Y40">
        <v>-2.2999999999999998</v>
      </c>
      <c r="Z40">
        <v>-1.3875</v>
      </c>
      <c r="AA40">
        <v>0.68269999999999997</v>
      </c>
      <c r="AB40">
        <v>2.7778999999999998</v>
      </c>
      <c r="AC40">
        <v>17.800999999999998</v>
      </c>
      <c r="AD40">
        <v>4.7480000000000002</v>
      </c>
      <c r="AE40">
        <v>49.448999999999998</v>
      </c>
      <c r="AF40">
        <v>1.988</v>
      </c>
      <c r="AG40">
        <v>1</v>
      </c>
      <c r="AH40">
        <v>6</v>
      </c>
      <c r="AI40" t="s">
        <v>130</v>
      </c>
      <c r="AJ40">
        <v>29</v>
      </c>
      <c r="AK40">
        <v>7</v>
      </c>
      <c r="AL40">
        <v>10</v>
      </c>
      <c r="AM40">
        <v>7</v>
      </c>
      <c r="AN40">
        <v>9</v>
      </c>
      <c r="AO40">
        <v>95</v>
      </c>
      <c r="AP40">
        <v>0.76319999999999999</v>
      </c>
      <c r="AQ40">
        <v>1.0595000000000001</v>
      </c>
      <c r="AR40">
        <v>-0.25969999999999999</v>
      </c>
      <c r="AS40">
        <v>9.8000000000000004E-2</v>
      </c>
      <c r="AT40">
        <v>0.59440000000000004</v>
      </c>
      <c r="AU40">
        <v>0.60219999999999996</v>
      </c>
      <c r="AV40">
        <v>1.1608000000000001</v>
      </c>
      <c r="AW40" t="s">
        <v>116</v>
      </c>
      <c r="AX40" t="s">
        <v>86</v>
      </c>
      <c r="AY40" t="s">
        <v>102</v>
      </c>
      <c r="AZ40" t="s">
        <v>87</v>
      </c>
      <c r="BA40" t="s">
        <v>99</v>
      </c>
      <c r="BB40" t="s">
        <v>82</v>
      </c>
      <c r="BC40">
        <v>1.9186000000000001</v>
      </c>
      <c r="BD40">
        <v>0.79430000000000001</v>
      </c>
      <c r="BE40">
        <v>1.2381</v>
      </c>
      <c r="BF40">
        <v>0.93049999999999999</v>
      </c>
      <c r="BG40">
        <v>0.67630000000000001</v>
      </c>
      <c r="BH40">
        <v>0.64690000000000003</v>
      </c>
      <c r="BI40">
        <v>-0.8</v>
      </c>
      <c r="BJ40">
        <v>1.7283999999999999</v>
      </c>
      <c r="BK40">
        <v>2.4175</v>
      </c>
      <c r="BL40" t="s">
        <v>102</v>
      </c>
      <c r="BM40" t="s">
        <v>102</v>
      </c>
      <c r="BN40" t="s">
        <v>102</v>
      </c>
      <c r="BO40" t="s">
        <v>98</v>
      </c>
      <c r="BP40" t="s">
        <v>86</v>
      </c>
      <c r="BQ40" t="s">
        <v>84</v>
      </c>
      <c r="BR40" t="s">
        <v>111</v>
      </c>
      <c r="BS40" t="s">
        <v>98</v>
      </c>
      <c r="BT40" t="s">
        <v>98</v>
      </c>
    </row>
    <row r="41" spans="1:72" ht="17.25" customHeight="1">
      <c r="A41" s="5" t="s">
        <v>428</v>
      </c>
      <c r="B41" s="11" t="s">
        <v>429</v>
      </c>
      <c r="C41" s="11">
        <v>106</v>
      </c>
      <c r="D41" s="11">
        <v>1</v>
      </c>
      <c r="E41" s="11">
        <v>1</v>
      </c>
      <c r="F41" s="11">
        <v>1</v>
      </c>
      <c r="G41" t="str">
        <f t="shared" si="3"/>
        <v>148</v>
      </c>
      <c r="H41" s="3" t="s">
        <v>213</v>
      </c>
      <c r="I41" s="5" t="s">
        <v>75</v>
      </c>
      <c r="J41" s="5">
        <v>1</v>
      </c>
      <c r="K41" s="5">
        <v>1</v>
      </c>
      <c r="L41" s="5">
        <v>1</v>
      </c>
      <c r="M41" s="5">
        <v>1</v>
      </c>
      <c r="N41" s="5" t="s">
        <v>430</v>
      </c>
      <c r="O41" s="5" t="s">
        <v>77</v>
      </c>
      <c r="P41" s="5">
        <v>21</v>
      </c>
      <c r="Q41" s="2">
        <f t="shared" si="4"/>
        <v>2</v>
      </c>
      <c r="R41" s="2">
        <f t="shared" si="5"/>
        <v>1</v>
      </c>
      <c r="S41">
        <v>55</v>
      </c>
      <c r="T41" s="3">
        <v>31</v>
      </c>
      <c r="U41">
        <v>74</v>
      </c>
      <c r="V41">
        <v>53</v>
      </c>
      <c r="W41">
        <v>1.5549999999999999</v>
      </c>
      <c r="X41">
        <v>33</v>
      </c>
      <c r="Y41">
        <v>0.625</v>
      </c>
      <c r="Z41">
        <v>-1.5749</v>
      </c>
      <c r="AA41">
        <v>9.4E-2</v>
      </c>
      <c r="AB41">
        <v>2.7846000000000002</v>
      </c>
      <c r="AC41">
        <v>13.516999999999999</v>
      </c>
      <c r="AD41">
        <v>3.7450000000000001</v>
      </c>
      <c r="AE41">
        <v>37.64</v>
      </c>
      <c r="AF41">
        <v>3.4849999999999999</v>
      </c>
      <c r="AG41">
        <v>0</v>
      </c>
      <c r="AH41">
        <v>0</v>
      </c>
      <c r="AI41" t="s">
        <v>130</v>
      </c>
      <c r="AJ41">
        <v>24</v>
      </c>
      <c r="AK41">
        <v>6</v>
      </c>
      <c r="AL41">
        <v>10</v>
      </c>
      <c r="AM41">
        <v>4</v>
      </c>
      <c r="AN41">
        <v>5</v>
      </c>
      <c r="AO41">
        <v>128</v>
      </c>
      <c r="AP41">
        <v>2.5194000000000001</v>
      </c>
      <c r="AQ41">
        <v>2.9643000000000002</v>
      </c>
      <c r="AR41">
        <v>0.70930000000000004</v>
      </c>
      <c r="AS41">
        <v>9.8000000000000004E-2</v>
      </c>
      <c r="AT41">
        <v>1.2451000000000001</v>
      </c>
      <c r="AU41">
        <v>2.3593999999999999</v>
      </c>
      <c r="AV41">
        <v>2.7955999999999999</v>
      </c>
      <c r="AW41" t="s">
        <v>189</v>
      </c>
      <c r="AX41" t="s">
        <v>85</v>
      </c>
      <c r="AY41" t="s">
        <v>102</v>
      </c>
      <c r="AZ41" t="s">
        <v>81</v>
      </c>
      <c r="BA41" t="s">
        <v>317</v>
      </c>
      <c r="BB41" t="s">
        <v>79</v>
      </c>
      <c r="BC41">
        <v>4.6318000000000001</v>
      </c>
      <c r="BD41">
        <v>1.1489</v>
      </c>
      <c r="BE41">
        <v>2.5985999999999998</v>
      </c>
      <c r="BF41">
        <v>0.93049999999999999</v>
      </c>
      <c r="BG41">
        <v>-0.76259999999999994</v>
      </c>
      <c r="BH41">
        <v>-0.60309999999999997</v>
      </c>
      <c r="BI41">
        <v>0.51149999999999995</v>
      </c>
      <c r="BJ41">
        <v>0.90529999999999999</v>
      </c>
      <c r="BK41">
        <v>0.87109999999999999</v>
      </c>
      <c r="BL41" t="s">
        <v>87</v>
      </c>
      <c r="BM41" t="s">
        <v>86</v>
      </c>
      <c r="BN41" t="s">
        <v>116</v>
      </c>
      <c r="BO41" t="s">
        <v>98</v>
      </c>
      <c r="BP41" t="s">
        <v>107</v>
      </c>
      <c r="BQ41" t="s">
        <v>90</v>
      </c>
      <c r="BR41" t="s">
        <v>98</v>
      </c>
      <c r="BS41" t="s">
        <v>89</v>
      </c>
      <c r="BT41" t="s">
        <v>90</v>
      </c>
    </row>
    <row r="42" spans="1:72" ht="17.25" customHeight="1">
      <c r="A42" s="5" t="s">
        <v>425</v>
      </c>
      <c r="B42" s="11" t="s">
        <v>426</v>
      </c>
      <c r="C42" s="11">
        <v>107</v>
      </c>
      <c r="D42" s="11">
        <v>1</v>
      </c>
      <c r="E42" s="11">
        <v>1</v>
      </c>
      <c r="F42" s="11">
        <v>1</v>
      </c>
      <c r="G42" t="str">
        <f t="shared" si="3"/>
        <v>146</v>
      </c>
      <c r="H42" s="3" t="s">
        <v>213</v>
      </c>
      <c r="I42" s="5" t="s">
        <v>214</v>
      </c>
      <c r="J42" s="5">
        <v>1</v>
      </c>
      <c r="K42" s="5">
        <v>1</v>
      </c>
      <c r="L42" s="5">
        <v>1</v>
      </c>
      <c r="M42" s="5">
        <v>1</v>
      </c>
      <c r="N42" s="5" t="s">
        <v>427</v>
      </c>
      <c r="O42" s="5" t="s">
        <v>106</v>
      </c>
      <c r="P42" s="5">
        <v>34</v>
      </c>
      <c r="Q42" s="2">
        <f t="shared" si="4"/>
        <v>1</v>
      </c>
      <c r="R42" s="2">
        <f t="shared" si="5"/>
        <v>1</v>
      </c>
      <c r="S42">
        <v>51</v>
      </c>
      <c r="T42" s="3">
        <v>11</v>
      </c>
      <c r="U42">
        <v>68</v>
      </c>
      <c r="V42">
        <v>52</v>
      </c>
      <c r="W42">
        <v>-2.5000000000000001E-2</v>
      </c>
      <c r="X42">
        <v>27</v>
      </c>
      <c r="Y42">
        <v>-0.3</v>
      </c>
      <c r="Z42">
        <v>-0.81659999999999999</v>
      </c>
      <c r="AA42">
        <v>1.2221</v>
      </c>
      <c r="AB42">
        <v>3.4777</v>
      </c>
      <c r="AC42">
        <v>18.916</v>
      </c>
      <c r="AD42">
        <v>3.056</v>
      </c>
      <c r="AE42">
        <v>65.784000000000006</v>
      </c>
      <c r="AF42">
        <v>8.6419999999999995</v>
      </c>
      <c r="AG42">
        <v>1</v>
      </c>
      <c r="AH42">
        <v>2</v>
      </c>
      <c r="AI42" t="s">
        <v>78</v>
      </c>
      <c r="AJ42">
        <v>18</v>
      </c>
      <c r="AK42">
        <v>6</v>
      </c>
      <c r="AL42">
        <v>9</v>
      </c>
      <c r="AM42">
        <v>4</v>
      </c>
      <c r="AN42">
        <v>5</v>
      </c>
      <c r="AO42">
        <v>132</v>
      </c>
      <c r="AP42">
        <v>2.6067</v>
      </c>
      <c r="AQ42">
        <v>1.5571999999999999</v>
      </c>
      <c r="AR42">
        <v>1.3312999999999999</v>
      </c>
      <c r="AS42">
        <v>2.0815999999999999</v>
      </c>
      <c r="AT42">
        <v>1.4478</v>
      </c>
      <c r="AU42">
        <v>2.3974000000000002</v>
      </c>
      <c r="AV42">
        <v>2.4710999999999999</v>
      </c>
      <c r="AW42" t="s">
        <v>87</v>
      </c>
      <c r="AX42" t="s">
        <v>79</v>
      </c>
      <c r="AY42" t="s">
        <v>99</v>
      </c>
      <c r="AZ42" t="s">
        <v>79</v>
      </c>
      <c r="BA42" t="s">
        <v>317</v>
      </c>
      <c r="BB42" t="s">
        <v>99</v>
      </c>
      <c r="BC42">
        <v>3.4689999999999999</v>
      </c>
      <c r="BD42">
        <v>2.2128000000000001</v>
      </c>
      <c r="BE42">
        <v>2.2585000000000002</v>
      </c>
      <c r="BF42">
        <v>0.26819999999999999</v>
      </c>
      <c r="BG42">
        <v>-0.76259999999999994</v>
      </c>
      <c r="BH42">
        <v>2.1899999999999999E-2</v>
      </c>
      <c r="BI42">
        <v>0.51149999999999995</v>
      </c>
      <c r="BJ42">
        <v>2.5514000000000001</v>
      </c>
      <c r="BK42">
        <v>0.87109999999999999</v>
      </c>
      <c r="BL42" t="s">
        <v>116</v>
      </c>
      <c r="BM42" t="s">
        <v>116</v>
      </c>
      <c r="BN42" t="s">
        <v>82</v>
      </c>
      <c r="BO42" t="s">
        <v>89</v>
      </c>
      <c r="BP42" t="s">
        <v>107</v>
      </c>
      <c r="BQ42" t="s">
        <v>107</v>
      </c>
      <c r="BR42" t="s">
        <v>98</v>
      </c>
      <c r="BS42" t="s">
        <v>102</v>
      </c>
      <c r="BT42" t="s">
        <v>90</v>
      </c>
    </row>
    <row r="43" spans="1:72" ht="17.25" customHeight="1">
      <c r="A43" s="5" t="s">
        <v>437</v>
      </c>
      <c r="B43" s="11" t="s">
        <v>438</v>
      </c>
      <c r="C43" s="11">
        <v>108</v>
      </c>
      <c r="D43" s="11">
        <v>1</v>
      </c>
      <c r="E43" s="11">
        <v>1</v>
      </c>
      <c r="F43" s="11">
        <v>1</v>
      </c>
      <c r="G43" t="str">
        <f t="shared" si="3"/>
        <v>153</v>
      </c>
      <c r="H43" s="3" t="s">
        <v>213</v>
      </c>
      <c r="I43" s="5" t="s">
        <v>75</v>
      </c>
      <c r="J43" s="5">
        <v>1</v>
      </c>
      <c r="K43" s="5">
        <v>1</v>
      </c>
      <c r="L43" s="5">
        <v>1</v>
      </c>
      <c r="M43" s="5">
        <v>1</v>
      </c>
      <c r="N43" s="5" t="s">
        <v>439</v>
      </c>
      <c r="O43" s="5" t="s">
        <v>77</v>
      </c>
      <c r="P43" s="5">
        <v>26</v>
      </c>
      <c r="Q43" s="2">
        <f t="shared" si="4"/>
        <v>2</v>
      </c>
      <c r="R43" s="2">
        <f t="shared" si="5"/>
        <v>1</v>
      </c>
      <c r="S43">
        <v>58</v>
      </c>
      <c r="T43" s="3">
        <v>13</v>
      </c>
      <c r="U43">
        <v>57</v>
      </c>
      <c r="V43">
        <v>51</v>
      </c>
      <c r="W43">
        <v>-0.27900000000000003</v>
      </c>
      <c r="X43">
        <v>25</v>
      </c>
      <c r="Y43">
        <v>0.625</v>
      </c>
      <c r="Z43">
        <v>-1.6707000000000001</v>
      </c>
      <c r="AA43">
        <v>-1.2436</v>
      </c>
      <c r="AB43">
        <v>1.5808</v>
      </c>
      <c r="AC43">
        <v>20.724</v>
      </c>
      <c r="AD43">
        <v>3.2639999999999998</v>
      </c>
      <c r="AE43">
        <v>32.76</v>
      </c>
      <c r="AF43">
        <v>3.95</v>
      </c>
      <c r="AG43">
        <v>0</v>
      </c>
      <c r="AH43">
        <v>0</v>
      </c>
      <c r="AI43" t="s">
        <v>78</v>
      </c>
      <c r="AJ43">
        <v>16</v>
      </c>
      <c r="AK43">
        <v>8</v>
      </c>
      <c r="AL43">
        <v>13</v>
      </c>
      <c r="AM43">
        <v>6</v>
      </c>
      <c r="AN43">
        <v>10</v>
      </c>
      <c r="AO43">
        <v>94</v>
      </c>
      <c r="AP43">
        <v>0.71</v>
      </c>
      <c r="AQ43">
        <v>-0.13100000000000001</v>
      </c>
      <c r="AR43">
        <v>0.51549999999999996</v>
      </c>
      <c r="AS43">
        <v>0.53380000000000005</v>
      </c>
      <c r="AT43">
        <v>0.1605</v>
      </c>
      <c r="AU43">
        <v>1.5607</v>
      </c>
      <c r="AV43">
        <v>-0.47410000000000002</v>
      </c>
      <c r="AW43" t="s">
        <v>84</v>
      </c>
      <c r="AX43" t="s">
        <v>100</v>
      </c>
      <c r="AY43" t="s">
        <v>97</v>
      </c>
      <c r="AZ43" t="s">
        <v>100</v>
      </c>
      <c r="BA43" t="s">
        <v>219</v>
      </c>
      <c r="BB43" t="s">
        <v>107</v>
      </c>
      <c r="BC43">
        <v>1.5309999999999999</v>
      </c>
      <c r="BD43">
        <v>0.43969999999999998</v>
      </c>
      <c r="BE43">
        <v>0.55779999999999996</v>
      </c>
      <c r="BF43">
        <v>-6.2899999999999998E-2</v>
      </c>
      <c r="BG43">
        <v>1.036</v>
      </c>
      <c r="BH43">
        <v>0.33439999999999998</v>
      </c>
      <c r="BI43">
        <v>1.823</v>
      </c>
      <c r="BJ43">
        <v>-0.32919999999999999</v>
      </c>
      <c r="BK43">
        <v>0.87109999999999999</v>
      </c>
      <c r="BL43" t="s">
        <v>84</v>
      </c>
      <c r="BM43" t="s">
        <v>84</v>
      </c>
      <c r="BN43" t="s">
        <v>98</v>
      </c>
      <c r="BO43" t="s">
        <v>90</v>
      </c>
      <c r="BP43" t="s">
        <v>97</v>
      </c>
      <c r="BQ43" t="s">
        <v>98</v>
      </c>
      <c r="BR43" t="s">
        <v>97</v>
      </c>
      <c r="BS43" t="s">
        <v>101</v>
      </c>
      <c r="BT43" t="s">
        <v>90</v>
      </c>
    </row>
    <row r="44" spans="1:72" ht="17.25" customHeight="1">
      <c r="A44" s="6" t="s">
        <v>421</v>
      </c>
      <c r="B44" s="11" t="s">
        <v>422</v>
      </c>
      <c r="C44" s="11">
        <v>109</v>
      </c>
      <c r="D44" s="11">
        <v>1</v>
      </c>
      <c r="E44" s="11">
        <v>1</v>
      </c>
      <c r="F44" s="11">
        <v>1</v>
      </c>
      <c r="G44" t="str">
        <f t="shared" si="3"/>
        <v>145</v>
      </c>
      <c r="H44" s="3" t="s">
        <v>213</v>
      </c>
      <c r="I44" s="6" t="s">
        <v>75</v>
      </c>
      <c r="J44" s="5">
        <v>1</v>
      </c>
      <c r="K44" s="5">
        <v>1</v>
      </c>
      <c r="L44" s="5">
        <v>1</v>
      </c>
      <c r="M44" s="5">
        <v>1</v>
      </c>
      <c r="N44" s="5" t="s">
        <v>423</v>
      </c>
      <c r="O44" s="6" t="s">
        <v>77</v>
      </c>
      <c r="P44" s="6">
        <v>22</v>
      </c>
      <c r="Q44" s="2">
        <f t="shared" si="4"/>
        <v>2</v>
      </c>
      <c r="R44" s="2">
        <f t="shared" si="5"/>
        <v>1</v>
      </c>
      <c r="S44">
        <v>85</v>
      </c>
      <c r="T44" s="3">
        <v>51</v>
      </c>
      <c r="U44">
        <v>76</v>
      </c>
      <c r="V44">
        <v>66</v>
      </c>
      <c r="W44">
        <v>0.126</v>
      </c>
      <c r="X44">
        <v>28</v>
      </c>
      <c r="Y44">
        <v>0.625</v>
      </c>
      <c r="Z44">
        <v>-1.5177</v>
      </c>
      <c r="AA44">
        <v>-1.0825</v>
      </c>
      <c r="AB44">
        <v>1.7257</v>
      </c>
      <c r="AC44">
        <v>23.497</v>
      </c>
      <c r="AD44">
        <v>2.64</v>
      </c>
      <c r="AE44">
        <v>40.548999999999999</v>
      </c>
      <c r="AF44">
        <v>3.343</v>
      </c>
      <c r="AG44">
        <v>0</v>
      </c>
      <c r="AH44">
        <v>0</v>
      </c>
      <c r="AI44" t="s">
        <v>130</v>
      </c>
      <c r="AJ44">
        <v>29</v>
      </c>
      <c r="AK44">
        <v>8</v>
      </c>
      <c r="AL44">
        <v>13</v>
      </c>
      <c r="AM44">
        <v>6</v>
      </c>
      <c r="AN44">
        <v>7</v>
      </c>
      <c r="AO44">
        <v>150</v>
      </c>
      <c r="AP44">
        <v>3.6903000000000001</v>
      </c>
      <c r="AQ44">
        <v>4.3929</v>
      </c>
      <c r="AR44">
        <v>0.90310000000000001</v>
      </c>
      <c r="AS44">
        <v>9.8000000000000004E-2</v>
      </c>
      <c r="AT44">
        <v>2.9805000000000001</v>
      </c>
      <c r="AU44">
        <v>3.1581000000000001</v>
      </c>
      <c r="AV44">
        <v>3.3405999999999998</v>
      </c>
      <c r="AW44" t="s">
        <v>143</v>
      </c>
      <c r="AX44" t="s">
        <v>87</v>
      </c>
      <c r="AY44" t="s">
        <v>102</v>
      </c>
      <c r="AZ44" t="s">
        <v>143</v>
      </c>
      <c r="BA44" t="s">
        <v>424</v>
      </c>
      <c r="BB44" t="s">
        <v>160</v>
      </c>
      <c r="BC44">
        <v>3.4689999999999999</v>
      </c>
      <c r="BD44">
        <v>-0.26950000000000002</v>
      </c>
      <c r="BE44">
        <v>0.55779999999999996</v>
      </c>
      <c r="BF44">
        <v>-0.72519999999999996</v>
      </c>
      <c r="BG44">
        <v>-4.3200000000000002E-2</v>
      </c>
      <c r="BH44">
        <v>0.64690000000000003</v>
      </c>
      <c r="BI44">
        <v>-1.1278999999999999</v>
      </c>
      <c r="BJ44">
        <v>3.786</v>
      </c>
      <c r="BK44">
        <v>4.4794</v>
      </c>
      <c r="BL44" t="s">
        <v>116</v>
      </c>
      <c r="BM44" t="s">
        <v>107</v>
      </c>
      <c r="BN44" t="s">
        <v>98</v>
      </c>
      <c r="BO44" t="s">
        <v>101</v>
      </c>
      <c r="BP44" t="s">
        <v>84</v>
      </c>
      <c r="BQ44" t="s">
        <v>84</v>
      </c>
      <c r="BR44" t="s">
        <v>101</v>
      </c>
      <c r="BS44" t="s">
        <v>82</v>
      </c>
      <c r="BT44" t="s">
        <v>97</v>
      </c>
    </row>
    <row r="45" spans="1:72" ht="17.25" customHeight="1">
      <c r="A45" s="6" t="s">
        <v>431</v>
      </c>
      <c r="B45" s="11" t="s">
        <v>432</v>
      </c>
      <c r="C45" s="11">
        <v>110</v>
      </c>
      <c r="D45" s="11">
        <v>1</v>
      </c>
      <c r="E45" s="11">
        <v>1</v>
      </c>
      <c r="F45" s="11">
        <v>1</v>
      </c>
      <c r="G45" t="str">
        <f t="shared" si="3"/>
        <v>151</v>
      </c>
      <c r="H45" s="3" t="s">
        <v>213</v>
      </c>
      <c r="I45" s="6" t="s">
        <v>214</v>
      </c>
      <c r="J45" s="6">
        <v>1</v>
      </c>
      <c r="K45" s="6">
        <v>1</v>
      </c>
      <c r="L45" s="6">
        <v>1</v>
      </c>
      <c r="M45" s="5">
        <v>1</v>
      </c>
      <c r="N45" s="5" t="s">
        <v>433</v>
      </c>
      <c r="O45" s="6" t="s">
        <v>106</v>
      </c>
      <c r="P45" s="6">
        <v>22</v>
      </c>
      <c r="Q45" s="2">
        <f t="shared" si="4"/>
        <v>1</v>
      </c>
      <c r="R45" s="2">
        <f t="shared" si="5"/>
        <v>1</v>
      </c>
      <c r="S45">
        <v>46</v>
      </c>
      <c r="T45" s="3">
        <v>14</v>
      </c>
      <c r="U45">
        <v>56</v>
      </c>
      <c r="V45">
        <v>47</v>
      </c>
      <c r="W45">
        <v>0.30499999999999999</v>
      </c>
      <c r="X45">
        <v>29</v>
      </c>
      <c r="Y45" t="s">
        <v>96</v>
      </c>
      <c r="Z45" t="s">
        <v>96</v>
      </c>
      <c r="AA45" t="s">
        <v>96</v>
      </c>
      <c r="AB45" t="s">
        <v>96</v>
      </c>
      <c r="AC45" t="s">
        <v>96</v>
      </c>
      <c r="AD45" t="s">
        <v>96</v>
      </c>
      <c r="AE45" t="s">
        <v>96</v>
      </c>
      <c r="AF45" t="s">
        <v>96</v>
      </c>
      <c r="AG45" t="s">
        <v>96</v>
      </c>
      <c r="AH45" t="s">
        <v>96</v>
      </c>
      <c r="AI45" t="s">
        <v>78</v>
      </c>
      <c r="AJ45">
        <v>16</v>
      </c>
      <c r="AK45" t="s">
        <v>96</v>
      </c>
      <c r="AL45" t="s">
        <v>96</v>
      </c>
      <c r="AM45" t="s">
        <v>96</v>
      </c>
      <c r="AN45" t="s">
        <v>96</v>
      </c>
      <c r="AO45">
        <v>98</v>
      </c>
      <c r="AP45">
        <v>0.9657</v>
      </c>
      <c r="AQ45">
        <v>-0.13769999999999999</v>
      </c>
      <c r="AR45">
        <v>0.72529999999999994</v>
      </c>
      <c r="AS45">
        <v>1.4014</v>
      </c>
      <c r="AT45">
        <v>0.3609</v>
      </c>
      <c r="AU45">
        <v>0.29730000000000001</v>
      </c>
      <c r="AV45">
        <v>1.9447000000000001</v>
      </c>
      <c r="AW45" t="s">
        <v>84</v>
      </c>
      <c r="AX45" t="s">
        <v>85</v>
      </c>
      <c r="AY45" t="s">
        <v>100</v>
      </c>
      <c r="AZ45" t="s">
        <v>116</v>
      </c>
      <c r="BA45" t="s">
        <v>85</v>
      </c>
      <c r="BB45" t="s">
        <v>85</v>
      </c>
      <c r="BC45">
        <v>2.6938</v>
      </c>
      <c r="BD45">
        <v>1.8582000000000001</v>
      </c>
      <c r="BE45">
        <v>1.5782</v>
      </c>
      <c r="BF45">
        <v>0.26819999999999999</v>
      </c>
      <c r="BG45">
        <v>0.3165</v>
      </c>
      <c r="BH45">
        <v>1.8969</v>
      </c>
      <c r="BI45">
        <v>2.1507999999999998</v>
      </c>
      <c r="BJ45">
        <v>8.2299999999999998E-2</v>
      </c>
      <c r="BK45">
        <v>0.35570000000000002</v>
      </c>
      <c r="BL45" t="s">
        <v>97</v>
      </c>
      <c r="BM45" t="s">
        <v>82</v>
      </c>
      <c r="BN45" t="s">
        <v>86</v>
      </c>
      <c r="BO45" t="s">
        <v>89</v>
      </c>
      <c r="BP45" t="s">
        <v>102</v>
      </c>
      <c r="BQ45" t="s">
        <v>82</v>
      </c>
      <c r="BR45" t="s">
        <v>82</v>
      </c>
      <c r="BS45" t="s">
        <v>111</v>
      </c>
      <c r="BT45" t="s">
        <v>111</v>
      </c>
    </row>
    <row r="46" spans="1:72" ht="17.25" customHeight="1">
      <c r="A46" s="5" t="s">
        <v>440</v>
      </c>
      <c r="B46" s="11" t="s">
        <v>441</v>
      </c>
      <c r="C46" s="11">
        <v>111</v>
      </c>
      <c r="D46" s="11">
        <v>1</v>
      </c>
      <c r="E46" s="11">
        <v>1</v>
      </c>
      <c r="F46" s="11">
        <v>1</v>
      </c>
      <c r="G46" t="str">
        <f t="shared" si="3"/>
        <v>156</v>
      </c>
      <c r="H46" s="3" t="s">
        <v>213</v>
      </c>
      <c r="I46" s="5" t="s">
        <v>214</v>
      </c>
      <c r="J46" s="5">
        <v>1</v>
      </c>
      <c r="K46" s="5">
        <v>1</v>
      </c>
      <c r="L46" s="5">
        <v>1</v>
      </c>
      <c r="M46" s="5">
        <v>1</v>
      </c>
      <c r="N46" s="5" t="s">
        <v>442</v>
      </c>
      <c r="O46" s="5" t="s">
        <v>106</v>
      </c>
      <c r="P46" s="5">
        <v>21</v>
      </c>
      <c r="Q46" s="2">
        <f t="shared" si="4"/>
        <v>1</v>
      </c>
      <c r="R46" s="2">
        <f t="shared" si="5"/>
        <v>1</v>
      </c>
      <c r="S46">
        <v>48</v>
      </c>
      <c r="T46" s="3">
        <v>12</v>
      </c>
      <c r="U46">
        <v>55</v>
      </c>
      <c r="V46">
        <v>52</v>
      </c>
      <c r="W46">
        <v>0.55300000000000005</v>
      </c>
      <c r="X46">
        <v>30</v>
      </c>
      <c r="Y46">
        <v>0.2344</v>
      </c>
      <c r="Z46">
        <v>-1.4955000000000001</v>
      </c>
      <c r="AA46">
        <v>-0.50380000000000003</v>
      </c>
      <c r="AB46">
        <v>2.0457999999999998</v>
      </c>
      <c r="AC46">
        <v>24.402000000000001</v>
      </c>
      <c r="AD46">
        <v>3.4820000000000002</v>
      </c>
      <c r="AE46">
        <v>49.921999999999997</v>
      </c>
      <c r="AF46">
        <v>3.2149999999999999</v>
      </c>
      <c r="AG46">
        <v>0</v>
      </c>
      <c r="AH46">
        <v>1</v>
      </c>
      <c r="AI46" t="s">
        <v>78</v>
      </c>
      <c r="AJ46">
        <v>14</v>
      </c>
      <c r="AK46">
        <v>7</v>
      </c>
      <c r="AL46">
        <v>11</v>
      </c>
      <c r="AM46">
        <v>8</v>
      </c>
      <c r="AN46">
        <v>12</v>
      </c>
      <c r="AO46">
        <v>88</v>
      </c>
      <c r="AP46">
        <v>0.48309999999999997</v>
      </c>
      <c r="AQ46">
        <v>0.49790000000000001</v>
      </c>
      <c r="AR46">
        <v>-8.2799999999999999E-2</v>
      </c>
      <c r="AS46">
        <v>4.0800000000000003E-2</v>
      </c>
      <c r="AT46">
        <v>0.3609</v>
      </c>
      <c r="AU46">
        <v>0.29730000000000001</v>
      </c>
      <c r="AV46">
        <v>1.1553</v>
      </c>
      <c r="AW46" t="s">
        <v>97</v>
      </c>
      <c r="AX46" t="s">
        <v>97</v>
      </c>
      <c r="AY46" t="s">
        <v>84</v>
      </c>
      <c r="AZ46" t="s">
        <v>116</v>
      </c>
      <c r="BA46" t="s">
        <v>85</v>
      </c>
      <c r="BB46" t="s">
        <v>82</v>
      </c>
      <c r="BC46">
        <v>1.5309999999999999</v>
      </c>
      <c r="BD46">
        <v>0.43969999999999998</v>
      </c>
      <c r="BE46">
        <v>0.2177</v>
      </c>
      <c r="BF46">
        <v>0.59930000000000005</v>
      </c>
      <c r="BG46">
        <v>0.67630000000000001</v>
      </c>
      <c r="BH46">
        <v>-0.29060000000000002</v>
      </c>
      <c r="BI46">
        <v>-0.47210000000000002</v>
      </c>
      <c r="BJ46">
        <v>-0.32919999999999999</v>
      </c>
      <c r="BK46">
        <v>-0.1598</v>
      </c>
      <c r="BL46" t="s">
        <v>84</v>
      </c>
      <c r="BM46" t="s">
        <v>84</v>
      </c>
      <c r="BN46" t="s">
        <v>107</v>
      </c>
      <c r="BO46" t="s">
        <v>107</v>
      </c>
      <c r="BP46" t="s">
        <v>86</v>
      </c>
      <c r="BQ46" t="s">
        <v>89</v>
      </c>
      <c r="BR46" t="s">
        <v>90</v>
      </c>
      <c r="BS46" t="s">
        <v>101</v>
      </c>
      <c r="BT46" t="s">
        <v>101</v>
      </c>
    </row>
    <row r="47" spans="1:72" ht="17.25" customHeight="1">
      <c r="A47" s="6" t="s">
        <v>443</v>
      </c>
      <c r="B47" s="11" t="s">
        <v>444</v>
      </c>
      <c r="C47" s="11">
        <v>112</v>
      </c>
      <c r="D47" s="11">
        <v>1</v>
      </c>
      <c r="E47" s="11">
        <v>1</v>
      </c>
      <c r="F47" s="11">
        <v>1</v>
      </c>
      <c r="G47" t="str">
        <f t="shared" si="3"/>
        <v>157</v>
      </c>
      <c r="H47" s="3" t="s">
        <v>213</v>
      </c>
      <c r="I47" s="6" t="s">
        <v>214</v>
      </c>
      <c r="J47" s="5">
        <v>1</v>
      </c>
      <c r="K47" s="5">
        <v>1</v>
      </c>
      <c r="L47" s="5">
        <v>1</v>
      </c>
      <c r="M47" s="5">
        <v>1</v>
      </c>
      <c r="N47" s="5" t="s">
        <v>445</v>
      </c>
      <c r="O47" s="5" t="s">
        <v>106</v>
      </c>
      <c r="P47" s="5">
        <v>23</v>
      </c>
      <c r="Q47" s="2">
        <f t="shared" si="4"/>
        <v>1</v>
      </c>
      <c r="R47" s="2">
        <f t="shared" si="5"/>
        <v>1</v>
      </c>
      <c r="S47">
        <v>61</v>
      </c>
      <c r="T47" s="3">
        <v>4</v>
      </c>
      <c r="U47">
        <v>36</v>
      </c>
      <c r="V47">
        <v>42</v>
      </c>
      <c r="W47">
        <v>0.30499999999999999</v>
      </c>
      <c r="X47">
        <v>29</v>
      </c>
      <c r="Y47">
        <v>-1.7188000000000001</v>
      </c>
      <c r="Z47">
        <v>-1.0968</v>
      </c>
      <c r="AA47">
        <v>-9.7000000000000003E-2</v>
      </c>
      <c r="AB47">
        <v>2.4933000000000001</v>
      </c>
      <c r="AC47">
        <v>26.082000000000001</v>
      </c>
      <c r="AD47">
        <v>3.3519999999999999</v>
      </c>
      <c r="AE47">
        <v>65.03</v>
      </c>
      <c r="AF47">
        <v>2.5499999999999998</v>
      </c>
      <c r="AG47">
        <v>1</v>
      </c>
      <c r="AH47">
        <v>6</v>
      </c>
      <c r="AI47" t="s">
        <v>304</v>
      </c>
      <c r="AJ47">
        <v>5</v>
      </c>
      <c r="AK47">
        <v>8</v>
      </c>
      <c r="AL47">
        <v>14</v>
      </c>
      <c r="AM47">
        <v>6</v>
      </c>
      <c r="AN47">
        <v>9</v>
      </c>
      <c r="AO47">
        <v>92</v>
      </c>
      <c r="AP47">
        <v>0.67620000000000002</v>
      </c>
      <c r="AQ47">
        <v>0.7097</v>
      </c>
      <c r="AR47">
        <v>-1.0929</v>
      </c>
      <c r="AS47">
        <v>0.49430000000000002</v>
      </c>
      <c r="AT47">
        <v>1.4478</v>
      </c>
      <c r="AU47">
        <v>0.29730000000000001</v>
      </c>
      <c r="AV47">
        <v>1.4184000000000001</v>
      </c>
      <c r="AW47" t="s">
        <v>82</v>
      </c>
      <c r="AX47" t="s">
        <v>107</v>
      </c>
      <c r="AY47" t="s">
        <v>86</v>
      </c>
      <c r="AZ47" t="s">
        <v>79</v>
      </c>
      <c r="BA47" t="s">
        <v>85</v>
      </c>
      <c r="BB47" t="s">
        <v>116</v>
      </c>
      <c r="BC47">
        <v>0.36820000000000003</v>
      </c>
      <c r="BD47">
        <v>1.5035000000000001</v>
      </c>
      <c r="BE47">
        <v>0.2177</v>
      </c>
      <c r="BF47">
        <v>0.59930000000000005</v>
      </c>
      <c r="BG47">
        <v>1.3956999999999999</v>
      </c>
      <c r="BH47">
        <v>0.95940000000000003</v>
      </c>
      <c r="BI47">
        <v>0.51149999999999995</v>
      </c>
      <c r="BJ47">
        <v>0.49380000000000002</v>
      </c>
      <c r="BK47">
        <v>1.9020999999999999</v>
      </c>
      <c r="BL47" t="s">
        <v>89</v>
      </c>
      <c r="BM47" t="s">
        <v>97</v>
      </c>
      <c r="BN47" t="s">
        <v>107</v>
      </c>
      <c r="BO47" t="s">
        <v>107</v>
      </c>
      <c r="BP47" t="s">
        <v>82</v>
      </c>
      <c r="BQ47" t="s">
        <v>102</v>
      </c>
      <c r="BR47" t="s">
        <v>98</v>
      </c>
      <c r="BS47" t="s">
        <v>90</v>
      </c>
      <c r="BT47" t="s">
        <v>107</v>
      </c>
    </row>
    <row r="48" spans="1:72" ht="17.25" customHeight="1">
      <c r="A48" s="6" t="s">
        <v>434</v>
      </c>
      <c r="B48" s="11" t="s">
        <v>435</v>
      </c>
      <c r="C48" s="11">
        <v>113</v>
      </c>
      <c r="D48" s="11">
        <v>1</v>
      </c>
      <c r="E48" s="11">
        <v>1</v>
      </c>
      <c r="F48" s="11">
        <v>1</v>
      </c>
      <c r="G48" t="str">
        <f t="shared" si="3"/>
        <v>152</v>
      </c>
      <c r="H48" s="3" t="s">
        <v>213</v>
      </c>
      <c r="I48" s="6" t="s">
        <v>214</v>
      </c>
      <c r="J48" s="6">
        <v>1</v>
      </c>
      <c r="K48" s="6">
        <v>1</v>
      </c>
      <c r="L48" s="5">
        <v>1</v>
      </c>
      <c r="M48" s="5">
        <v>1</v>
      </c>
      <c r="N48" s="5" t="s">
        <v>436</v>
      </c>
      <c r="O48" s="6" t="s">
        <v>106</v>
      </c>
      <c r="P48" s="6">
        <v>21</v>
      </c>
      <c r="Q48" s="2">
        <f t="shared" si="4"/>
        <v>1</v>
      </c>
      <c r="R48" s="2">
        <f t="shared" si="5"/>
        <v>1</v>
      </c>
      <c r="S48">
        <v>47</v>
      </c>
      <c r="T48" s="3">
        <v>31</v>
      </c>
      <c r="U48">
        <v>62</v>
      </c>
      <c r="V48">
        <v>57</v>
      </c>
      <c r="W48">
        <v>0.30499999999999999</v>
      </c>
      <c r="X48">
        <v>29</v>
      </c>
      <c r="Y48">
        <v>0.2344</v>
      </c>
      <c r="Z48">
        <v>-1.8131999999999999</v>
      </c>
      <c r="AA48">
        <v>-6.8999999999999999E-3</v>
      </c>
      <c r="AB48">
        <v>2.5924999999999998</v>
      </c>
      <c r="AC48">
        <v>14.612</v>
      </c>
      <c r="AD48">
        <v>1.6839999999999999</v>
      </c>
      <c r="AE48">
        <v>37.881</v>
      </c>
      <c r="AF48">
        <v>2.827</v>
      </c>
      <c r="AG48">
        <v>1</v>
      </c>
      <c r="AH48">
        <v>1</v>
      </c>
      <c r="AI48" t="s">
        <v>78</v>
      </c>
      <c r="AJ48">
        <v>16</v>
      </c>
      <c r="AK48">
        <v>9</v>
      </c>
      <c r="AL48">
        <v>15</v>
      </c>
      <c r="AM48">
        <v>7</v>
      </c>
      <c r="AN48">
        <v>12</v>
      </c>
      <c r="AO48">
        <v>99</v>
      </c>
      <c r="AP48">
        <v>1.014</v>
      </c>
      <c r="AQ48">
        <v>0.28599999999999998</v>
      </c>
      <c r="AR48">
        <v>0.5232</v>
      </c>
      <c r="AS48">
        <v>0.72109999999999996</v>
      </c>
      <c r="AT48">
        <v>-1.1609</v>
      </c>
      <c r="AU48">
        <v>2.2359</v>
      </c>
      <c r="AV48">
        <v>1.4184000000000001</v>
      </c>
      <c r="AW48" t="s">
        <v>86</v>
      </c>
      <c r="AX48" t="s">
        <v>100</v>
      </c>
      <c r="AY48" t="s">
        <v>97</v>
      </c>
      <c r="AZ48" t="s">
        <v>107</v>
      </c>
      <c r="BA48" t="s">
        <v>143</v>
      </c>
      <c r="BB48" t="s">
        <v>116</v>
      </c>
      <c r="BC48">
        <v>2.3062</v>
      </c>
      <c r="BD48">
        <v>2.9220000000000002</v>
      </c>
      <c r="BE48">
        <v>2.2585000000000002</v>
      </c>
      <c r="BF48">
        <v>0.26819999999999999</v>
      </c>
      <c r="BG48">
        <v>1.7554000000000001</v>
      </c>
      <c r="BH48">
        <v>1.5844</v>
      </c>
      <c r="BI48">
        <v>1.823</v>
      </c>
      <c r="BJ48">
        <v>0.90529999999999999</v>
      </c>
      <c r="BK48">
        <v>1.3866000000000001</v>
      </c>
      <c r="BL48" t="s">
        <v>86</v>
      </c>
      <c r="BM48" t="s">
        <v>85</v>
      </c>
      <c r="BN48" t="s">
        <v>82</v>
      </c>
      <c r="BO48" t="s">
        <v>89</v>
      </c>
      <c r="BP48" t="s">
        <v>116</v>
      </c>
      <c r="BQ48" t="s">
        <v>97</v>
      </c>
      <c r="BR48" t="s">
        <v>97</v>
      </c>
      <c r="BS48" t="s">
        <v>89</v>
      </c>
      <c r="BT48" t="s">
        <v>89</v>
      </c>
    </row>
    <row r="49" spans="1:72" ht="17.25" customHeight="1">
      <c r="A49" s="5" t="s">
        <v>446</v>
      </c>
      <c r="B49" s="11" t="s">
        <v>447</v>
      </c>
      <c r="C49" s="11">
        <v>114</v>
      </c>
      <c r="D49" s="11">
        <v>1</v>
      </c>
      <c r="E49" s="11">
        <v>1</v>
      </c>
      <c r="F49" s="11">
        <v>1</v>
      </c>
      <c r="G49" t="str">
        <f t="shared" si="3"/>
        <v>158</v>
      </c>
      <c r="H49" s="3" t="s">
        <v>213</v>
      </c>
      <c r="I49" s="5" t="s">
        <v>75</v>
      </c>
      <c r="J49" s="5">
        <v>1</v>
      </c>
      <c r="K49" s="5">
        <v>1</v>
      </c>
      <c r="L49" s="5">
        <v>1</v>
      </c>
      <c r="M49" s="5">
        <v>1</v>
      </c>
      <c r="N49" s="5" t="s">
        <v>448</v>
      </c>
      <c r="O49" s="5" t="s">
        <v>77</v>
      </c>
      <c r="P49" s="5">
        <v>29</v>
      </c>
      <c r="Q49" s="2">
        <f t="shared" si="4"/>
        <v>2</v>
      </c>
      <c r="R49" s="2">
        <f t="shared" si="5"/>
        <v>1</v>
      </c>
      <c r="S49">
        <v>78</v>
      </c>
      <c r="T49" s="3">
        <v>19</v>
      </c>
      <c r="U49">
        <v>58</v>
      </c>
      <c r="V49">
        <v>52</v>
      </c>
      <c r="W49">
        <v>-2.5000000000000001E-2</v>
      </c>
      <c r="X49">
        <v>27</v>
      </c>
      <c r="Y49">
        <v>-0.3</v>
      </c>
      <c r="Z49">
        <v>-0.82410000000000005</v>
      </c>
      <c r="AA49">
        <v>1.1788000000000001</v>
      </c>
      <c r="AB49">
        <v>3.1252</v>
      </c>
      <c r="AC49">
        <v>21.988</v>
      </c>
      <c r="AD49">
        <v>3.5139999999999998</v>
      </c>
      <c r="AE49">
        <v>68.715999999999994</v>
      </c>
      <c r="AF49">
        <v>3.2810000000000001</v>
      </c>
      <c r="AG49">
        <v>0</v>
      </c>
      <c r="AH49">
        <v>2</v>
      </c>
      <c r="AI49" t="s">
        <v>78</v>
      </c>
      <c r="AJ49">
        <v>10</v>
      </c>
      <c r="AK49">
        <v>9</v>
      </c>
      <c r="AL49">
        <v>13</v>
      </c>
      <c r="AM49">
        <v>7</v>
      </c>
      <c r="AN49">
        <v>11</v>
      </c>
      <c r="AO49">
        <v>112</v>
      </c>
      <c r="AP49">
        <v>1.6678999999999999</v>
      </c>
      <c r="AQ49">
        <v>3.2023999999999999</v>
      </c>
      <c r="AR49">
        <v>0.90310000000000001</v>
      </c>
      <c r="AS49">
        <v>-0.77339999999999998</v>
      </c>
      <c r="AT49">
        <v>0.81130000000000002</v>
      </c>
      <c r="AU49">
        <v>0.28270000000000001</v>
      </c>
      <c r="AV49">
        <v>3.0680999999999998</v>
      </c>
      <c r="AW49" t="s">
        <v>80</v>
      </c>
      <c r="AX49" t="s">
        <v>87</v>
      </c>
      <c r="AY49" t="s">
        <v>89</v>
      </c>
      <c r="AZ49" t="s">
        <v>99</v>
      </c>
      <c r="BA49" t="s">
        <v>85</v>
      </c>
      <c r="BB49" t="s">
        <v>81</v>
      </c>
      <c r="BC49">
        <v>3.4689999999999999</v>
      </c>
      <c r="BD49">
        <v>2.2128000000000001</v>
      </c>
      <c r="BE49">
        <v>2.2585000000000002</v>
      </c>
      <c r="BF49">
        <v>0.93049999999999999</v>
      </c>
      <c r="BG49">
        <v>1.036</v>
      </c>
      <c r="BH49">
        <v>-0.91559999999999997</v>
      </c>
      <c r="BI49">
        <v>-0.47210000000000002</v>
      </c>
      <c r="BJ49">
        <v>1.3169</v>
      </c>
      <c r="BK49">
        <v>1.9020999999999999</v>
      </c>
      <c r="BL49" t="s">
        <v>116</v>
      </c>
      <c r="BM49" t="s">
        <v>116</v>
      </c>
      <c r="BN49" t="s">
        <v>82</v>
      </c>
      <c r="BO49" t="s">
        <v>98</v>
      </c>
      <c r="BP49" t="s">
        <v>97</v>
      </c>
      <c r="BQ49" t="s">
        <v>111</v>
      </c>
      <c r="BR49" t="s">
        <v>90</v>
      </c>
      <c r="BS49" t="s">
        <v>107</v>
      </c>
      <c r="BT49" t="s">
        <v>107</v>
      </c>
    </row>
    <row r="50" spans="1:72" ht="17.25" customHeight="1">
      <c r="A50" s="5" t="s">
        <v>455</v>
      </c>
      <c r="B50" s="11" t="s">
        <v>456</v>
      </c>
      <c r="C50" s="11">
        <v>115</v>
      </c>
      <c r="D50" s="11">
        <v>1</v>
      </c>
      <c r="E50" s="11">
        <v>1</v>
      </c>
      <c r="F50" s="11">
        <v>1</v>
      </c>
      <c r="G50" t="str">
        <f t="shared" si="3"/>
        <v>162</v>
      </c>
      <c r="H50" s="3" t="s">
        <v>213</v>
      </c>
      <c r="I50" s="5" t="s">
        <v>75</v>
      </c>
      <c r="J50" s="5">
        <v>1</v>
      </c>
      <c r="K50" s="5">
        <v>1</v>
      </c>
      <c r="L50" s="5">
        <v>1</v>
      </c>
      <c r="M50" s="5">
        <v>1</v>
      </c>
      <c r="N50" s="5" t="s">
        <v>457</v>
      </c>
      <c r="O50" s="5" t="s">
        <v>77</v>
      </c>
      <c r="P50" s="5">
        <v>24</v>
      </c>
      <c r="Q50" s="2">
        <f t="shared" si="4"/>
        <v>2</v>
      </c>
      <c r="R50" s="2">
        <f t="shared" si="5"/>
        <v>1</v>
      </c>
      <c r="S50">
        <v>67</v>
      </c>
      <c r="T50" s="3">
        <v>26</v>
      </c>
      <c r="U50">
        <v>61</v>
      </c>
      <c r="V50">
        <v>64</v>
      </c>
      <c r="W50">
        <v>0.30499999999999999</v>
      </c>
      <c r="X50">
        <v>29</v>
      </c>
      <c r="Y50">
        <v>0.625</v>
      </c>
      <c r="Z50">
        <v>-1.4530000000000001</v>
      </c>
      <c r="AA50">
        <v>7.0699999999999999E-2</v>
      </c>
      <c r="AB50">
        <v>2.7635999999999998</v>
      </c>
      <c r="AC50">
        <v>15.864000000000001</v>
      </c>
      <c r="AD50">
        <v>2.5230000000000001</v>
      </c>
      <c r="AE50">
        <v>43.841999999999999</v>
      </c>
      <c r="AF50">
        <v>3.6360000000000001</v>
      </c>
      <c r="AG50">
        <v>2</v>
      </c>
      <c r="AH50">
        <v>0</v>
      </c>
      <c r="AI50" t="s">
        <v>78</v>
      </c>
      <c r="AJ50">
        <v>19</v>
      </c>
      <c r="AK50">
        <v>7</v>
      </c>
      <c r="AL50">
        <v>10</v>
      </c>
      <c r="AM50">
        <v>3</v>
      </c>
      <c r="AN50">
        <v>4</v>
      </c>
      <c r="AO50">
        <v>104</v>
      </c>
      <c r="AP50">
        <v>1.2422</v>
      </c>
      <c r="AQ50">
        <v>1.0595000000000001</v>
      </c>
      <c r="AR50">
        <v>0.90310000000000001</v>
      </c>
      <c r="AS50">
        <v>-1.2092000000000001</v>
      </c>
      <c r="AT50">
        <v>1.462</v>
      </c>
      <c r="AU50">
        <v>1.401</v>
      </c>
      <c r="AV50">
        <v>1.1608000000000001</v>
      </c>
      <c r="AW50" t="s">
        <v>116</v>
      </c>
      <c r="AX50" t="s">
        <v>87</v>
      </c>
      <c r="AY50" t="s">
        <v>111</v>
      </c>
      <c r="AZ50" t="s">
        <v>160</v>
      </c>
      <c r="BA50" t="s">
        <v>80</v>
      </c>
      <c r="BB50" t="s">
        <v>82</v>
      </c>
      <c r="BC50">
        <v>4.6318000000000001</v>
      </c>
      <c r="BD50">
        <v>8.5099999999999995E-2</v>
      </c>
      <c r="BE50">
        <v>-0.80269999999999997</v>
      </c>
      <c r="BF50">
        <v>-6.2899999999999998E-2</v>
      </c>
      <c r="BG50">
        <v>2.4748000000000001</v>
      </c>
      <c r="BH50">
        <v>1.2719</v>
      </c>
      <c r="BI50">
        <v>-0.14430000000000001</v>
      </c>
      <c r="BJ50">
        <v>1.7283999999999999</v>
      </c>
      <c r="BK50">
        <v>-0.67530000000000001</v>
      </c>
      <c r="BL50" t="s">
        <v>87</v>
      </c>
      <c r="BM50" t="s">
        <v>98</v>
      </c>
      <c r="BN50" t="s">
        <v>111</v>
      </c>
      <c r="BO50" t="s">
        <v>90</v>
      </c>
      <c r="BP50" t="s">
        <v>85</v>
      </c>
      <c r="BQ50" t="s">
        <v>86</v>
      </c>
      <c r="BR50" t="s">
        <v>89</v>
      </c>
      <c r="BS50" t="s">
        <v>98</v>
      </c>
      <c r="BT50" t="s">
        <v>88</v>
      </c>
    </row>
    <row r="51" spans="1:72" ht="17.25" customHeight="1">
      <c r="A51" s="5" t="s">
        <v>461</v>
      </c>
      <c r="B51" s="11" t="s">
        <v>462</v>
      </c>
      <c r="C51" s="11">
        <v>116</v>
      </c>
      <c r="D51" s="11">
        <v>1</v>
      </c>
      <c r="E51" s="11">
        <v>1</v>
      </c>
      <c r="F51" s="11">
        <v>1</v>
      </c>
      <c r="G51" t="str">
        <f t="shared" si="3"/>
        <v>165</v>
      </c>
      <c r="H51" s="3" t="s">
        <v>213</v>
      </c>
      <c r="I51" s="5" t="s">
        <v>75</v>
      </c>
      <c r="J51" s="5">
        <v>1</v>
      </c>
      <c r="K51" s="5">
        <v>1</v>
      </c>
      <c r="L51" s="5">
        <v>1</v>
      </c>
      <c r="M51" s="5">
        <v>1</v>
      </c>
      <c r="N51" s="5" t="s">
        <v>463</v>
      </c>
      <c r="O51" s="5" t="s">
        <v>77</v>
      </c>
      <c r="P51" s="5">
        <v>30</v>
      </c>
      <c r="Q51" s="2">
        <f t="shared" si="4"/>
        <v>2</v>
      </c>
      <c r="R51" s="2">
        <f t="shared" si="5"/>
        <v>1</v>
      </c>
      <c r="S51">
        <v>69</v>
      </c>
      <c r="T51" s="3">
        <v>21</v>
      </c>
      <c r="U51">
        <v>56</v>
      </c>
      <c r="V51">
        <v>39</v>
      </c>
      <c r="W51">
        <v>0.30499999999999999</v>
      </c>
      <c r="X51">
        <v>29</v>
      </c>
      <c r="Y51">
        <v>-6.3</v>
      </c>
      <c r="Z51">
        <v>-1.5966</v>
      </c>
      <c r="AA51">
        <v>-0.30869999999999997</v>
      </c>
      <c r="AB51">
        <v>2.0838999999999999</v>
      </c>
      <c r="AC51">
        <v>20.295999999999999</v>
      </c>
      <c r="AD51">
        <v>2.0550000000000002</v>
      </c>
      <c r="AE51">
        <v>42.295000000000002</v>
      </c>
      <c r="AF51">
        <v>3.294</v>
      </c>
      <c r="AG51">
        <v>2</v>
      </c>
      <c r="AH51">
        <v>14</v>
      </c>
      <c r="AI51" t="s">
        <v>78</v>
      </c>
      <c r="AJ51">
        <v>10</v>
      </c>
      <c r="AK51">
        <v>7</v>
      </c>
      <c r="AL51">
        <v>12</v>
      </c>
      <c r="AM51">
        <v>6</v>
      </c>
      <c r="AN51">
        <v>10</v>
      </c>
      <c r="AO51">
        <v>94</v>
      </c>
      <c r="AP51">
        <v>0.71</v>
      </c>
      <c r="AQ51">
        <v>0.82140000000000002</v>
      </c>
      <c r="AR51">
        <v>-6.59E-2</v>
      </c>
      <c r="AS51">
        <v>-0.3377</v>
      </c>
      <c r="AT51">
        <v>0.37740000000000001</v>
      </c>
      <c r="AU51">
        <v>2.3593999999999999</v>
      </c>
      <c r="AV51">
        <v>-1.2916000000000001</v>
      </c>
      <c r="AW51" t="s">
        <v>82</v>
      </c>
      <c r="AX51" t="s">
        <v>97</v>
      </c>
      <c r="AY51" t="s">
        <v>98</v>
      </c>
      <c r="AZ51" t="s">
        <v>85</v>
      </c>
      <c r="BA51" t="s">
        <v>317</v>
      </c>
      <c r="BB51" t="s">
        <v>111</v>
      </c>
      <c r="BC51">
        <v>2.3062</v>
      </c>
      <c r="BD51">
        <v>3.2766000000000002</v>
      </c>
      <c r="BE51">
        <v>2.2585000000000002</v>
      </c>
      <c r="BF51">
        <v>0.59930000000000005</v>
      </c>
      <c r="BG51">
        <v>-1.1223000000000001</v>
      </c>
      <c r="BH51">
        <v>-0.60309999999999997</v>
      </c>
      <c r="BI51">
        <v>0.83930000000000005</v>
      </c>
      <c r="BJ51">
        <v>1.7283999999999999</v>
      </c>
      <c r="BK51">
        <v>0.35570000000000002</v>
      </c>
      <c r="BL51" t="s">
        <v>86</v>
      </c>
      <c r="BM51" t="s">
        <v>87</v>
      </c>
      <c r="BN51" t="s">
        <v>82</v>
      </c>
      <c r="BO51" t="s">
        <v>107</v>
      </c>
      <c r="BP51" t="s">
        <v>89</v>
      </c>
      <c r="BQ51" t="s">
        <v>90</v>
      </c>
      <c r="BR51" t="s">
        <v>84</v>
      </c>
      <c r="BS51" t="s">
        <v>98</v>
      </c>
      <c r="BT51" t="s">
        <v>111</v>
      </c>
    </row>
    <row r="52" spans="1:72" ht="17.25" customHeight="1">
      <c r="A52" s="5" t="s">
        <v>458</v>
      </c>
      <c r="B52" s="11" t="s">
        <v>459</v>
      </c>
      <c r="C52" s="11">
        <v>117</v>
      </c>
      <c r="D52" s="11">
        <v>1</v>
      </c>
      <c r="E52" s="11">
        <v>1</v>
      </c>
      <c r="F52" s="11">
        <v>1</v>
      </c>
      <c r="G52" t="str">
        <f t="shared" si="3"/>
        <v>163</v>
      </c>
      <c r="H52" s="3" t="s">
        <v>213</v>
      </c>
      <c r="I52" s="5" t="s">
        <v>75</v>
      </c>
      <c r="J52" s="5">
        <v>1</v>
      </c>
      <c r="K52" s="5">
        <v>1</v>
      </c>
      <c r="L52" s="5">
        <v>1</v>
      </c>
      <c r="M52" s="5">
        <v>1</v>
      </c>
      <c r="N52" s="5" t="s">
        <v>460</v>
      </c>
      <c r="O52" s="5" t="s">
        <v>77</v>
      </c>
      <c r="P52" s="5">
        <v>29</v>
      </c>
      <c r="Q52" s="2">
        <f t="shared" si="4"/>
        <v>2</v>
      </c>
      <c r="R52" s="2">
        <f t="shared" si="5"/>
        <v>1</v>
      </c>
      <c r="S52">
        <v>59</v>
      </c>
      <c r="T52" s="3">
        <v>9</v>
      </c>
      <c r="U52">
        <v>52</v>
      </c>
      <c r="V52">
        <v>59</v>
      </c>
      <c r="W52">
        <v>-1.282</v>
      </c>
      <c r="X52">
        <v>14</v>
      </c>
      <c r="Y52">
        <v>0.76039999999999996</v>
      </c>
      <c r="Z52">
        <v>-0.15459999999999999</v>
      </c>
      <c r="AA52">
        <v>5.1496000000000004</v>
      </c>
      <c r="AB52">
        <v>7.3346999999999998</v>
      </c>
      <c r="AC52">
        <v>14.988</v>
      </c>
      <c r="AD52">
        <v>3.149</v>
      </c>
      <c r="AE52">
        <v>109.932</v>
      </c>
      <c r="AF52">
        <v>21.8294</v>
      </c>
      <c r="AG52">
        <v>15</v>
      </c>
      <c r="AH52">
        <v>0</v>
      </c>
      <c r="AI52" t="s">
        <v>78</v>
      </c>
      <c r="AJ52">
        <v>13</v>
      </c>
      <c r="AK52">
        <v>4</v>
      </c>
      <c r="AL52">
        <v>6</v>
      </c>
      <c r="AM52">
        <v>3</v>
      </c>
      <c r="AN52">
        <v>4</v>
      </c>
      <c r="AO52">
        <v>76</v>
      </c>
      <c r="AP52">
        <v>-0.248</v>
      </c>
      <c r="AQ52">
        <v>-1.0832999999999999</v>
      </c>
      <c r="AR52">
        <v>-0.45350000000000001</v>
      </c>
      <c r="AS52">
        <v>-0.1198</v>
      </c>
      <c r="AT52">
        <v>1.2451000000000001</v>
      </c>
      <c r="AU52">
        <v>-0.19650000000000001</v>
      </c>
      <c r="AV52">
        <v>-0.47410000000000002</v>
      </c>
      <c r="AW52" t="s">
        <v>90</v>
      </c>
      <c r="AX52" t="s">
        <v>102</v>
      </c>
      <c r="AY52" t="s">
        <v>84</v>
      </c>
      <c r="AZ52" t="s">
        <v>81</v>
      </c>
      <c r="BA52" t="s">
        <v>82</v>
      </c>
      <c r="BB52" t="s">
        <v>107</v>
      </c>
      <c r="BC52">
        <v>-0.40699999999999997</v>
      </c>
      <c r="BD52">
        <v>-0.62409999999999999</v>
      </c>
      <c r="BE52">
        <v>-0.46260000000000001</v>
      </c>
      <c r="BF52">
        <v>-6.2899999999999998E-2</v>
      </c>
      <c r="BG52">
        <v>-1.1223000000000001</v>
      </c>
      <c r="BH52">
        <v>-0.29060000000000002</v>
      </c>
      <c r="BI52">
        <v>-0.14430000000000001</v>
      </c>
      <c r="BJ52">
        <v>0.90529999999999999</v>
      </c>
      <c r="BK52">
        <v>1.3866000000000001</v>
      </c>
      <c r="BL52" t="s">
        <v>111</v>
      </c>
      <c r="BM52" t="s">
        <v>89</v>
      </c>
      <c r="BN52" t="s">
        <v>90</v>
      </c>
      <c r="BO52" t="s">
        <v>90</v>
      </c>
      <c r="BP52" t="s">
        <v>89</v>
      </c>
      <c r="BQ52" t="s">
        <v>89</v>
      </c>
      <c r="BR52" t="s">
        <v>89</v>
      </c>
      <c r="BS52" t="s">
        <v>89</v>
      </c>
      <c r="BT52" t="s">
        <v>89</v>
      </c>
    </row>
    <row r="53" spans="1:72" ht="17.25" customHeight="1">
      <c r="A53" s="5" t="s">
        <v>464</v>
      </c>
      <c r="B53" s="11" t="s">
        <v>465</v>
      </c>
      <c r="C53" s="11">
        <v>118</v>
      </c>
      <c r="D53" s="11">
        <v>1</v>
      </c>
      <c r="E53" s="11">
        <v>1</v>
      </c>
      <c r="F53" s="11">
        <v>1</v>
      </c>
      <c r="G53" t="str">
        <f t="shared" si="3"/>
        <v>166</v>
      </c>
      <c r="H53" s="3" t="s">
        <v>213</v>
      </c>
      <c r="I53" s="5" t="s">
        <v>75</v>
      </c>
      <c r="J53" s="5">
        <v>1</v>
      </c>
      <c r="K53" s="5">
        <v>1</v>
      </c>
      <c r="L53" s="5">
        <v>1</v>
      </c>
      <c r="M53" s="5">
        <v>1</v>
      </c>
      <c r="N53" s="5" t="s">
        <v>466</v>
      </c>
      <c r="O53" s="5" t="s">
        <v>77</v>
      </c>
      <c r="P53" s="5">
        <v>23</v>
      </c>
      <c r="Q53" s="2">
        <f t="shared" si="4"/>
        <v>2</v>
      </c>
      <c r="R53" s="2">
        <f t="shared" si="5"/>
        <v>1</v>
      </c>
      <c r="S53">
        <v>60</v>
      </c>
      <c r="T53" s="8">
        <v>22</v>
      </c>
      <c r="U53">
        <v>66</v>
      </c>
      <c r="V53">
        <v>54</v>
      </c>
      <c r="W53">
        <v>0.126</v>
      </c>
      <c r="X53">
        <v>28</v>
      </c>
      <c r="Y53">
        <v>0.2344</v>
      </c>
      <c r="Z53">
        <v>-1.7036</v>
      </c>
      <c r="AA53">
        <v>-1.0916999999999999</v>
      </c>
      <c r="AB53">
        <v>1.7174</v>
      </c>
      <c r="AC53">
        <v>18.102</v>
      </c>
      <c r="AD53">
        <v>2.4489999999999998</v>
      </c>
      <c r="AE53">
        <v>31.088999999999999</v>
      </c>
      <c r="AF53">
        <v>5.0570000000000004</v>
      </c>
      <c r="AG53">
        <v>2</v>
      </c>
      <c r="AH53">
        <v>1</v>
      </c>
      <c r="AI53" t="s">
        <v>304</v>
      </c>
      <c r="AJ53">
        <v>8</v>
      </c>
      <c r="AK53">
        <v>8</v>
      </c>
      <c r="AL53">
        <v>13</v>
      </c>
      <c r="AM53">
        <v>7</v>
      </c>
      <c r="AN53">
        <v>10</v>
      </c>
      <c r="AO53">
        <v>110</v>
      </c>
      <c r="AP53">
        <v>1.5615000000000001</v>
      </c>
      <c r="AQ53">
        <v>-0.60709999999999997</v>
      </c>
      <c r="AR53">
        <v>1.4844999999999999</v>
      </c>
      <c r="AS53">
        <v>0.31590000000000001</v>
      </c>
      <c r="AT53">
        <v>0.59440000000000004</v>
      </c>
      <c r="AU53">
        <v>2.0398999999999998</v>
      </c>
      <c r="AV53">
        <v>1.9782</v>
      </c>
      <c r="AW53" t="s">
        <v>107</v>
      </c>
      <c r="AX53" t="s">
        <v>81</v>
      </c>
      <c r="AY53" t="s">
        <v>86</v>
      </c>
      <c r="AZ53" t="s">
        <v>87</v>
      </c>
      <c r="BA53" t="s">
        <v>131</v>
      </c>
      <c r="BB53" t="s">
        <v>85</v>
      </c>
      <c r="BC53">
        <v>0.75580000000000003</v>
      </c>
      <c r="BD53">
        <v>1.1489</v>
      </c>
      <c r="BE53">
        <v>0.2177</v>
      </c>
      <c r="BF53">
        <v>1.9238</v>
      </c>
      <c r="BG53">
        <v>0.3165</v>
      </c>
      <c r="BH53">
        <v>0.95940000000000003</v>
      </c>
      <c r="BI53">
        <v>-0.14430000000000001</v>
      </c>
      <c r="BJ53">
        <v>4.1974999999999998</v>
      </c>
      <c r="BK53">
        <v>4.4794</v>
      </c>
      <c r="BL53" t="s">
        <v>107</v>
      </c>
      <c r="BM53" t="s">
        <v>86</v>
      </c>
      <c r="BN53" t="s">
        <v>107</v>
      </c>
      <c r="BO53" t="s">
        <v>86</v>
      </c>
      <c r="BP53" t="s">
        <v>102</v>
      </c>
      <c r="BQ53" t="s">
        <v>102</v>
      </c>
      <c r="BR53" t="s">
        <v>89</v>
      </c>
      <c r="BS53" t="s">
        <v>116</v>
      </c>
      <c r="BT53" t="s">
        <v>97</v>
      </c>
    </row>
    <row r="54" spans="1:72" ht="17.25" customHeight="1">
      <c r="A54" s="5" t="s">
        <v>470</v>
      </c>
      <c r="B54" s="11" t="s">
        <v>471</v>
      </c>
      <c r="C54" s="11">
        <v>120</v>
      </c>
      <c r="D54" s="11">
        <v>1</v>
      </c>
      <c r="E54" s="11">
        <v>1</v>
      </c>
      <c r="F54" s="11">
        <v>1</v>
      </c>
      <c r="G54" t="str">
        <f t="shared" si="3"/>
        <v>169</v>
      </c>
      <c r="H54" s="3" t="s">
        <v>213</v>
      </c>
      <c r="I54" s="1" t="s">
        <v>75</v>
      </c>
      <c r="J54" s="5">
        <v>1</v>
      </c>
      <c r="K54" s="5">
        <v>1</v>
      </c>
      <c r="L54" s="5">
        <v>1</v>
      </c>
      <c r="M54" s="5">
        <v>1</v>
      </c>
      <c r="N54" s="5" t="s">
        <v>472</v>
      </c>
      <c r="O54" s="5" t="s">
        <v>77</v>
      </c>
      <c r="P54" s="5">
        <v>34</v>
      </c>
      <c r="Q54" s="2">
        <f t="shared" si="4"/>
        <v>2</v>
      </c>
      <c r="R54" s="2">
        <f t="shared" si="5"/>
        <v>1</v>
      </c>
      <c r="S54">
        <v>72</v>
      </c>
      <c r="T54" s="8">
        <v>35</v>
      </c>
      <c r="U54">
        <v>69</v>
      </c>
      <c r="V54">
        <v>71</v>
      </c>
      <c r="W54">
        <v>0.55300000000000005</v>
      </c>
      <c r="X54">
        <v>30</v>
      </c>
      <c r="Y54">
        <v>0.625</v>
      </c>
      <c r="Z54">
        <v>-1.5387999999999999</v>
      </c>
      <c r="AA54">
        <v>-0.12659999999999999</v>
      </c>
      <c r="AB54">
        <v>2.5861000000000001</v>
      </c>
      <c r="AC54">
        <v>15.263999999999999</v>
      </c>
      <c r="AD54">
        <v>3.1480000000000001</v>
      </c>
      <c r="AE54">
        <v>39.473999999999997</v>
      </c>
      <c r="AF54">
        <v>3.8559999999999999</v>
      </c>
      <c r="AG54">
        <v>0</v>
      </c>
      <c r="AH54">
        <v>0</v>
      </c>
      <c r="AI54" t="s">
        <v>78</v>
      </c>
      <c r="AJ54">
        <v>20</v>
      </c>
      <c r="AK54">
        <v>5</v>
      </c>
      <c r="AL54">
        <v>7</v>
      </c>
      <c r="AM54">
        <v>3</v>
      </c>
      <c r="AN54">
        <v>4</v>
      </c>
      <c r="AO54">
        <v>123</v>
      </c>
      <c r="AP54">
        <v>2.2532999999999999</v>
      </c>
      <c r="AQ54">
        <v>1.7738</v>
      </c>
      <c r="AR54">
        <v>0.90310000000000001</v>
      </c>
      <c r="AS54">
        <v>1.1874</v>
      </c>
      <c r="AT54">
        <v>1.0282</v>
      </c>
      <c r="AU54">
        <v>2.6789000000000001</v>
      </c>
      <c r="AV54">
        <v>0.88829999999999998</v>
      </c>
      <c r="AW54" t="s">
        <v>87</v>
      </c>
      <c r="AX54" t="s">
        <v>87</v>
      </c>
      <c r="AY54" t="s">
        <v>100</v>
      </c>
      <c r="AZ54" t="s">
        <v>79</v>
      </c>
      <c r="BA54" t="s">
        <v>220</v>
      </c>
      <c r="BB54" t="s">
        <v>97</v>
      </c>
      <c r="BC54">
        <v>2.3062</v>
      </c>
      <c r="BD54">
        <v>1.5035000000000001</v>
      </c>
      <c r="BE54">
        <v>1.5782</v>
      </c>
      <c r="BF54">
        <v>-6.2899999999999998E-2</v>
      </c>
      <c r="BG54">
        <v>0.3165</v>
      </c>
      <c r="BH54">
        <v>-0.91559999999999997</v>
      </c>
      <c r="BI54">
        <v>0.51149999999999995</v>
      </c>
      <c r="BJ54">
        <v>1.3169</v>
      </c>
      <c r="BK54">
        <v>4.9947999999999997</v>
      </c>
      <c r="BL54" t="s">
        <v>86</v>
      </c>
      <c r="BM54" t="s">
        <v>97</v>
      </c>
      <c r="BN54" t="s">
        <v>86</v>
      </c>
      <c r="BO54" t="s">
        <v>90</v>
      </c>
      <c r="BP54" t="s">
        <v>102</v>
      </c>
      <c r="BQ54" t="s">
        <v>111</v>
      </c>
      <c r="BR54" t="s">
        <v>98</v>
      </c>
      <c r="BS54" t="s">
        <v>107</v>
      </c>
      <c r="BT54" t="s">
        <v>82</v>
      </c>
    </row>
    <row r="55" spans="1:72" ht="17.25" customHeight="1">
      <c r="A55" s="5" t="s">
        <v>473</v>
      </c>
      <c r="B55" s="11" t="s">
        <v>474</v>
      </c>
      <c r="C55" s="11">
        <v>121</v>
      </c>
      <c r="D55" s="28">
        <v>0</v>
      </c>
      <c r="E55" s="11">
        <v>1</v>
      </c>
      <c r="F55" s="28">
        <v>0</v>
      </c>
      <c r="G55" t="str">
        <f t="shared" si="3"/>
        <v>170</v>
      </c>
      <c r="H55" s="3" t="s">
        <v>213</v>
      </c>
      <c r="I55" s="5" t="s">
        <v>75</v>
      </c>
      <c r="J55" s="5">
        <v>1</v>
      </c>
      <c r="K55" s="5">
        <v>1</v>
      </c>
      <c r="L55" s="5">
        <v>1</v>
      </c>
      <c r="M55" s="5">
        <v>1</v>
      </c>
      <c r="N55" s="5" t="s">
        <v>475</v>
      </c>
      <c r="O55" s="5" t="s">
        <v>106</v>
      </c>
      <c r="P55" s="5">
        <v>22</v>
      </c>
      <c r="Q55" s="2">
        <f t="shared" si="4"/>
        <v>1</v>
      </c>
      <c r="R55" s="2">
        <f t="shared" si="5"/>
        <v>1</v>
      </c>
      <c r="S55">
        <v>51</v>
      </c>
      <c r="T55" s="8">
        <v>43</v>
      </c>
      <c r="U55">
        <v>73</v>
      </c>
      <c r="V55">
        <v>47</v>
      </c>
      <c r="W55">
        <v>0.30499999999999999</v>
      </c>
      <c r="X55">
        <v>29</v>
      </c>
      <c r="Y55">
        <v>-0.54690000000000005</v>
      </c>
      <c r="Z55">
        <v>-2.0558000000000001</v>
      </c>
      <c r="AA55">
        <v>-0.82530000000000003</v>
      </c>
      <c r="AB55">
        <v>1.6921999999999999</v>
      </c>
      <c r="AC55">
        <v>16.951000000000001</v>
      </c>
      <c r="AD55">
        <v>3.0019999999999998</v>
      </c>
      <c r="AE55">
        <v>28.684000000000001</v>
      </c>
      <c r="AF55">
        <v>3.7949999999999999</v>
      </c>
      <c r="AG55">
        <v>0</v>
      </c>
      <c r="AH55">
        <v>3</v>
      </c>
      <c r="AI55" t="s">
        <v>78</v>
      </c>
      <c r="AJ55">
        <v>12</v>
      </c>
      <c r="AK55">
        <v>8</v>
      </c>
      <c r="AL55">
        <v>11</v>
      </c>
      <c r="AM55">
        <v>5</v>
      </c>
      <c r="AN55">
        <v>8</v>
      </c>
      <c r="AO55">
        <v>108</v>
      </c>
      <c r="AP55">
        <v>1.4483999999999999</v>
      </c>
      <c r="AQ55">
        <v>2.1928000000000001</v>
      </c>
      <c r="AR55">
        <v>1.5333000000000001</v>
      </c>
      <c r="AS55">
        <v>-0.63949999999999996</v>
      </c>
      <c r="AT55">
        <v>0.14349999999999999</v>
      </c>
      <c r="AU55">
        <v>2.0743</v>
      </c>
      <c r="AV55">
        <v>0.36580000000000001</v>
      </c>
      <c r="AW55" t="s">
        <v>81</v>
      </c>
      <c r="AX55" t="s">
        <v>81</v>
      </c>
      <c r="AY55" t="s">
        <v>89</v>
      </c>
      <c r="AZ55" t="s">
        <v>82</v>
      </c>
      <c r="BA55" t="s">
        <v>131</v>
      </c>
      <c r="BB55" t="s">
        <v>102</v>
      </c>
      <c r="BC55">
        <v>3.0813999999999999</v>
      </c>
      <c r="BD55">
        <v>1.5035000000000001</v>
      </c>
      <c r="BE55">
        <v>1.5782</v>
      </c>
      <c r="BF55">
        <v>-6.2899999999999998E-2</v>
      </c>
      <c r="BG55">
        <v>0.67630000000000001</v>
      </c>
      <c r="BH55">
        <v>-0.60309999999999997</v>
      </c>
      <c r="BI55">
        <v>2.1507999999999998</v>
      </c>
      <c r="BJ55">
        <v>1.7283999999999999</v>
      </c>
      <c r="BK55">
        <v>2.4175</v>
      </c>
      <c r="BL55" t="s">
        <v>82</v>
      </c>
      <c r="BM55" t="s">
        <v>97</v>
      </c>
      <c r="BN55" t="s">
        <v>86</v>
      </c>
      <c r="BO55" t="s">
        <v>90</v>
      </c>
      <c r="BP55" t="s">
        <v>86</v>
      </c>
      <c r="BQ55" t="s">
        <v>90</v>
      </c>
      <c r="BR55" t="s">
        <v>82</v>
      </c>
      <c r="BS55" t="s">
        <v>98</v>
      </c>
      <c r="BT55" t="s">
        <v>98</v>
      </c>
    </row>
    <row r="56" spans="1:72" ht="17.25" customHeight="1">
      <c r="A56" s="5" t="s">
        <v>482</v>
      </c>
      <c r="B56" s="11" t="s">
        <v>483</v>
      </c>
      <c r="C56" s="11">
        <v>122</v>
      </c>
      <c r="D56" s="11">
        <v>1</v>
      </c>
      <c r="E56" s="11">
        <v>1</v>
      </c>
      <c r="F56" s="11">
        <v>1</v>
      </c>
      <c r="G56" t="str">
        <f t="shared" si="3"/>
        <v>174</v>
      </c>
      <c r="H56" s="3" t="s">
        <v>213</v>
      </c>
      <c r="I56" s="5" t="s">
        <v>75</v>
      </c>
      <c r="J56" s="5">
        <v>1</v>
      </c>
      <c r="K56" s="5">
        <v>1</v>
      </c>
      <c r="L56" s="5">
        <v>1</v>
      </c>
      <c r="M56" s="5">
        <v>1</v>
      </c>
      <c r="N56" s="5" t="s">
        <v>484</v>
      </c>
      <c r="O56" s="5" t="s">
        <v>77</v>
      </c>
      <c r="P56" s="5">
        <v>22</v>
      </c>
      <c r="Q56" s="2">
        <f t="shared" si="4"/>
        <v>2</v>
      </c>
      <c r="R56" s="2">
        <f t="shared" si="5"/>
        <v>1</v>
      </c>
      <c r="S56">
        <v>54</v>
      </c>
      <c r="T56" s="8">
        <v>16</v>
      </c>
      <c r="U56">
        <v>57</v>
      </c>
      <c r="V56">
        <v>62</v>
      </c>
      <c r="W56">
        <v>0.126</v>
      </c>
      <c r="X56">
        <v>28</v>
      </c>
      <c r="Y56">
        <v>0.625</v>
      </c>
      <c r="Z56">
        <v>-1.0701000000000001</v>
      </c>
      <c r="AA56">
        <v>-0.2051</v>
      </c>
      <c r="AB56">
        <v>2.5154000000000001</v>
      </c>
      <c r="AC56">
        <v>25.178000000000001</v>
      </c>
      <c r="AD56">
        <v>9.2677999999999994</v>
      </c>
      <c r="AE56">
        <v>63.332999999999998</v>
      </c>
      <c r="AF56">
        <v>3.1309999999999998</v>
      </c>
      <c r="AG56">
        <v>2</v>
      </c>
      <c r="AH56">
        <v>0</v>
      </c>
      <c r="AI56" t="s">
        <v>78</v>
      </c>
      <c r="AJ56">
        <v>18</v>
      </c>
      <c r="AK56">
        <v>6</v>
      </c>
      <c r="AL56">
        <v>10</v>
      </c>
      <c r="AM56">
        <v>4</v>
      </c>
      <c r="AN56">
        <v>5</v>
      </c>
      <c r="AO56">
        <v>120</v>
      </c>
      <c r="AP56">
        <v>2.0937000000000001</v>
      </c>
      <c r="AQ56">
        <v>3.4405000000000001</v>
      </c>
      <c r="AR56">
        <v>1.0969</v>
      </c>
      <c r="AS56">
        <v>0.53380000000000005</v>
      </c>
      <c r="AT56">
        <v>0.37740000000000001</v>
      </c>
      <c r="AU56">
        <v>1.401</v>
      </c>
      <c r="AV56">
        <v>1.7057</v>
      </c>
      <c r="AW56" t="s">
        <v>219</v>
      </c>
      <c r="AX56" t="s">
        <v>99</v>
      </c>
      <c r="AY56" t="s">
        <v>97</v>
      </c>
      <c r="AZ56" t="s">
        <v>85</v>
      </c>
      <c r="BA56" t="s">
        <v>80</v>
      </c>
      <c r="BB56" t="s">
        <v>100</v>
      </c>
      <c r="BC56">
        <v>3.8565999999999998</v>
      </c>
      <c r="BD56">
        <v>1.1489</v>
      </c>
      <c r="BE56">
        <v>2.2585000000000002</v>
      </c>
      <c r="BF56">
        <v>0.59930000000000005</v>
      </c>
      <c r="BG56">
        <v>-1.1223000000000001</v>
      </c>
      <c r="BH56">
        <v>0.33439999999999998</v>
      </c>
      <c r="BI56">
        <v>1.1672</v>
      </c>
      <c r="BJ56">
        <v>0.90529999999999999</v>
      </c>
      <c r="BK56">
        <v>0.87109999999999999</v>
      </c>
      <c r="BL56" t="s">
        <v>100</v>
      </c>
      <c r="BM56" t="s">
        <v>86</v>
      </c>
      <c r="BN56" t="s">
        <v>82</v>
      </c>
      <c r="BO56" t="s">
        <v>107</v>
      </c>
      <c r="BP56" t="s">
        <v>89</v>
      </c>
      <c r="BQ56" t="s">
        <v>98</v>
      </c>
      <c r="BR56" t="s">
        <v>102</v>
      </c>
      <c r="BS56" t="s">
        <v>89</v>
      </c>
      <c r="BT56" t="s">
        <v>90</v>
      </c>
    </row>
    <row r="57" spans="1:72" ht="17.25" customHeight="1">
      <c r="A57" s="5" t="s">
        <v>485</v>
      </c>
      <c r="B57" s="11" t="s">
        <v>486</v>
      </c>
      <c r="C57" s="11">
        <v>124</v>
      </c>
      <c r="D57" s="11">
        <v>1</v>
      </c>
      <c r="E57" s="11">
        <v>1</v>
      </c>
      <c r="F57" s="11">
        <v>1</v>
      </c>
      <c r="G57" t="str">
        <f t="shared" si="3"/>
        <v>175</v>
      </c>
      <c r="H57" s="3" t="s">
        <v>213</v>
      </c>
      <c r="I57" s="5" t="s">
        <v>214</v>
      </c>
      <c r="J57" s="5">
        <v>1</v>
      </c>
      <c r="K57" s="5">
        <v>1</v>
      </c>
      <c r="L57" s="5">
        <v>1</v>
      </c>
      <c r="M57" s="5">
        <v>1</v>
      </c>
      <c r="N57" s="5" t="s">
        <v>487</v>
      </c>
      <c r="O57" s="5" t="s">
        <v>106</v>
      </c>
      <c r="P57" s="5">
        <v>18</v>
      </c>
      <c r="Q57" s="2">
        <f t="shared" si="4"/>
        <v>1</v>
      </c>
      <c r="R57" s="2">
        <f t="shared" si="5"/>
        <v>1</v>
      </c>
      <c r="S57">
        <v>64</v>
      </c>
      <c r="T57" s="8">
        <v>36</v>
      </c>
      <c r="U57">
        <v>70</v>
      </c>
      <c r="V57">
        <v>72</v>
      </c>
      <c r="W57">
        <v>-0.151</v>
      </c>
      <c r="X57">
        <v>26</v>
      </c>
      <c r="Y57">
        <v>-0.15620000000000001</v>
      </c>
      <c r="Z57">
        <v>-1.8731</v>
      </c>
      <c r="AA57">
        <v>-0.20760000000000001</v>
      </c>
      <c r="AB57">
        <v>2.3717000000000001</v>
      </c>
      <c r="AC57">
        <v>15.013999999999999</v>
      </c>
      <c r="AD57">
        <v>12.994</v>
      </c>
      <c r="AE57">
        <v>35.607999999999997</v>
      </c>
      <c r="AF57">
        <v>3.778</v>
      </c>
      <c r="AG57">
        <v>0</v>
      </c>
      <c r="AH57">
        <v>2</v>
      </c>
      <c r="AI57" t="s">
        <v>78</v>
      </c>
      <c r="AJ57">
        <v>18</v>
      </c>
      <c r="AK57">
        <v>9</v>
      </c>
      <c r="AL57">
        <v>15</v>
      </c>
      <c r="AM57">
        <v>7</v>
      </c>
      <c r="AN57">
        <v>10</v>
      </c>
      <c r="AO57">
        <v>142</v>
      </c>
      <c r="AP57">
        <v>3.0893000000000002</v>
      </c>
      <c r="AQ57">
        <v>1.7690999999999999</v>
      </c>
      <c r="AR57">
        <v>1.5333000000000001</v>
      </c>
      <c r="AS57">
        <v>2.9887000000000001</v>
      </c>
      <c r="AT57">
        <v>2.3174000000000001</v>
      </c>
      <c r="AU57">
        <v>3.2052</v>
      </c>
      <c r="AV57">
        <v>1.1553</v>
      </c>
      <c r="AW57" t="s">
        <v>99</v>
      </c>
      <c r="AX57" t="s">
        <v>81</v>
      </c>
      <c r="AY57" t="s">
        <v>189</v>
      </c>
      <c r="AZ57" t="s">
        <v>80</v>
      </c>
      <c r="BA57" t="s">
        <v>424</v>
      </c>
      <c r="BB57" t="s">
        <v>82</v>
      </c>
      <c r="BC57">
        <v>3.8565999999999998</v>
      </c>
      <c r="BD57">
        <v>1.8582000000000001</v>
      </c>
      <c r="BE57">
        <v>1.9184000000000001</v>
      </c>
      <c r="BF57">
        <v>-0.72519999999999996</v>
      </c>
      <c r="BG57">
        <v>-0.76259999999999994</v>
      </c>
      <c r="BH57">
        <v>-1.2281</v>
      </c>
      <c r="BI57">
        <v>0.18360000000000001</v>
      </c>
      <c r="BJ57">
        <v>3.3744999999999998</v>
      </c>
      <c r="BK57">
        <v>0.87109999999999999</v>
      </c>
      <c r="BL57" t="s">
        <v>100</v>
      </c>
      <c r="BM57" t="s">
        <v>82</v>
      </c>
      <c r="BN57" t="s">
        <v>97</v>
      </c>
      <c r="BO57" t="s">
        <v>101</v>
      </c>
      <c r="BP57" t="s">
        <v>107</v>
      </c>
      <c r="BQ57" t="s">
        <v>101</v>
      </c>
      <c r="BR57" t="s">
        <v>107</v>
      </c>
      <c r="BS57" t="s">
        <v>97</v>
      </c>
      <c r="BT57" t="s">
        <v>90</v>
      </c>
    </row>
    <row r="58" spans="1:72" ht="17.25" customHeight="1">
      <c r="A58" s="5" t="s">
        <v>467</v>
      </c>
      <c r="B58" s="11" t="s">
        <v>468</v>
      </c>
      <c r="C58" s="11">
        <v>128</v>
      </c>
      <c r="D58" s="11">
        <v>1</v>
      </c>
      <c r="E58" s="11">
        <v>1</v>
      </c>
      <c r="F58" s="11">
        <v>1</v>
      </c>
      <c r="G58" t="str">
        <f t="shared" si="3"/>
        <v>167</v>
      </c>
      <c r="H58" s="3" t="s">
        <v>213</v>
      </c>
      <c r="I58" s="5" t="s">
        <v>75</v>
      </c>
      <c r="J58" s="5">
        <v>1</v>
      </c>
      <c r="K58" s="5">
        <v>1</v>
      </c>
      <c r="L58" s="5">
        <v>1</v>
      </c>
      <c r="M58" s="5">
        <v>1</v>
      </c>
      <c r="N58" s="5" t="s">
        <v>469</v>
      </c>
      <c r="O58" s="5" t="s">
        <v>77</v>
      </c>
      <c r="P58" s="5">
        <v>22</v>
      </c>
      <c r="Q58" s="2">
        <f t="shared" si="4"/>
        <v>2</v>
      </c>
      <c r="R58" s="2">
        <f t="shared" si="5"/>
        <v>1</v>
      </c>
      <c r="S58">
        <v>66</v>
      </c>
      <c r="T58" s="8">
        <v>29</v>
      </c>
      <c r="U58">
        <v>57</v>
      </c>
      <c r="V58">
        <v>50</v>
      </c>
      <c r="W58">
        <v>1.2270000000000001</v>
      </c>
      <c r="X58">
        <v>32</v>
      </c>
      <c r="Y58">
        <v>0.2</v>
      </c>
      <c r="Z58">
        <v>-1.8523000000000001</v>
      </c>
      <c r="AA58">
        <v>-0.60270000000000001</v>
      </c>
      <c r="AB58">
        <v>1.8781000000000001</v>
      </c>
      <c r="AC58">
        <v>17.864000000000001</v>
      </c>
      <c r="AD58">
        <v>3.1179999999999999</v>
      </c>
      <c r="AE58">
        <v>33.550800000000002</v>
      </c>
      <c r="AF58">
        <v>3.9119999999999999</v>
      </c>
      <c r="AG58">
        <v>1</v>
      </c>
      <c r="AH58">
        <v>1</v>
      </c>
      <c r="AI58" t="s">
        <v>78</v>
      </c>
      <c r="AJ58">
        <v>12</v>
      </c>
      <c r="AK58">
        <v>8</v>
      </c>
      <c r="AL58">
        <v>13</v>
      </c>
      <c r="AM58">
        <v>6</v>
      </c>
      <c r="AN58">
        <v>9</v>
      </c>
      <c r="AO58">
        <v>100</v>
      </c>
      <c r="AP58">
        <v>1.0293000000000001</v>
      </c>
      <c r="AQ58">
        <v>0.34520000000000001</v>
      </c>
      <c r="AR58">
        <v>0.70930000000000004</v>
      </c>
      <c r="AS58">
        <v>9.8000000000000004E-2</v>
      </c>
      <c r="AT58">
        <v>-0.27329999999999999</v>
      </c>
      <c r="AU58">
        <v>1.7203999999999999</v>
      </c>
      <c r="AV58">
        <v>1.1608000000000001</v>
      </c>
      <c r="AW58" t="s">
        <v>86</v>
      </c>
      <c r="AX58" t="s">
        <v>85</v>
      </c>
      <c r="AY58" t="s">
        <v>102</v>
      </c>
      <c r="AZ58" t="s">
        <v>82</v>
      </c>
      <c r="BA58" t="s">
        <v>147</v>
      </c>
      <c r="BB58" t="s">
        <v>82</v>
      </c>
      <c r="BC58">
        <v>1.5309999999999999</v>
      </c>
      <c r="BD58">
        <v>2.5674000000000001</v>
      </c>
      <c r="BE58">
        <v>0.2177</v>
      </c>
      <c r="BF58">
        <v>-6.2899999999999998E-2</v>
      </c>
      <c r="BG58">
        <v>2.8344999999999998</v>
      </c>
      <c r="BH58">
        <v>1.5844</v>
      </c>
      <c r="BI58">
        <v>-0.14430000000000001</v>
      </c>
      <c r="BJ58">
        <v>-0.32919999999999999</v>
      </c>
      <c r="BK58">
        <v>1.9020999999999999</v>
      </c>
      <c r="BL58" t="s">
        <v>84</v>
      </c>
      <c r="BM58" t="s">
        <v>100</v>
      </c>
      <c r="BN58" t="s">
        <v>107</v>
      </c>
      <c r="BO58" t="s">
        <v>90</v>
      </c>
      <c r="BP58" t="s">
        <v>87</v>
      </c>
      <c r="BQ58" t="s">
        <v>97</v>
      </c>
      <c r="BR58" t="s">
        <v>89</v>
      </c>
      <c r="BS58" t="s">
        <v>101</v>
      </c>
      <c r="BT58" t="s">
        <v>107</v>
      </c>
    </row>
    <row r="59" spans="1:72" ht="17.25" customHeight="1">
      <c r="A59" s="5" t="s">
        <v>488</v>
      </c>
      <c r="B59" s="11" t="s">
        <v>489</v>
      </c>
      <c r="C59" s="11">
        <v>129</v>
      </c>
      <c r="D59" s="11">
        <v>1</v>
      </c>
      <c r="E59" s="11">
        <v>1</v>
      </c>
      <c r="F59" s="11">
        <v>1</v>
      </c>
      <c r="G59" t="str">
        <f t="shared" si="3"/>
        <v>178</v>
      </c>
      <c r="H59" s="3" t="s">
        <v>213</v>
      </c>
      <c r="I59" s="5" t="s">
        <v>214</v>
      </c>
      <c r="J59" s="5">
        <v>1</v>
      </c>
      <c r="K59" s="5">
        <v>1</v>
      </c>
      <c r="L59" s="5">
        <v>1</v>
      </c>
      <c r="M59" s="5">
        <v>1</v>
      </c>
      <c r="N59" s="5" t="s">
        <v>490</v>
      </c>
      <c r="O59" s="5" t="s">
        <v>106</v>
      </c>
      <c r="P59" s="5">
        <v>22</v>
      </c>
      <c r="Q59" s="2">
        <f t="shared" si="4"/>
        <v>1</v>
      </c>
      <c r="R59" s="2">
        <f t="shared" si="5"/>
        <v>1</v>
      </c>
      <c r="S59">
        <v>58</v>
      </c>
      <c r="T59" s="8">
        <v>25</v>
      </c>
      <c r="U59">
        <v>66</v>
      </c>
      <c r="V59">
        <v>69</v>
      </c>
      <c r="W59">
        <v>-0.64300000000000002</v>
      </c>
      <c r="X59">
        <v>21</v>
      </c>
      <c r="Y59">
        <v>-7.7649999999999997</v>
      </c>
      <c r="Z59">
        <v>-1.2512000000000001</v>
      </c>
      <c r="AA59">
        <v>0.60440000000000005</v>
      </c>
      <c r="AB59">
        <v>3.2648000000000001</v>
      </c>
      <c r="AC59">
        <v>18.126999999999999</v>
      </c>
      <c r="AD59">
        <v>5.3739999999999997</v>
      </c>
      <c r="AE59">
        <v>59.180999999999997</v>
      </c>
      <c r="AF59">
        <v>3.073</v>
      </c>
      <c r="AG59">
        <v>0</v>
      </c>
      <c r="AH59">
        <v>37</v>
      </c>
      <c r="AI59" t="s">
        <v>78</v>
      </c>
      <c r="AJ59">
        <v>18</v>
      </c>
      <c r="AK59">
        <v>6</v>
      </c>
      <c r="AL59">
        <v>10</v>
      </c>
      <c r="AM59">
        <v>5</v>
      </c>
      <c r="AN59">
        <v>7</v>
      </c>
      <c r="AO59">
        <v>103</v>
      </c>
      <c r="AP59">
        <v>1.2070000000000001</v>
      </c>
      <c r="AQ59">
        <v>0.7097</v>
      </c>
      <c r="AR59">
        <v>0.1192</v>
      </c>
      <c r="AS59">
        <v>0.72109999999999996</v>
      </c>
      <c r="AT59">
        <v>1.6652</v>
      </c>
      <c r="AU59">
        <v>1.105</v>
      </c>
      <c r="AV59">
        <v>0.8921</v>
      </c>
      <c r="AW59" t="s">
        <v>82</v>
      </c>
      <c r="AX59" t="s">
        <v>82</v>
      </c>
      <c r="AY59" t="s">
        <v>97</v>
      </c>
      <c r="AZ59" t="s">
        <v>81</v>
      </c>
      <c r="BA59" t="s">
        <v>160</v>
      </c>
      <c r="BB59" t="s">
        <v>97</v>
      </c>
      <c r="BC59">
        <v>0.36820000000000003</v>
      </c>
      <c r="BD59">
        <v>-0.26950000000000002</v>
      </c>
      <c r="BE59">
        <v>0.55779999999999996</v>
      </c>
      <c r="BF59">
        <v>-6.2899999999999998E-2</v>
      </c>
      <c r="BG59">
        <v>0.3165</v>
      </c>
      <c r="BH59">
        <v>1.2719</v>
      </c>
      <c r="BI59">
        <v>0.51149999999999995</v>
      </c>
      <c r="BJ59">
        <v>0.90529999999999999</v>
      </c>
      <c r="BK59">
        <v>-0.1598</v>
      </c>
      <c r="BL59" t="s">
        <v>89</v>
      </c>
      <c r="BM59" t="s">
        <v>107</v>
      </c>
      <c r="BN59" t="s">
        <v>98</v>
      </c>
      <c r="BO59" t="s">
        <v>90</v>
      </c>
      <c r="BP59" t="s">
        <v>102</v>
      </c>
      <c r="BQ59" t="s">
        <v>86</v>
      </c>
      <c r="BR59" t="s">
        <v>98</v>
      </c>
      <c r="BS59" t="s">
        <v>89</v>
      </c>
      <c r="BT59" t="s">
        <v>101</v>
      </c>
    </row>
    <row r="60" spans="1:72" ht="17.25" customHeight="1">
      <c r="A60" s="5" t="s">
        <v>491</v>
      </c>
      <c r="B60" s="11" t="s">
        <v>492</v>
      </c>
      <c r="C60" s="11">
        <v>130</v>
      </c>
      <c r="D60" s="11">
        <v>1</v>
      </c>
      <c r="E60" s="11">
        <v>1</v>
      </c>
      <c r="F60" s="11">
        <v>1</v>
      </c>
      <c r="G60" t="str">
        <f t="shared" si="3"/>
        <v>182</v>
      </c>
      <c r="H60" s="3" t="s">
        <v>213</v>
      </c>
      <c r="I60" s="5" t="s">
        <v>214</v>
      </c>
      <c r="J60" s="5">
        <v>1</v>
      </c>
      <c r="K60" s="5">
        <v>1</v>
      </c>
      <c r="L60" s="5">
        <v>1</v>
      </c>
      <c r="M60" s="5">
        <v>1</v>
      </c>
      <c r="N60" s="5" t="s">
        <v>493</v>
      </c>
      <c r="O60" s="5" t="s">
        <v>106</v>
      </c>
      <c r="P60" s="5">
        <v>20</v>
      </c>
      <c r="Q60" s="2">
        <f t="shared" si="4"/>
        <v>1</v>
      </c>
      <c r="R60" s="2">
        <f t="shared" si="5"/>
        <v>1</v>
      </c>
      <c r="S60">
        <v>85</v>
      </c>
      <c r="T60">
        <v>49</v>
      </c>
      <c r="U60">
        <v>74</v>
      </c>
      <c r="V60">
        <v>66</v>
      </c>
      <c r="W60">
        <v>-2.5000000000000001E-2</v>
      </c>
      <c r="X60">
        <v>27</v>
      </c>
      <c r="Y60">
        <v>0.625</v>
      </c>
      <c r="Z60">
        <v>-1.9977</v>
      </c>
      <c r="AA60">
        <v>-0.64849999999999997</v>
      </c>
      <c r="AB60">
        <v>1.8867</v>
      </c>
      <c r="AC60">
        <v>16.372</v>
      </c>
      <c r="AD60">
        <v>2.6589999999999998</v>
      </c>
      <c r="AE60">
        <v>30.888999999999999</v>
      </c>
      <c r="AF60">
        <v>2.9020000000000001</v>
      </c>
      <c r="AG60">
        <v>0</v>
      </c>
      <c r="AH60">
        <v>0</v>
      </c>
      <c r="AI60" t="s">
        <v>78</v>
      </c>
      <c r="AJ60">
        <v>13</v>
      </c>
      <c r="AK60">
        <v>7</v>
      </c>
      <c r="AL60">
        <v>11</v>
      </c>
      <c r="AM60">
        <v>5</v>
      </c>
      <c r="AN60">
        <v>7</v>
      </c>
      <c r="AO60">
        <v>136</v>
      </c>
      <c r="AP60">
        <v>2.7997000000000001</v>
      </c>
      <c r="AQ60">
        <v>3.8877000000000002</v>
      </c>
      <c r="AR60">
        <v>0.1192</v>
      </c>
      <c r="AS60">
        <v>4.0800000000000003E-2</v>
      </c>
      <c r="AT60">
        <v>2.9695999999999998</v>
      </c>
      <c r="AU60">
        <v>1.7512000000000001</v>
      </c>
      <c r="AV60">
        <v>3.7867999999999999</v>
      </c>
      <c r="AW60" t="s">
        <v>143</v>
      </c>
      <c r="AX60" t="s">
        <v>82</v>
      </c>
      <c r="AY60" t="s">
        <v>84</v>
      </c>
      <c r="AZ60" t="s">
        <v>142</v>
      </c>
      <c r="BA60" t="s">
        <v>147</v>
      </c>
      <c r="BB60" t="s">
        <v>80</v>
      </c>
      <c r="BC60">
        <v>5.0194000000000001</v>
      </c>
      <c r="BD60">
        <v>3.6312000000000002</v>
      </c>
      <c r="BE60">
        <v>-0.12239999999999999</v>
      </c>
      <c r="BF60">
        <v>-0.39400000000000002</v>
      </c>
      <c r="BG60">
        <v>1.7554000000000001</v>
      </c>
      <c r="BH60">
        <v>0.33439999999999998</v>
      </c>
      <c r="BI60">
        <v>2.8066</v>
      </c>
      <c r="BJ60">
        <v>-0.74070000000000003</v>
      </c>
      <c r="BK60">
        <v>-0.67530000000000001</v>
      </c>
      <c r="BL60" t="s">
        <v>99</v>
      </c>
      <c r="BM60" t="s">
        <v>99</v>
      </c>
      <c r="BN60" t="s">
        <v>89</v>
      </c>
      <c r="BO60" t="s">
        <v>111</v>
      </c>
      <c r="BP60" t="s">
        <v>116</v>
      </c>
      <c r="BQ60" t="s">
        <v>98</v>
      </c>
      <c r="BR60" t="s">
        <v>100</v>
      </c>
      <c r="BS60" t="s">
        <v>88</v>
      </c>
      <c r="BT60" t="s">
        <v>88</v>
      </c>
    </row>
    <row r="61" spans="1:72" ht="17.25" customHeight="1">
      <c r="A61" s="5" t="s">
        <v>494</v>
      </c>
      <c r="B61" s="11" t="s">
        <v>495</v>
      </c>
      <c r="C61" s="11">
        <v>131</v>
      </c>
      <c r="D61" s="11">
        <v>1</v>
      </c>
      <c r="E61">
        <v>1</v>
      </c>
      <c r="F61">
        <v>1</v>
      </c>
      <c r="G61" t="str">
        <f t="shared" si="3"/>
        <v>183</v>
      </c>
      <c r="H61" s="3" t="s">
        <v>213</v>
      </c>
      <c r="I61" s="5" t="s">
        <v>75</v>
      </c>
      <c r="J61" s="5">
        <v>1</v>
      </c>
      <c r="K61" s="5">
        <v>1</v>
      </c>
      <c r="L61" s="5">
        <v>1</v>
      </c>
      <c r="M61" s="5">
        <v>1</v>
      </c>
      <c r="N61" s="5" t="s">
        <v>496</v>
      </c>
      <c r="O61" s="5" t="s">
        <v>77</v>
      </c>
      <c r="P61" s="5">
        <v>22</v>
      </c>
      <c r="Q61" s="2">
        <f t="shared" si="4"/>
        <v>2</v>
      </c>
      <c r="R61" s="2">
        <f t="shared" si="5"/>
        <v>1</v>
      </c>
      <c r="S61">
        <v>59</v>
      </c>
      <c r="T61">
        <v>32</v>
      </c>
      <c r="U61">
        <v>65</v>
      </c>
      <c r="V61">
        <v>67</v>
      </c>
      <c r="W61">
        <v>0.30499999999999999</v>
      </c>
      <c r="X61">
        <v>29</v>
      </c>
      <c r="Y61">
        <v>0.2344</v>
      </c>
      <c r="Z61">
        <v>-1.4180999999999999</v>
      </c>
      <c r="AA61">
        <v>-0.32850000000000001</v>
      </c>
      <c r="AB61">
        <v>2.4043999999999999</v>
      </c>
      <c r="AC61">
        <v>18.972999999999999</v>
      </c>
      <c r="AD61">
        <v>3.8969999999999998</v>
      </c>
      <c r="AE61">
        <v>45.618000000000002</v>
      </c>
      <c r="AF61">
        <v>8.9339999999999993</v>
      </c>
      <c r="AG61">
        <v>0</v>
      </c>
      <c r="AH61">
        <v>1</v>
      </c>
      <c r="AI61" t="s">
        <v>78</v>
      </c>
      <c r="AJ61">
        <v>14</v>
      </c>
      <c r="AK61">
        <v>8</v>
      </c>
      <c r="AL61">
        <v>13</v>
      </c>
      <c r="AM61">
        <v>7</v>
      </c>
      <c r="AN61">
        <v>7</v>
      </c>
      <c r="AO61">
        <v>102</v>
      </c>
      <c r="AP61">
        <v>1.1356999999999999</v>
      </c>
      <c r="AQ61">
        <v>0.58330000000000004</v>
      </c>
      <c r="AR61">
        <v>1.0969</v>
      </c>
      <c r="AS61">
        <v>-0.77339999999999998</v>
      </c>
      <c r="AT61">
        <v>0.59440000000000004</v>
      </c>
      <c r="AU61">
        <v>1.401</v>
      </c>
      <c r="AV61">
        <v>1.4332</v>
      </c>
      <c r="AW61" t="s">
        <v>97</v>
      </c>
      <c r="AX61" t="s">
        <v>99</v>
      </c>
      <c r="AY61" t="s">
        <v>89</v>
      </c>
      <c r="AZ61" t="s">
        <v>87</v>
      </c>
      <c r="BA61" t="s">
        <v>80</v>
      </c>
      <c r="BB61" t="s">
        <v>116</v>
      </c>
      <c r="BC61">
        <v>3.8565999999999998</v>
      </c>
      <c r="BD61">
        <v>1.1489</v>
      </c>
      <c r="BE61">
        <v>-0.12239999999999999</v>
      </c>
      <c r="BF61">
        <v>0.59930000000000005</v>
      </c>
      <c r="BG61">
        <v>0.3165</v>
      </c>
      <c r="BH61">
        <v>0.95940000000000003</v>
      </c>
      <c r="BI61">
        <v>2.1507999999999998</v>
      </c>
      <c r="BJ61">
        <v>0.49380000000000002</v>
      </c>
      <c r="BK61">
        <v>2.4175</v>
      </c>
      <c r="BL61" t="s">
        <v>100</v>
      </c>
      <c r="BM61" t="s">
        <v>86</v>
      </c>
      <c r="BN61" t="s">
        <v>89</v>
      </c>
      <c r="BO61" t="s">
        <v>107</v>
      </c>
      <c r="BP61" t="s">
        <v>102</v>
      </c>
      <c r="BQ61" t="s">
        <v>102</v>
      </c>
      <c r="BR61" t="s">
        <v>82</v>
      </c>
      <c r="BS61" t="s">
        <v>90</v>
      </c>
      <c r="BT61" t="s">
        <v>98</v>
      </c>
    </row>
    <row r="62" spans="1:72" ht="17.25" customHeight="1">
      <c r="BC62" s="36"/>
      <c r="BD62" s="36"/>
      <c r="BE62" s="36"/>
      <c r="BF62" s="36"/>
      <c r="BG62" s="36"/>
      <c r="BH62" s="36"/>
      <c r="BI62" s="36"/>
      <c r="BJ62" s="36"/>
      <c r="BK62" s="36"/>
      <c r="BL62" s="36"/>
      <c r="BM62" s="36"/>
      <c r="BN62" s="36"/>
      <c r="BO62" s="36"/>
      <c r="BP62" s="36"/>
      <c r="BQ62" s="36"/>
      <c r="BR62" s="36"/>
      <c r="BS62" s="36"/>
      <c r="BT62" s="36"/>
    </row>
  </sheetData>
  <sortState xmlns:xlrd2="http://schemas.microsoft.com/office/spreadsheetml/2017/richdata2" ref="A2:CG63">
    <sortCondition ref="H2:H63"/>
  </sortState>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84254B099B54C44AB6700C55EB9A552" ma:contentTypeVersion="14" ma:contentTypeDescription="Ein neues Dokument erstellen." ma:contentTypeScope="" ma:versionID="af06caa4a493b4915caa2c1541b20b8d">
  <xsd:schema xmlns:xsd="http://www.w3.org/2001/XMLSchema" xmlns:xs="http://www.w3.org/2001/XMLSchema" xmlns:p="http://schemas.microsoft.com/office/2006/metadata/properties" xmlns:ns3="5da0ba40-7af2-4e61-848e-dd5b5027cc3a" xmlns:ns4="1becbb86-4125-4595-9b30-b38d9ce8f19a" targetNamespace="http://schemas.microsoft.com/office/2006/metadata/properties" ma:root="true" ma:fieldsID="8ad9884a2ed3f50450b95b4bca796bef" ns3:_="" ns4:_="">
    <xsd:import namespace="5da0ba40-7af2-4e61-848e-dd5b5027cc3a"/>
    <xsd:import namespace="1becbb86-4125-4595-9b30-b38d9ce8f19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CR"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a0ba40-7af2-4e61-848e-dd5b5027cc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ecbb86-4125-4595-9b30-b38d9ce8f19a"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SharingHintHash" ma:index="18"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da0ba40-7af2-4e61-848e-dd5b5027cc3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1CEDE5-EFC3-4C55-94BB-1FF246432AA3}"/>
</file>

<file path=customXml/itemProps2.xml><?xml version="1.0" encoding="utf-8"?>
<ds:datastoreItem xmlns:ds="http://schemas.openxmlformats.org/officeDocument/2006/customXml" ds:itemID="{4ED260ED-D1E6-4493-AF13-F63BA34531F9}"/>
</file>

<file path=customXml/itemProps3.xml><?xml version="1.0" encoding="utf-8"?>
<ds:datastoreItem xmlns:ds="http://schemas.openxmlformats.org/officeDocument/2006/customXml" ds:itemID="{BC2B69A4-8770-4759-A865-8C3CC4188DE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Schräder, Julia</cp:lastModifiedBy>
  <cp:revision/>
  <dcterms:created xsi:type="dcterms:W3CDTF">2015-06-05T18:17:20Z</dcterms:created>
  <dcterms:modified xsi:type="dcterms:W3CDTF">2023-09-25T15:59:22Z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0x010100784254B099B54C44AB6700C55EB9A552</vt:lpwstr>
  </property>
</Properties>
</file>