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juli/Desktop/"/>
    </mc:Choice>
  </mc:AlternateContent>
  <xr:revisionPtr revIDLastSave="0" documentId="8_{C57B01B7-8273-604B-A93B-11C30D5FFF26}" xr6:coauthVersionLast="47" xr6:coauthVersionMax="47" xr10:uidLastSave="{00000000-0000-0000-0000-000000000000}"/>
  <bookViews>
    <workbookView xWindow="0" yWindow="500" windowWidth="28440" windowHeight="16380" activeTab="3" xr2:uid="{00000000-000D-0000-FFFF-FFFF00000000}"/>
  </bookViews>
  <sheets>
    <sheet name="bike_buyers" sheetId="1" r:id="rId1"/>
    <sheet name="working sheet" sheetId="4" r:id="rId2"/>
    <sheet name="pivot table" sheetId="5"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4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purl.oclc.org/ooxml/spreadsheetml/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<sst xmlns="http://purl.oclc.org/ooxml/spreadsheetml/main" count="16274" uniqueCount="54">
  <si>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</si>
  <si>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</si>
  <si>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</si>
  <si>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</si>
  <si>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</si>
  <si>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</si>
  <si>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</si>
  <si>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</si>
  <si>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</si>
  <si>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</si>
  <si>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</si>
  <si>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</si>
  <si>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</si>
  <si>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</si>
  <si>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</si>
  <si>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</si>
  <si>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</si>
  <si>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</si>
  <si>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</si>
  <si>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</si>
  <si>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</si>
  <si>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</si>
  <si>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</si>
  <si>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</si>
  <si>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</si>
  <si>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</si>
  <si>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</si>
  <si>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</si>
  <si>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</si>
  <si>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</si>
  <si>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</si>
  <si>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</si>
  <si>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</si>
  <si>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</si>
  <si>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</si>
  <si>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</si>
  <si>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</si>
  <si>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</si>
  <si>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</si>
  <si>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</si>
  <si>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</si>
  <si>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</si>
  <si>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</si>
  <si>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</si>
  <si>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</si>
  <si>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purchased bike</t>
  </si>
  <si>
    <t>has bike</t>
  </si>
  <si>
    <t>no bike</t>
  </si>
  <si>
    <t>More Than 10 miles</t>
  </si>
  <si>
    <t>Count of Purchased Bike</t>
  </si>
  <si>
    <t>Middle Age 31-54</t>
  </si>
  <si>
    <t>Old 55+</t>
  </si>
  <si>
    <t>Adolescent 0-30</t>
  </si>
  <si>
    <t>Bike Sales Dashboard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</si>
</sst>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tint="-4.9989318521683403E-2"/>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0\ &quot;€&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 bike</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 "€"</c:formatCode>
                <c:ptCount val="2"/>
                <c:pt idx="0">
                  <c:v>53440</c:v>
                </c:pt>
                <c:pt idx="1">
                  <c:v>56208.178438661707</c:v>
                </c:pt>
              </c:numCache>
            </c:numRef>
          </c:val>
          <c:extLst>
            <c:ext xmlns:c16="http://schemas.microsoft.com/office/drawing/2014/chart" uri="{C3380CC4-5D6E-409C-BE32-E72D297353CC}">
              <c16:uniqueId val="{00000000-70E8-114B-9364-BF3FABB694E3}"/>
            </c:ext>
          </c:extLst>
        </c:ser>
        <c:ser>
          <c:idx val="1"/>
          <c:order val="1"/>
          <c:tx>
            <c:strRef>
              <c:f>'pivot table'!$C$3:$C$4</c:f>
              <c:strCache>
                <c:ptCount val="1"/>
                <c:pt idx="0">
                  <c:v>has bike</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 "€"</c:formatCode>
                <c:ptCount val="2"/>
                <c:pt idx="0">
                  <c:v>55774.058577405856</c:v>
                </c:pt>
                <c:pt idx="1">
                  <c:v>60123.966942148763</c:v>
                </c:pt>
              </c:numCache>
            </c:numRef>
          </c:val>
          <c:extLst>
            <c:ext xmlns:c16="http://schemas.microsoft.com/office/drawing/2014/chart" uri="{C3380CC4-5D6E-409C-BE32-E72D297353CC}">
              <c16:uniqueId val="{00000001-70E8-114B-9364-BF3FABB694E3}"/>
            </c:ext>
          </c:extLst>
        </c:ser>
        <c:dLbls>
          <c:showLegendKey val="0"/>
          <c:showVal val="0"/>
          <c:showCatName val="0"/>
          <c:showSerName val="0"/>
          <c:showPercent val="0"/>
          <c:showBubbleSize val="0"/>
        </c:dLbls>
        <c:gapWidth val="219"/>
        <c:overlap val="-27"/>
        <c:axId val="1511232735"/>
        <c:axId val="1512455999"/>
      </c:barChart>
      <c:catAx>
        <c:axId val="15112327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1512455999"/>
        <c:crosses val="autoZero"/>
        <c:auto val="1"/>
        <c:lblAlgn val="ctr"/>
        <c:lblOffset val="100"/>
        <c:noMultiLvlLbl val="0"/>
      </c:catAx>
      <c:valAx>
        <c:axId val="1512455999"/>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 of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1511232735"/>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 bike</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E03-7E46-833C-99746544F855}"/>
            </c:ext>
          </c:extLst>
        </c:ser>
        <c:ser>
          <c:idx val="1"/>
          <c:order val="1"/>
          <c:tx>
            <c:strRef>
              <c:f>'pivot table'!$C$21:$C$22</c:f>
              <c:strCache>
                <c:ptCount val="1"/>
                <c:pt idx="0">
                  <c:v>has bike</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E03-7E46-833C-99746544F855}"/>
            </c:ext>
          </c:extLst>
        </c:ser>
        <c:dLbls>
          <c:showLegendKey val="0"/>
          <c:showVal val="0"/>
          <c:showCatName val="0"/>
          <c:showSerName val="0"/>
          <c:showPercent val="0"/>
          <c:showBubbleSize val="0"/>
        </c:dLbls>
        <c:smooth val="0"/>
        <c:axId val="2074154239"/>
        <c:axId val="2074153023"/>
      </c:lineChart>
      <c:catAx>
        <c:axId val="207415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074153023"/>
        <c:crosses val="autoZero"/>
        <c:auto val="1"/>
        <c:lblAlgn val="ctr"/>
        <c:lblOffset val="100"/>
        <c:noMultiLvlLbl val="0"/>
      </c:catAx>
      <c:valAx>
        <c:axId val="207415302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07415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 bike</c:v>
                </c:pt>
              </c:strCache>
            </c:strRef>
          </c:tx>
          <c:spPr>
            <a:ln w="28575" cap="rnd">
              <a:solidFill>
                <a:schemeClr val="accent1"/>
              </a:solidFill>
              <a:round/>
            </a:ln>
            <a:effectLst/>
          </c:spPr>
          <c:marker>
            <c:symbol val="none"/>
          </c:marker>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1C-3A47-BD1B-248B1B03FD04}"/>
            </c:ext>
          </c:extLst>
        </c:ser>
        <c:ser>
          <c:idx val="1"/>
          <c:order val="1"/>
          <c:tx>
            <c:strRef>
              <c:f>'pivot table'!$C$36:$C$37</c:f>
              <c:strCache>
                <c:ptCount val="1"/>
                <c:pt idx="0">
                  <c:v>has bike</c:v>
                </c:pt>
              </c:strCache>
            </c:strRef>
          </c:tx>
          <c:spPr>
            <a:ln w="28575" cap="rnd">
              <a:solidFill>
                <a:schemeClr val="accent2"/>
              </a:solidFill>
              <a:round/>
            </a:ln>
            <a:effectLst/>
          </c:spPr>
          <c:marker>
            <c:symbol val="none"/>
          </c:marker>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7-351C-3A47-BD1B-248B1B03FD04}"/>
            </c:ext>
          </c:extLst>
        </c:ser>
        <c:dLbls>
          <c:showLegendKey val="0"/>
          <c:showVal val="0"/>
          <c:showCatName val="0"/>
          <c:showSerName val="0"/>
          <c:showPercent val="0"/>
          <c:showBubbleSize val="0"/>
        </c:dLbls>
        <c:smooth val="0"/>
        <c:axId val="2103205695"/>
        <c:axId val="2103559327"/>
      </c:lineChart>
      <c:catAx>
        <c:axId val="2103205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103559327"/>
        <c:crosses val="autoZero"/>
        <c:auto val="1"/>
        <c:lblAlgn val="ctr"/>
        <c:lblOffset val="100"/>
        <c:noMultiLvlLbl val="0"/>
      </c:catAx>
      <c:valAx>
        <c:axId val="210355932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10320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800" b="1"/>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pPr>
            <a:solidFill>
              <a:schemeClr val="accent1"/>
            </a:solidFill>
            <a:ln w="9525">
              <a:solidFill>
                <a:schemeClr val="accent1"/>
              </a:solidFill>
            </a:ln>
            <a:effectLst/>
          </c:spPr>
        </c:marker>
        <c:dLbl>
          <c:idx val="0"/>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 bike</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 "€"</c:formatCode>
                <c:ptCount val="2"/>
                <c:pt idx="0">
                  <c:v>53440</c:v>
                </c:pt>
                <c:pt idx="1">
                  <c:v>56208.178438661707</c:v>
                </c:pt>
              </c:numCache>
            </c:numRef>
          </c:val>
          <c:extLst>
            <c:ext xmlns:c16="http://schemas.microsoft.com/office/drawing/2014/chart" uri="{C3380CC4-5D6E-409C-BE32-E72D297353CC}">
              <c16:uniqueId val="{00000000-ED61-4E4D-A7C3-BCA68B5B4D55}"/>
            </c:ext>
          </c:extLst>
        </c:ser>
        <c:ser>
          <c:idx val="1"/>
          <c:order val="1"/>
          <c:tx>
            <c:strRef>
              <c:f>'pivot table'!$C$3:$C$4</c:f>
              <c:strCache>
                <c:ptCount val="1"/>
                <c:pt idx="0">
                  <c:v>has bike</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 "€"</c:formatCode>
                <c:ptCount val="2"/>
                <c:pt idx="0">
                  <c:v>55774.058577405856</c:v>
                </c:pt>
                <c:pt idx="1">
                  <c:v>60123.966942148763</c:v>
                </c:pt>
              </c:numCache>
            </c:numRef>
          </c:val>
          <c:extLst>
            <c:ext xmlns:c16="http://schemas.microsoft.com/office/drawing/2014/chart" uri="{C3380CC4-5D6E-409C-BE32-E72D297353CC}">
              <c16:uniqueId val="{00000001-ED61-4E4D-A7C3-BCA68B5B4D55}"/>
            </c:ext>
          </c:extLst>
        </c:ser>
        <c:dLbls>
          <c:showLegendKey val="0"/>
          <c:showVal val="0"/>
          <c:showCatName val="0"/>
          <c:showSerName val="0"/>
          <c:showPercent val="0"/>
          <c:showBubbleSize val="0"/>
        </c:dLbls>
        <c:gapWidth val="219"/>
        <c:overlap val="-27"/>
        <c:axId val="1511232735"/>
        <c:axId val="1512455999"/>
      </c:barChart>
      <c:catAx>
        <c:axId val="15112327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1512455999"/>
        <c:crosses val="autoZero"/>
        <c:auto val="1"/>
        <c:lblAlgn val="ctr"/>
        <c:lblOffset val="100"/>
        <c:noMultiLvlLbl val="0"/>
      </c:catAx>
      <c:valAx>
        <c:axId val="1512455999"/>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Average of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1511232735"/>
        <c:crosses val="autoZero"/>
        <c:crossBetween val="between"/>
      </c:valAx>
      <c:dTable>
        <c:showHorzBorder val="1"/>
        <c:showVertBorder val="1"/>
        <c:showOutline val="1"/>
        <c:showKeys val="1"/>
        <c:spPr>
          <a:noFill/>
          <a:ln w="9525" cap="flat" cmpd="sng" algn="ctr">
            <a:solidFill>
              <a:schemeClr val="tx1">
                <a:lumMod val="15%"/>
                <a:lumOff val="85%"/>
              </a:schemeClr>
            </a:solidFill>
            <a:round/>
          </a:ln>
          <a:effectLst/>
        </c:spPr>
        <c:txPr>
          <a:bodyPr rot="0" spcFirstLastPara="1" vertOverflow="ellipsis" vert="horz" wrap="square" anchor="ctr" anchorCtr="1"/>
          <a:lstStyle/>
          <a:p>
            <a:pPr rtl="0">
              <a:defRPr sz="900" b="0" i="0" u="none" strike="noStrike" kern="1200" baseline="0%">
                <a:solidFill>
                  <a:schemeClr val="tx1">
                    <a:lumMod val="65%"/>
                    <a:lumOff val="35%"/>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800"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 bike</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9C2-0147-8E5D-E033C8B260D9}"/>
            </c:ext>
          </c:extLst>
        </c:ser>
        <c:ser>
          <c:idx val="1"/>
          <c:order val="1"/>
          <c:tx>
            <c:strRef>
              <c:f>'pivot table'!$C$21:$C$22</c:f>
              <c:strCache>
                <c:ptCount val="1"/>
                <c:pt idx="0">
                  <c:v>has bike</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9C2-0147-8E5D-E033C8B260D9}"/>
            </c:ext>
          </c:extLst>
        </c:ser>
        <c:dLbls>
          <c:showLegendKey val="0"/>
          <c:showVal val="0"/>
          <c:showCatName val="0"/>
          <c:showSerName val="0"/>
          <c:showPercent val="0"/>
          <c:showBubbleSize val="0"/>
        </c:dLbls>
        <c:smooth val="0"/>
        <c:axId val="2074154239"/>
        <c:axId val="2074153023"/>
      </c:lineChart>
      <c:catAx>
        <c:axId val="20741542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074153023"/>
        <c:crosses val="autoZero"/>
        <c:auto val="1"/>
        <c:lblAlgn val="ctr"/>
        <c:lblOffset val="100"/>
        <c:noMultiLvlLbl val="0"/>
      </c:catAx>
      <c:valAx>
        <c:axId val="2074153023"/>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074154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sz="1800"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table'!$B$36:$B$37</c:f>
              <c:strCache>
                <c:ptCount val="1"/>
                <c:pt idx="0">
                  <c:v>no bike</c:v>
                </c:pt>
              </c:strCache>
            </c:strRef>
          </c:tx>
          <c:spPr>
            <a:ln w="28575" cap="rnd">
              <a:solidFill>
                <a:schemeClr val="accent1"/>
              </a:solidFill>
              <a:round/>
            </a:ln>
            <a:effectLst/>
          </c:spPr>
          <c:marker>
            <c:symbol val="none"/>
          </c:marker>
          <c:cat>
            <c:strRef>
              <c:f>'pivot table'!$A$38:$A$41</c:f>
              <c:strCache>
                <c:ptCount val="3"/>
                <c:pt idx="0">
                  <c:v>Adolescent 0-30</c:v>
                </c:pt>
                <c:pt idx="1">
                  <c:v>Middle Age 31-54</c:v>
                </c:pt>
                <c:pt idx="2">
                  <c:v>Old 55+</c:v>
                </c:pt>
              </c:strCache>
            </c:strRef>
          </c:cat>
          <c:val>
            <c:numRef>
              <c:f>'pivot table'!$B$38:$B$41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B58-B845-9D81-A17825847C5B}"/>
            </c:ext>
          </c:extLst>
        </c:ser>
        <c:ser>
          <c:idx val="1"/>
          <c:order val="1"/>
          <c:tx>
            <c:strRef>
              <c:f>'pivot table'!$C$36:$C$37</c:f>
              <c:strCache>
                <c:ptCount val="1"/>
                <c:pt idx="0">
                  <c:v>has bike</c:v>
                </c:pt>
              </c:strCache>
            </c:strRef>
          </c:tx>
          <c:spPr>
            <a:ln w="28575" cap="rnd">
              <a:solidFill>
                <a:schemeClr val="accent2"/>
              </a:solidFill>
              <a:round/>
            </a:ln>
            <a:effectLst/>
          </c:spPr>
          <c:marker>
            <c:symbol val="none"/>
          </c:marker>
          <c:cat>
            <c:strRef>
              <c:f>'pivot table'!$A$38:$A$41</c:f>
              <c:strCache>
                <c:ptCount val="3"/>
                <c:pt idx="0">
                  <c:v>Adolescent 0-30</c:v>
                </c:pt>
                <c:pt idx="1">
                  <c:v>Middle Age 31-54</c:v>
                </c:pt>
                <c:pt idx="2">
                  <c:v>Old 55+</c:v>
                </c:pt>
              </c:strCache>
            </c:strRef>
          </c:cat>
          <c:val>
            <c:numRef>
              <c:f>'pivot table'!$C$38:$C$41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B58-B845-9D81-A17825847C5B}"/>
            </c:ext>
          </c:extLst>
        </c:ser>
        <c:dLbls>
          <c:showLegendKey val="0"/>
          <c:showVal val="0"/>
          <c:showCatName val="0"/>
          <c:showSerName val="0"/>
          <c:showPercent val="0"/>
          <c:showBubbleSize val="0"/>
        </c:dLbls>
        <c:smooth val="0"/>
        <c:axId val="2103205695"/>
        <c:axId val="2103559327"/>
      </c:lineChart>
      <c:catAx>
        <c:axId val="21032056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103559327"/>
        <c:crosses val="autoZero"/>
        <c:auto val="1"/>
        <c:lblAlgn val="ctr"/>
        <c:lblOffset val="100"/>
        <c:noMultiLvlLbl val="0"/>
      </c:catAx>
      <c:valAx>
        <c:axId val="2103559327"/>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crossAx val="2103205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4</xdr:col>
      <xdr:colOff>641350</xdr:colOff>
      <xdr:row>2</xdr:row>
      <xdr:rowOff>12700</xdr:rowOff>
    </xdr:from>
    <xdr:to>
      <xdr:col>9</xdr:col>
      <xdr:colOff>628650</xdr:colOff>
      <xdr:row>16</xdr:row>
      <xdr:rowOff>88900</xdr:rowOff>
    </xdr:to>
    <xdr:graphicFrame macro="">
      <xdr:nvGraphicFramePr>
        <xdr:cNvPr id="7" name="Chart 6">
          <a:extLst>
            <a:ext uri="{FF2B5EF4-FFF2-40B4-BE49-F238E27FC236}">
              <a16:creationId xmlns:a16="http://schemas.microsoft.com/office/drawing/2014/main" id="{DF9A0D5C-344A-E2E9-6EA7-61EAEBE03D0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635000</xdr:colOff>
      <xdr:row>18</xdr:row>
      <xdr:rowOff>25400</xdr:rowOff>
    </xdr:from>
    <xdr:to>
      <xdr:col>11</xdr:col>
      <xdr:colOff>203200</xdr:colOff>
      <xdr:row>32</xdr:row>
      <xdr:rowOff>101600</xdr:rowOff>
    </xdr:to>
    <xdr:graphicFrame macro="">
      <xdr:nvGraphicFramePr>
        <xdr:cNvPr id="10" name="Chart 9">
          <a:extLst>
            <a:ext uri="{FF2B5EF4-FFF2-40B4-BE49-F238E27FC236}">
              <a16:creationId xmlns:a16="http://schemas.microsoft.com/office/drawing/2014/main" id="{BCF969D3-1C45-C131-6A5F-AD6AFBEE2749}"/>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5</xdr:col>
      <xdr:colOff>381000</xdr:colOff>
      <xdr:row>34</xdr:row>
      <xdr:rowOff>177800</xdr:rowOff>
    </xdr:from>
    <xdr:to>
      <xdr:col>11</xdr:col>
      <xdr:colOff>0</xdr:colOff>
      <xdr:row>49</xdr:row>
      <xdr:rowOff>63500</xdr:rowOff>
    </xdr:to>
    <xdr:graphicFrame macro="">
      <xdr:nvGraphicFramePr>
        <xdr:cNvPr id="11" name="Chart 10">
          <a:extLst>
            <a:ext uri="{FF2B5EF4-FFF2-40B4-BE49-F238E27FC236}">
              <a16:creationId xmlns:a16="http://schemas.microsoft.com/office/drawing/2014/main" id="{654989FA-AEE7-FE2C-A20E-68C485D23A32}"/>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wsDr>
</file>

<file path=xl/drawings/drawing2.xml><?xml version="1.0" encoding="utf-8"?>
<xdr:wsDr xmlns:xdr="http://purl.oclc.org/ooxml/drawingml/spreadsheetDrawing" xmlns:a="http://purl.oclc.org/ooxml/drawingml/main">
  <xdr:twoCellAnchor>
    <xdr:from>
      <xdr:col>2</xdr:col>
      <xdr:colOff>374553</xdr:colOff>
      <xdr:row>6</xdr:row>
      <xdr:rowOff>103775</xdr:rowOff>
    </xdr:from>
    <xdr:to>
      <xdr:col>8</xdr:col>
      <xdr:colOff>221567</xdr:colOff>
      <xdr:row>23</xdr:row>
      <xdr:rowOff>120709</xdr:rowOff>
    </xdr:to>
    <xdr:graphicFrame macro="">
      <xdr:nvGraphicFramePr>
        <xdr:cNvPr id="2" name="Chart 1">
          <a:extLst>
            <a:ext uri="{FF2B5EF4-FFF2-40B4-BE49-F238E27FC236}">
              <a16:creationId xmlns:a16="http://schemas.microsoft.com/office/drawing/2014/main" id="{935C966A-E1A1-0047-AC59-8291472D354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2</xdr:col>
      <xdr:colOff>355598</xdr:colOff>
      <xdr:row>24</xdr:row>
      <xdr:rowOff>50800</xdr:rowOff>
    </xdr:from>
    <xdr:to>
      <xdr:col>15</xdr:col>
      <xdr:colOff>16932</xdr:colOff>
      <xdr:row>52</xdr:row>
      <xdr:rowOff>117587</xdr:rowOff>
    </xdr:to>
    <xdr:graphicFrame macro="">
      <xdr:nvGraphicFramePr>
        <xdr:cNvPr id="3" name="Chart 2">
          <a:extLst>
            <a:ext uri="{FF2B5EF4-FFF2-40B4-BE49-F238E27FC236}">
              <a16:creationId xmlns:a16="http://schemas.microsoft.com/office/drawing/2014/main" id="{1B7A0EF1-2DBE-2F4D-9B57-AFAE067808F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8</xdr:col>
      <xdr:colOff>333995</xdr:colOff>
      <xdr:row>6</xdr:row>
      <xdr:rowOff>103775</xdr:rowOff>
    </xdr:from>
    <xdr:to>
      <xdr:col>15</xdr:col>
      <xdr:colOff>12701</xdr:colOff>
      <xdr:row>23</xdr:row>
      <xdr:rowOff>135466</xdr:rowOff>
    </xdr:to>
    <xdr:graphicFrame macro="">
      <xdr:nvGraphicFramePr>
        <xdr:cNvPr id="4" name="Chart 3">
          <a:extLst>
            <a:ext uri="{FF2B5EF4-FFF2-40B4-BE49-F238E27FC236}">
              <a16:creationId xmlns:a16="http://schemas.microsoft.com/office/drawing/2014/main" id="{CD3FFCA6-AF61-5142-820E-EBEDB954D85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0</xdr:col>
      <xdr:colOff>88900</xdr:colOff>
      <xdr:row>6</xdr:row>
      <xdr:rowOff>97366</xdr:rowOff>
    </xdr:from>
    <xdr:to>
      <xdr:col>2</xdr:col>
      <xdr:colOff>258233</xdr:colOff>
      <xdr:row>11</xdr:row>
      <xdr:rowOff>84667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69C2C6EA-6098-2D2A-8E8D-AE99E30623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8900" y="1214966"/>
              <a:ext cx="1828800" cy="91863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84667</xdr:colOff>
      <xdr:row>18</xdr:row>
      <xdr:rowOff>114300</xdr:rowOff>
    </xdr:from>
    <xdr:to>
      <xdr:col>2</xdr:col>
      <xdr:colOff>254000</xdr:colOff>
      <xdr:row>27</xdr:row>
      <xdr:rowOff>169333</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8BF74696-436E-879F-5741-690B11CE3C5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4667" y="3467100"/>
              <a:ext cx="1828800" cy="17314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11</xdr:row>
      <xdr:rowOff>148167</xdr:rowOff>
    </xdr:from>
    <xdr:to>
      <xdr:col>2</xdr:col>
      <xdr:colOff>258233</xdr:colOff>
      <xdr:row>18</xdr:row>
      <xdr:rowOff>33867</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6F9CA3E6-AB10-0589-2C45-7BB23E21550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8900" y="2197100"/>
              <a:ext cx="1828800" cy="11895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Julia Chen" refreshedDateIso="2023-04-08T15:05:05.50000006332993600" createdVersion="8" refreshedVersion="8" minRefreshableVersion="3" recordCount="1001" xr:uid="{F9ACFD59-650D-FD45-A256-6C4D24C708B8}">
  <cacheSource type="worksheet">
    <worksheetSource ref="A1:N1048576" sheet="working sheet"/>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s v="Male"/>
        <m/>
      </sharedItems>
    </cacheField>
    <cacheField name="Income" numFmtId="165">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ount="6">
        <s v="Bachelors"/>
        <s v="Partial College"/>
        <s v="High School"/>
        <s v="Partial High School"/>
        <s v="Graduate Degree"/>
        <m/>
      </sharedItems>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ount="8">
        <s v="0-1 Miles"/>
        <s v="2-5 Miles"/>
        <s v="5-10 Miles"/>
        <s v="1-2 Miles"/>
        <s v="More Than 10 miles"/>
        <m/>
        <s v="10+ Miles" u="1"/>
        <s v="10 Miles +" u="1"/>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Age Brackets" numFmtId="0">
      <sharedItems containsBlank="1" count="7">
        <s v="Middle Age 31-54"/>
        <s v="Old 55+"/>
        <s v="Adolescent 0-30"/>
        <m/>
        <s v="Adolescent" u="1"/>
        <s v="Middle Age" u="1"/>
        <s v="Old" u="1"/>
      </sharedItems>
    </cacheField>
    <cacheField name="Purchased Bike" numFmtId="0">
      <sharedItems containsBlank="1" count="5">
        <s v="no bike"/>
        <s v="has bike"/>
        <m/>
        <s v="No" u="1"/>
        <s v="Yes" u="1"/>
      </sharedItems>
    </cacheField>
  </cacheFields>
  <extLst>
    <ext xmlns:x14="http://schemas.microsoft.com/office/spreadsheetml/2009/9/main" uri="{725AE2AE-9491-48be-B2B4-4EB974FC3084}">
      <x14:pivotCacheDefinition pivotCacheId="13706552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r>
    <m/>
    <x v="2"/>
    <x v="2"/>
    <m/>
    <m/>
    <x v="5"/>
    <m/>
    <m/>
    <m/>
    <x v="5"/>
    <x v="3"/>
    <x v="53"/>
    <x v="3"/>
    <x v="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8E488C1-19D6-E244-B5CE-EE150CC616BB}" name="PivotTable6"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6:D111"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axis="axisRow"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pivotField axis="axisCol" dataField="1" showAll="0" sortType="descending">
      <items count="6">
        <item h="1" x="2"/>
        <item h="1" m="1" x="4"/>
        <item x="0"/>
        <item h="1" m="1" x="3"/>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v="2"/>
    </i>
    <i>
      <x v="4"/>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4"/>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3" count="1" selected="0">
            <x v="2"/>
          </reference>
        </references>
      </pivotArea>
    </chartFormat>
    <chartFormat chart="1" format="1"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C4AA3E6C-C8A5-1140-86CC-64C2792E6B6C}" name="PivotTable5"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axis="axisRow" showAll="0" sortType="ascending">
      <items count="8">
        <item h="1" m="1" x="4"/>
        <item x="2"/>
        <item h="1" m="1" x="5"/>
        <item x="0"/>
        <item h="1" m="1" x="6"/>
        <item x="1"/>
        <item h="1" x="3"/>
        <item t="default"/>
      </items>
    </pivotField>
    <pivotField axis="axisCol" dataField="1" showAll="0" sortType="descending">
      <items count="6">
        <item h="1" x="2"/>
        <item h="1" m="1" x="4"/>
        <item x="0"/>
        <item h="1" m="1" x="3"/>
        <item x="1"/>
        <item t="default"/>
      </items>
    </pivotField>
  </pivotFields>
  <rowFields count="1">
    <field x="12"/>
  </rowFields>
  <rowItems count="4">
    <i>
      <x v="1"/>
    </i>
    <i>
      <x v="3"/>
    </i>
    <i>
      <x v="5"/>
    </i>
    <i t="grand">
      <x/>
    </i>
  </rowItems>
  <colFields count="1">
    <field x="13"/>
  </colFields>
  <colItems count="3">
    <i>
      <x v="2"/>
    </i>
    <i>
      <x v="4"/>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4"/>
          </reference>
        </references>
      </pivotArea>
    </chartFormat>
    <chartFormat chart="0" format="1" series="1">
      <pivotArea type="data" outline="0" fieldPosition="0">
        <references count="2">
          <reference field="4294967294" count="1" selected="0">
            <x v="0"/>
          </reference>
          <reference field="13" count="1" selected="0">
            <x v="2"/>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1">
          <reference field="4294967294" count="1" selected="0">
            <x v="0"/>
          </reference>
        </references>
      </pivotArea>
    </chartFormat>
    <chartFormat chart="1" format="4" series="1">
      <pivotArea type="data" outline="0" fieldPosition="0">
        <references count="2">
          <reference field="4294967294" count="1" selected="0">
            <x v="0"/>
          </reference>
          <reference field="13" count="1" selected="0">
            <x v="2"/>
          </reference>
        </references>
      </pivotArea>
    </chartFormat>
    <chartFormat chart="1" format="5" series="1">
      <pivotArea type="data" outline="0" fieldPosition="0">
        <references count="2">
          <reference field="4294967294" count="1" selected="0">
            <x v="0"/>
          </reference>
          <reference field="13" count="1" selected="0">
            <x v="4"/>
          </reference>
        </references>
      </pivotArea>
    </chartFormat>
    <chartFormat chart="2" format="6" series="1">
      <pivotArea type="data" outline="0" fieldPosition="0">
        <references count="2">
          <reference field="4294967294" count="1" selected="0">
            <x v="0"/>
          </reference>
          <reference field="13" count="1" selected="0">
            <x v="2"/>
          </reference>
        </references>
      </pivotArea>
    </chartFormat>
    <chartFormat chart="2" format="7"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4F80A5E6-66CB-6A4F-B587-01C3F5E6585F}" name="PivotTable4"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4">
        <item x="0"/>
        <item x="1"/>
        <item x="2"/>
        <item t="default"/>
      </items>
    </pivotField>
    <pivotField showAll="0"/>
    <pivotField showAll="0"/>
    <pivotField showAll="0"/>
    <pivotField showAll="0">
      <items count="7">
        <item x="0"/>
        <item x="4"/>
        <item x="2"/>
        <item x="1"/>
        <item x="3"/>
        <item x="5"/>
        <item t="default"/>
      </items>
    </pivotField>
    <pivotField showAll="0"/>
    <pivotField showAll="0"/>
    <pivotField showAll="0"/>
    <pivotField axis="axisRow" showAll="0" sortType="ascending">
      <items count="9">
        <item x="0"/>
        <item x="3"/>
        <item h="1" m="1" x="7"/>
        <item h="1" m="1" x="6"/>
        <item x="1"/>
        <item x="2"/>
        <item x="4"/>
        <item h="1" x="5"/>
        <item t="default"/>
      </items>
    </pivotField>
    <pivotField showAll="0">
      <items count="5">
        <item x="0"/>
        <item x="2"/>
        <item x="1"/>
        <item x="3"/>
        <item t="default"/>
      </items>
    </pivotField>
    <pivotField showAll="0"/>
    <pivotField showAll="0"/>
    <pivotField axis="axisCol" dataField="1" showAll="0">
      <items count="6">
        <item h="1" m="1" x="3"/>
        <item h="1" m="1" x="4"/>
        <item h="1" x="2"/>
        <item x="0"/>
        <item x="1"/>
        <item t="default"/>
      </items>
    </pivotField>
  </pivotFields>
  <rowFields count="1">
    <field x="9"/>
  </rowFields>
  <rowItems count="6">
    <i>
      <x/>
    </i>
    <i>
      <x v="1"/>
    </i>
    <i>
      <x v="4"/>
    </i>
    <i>
      <x v="5"/>
    </i>
    <i>
      <x v="6"/>
    </i>
    <i t="grand">
      <x/>
    </i>
  </rowItems>
  <colFields count="1">
    <field x="13"/>
  </colFields>
  <colItems count="3">
    <i>
      <x v="3"/>
    </i>
    <i>
      <x v="4"/>
    </i>
    <i t="grand">
      <x/>
    </i>
  </colItems>
  <dataFields count="1">
    <dataField name="Count of Purchased Bike" fld="13" subtotal="count" baseField="0" baseItem="0"/>
  </dataFields>
  <chartFormats count="6">
    <chartFormat chart="0" format="2" series="1">
      <pivotArea type="data" outline="0" fieldPosition="0">
        <references count="1">
          <reference field="13" count="1" selected="0">
            <x v="3"/>
          </reference>
        </references>
      </pivotArea>
    </chartFormat>
    <chartFormat chart="0" format="3" series="1">
      <pivotArea type="data" outline="0" fieldPosition="0">
        <references count="1">
          <reference field="13" count="1" selected="0">
            <x v="4"/>
          </reference>
        </references>
      </pivotArea>
    </chartFormat>
    <chartFormat chart="2" format="6" series="1">
      <pivotArea type="data" outline="0" fieldPosition="0">
        <references count="2">
          <reference field="4294967294" count="1" selected="0">
            <x v="0"/>
          </reference>
          <reference field="13" count="1" selected="0">
            <x v="3"/>
          </reference>
        </references>
      </pivotArea>
    </chartFormat>
    <chartFormat chart="2" format="7" series="1">
      <pivotArea type="data" outline="0" fieldPosition="0">
        <references count="2">
          <reference field="4294967294" count="1" selected="0">
            <x v="0"/>
          </reference>
          <reference field="13" count="1" selected="0">
            <x v="4"/>
          </reference>
        </references>
      </pivotArea>
    </chartFormat>
    <chartFormat chart="0" format="4" series="1">
      <pivotArea type="data" outline="0" fieldPosition="0">
        <references count="2">
          <reference field="4294967294" count="1" selected="0">
            <x v="0"/>
          </reference>
          <reference field="13" count="1" selected="0">
            <x v="3"/>
          </reference>
        </references>
      </pivotArea>
    </chartFormat>
    <chartFormat chart="0" format="5"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6DD386F3-AC42-454A-A416-E89B523D8799}" name="PivotTable1" cacheId="49" applyNumberFormats="0" applyBorderFormats="0" applyFontFormats="0" applyPatternFormats="0" applyAlignmentFormats="0" applyWidthHeightFormats="1" dataCaption="Values" updatedVersion="8" minRefreshableVersion="3" useAutoFormatting="1" itemPrintTitles="1" createdVersion="8" indent="0" outline="1" outlineData="1" chartFormat="6" colHeaderCaption="purchased bike">
  <location ref="A3:D7" firstHeaderRow="1" firstDataRow="2" firstDataCol="1"/>
  <pivotFields count="14">
    <pivotField showAll="0"/>
    <pivotField showAll="0">
      <items count="4">
        <item x="0"/>
        <item x="1"/>
        <item x="2"/>
        <item t="default"/>
      </items>
    </pivotField>
    <pivotField axis="axisRow" showAll="0">
      <items count="4">
        <item x="0"/>
        <item x="1"/>
        <item h="1" x="2"/>
        <item t="default"/>
      </items>
    </pivotField>
    <pivotField dataField="1" showAll="0"/>
    <pivotField showAll="0"/>
    <pivotField showAll="0">
      <items count="7">
        <item x="0"/>
        <item x="4"/>
        <item x="2"/>
        <item x="1"/>
        <item x="3"/>
        <item x="5"/>
        <item t="default"/>
      </items>
    </pivotField>
    <pivotField showAll="0"/>
    <pivotField showAll="0"/>
    <pivotField showAll="0"/>
    <pivotField showAll="0"/>
    <pivotField showAll="0">
      <items count="5">
        <item x="0"/>
        <item x="2"/>
        <item x="1"/>
        <item x="3"/>
        <item t="default"/>
      </items>
    </pivotField>
    <pivotField showAll="0"/>
    <pivotField showAll="0"/>
    <pivotField axis="axisCol" showAll="0">
      <items count="6">
        <item m="1" x="3"/>
        <item m="1" x="4"/>
        <item x="2"/>
        <item x="0"/>
        <item x="1"/>
        <item t="default"/>
      </items>
    </pivotField>
  </pivotFields>
  <rowFields count="1">
    <field x="2"/>
  </rowFields>
  <rowItems count="3">
    <i>
      <x/>
    </i>
    <i>
      <x v="1"/>
    </i>
    <i t="grand">
      <x/>
    </i>
  </rowItems>
  <colFields count="1">
    <field x="13"/>
  </colFields>
  <colItems count="3">
    <i>
      <x v="3"/>
    </i>
    <i>
      <x v="4"/>
    </i>
    <i t="grand">
      <x/>
    </i>
  </colItems>
  <dataFields count="1">
    <dataField name="Average of Income" fld="3" subtotal="average" baseField="0" baseItem="0" numFmtId="165"/>
  </dataFields>
  <formats count="1">
    <format dxfId="0">
      <pivotArea outline="0" collapsedLevelsAreSubtotals="1" fieldPosition="0"/>
    </format>
  </format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3"/>
          </reference>
        </references>
      </pivotArea>
    </chartFormat>
    <chartFormat chart="3" format="3" series="1">
      <pivotArea type="data" outline="0" fieldPosition="0">
        <references count="2">
          <reference field="4294967294" count="1" selected="0">
            <x v="0"/>
          </reference>
          <reference field="13" count="1" selected="0">
            <x v="4"/>
          </reference>
        </references>
      </pivotArea>
    </chartFormat>
    <chartFormat chart="5" format="6" series="1">
      <pivotArea type="data" outline="0" fieldPosition="0">
        <references count="2">
          <reference field="4294967294" count="1" selected="0">
            <x v="0"/>
          </reference>
          <reference field="13" count="1" selected="0">
            <x v="3"/>
          </reference>
        </references>
      </pivotArea>
    </chartFormat>
    <chartFormat chart="5" format="7" series="1">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Marital_Status" xr10:uid="{A1131562-62F3-2748-94A5-CFEB7938EEEF}" sourceName="Marital Status">
  <pivotTables>
    <pivotTable tabId="5" name="PivotTable1"/>
    <pivotTable tabId="5" name="PivotTable4"/>
    <pivotTable tabId="5" name="PivotTable5"/>
    <pivotTable tabId="5" name="PivotTable6"/>
  </pivotTables>
  <data>
    <tabular pivotCacheId="1370655297">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ducation" xr10:uid="{3C30AF1C-131D-824D-A822-89C4DA2C7EF3}" sourceName="Education">
  <pivotTables>
    <pivotTable tabId="5" name="PivotTable1"/>
    <pivotTable tabId="5" name="PivotTable4"/>
    <pivotTable tabId="5" name="PivotTable5"/>
    <pivotTable tabId="5" name="PivotTable6"/>
  </pivotTables>
  <data>
    <tabular pivotCacheId="1370655297">
      <items count="6">
        <i x="0" s="1"/>
        <i x="4" s="1"/>
        <i x="2" s="1"/>
        <i x="1" s="1"/>
        <i x="3" s="1"/>
        <i x="5" s="1" nd="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Region" xr10:uid="{F2E9CC9A-B4A9-6947-B231-A80C1AB472CE}" sourceName="Region">
  <pivotTables>
    <pivotTable tabId="5" name="PivotTable1"/>
    <pivotTable tabId="5" name="PivotTable4"/>
    <pivotTable tabId="5" name="PivotTable5"/>
    <pivotTable tabId="5" name="PivotTable6"/>
  </pivotTables>
  <data>
    <tabular pivotCacheId="1370655297">
      <items count="4">
        <i x="0" s="1"/>
        <i x="2" s="1"/>
        <i x="1"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Marital Status" xr10:uid="{9A5EC29F-28F0-104A-BC06-312FADCC4107}" cache="Slicer_Marital_Status" caption="Marital Status" rowHeight="230716"/>
  <slicer name="Education" xr10:uid="{45D64E35-66E6-7248-AEFA-6964A984304D}" cache="Slicer_Education" caption="Education" rowHeight="230716"/>
  <slicer name="Region" xr10:uid="{0734C165-ECE9-0D4A-B3BA-0A5B7DFAE816}" cache="Slicer_Region" caption="Region" rowHeight="230716"/>
</slicer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purl.oclc.org/ooxml/officeDocument/relationships/drawing" Target="../drawings/drawing1.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15" sqref="F1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B9A2-2729-214A-84DD-8C2063DE0BD9}">
  <dimension ref="A1:N1001"/>
  <sheetViews>
    <sheetView topLeftCell="G1" workbookViewId="0">
      <selection activeCell="M2" sqref="M2:M1001"/>
    </sheetView>
  </sheetViews>
  <sheetFormatPr baseColWidth="10" defaultColWidth="16.1640625" defaultRowHeight="15" x14ac:dyDescent="0.2"/>
  <cols>
    <col min="4" max="4" width="16.1640625" style="3"/>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IF(L2&gt;54,"Old 55+",IF(L2&gt;=31,"Middle Age 31-54",IF(L2&lt;31,"Adolescent 0-30","Invalid")))</f>
        <v>Middle Age 31-54</v>
      </c>
      <c r="N2" t="s">
        <v>47</v>
      </c>
    </row>
    <row r="3" spans="1:14" x14ac:dyDescent="0.2">
      <c r="A3">
        <v>24107</v>
      </c>
      <c r="B3" t="s">
        <v>36</v>
      </c>
      <c r="C3" t="s">
        <v>38</v>
      </c>
      <c r="D3" s="3">
        <v>30000</v>
      </c>
      <c r="E3">
        <v>3</v>
      </c>
      <c r="F3" t="s">
        <v>19</v>
      </c>
      <c r="G3" t="s">
        <v>20</v>
      </c>
      <c r="H3" t="s">
        <v>15</v>
      </c>
      <c r="I3">
        <v>1</v>
      </c>
      <c r="J3" t="s">
        <v>16</v>
      </c>
      <c r="K3" t="s">
        <v>17</v>
      </c>
      <c r="L3">
        <v>43</v>
      </c>
      <c r="M3" t="str">
        <f t="shared" ref="M3:M66" si="0">IF(L3&gt;54,"Old 55+",IF(L3&gt;=31,"Middle Age 31-54",IF(L3&lt;31,"Adolescent 0-30","Invalid")))</f>
        <v>Middle Age 31-54</v>
      </c>
      <c r="N3" t="s">
        <v>47</v>
      </c>
    </row>
    <row r="4" spans="1:14" x14ac:dyDescent="0.2">
      <c r="A4">
        <v>14177</v>
      </c>
      <c r="B4" t="s">
        <v>36</v>
      </c>
      <c r="C4" t="s">
        <v>38</v>
      </c>
      <c r="D4" s="3">
        <v>80000</v>
      </c>
      <c r="E4">
        <v>5</v>
      </c>
      <c r="F4" t="s">
        <v>19</v>
      </c>
      <c r="G4" t="s">
        <v>21</v>
      </c>
      <c r="H4" t="s">
        <v>18</v>
      </c>
      <c r="I4">
        <v>2</v>
      </c>
      <c r="J4" t="s">
        <v>22</v>
      </c>
      <c r="K4" t="s">
        <v>17</v>
      </c>
      <c r="L4">
        <v>60</v>
      </c>
      <c r="M4" t="str">
        <f t="shared" si="0"/>
        <v>Old 55+</v>
      </c>
      <c r="N4" t="s">
        <v>47</v>
      </c>
    </row>
    <row r="5" spans="1:14" x14ac:dyDescent="0.2">
      <c r="A5">
        <v>24381</v>
      </c>
      <c r="B5" t="s">
        <v>37</v>
      </c>
      <c r="C5" t="s">
        <v>38</v>
      </c>
      <c r="D5" s="3">
        <v>70000</v>
      </c>
      <c r="E5">
        <v>0</v>
      </c>
      <c r="F5" t="s">
        <v>13</v>
      </c>
      <c r="G5" t="s">
        <v>21</v>
      </c>
      <c r="H5" t="s">
        <v>15</v>
      </c>
      <c r="I5">
        <v>1</v>
      </c>
      <c r="J5" t="s">
        <v>23</v>
      </c>
      <c r="K5" t="s">
        <v>24</v>
      </c>
      <c r="L5">
        <v>41</v>
      </c>
      <c r="M5" t="str">
        <f t="shared" si="0"/>
        <v>Middle Age 31-54</v>
      </c>
      <c r="N5" t="s">
        <v>46</v>
      </c>
    </row>
    <row r="6" spans="1:14" x14ac:dyDescent="0.2">
      <c r="A6">
        <v>25597</v>
      </c>
      <c r="B6" t="s">
        <v>37</v>
      </c>
      <c r="C6" t="s">
        <v>38</v>
      </c>
      <c r="D6" s="3">
        <v>30000</v>
      </c>
      <c r="E6">
        <v>0</v>
      </c>
      <c r="F6" t="s">
        <v>13</v>
      </c>
      <c r="G6" t="s">
        <v>20</v>
      </c>
      <c r="H6" t="s">
        <v>18</v>
      </c>
      <c r="I6">
        <v>0</v>
      </c>
      <c r="J6" t="s">
        <v>16</v>
      </c>
      <c r="K6" t="s">
        <v>17</v>
      </c>
      <c r="L6">
        <v>36</v>
      </c>
      <c r="M6" t="str">
        <f t="shared" si="0"/>
        <v>Middle Age 31-54</v>
      </c>
      <c r="N6" t="s">
        <v>46</v>
      </c>
    </row>
    <row r="7" spans="1:14" x14ac:dyDescent="0.2">
      <c r="A7">
        <v>13507</v>
      </c>
      <c r="B7" t="s">
        <v>36</v>
      </c>
      <c r="C7" t="s">
        <v>39</v>
      </c>
      <c r="D7" s="3">
        <v>10000</v>
      </c>
      <c r="E7">
        <v>2</v>
      </c>
      <c r="F7" t="s">
        <v>19</v>
      </c>
      <c r="G7" t="s">
        <v>25</v>
      </c>
      <c r="H7" t="s">
        <v>15</v>
      </c>
      <c r="I7">
        <v>0</v>
      </c>
      <c r="J7" t="s">
        <v>26</v>
      </c>
      <c r="K7" t="s">
        <v>17</v>
      </c>
      <c r="L7">
        <v>50</v>
      </c>
      <c r="M7" t="str">
        <f t="shared" si="0"/>
        <v>Middle Age 31-54</v>
      </c>
      <c r="N7" t="s">
        <v>47</v>
      </c>
    </row>
    <row r="8" spans="1:14" x14ac:dyDescent="0.2">
      <c r="A8">
        <v>27974</v>
      </c>
      <c r="B8" t="s">
        <v>37</v>
      </c>
      <c r="C8" t="s">
        <v>38</v>
      </c>
      <c r="D8" s="3">
        <v>160000</v>
      </c>
      <c r="E8">
        <v>2</v>
      </c>
      <c r="F8" t="s">
        <v>27</v>
      </c>
      <c r="G8" t="s">
        <v>28</v>
      </c>
      <c r="H8" t="s">
        <v>15</v>
      </c>
      <c r="I8">
        <v>4</v>
      </c>
      <c r="J8" t="s">
        <v>16</v>
      </c>
      <c r="K8" t="s">
        <v>24</v>
      </c>
      <c r="L8">
        <v>33</v>
      </c>
      <c r="M8" t="str">
        <f t="shared" si="0"/>
        <v>Middle Age 31-54</v>
      </c>
      <c r="N8" t="s">
        <v>46</v>
      </c>
    </row>
    <row r="9" spans="1:14" x14ac:dyDescent="0.2">
      <c r="A9">
        <v>19364</v>
      </c>
      <c r="B9" t="s">
        <v>36</v>
      </c>
      <c r="C9" t="s">
        <v>38</v>
      </c>
      <c r="D9" s="3">
        <v>40000</v>
      </c>
      <c r="E9">
        <v>1</v>
      </c>
      <c r="F9" t="s">
        <v>13</v>
      </c>
      <c r="G9" t="s">
        <v>14</v>
      </c>
      <c r="H9" t="s">
        <v>15</v>
      </c>
      <c r="I9">
        <v>0</v>
      </c>
      <c r="J9" t="s">
        <v>16</v>
      </c>
      <c r="K9" t="s">
        <v>17</v>
      </c>
      <c r="L9">
        <v>43</v>
      </c>
      <c r="M9" t="str">
        <f t="shared" si="0"/>
        <v>Middle Age 31-54</v>
      </c>
      <c r="N9" t="s">
        <v>46</v>
      </c>
    </row>
    <row r="10" spans="1:14" x14ac:dyDescent="0.2">
      <c r="A10">
        <v>22155</v>
      </c>
      <c r="B10" t="s">
        <v>36</v>
      </c>
      <c r="C10" t="s">
        <v>38</v>
      </c>
      <c r="D10" s="3">
        <v>20000</v>
      </c>
      <c r="E10">
        <v>2</v>
      </c>
      <c r="F10" t="s">
        <v>29</v>
      </c>
      <c r="G10" t="s">
        <v>20</v>
      </c>
      <c r="H10" t="s">
        <v>15</v>
      </c>
      <c r="I10">
        <v>2</v>
      </c>
      <c r="J10" t="s">
        <v>23</v>
      </c>
      <c r="K10" t="s">
        <v>24</v>
      </c>
      <c r="L10">
        <v>58</v>
      </c>
      <c r="M10" t="str">
        <f t="shared" si="0"/>
        <v>Old 55+</v>
      </c>
      <c r="N10" t="s">
        <v>47</v>
      </c>
    </row>
    <row r="11" spans="1:14" x14ac:dyDescent="0.2">
      <c r="A11">
        <v>19280</v>
      </c>
      <c r="B11" t="s">
        <v>36</v>
      </c>
      <c r="C11" t="s">
        <v>38</v>
      </c>
      <c r="D11" s="3">
        <v>120000</v>
      </c>
      <c r="E11">
        <v>2</v>
      </c>
      <c r="F11" t="s">
        <v>19</v>
      </c>
      <c r="G11" t="s">
        <v>25</v>
      </c>
      <c r="H11" t="s">
        <v>15</v>
      </c>
      <c r="I11">
        <v>1</v>
      </c>
      <c r="J11" t="s">
        <v>16</v>
      </c>
      <c r="K11" t="s">
        <v>17</v>
      </c>
      <c r="L11">
        <v>40</v>
      </c>
      <c r="M11" t="str">
        <f t="shared" si="0"/>
        <v>Middle Age 31-54</v>
      </c>
      <c r="N11" t="s">
        <v>46</v>
      </c>
    </row>
    <row r="12" spans="1:14" x14ac:dyDescent="0.2">
      <c r="A12">
        <v>22173</v>
      </c>
      <c r="B12" t="s">
        <v>36</v>
      </c>
      <c r="C12" t="s">
        <v>39</v>
      </c>
      <c r="D12" s="3">
        <v>30000</v>
      </c>
      <c r="E12">
        <v>3</v>
      </c>
      <c r="F12" t="s">
        <v>27</v>
      </c>
      <c r="G12" t="s">
        <v>14</v>
      </c>
      <c r="H12" t="s">
        <v>18</v>
      </c>
      <c r="I12">
        <v>2</v>
      </c>
      <c r="J12" t="s">
        <v>26</v>
      </c>
      <c r="K12" t="s">
        <v>24</v>
      </c>
      <c r="L12">
        <v>54</v>
      </c>
      <c r="M12" t="str">
        <f t="shared" si="0"/>
        <v>Middle Age 31-54</v>
      </c>
      <c r="N12" t="s">
        <v>46</v>
      </c>
    </row>
    <row r="13" spans="1:14" x14ac:dyDescent="0.2">
      <c r="A13">
        <v>12697</v>
      </c>
      <c r="B13" t="s">
        <v>37</v>
      </c>
      <c r="C13" t="s">
        <v>39</v>
      </c>
      <c r="D13" s="3">
        <v>90000</v>
      </c>
      <c r="E13">
        <v>0</v>
      </c>
      <c r="F13" t="s">
        <v>13</v>
      </c>
      <c r="G13" t="s">
        <v>21</v>
      </c>
      <c r="H13" t="s">
        <v>18</v>
      </c>
      <c r="I13">
        <v>4</v>
      </c>
      <c r="J13" t="s">
        <v>48</v>
      </c>
      <c r="K13" t="s">
        <v>24</v>
      </c>
      <c r="L13">
        <v>36</v>
      </c>
      <c r="M13" t="str">
        <f t="shared" si="0"/>
        <v>Middle Age 31-54</v>
      </c>
      <c r="N13" t="s">
        <v>47</v>
      </c>
    </row>
    <row r="14" spans="1:14" x14ac:dyDescent="0.2">
      <c r="A14">
        <v>11434</v>
      </c>
      <c r="B14" t="s">
        <v>36</v>
      </c>
      <c r="C14" t="s">
        <v>38</v>
      </c>
      <c r="D14" s="3">
        <v>170000</v>
      </c>
      <c r="E14">
        <v>5</v>
      </c>
      <c r="F14" t="s">
        <v>19</v>
      </c>
      <c r="G14" t="s">
        <v>21</v>
      </c>
      <c r="H14" t="s">
        <v>15</v>
      </c>
      <c r="I14">
        <v>0</v>
      </c>
      <c r="J14" t="s">
        <v>16</v>
      </c>
      <c r="K14" t="s">
        <v>17</v>
      </c>
      <c r="L14">
        <v>55</v>
      </c>
      <c r="M14" t="str">
        <f t="shared" si="0"/>
        <v>Old 55+</v>
      </c>
      <c r="N14" t="s">
        <v>47</v>
      </c>
    </row>
    <row r="15" spans="1:14" x14ac:dyDescent="0.2">
      <c r="A15">
        <v>25323</v>
      </c>
      <c r="B15" t="s">
        <v>36</v>
      </c>
      <c r="C15" t="s">
        <v>38</v>
      </c>
      <c r="D15" s="3">
        <v>40000</v>
      </c>
      <c r="E15">
        <v>2</v>
      </c>
      <c r="F15" t="s">
        <v>19</v>
      </c>
      <c r="G15" t="s">
        <v>20</v>
      </c>
      <c r="H15" t="s">
        <v>15</v>
      </c>
      <c r="I15">
        <v>1</v>
      </c>
      <c r="J15" t="s">
        <v>26</v>
      </c>
      <c r="K15" t="s">
        <v>17</v>
      </c>
      <c r="L15">
        <v>35</v>
      </c>
      <c r="M15" t="str">
        <f t="shared" si="0"/>
        <v>Middle Age 31-54</v>
      </c>
      <c r="N15" t="s">
        <v>46</v>
      </c>
    </row>
    <row r="16" spans="1:14" x14ac:dyDescent="0.2">
      <c r="A16">
        <v>23542</v>
      </c>
      <c r="B16" t="s">
        <v>37</v>
      </c>
      <c r="C16" t="s">
        <v>38</v>
      </c>
      <c r="D16" s="3">
        <v>60000</v>
      </c>
      <c r="E16">
        <v>1</v>
      </c>
      <c r="F16" t="s">
        <v>19</v>
      </c>
      <c r="G16" t="s">
        <v>14</v>
      </c>
      <c r="H16" t="s">
        <v>18</v>
      </c>
      <c r="I16">
        <v>1</v>
      </c>
      <c r="J16" t="s">
        <v>16</v>
      </c>
      <c r="K16" t="s">
        <v>24</v>
      </c>
      <c r="L16">
        <v>45</v>
      </c>
      <c r="M16" t="str">
        <f t="shared" si="0"/>
        <v>Middle Age 31-54</v>
      </c>
      <c r="N16" t="s">
        <v>46</v>
      </c>
    </row>
    <row r="17" spans="1:14" x14ac:dyDescent="0.2">
      <c r="A17">
        <v>20870</v>
      </c>
      <c r="B17" t="s">
        <v>37</v>
      </c>
      <c r="C17" t="s">
        <v>39</v>
      </c>
      <c r="D17" s="3">
        <v>10000</v>
      </c>
      <c r="E17">
        <v>2</v>
      </c>
      <c r="F17" t="s">
        <v>27</v>
      </c>
      <c r="G17" t="s">
        <v>25</v>
      </c>
      <c r="H17" t="s">
        <v>15</v>
      </c>
      <c r="I17">
        <v>1</v>
      </c>
      <c r="J17" t="s">
        <v>16</v>
      </c>
      <c r="K17" t="s">
        <v>17</v>
      </c>
      <c r="L17">
        <v>38</v>
      </c>
      <c r="M17" t="str">
        <f t="shared" si="0"/>
        <v>Middle Age 31-54</v>
      </c>
      <c r="N17" t="s">
        <v>46</v>
      </c>
    </row>
    <row r="18" spans="1:14" x14ac:dyDescent="0.2">
      <c r="A18">
        <v>23316</v>
      </c>
      <c r="B18" t="s">
        <v>37</v>
      </c>
      <c r="C18" t="s">
        <v>38</v>
      </c>
      <c r="D18" s="3">
        <v>30000</v>
      </c>
      <c r="E18">
        <v>3</v>
      </c>
      <c r="F18" t="s">
        <v>19</v>
      </c>
      <c r="G18" t="s">
        <v>20</v>
      </c>
      <c r="H18" t="s">
        <v>18</v>
      </c>
      <c r="I18">
        <v>2</v>
      </c>
      <c r="J18" t="s">
        <v>26</v>
      </c>
      <c r="K18" t="s">
        <v>24</v>
      </c>
      <c r="L18">
        <v>59</v>
      </c>
      <c r="M18" t="str">
        <f t="shared" si="0"/>
        <v>Old 55+</v>
      </c>
      <c r="N18" t="s">
        <v>46</v>
      </c>
    </row>
    <row r="19" spans="1:14" x14ac:dyDescent="0.2">
      <c r="A19">
        <v>12610</v>
      </c>
      <c r="B19" t="s">
        <v>36</v>
      </c>
      <c r="C19" t="s">
        <v>39</v>
      </c>
      <c r="D19" s="3">
        <v>30000</v>
      </c>
      <c r="E19">
        <v>1</v>
      </c>
      <c r="F19" t="s">
        <v>13</v>
      </c>
      <c r="G19" t="s">
        <v>20</v>
      </c>
      <c r="H19" t="s">
        <v>15</v>
      </c>
      <c r="I19">
        <v>0</v>
      </c>
      <c r="J19" t="s">
        <v>16</v>
      </c>
      <c r="K19" t="s">
        <v>17</v>
      </c>
      <c r="L19">
        <v>47</v>
      </c>
      <c r="M19" t="str">
        <f t="shared" si="0"/>
        <v>Middle Age 31-54</v>
      </c>
      <c r="N19" t="s">
        <v>47</v>
      </c>
    </row>
    <row r="20" spans="1:14" x14ac:dyDescent="0.2">
      <c r="A20">
        <v>27183</v>
      </c>
      <c r="B20" t="s">
        <v>37</v>
      </c>
      <c r="C20" t="s">
        <v>38</v>
      </c>
      <c r="D20" s="3">
        <v>40000</v>
      </c>
      <c r="E20">
        <v>2</v>
      </c>
      <c r="F20" t="s">
        <v>19</v>
      </c>
      <c r="G20" t="s">
        <v>20</v>
      </c>
      <c r="H20" t="s">
        <v>15</v>
      </c>
      <c r="I20">
        <v>1</v>
      </c>
      <c r="J20" t="s">
        <v>26</v>
      </c>
      <c r="K20" t="s">
        <v>17</v>
      </c>
      <c r="L20">
        <v>35</v>
      </c>
      <c r="M20" t="str">
        <f t="shared" si="0"/>
        <v>Middle Age 31-54</v>
      </c>
      <c r="N20" t="s">
        <v>46</v>
      </c>
    </row>
    <row r="21" spans="1:14" x14ac:dyDescent="0.2">
      <c r="A21">
        <v>25940</v>
      </c>
      <c r="B21" t="s">
        <v>37</v>
      </c>
      <c r="C21" t="s">
        <v>38</v>
      </c>
      <c r="D21" s="3">
        <v>20000</v>
      </c>
      <c r="E21">
        <v>2</v>
      </c>
      <c r="F21" t="s">
        <v>29</v>
      </c>
      <c r="G21" t="s">
        <v>20</v>
      </c>
      <c r="H21" t="s">
        <v>15</v>
      </c>
      <c r="I21">
        <v>2</v>
      </c>
      <c r="J21" t="s">
        <v>23</v>
      </c>
      <c r="K21" t="s">
        <v>24</v>
      </c>
      <c r="L21">
        <v>55</v>
      </c>
      <c r="M21" t="str">
        <f t="shared" si="0"/>
        <v>Old 55+</v>
      </c>
      <c r="N21" t="s">
        <v>46</v>
      </c>
    </row>
    <row r="22" spans="1:14" x14ac:dyDescent="0.2">
      <c r="A22">
        <v>25598</v>
      </c>
      <c r="B22" t="s">
        <v>36</v>
      </c>
      <c r="C22" t="s">
        <v>39</v>
      </c>
      <c r="D22" s="3">
        <v>40000</v>
      </c>
      <c r="E22">
        <v>0</v>
      </c>
      <c r="F22" t="s">
        <v>31</v>
      </c>
      <c r="G22" t="s">
        <v>20</v>
      </c>
      <c r="H22" t="s">
        <v>15</v>
      </c>
      <c r="I22">
        <v>0</v>
      </c>
      <c r="J22" t="s">
        <v>16</v>
      </c>
      <c r="K22" t="s">
        <v>17</v>
      </c>
      <c r="L22">
        <v>36</v>
      </c>
      <c r="M22" t="str">
        <f t="shared" si="0"/>
        <v>Middle Age 31-54</v>
      </c>
      <c r="N22" t="s">
        <v>46</v>
      </c>
    </row>
    <row r="23" spans="1:14" x14ac:dyDescent="0.2">
      <c r="A23">
        <v>21564</v>
      </c>
      <c r="B23" t="s">
        <v>37</v>
      </c>
      <c r="C23" t="s">
        <v>39</v>
      </c>
      <c r="D23" s="3">
        <v>80000</v>
      </c>
      <c r="E23">
        <v>0</v>
      </c>
      <c r="F23" t="s">
        <v>13</v>
      </c>
      <c r="G23" t="s">
        <v>21</v>
      </c>
      <c r="H23" t="s">
        <v>15</v>
      </c>
      <c r="I23">
        <v>4</v>
      </c>
      <c r="J23" t="s">
        <v>48</v>
      </c>
      <c r="K23" t="s">
        <v>24</v>
      </c>
      <c r="L23">
        <v>35</v>
      </c>
      <c r="M23" t="str">
        <f t="shared" si="0"/>
        <v>Middle Age 31-54</v>
      </c>
      <c r="N23" t="s">
        <v>47</v>
      </c>
    </row>
    <row r="24" spans="1:14" x14ac:dyDescent="0.2">
      <c r="A24">
        <v>19193</v>
      </c>
      <c r="B24" t="s">
        <v>37</v>
      </c>
      <c r="C24" t="s">
        <v>38</v>
      </c>
      <c r="D24" s="3">
        <v>40000</v>
      </c>
      <c r="E24">
        <v>2</v>
      </c>
      <c r="F24" t="s">
        <v>19</v>
      </c>
      <c r="G24" t="s">
        <v>20</v>
      </c>
      <c r="H24" t="s">
        <v>15</v>
      </c>
      <c r="I24">
        <v>0</v>
      </c>
      <c r="J24" t="s">
        <v>26</v>
      </c>
      <c r="K24" t="s">
        <v>17</v>
      </c>
      <c r="L24">
        <v>35</v>
      </c>
      <c r="M24" t="str">
        <f t="shared" si="0"/>
        <v>Middle Age 31-54</v>
      </c>
      <c r="N24" t="s">
        <v>46</v>
      </c>
    </row>
    <row r="25" spans="1:14" x14ac:dyDescent="0.2">
      <c r="A25">
        <v>26412</v>
      </c>
      <c r="B25" t="s">
        <v>36</v>
      </c>
      <c r="C25" t="s">
        <v>39</v>
      </c>
      <c r="D25" s="3">
        <v>80000</v>
      </c>
      <c r="E25">
        <v>5</v>
      </c>
      <c r="F25" t="s">
        <v>27</v>
      </c>
      <c r="G25" t="s">
        <v>28</v>
      </c>
      <c r="H25" t="s">
        <v>18</v>
      </c>
      <c r="I25">
        <v>3</v>
      </c>
      <c r="J25" t="s">
        <v>23</v>
      </c>
      <c r="K25" t="s">
        <v>17</v>
      </c>
      <c r="L25">
        <v>56</v>
      </c>
      <c r="M25" t="str">
        <f t="shared" si="0"/>
        <v>Old 55+</v>
      </c>
      <c r="N25" t="s">
        <v>47</v>
      </c>
    </row>
    <row r="26" spans="1:14" x14ac:dyDescent="0.2">
      <c r="A26">
        <v>27184</v>
      </c>
      <c r="B26" t="s">
        <v>37</v>
      </c>
      <c r="C26" t="s">
        <v>38</v>
      </c>
      <c r="D26" s="3">
        <v>40000</v>
      </c>
      <c r="E26">
        <v>2</v>
      </c>
      <c r="F26" t="s">
        <v>19</v>
      </c>
      <c r="G26" t="s">
        <v>20</v>
      </c>
      <c r="H26" t="s">
        <v>18</v>
      </c>
      <c r="I26">
        <v>1</v>
      </c>
      <c r="J26" t="s">
        <v>16</v>
      </c>
      <c r="K26" t="s">
        <v>17</v>
      </c>
      <c r="L26">
        <v>34</v>
      </c>
      <c r="M26" t="str">
        <f t="shared" si="0"/>
        <v>Middle Age 31-54</v>
      </c>
      <c r="N26" t="s">
        <v>47</v>
      </c>
    </row>
    <row r="27" spans="1:14" x14ac:dyDescent="0.2">
      <c r="A27">
        <v>12590</v>
      </c>
      <c r="B27" t="s">
        <v>37</v>
      </c>
      <c r="C27" t="s">
        <v>38</v>
      </c>
      <c r="D27" s="3">
        <v>30000</v>
      </c>
      <c r="E27">
        <v>1</v>
      </c>
      <c r="F27" t="s">
        <v>13</v>
      </c>
      <c r="G27" t="s">
        <v>20</v>
      </c>
      <c r="H27" t="s">
        <v>15</v>
      </c>
      <c r="I27">
        <v>0</v>
      </c>
      <c r="J27" t="s">
        <v>16</v>
      </c>
      <c r="K27" t="s">
        <v>17</v>
      </c>
      <c r="L27">
        <v>63</v>
      </c>
      <c r="M27" t="str">
        <f t="shared" si="0"/>
        <v>Old 55+</v>
      </c>
      <c r="N27" t="s">
        <v>47</v>
      </c>
    </row>
    <row r="28" spans="1:14" x14ac:dyDescent="0.2">
      <c r="A28">
        <v>17841</v>
      </c>
      <c r="B28" t="s">
        <v>37</v>
      </c>
      <c r="C28" t="s">
        <v>38</v>
      </c>
      <c r="D28" s="3">
        <v>30000</v>
      </c>
      <c r="E28">
        <v>0</v>
      </c>
      <c r="F28" t="s">
        <v>19</v>
      </c>
      <c r="G28" t="s">
        <v>20</v>
      </c>
      <c r="H28" t="s">
        <v>18</v>
      </c>
      <c r="I28">
        <v>1</v>
      </c>
      <c r="J28" t="s">
        <v>16</v>
      </c>
      <c r="K28" t="s">
        <v>17</v>
      </c>
      <c r="L28">
        <v>29</v>
      </c>
      <c r="M28" t="str">
        <f t="shared" si="0"/>
        <v>Adolescent 0-30</v>
      </c>
      <c r="N28" t="s">
        <v>46</v>
      </c>
    </row>
    <row r="29" spans="1:14" x14ac:dyDescent="0.2">
      <c r="A29">
        <v>18283</v>
      </c>
      <c r="B29" t="s">
        <v>37</v>
      </c>
      <c r="C29" t="s">
        <v>39</v>
      </c>
      <c r="D29" s="3">
        <v>100000</v>
      </c>
      <c r="E29">
        <v>0</v>
      </c>
      <c r="F29" t="s">
        <v>13</v>
      </c>
      <c r="G29" t="s">
        <v>21</v>
      </c>
      <c r="H29" t="s">
        <v>18</v>
      </c>
      <c r="I29">
        <v>1</v>
      </c>
      <c r="J29" t="s">
        <v>23</v>
      </c>
      <c r="K29" t="s">
        <v>24</v>
      </c>
      <c r="L29">
        <v>40</v>
      </c>
      <c r="M29" t="str">
        <f t="shared" si="0"/>
        <v>Middle Age 31-54</v>
      </c>
      <c r="N29" t="s">
        <v>47</v>
      </c>
    </row>
    <row r="30" spans="1:14" x14ac:dyDescent="0.2">
      <c r="A30">
        <v>18299</v>
      </c>
      <c r="B30" t="s">
        <v>36</v>
      </c>
      <c r="C30" t="s">
        <v>38</v>
      </c>
      <c r="D30" s="3">
        <v>70000</v>
      </c>
      <c r="E30">
        <v>5</v>
      </c>
      <c r="F30" t="s">
        <v>19</v>
      </c>
      <c r="G30" t="s">
        <v>14</v>
      </c>
      <c r="H30" t="s">
        <v>15</v>
      </c>
      <c r="I30">
        <v>2</v>
      </c>
      <c r="J30" t="s">
        <v>23</v>
      </c>
      <c r="K30" t="s">
        <v>24</v>
      </c>
      <c r="L30">
        <v>44</v>
      </c>
      <c r="M30" t="str">
        <f t="shared" si="0"/>
        <v>Middle Age 31-54</v>
      </c>
      <c r="N30" t="s">
        <v>47</v>
      </c>
    </row>
    <row r="31" spans="1:14" x14ac:dyDescent="0.2">
      <c r="A31">
        <v>16466</v>
      </c>
      <c r="B31" t="s">
        <v>37</v>
      </c>
      <c r="C31" t="s">
        <v>39</v>
      </c>
      <c r="D31" s="3">
        <v>20000</v>
      </c>
      <c r="E31">
        <v>0</v>
      </c>
      <c r="F31" t="s">
        <v>29</v>
      </c>
      <c r="G31" t="s">
        <v>25</v>
      </c>
      <c r="H31" t="s">
        <v>18</v>
      </c>
      <c r="I31">
        <v>2</v>
      </c>
      <c r="J31" t="s">
        <v>16</v>
      </c>
      <c r="K31" t="s">
        <v>17</v>
      </c>
      <c r="L31">
        <v>32</v>
      </c>
      <c r="M31" t="str">
        <f t="shared" si="0"/>
        <v>Middle Age 31-54</v>
      </c>
      <c r="N31" t="s">
        <v>46</v>
      </c>
    </row>
    <row r="32" spans="1:14" x14ac:dyDescent="0.2">
      <c r="A32">
        <v>19273</v>
      </c>
      <c r="B32" t="s">
        <v>36</v>
      </c>
      <c r="C32" t="s">
        <v>39</v>
      </c>
      <c r="D32" s="3">
        <v>20000</v>
      </c>
      <c r="E32">
        <v>2</v>
      </c>
      <c r="F32" t="s">
        <v>19</v>
      </c>
      <c r="G32" t="s">
        <v>25</v>
      </c>
      <c r="H32" t="s">
        <v>15</v>
      </c>
      <c r="I32">
        <v>0</v>
      </c>
      <c r="J32" t="s">
        <v>16</v>
      </c>
      <c r="K32" t="s">
        <v>17</v>
      </c>
      <c r="L32">
        <v>63</v>
      </c>
      <c r="M32" t="str">
        <f t="shared" si="0"/>
        <v>Old 55+</v>
      </c>
      <c r="N32" t="s">
        <v>47</v>
      </c>
    </row>
    <row r="33" spans="1:14" x14ac:dyDescent="0.2">
      <c r="A33">
        <v>22400</v>
      </c>
      <c r="B33" t="s">
        <v>36</v>
      </c>
      <c r="C33" t="s">
        <v>38</v>
      </c>
      <c r="D33" s="3">
        <v>10000</v>
      </c>
      <c r="E33">
        <v>0</v>
      </c>
      <c r="F33" t="s">
        <v>19</v>
      </c>
      <c r="G33" t="s">
        <v>25</v>
      </c>
      <c r="H33" t="s">
        <v>18</v>
      </c>
      <c r="I33">
        <v>1</v>
      </c>
      <c r="J33" t="s">
        <v>16</v>
      </c>
      <c r="K33" t="s">
        <v>24</v>
      </c>
      <c r="L33">
        <v>26</v>
      </c>
      <c r="M33" t="str">
        <f t="shared" si="0"/>
        <v>Adolescent 0-30</v>
      </c>
      <c r="N33" t="s">
        <v>46</v>
      </c>
    </row>
    <row r="34" spans="1:14" x14ac:dyDescent="0.2">
      <c r="A34">
        <v>20942</v>
      </c>
      <c r="B34" t="s">
        <v>37</v>
      </c>
      <c r="C34" t="s">
        <v>39</v>
      </c>
      <c r="D34" s="3">
        <v>20000</v>
      </c>
      <c r="E34">
        <v>0</v>
      </c>
      <c r="F34" t="s">
        <v>27</v>
      </c>
      <c r="G34" t="s">
        <v>25</v>
      </c>
      <c r="H34" t="s">
        <v>18</v>
      </c>
      <c r="I34">
        <v>1</v>
      </c>
      <c r="J34" t="s">
        <v>23</v>
      </c>
      <c r="K34" t="s">
        <v>17</v>
      </c>
      <c r="L34">
        <v>31</v>
      </c>
      <c r="M34" t="str">
        <f t="shared" si="0"/>
        <v>Middle Age 31-54</v>
      </c>
      <c r="N34" t="s">
        <v>47</v>
      </c>
    </row>
    <row r="35" spans="1:14" x14ac:dyDescent="0.2">
      <c r="A35">
        <v>18484</v>
      </c>
      <c r="B35" t="s">
        <v>37</v>
      </c>
      <c r="C35" t="s">
        <v>38</v>
      </c>
      <c r="D35" s="3">
        <v>80000</v>
      </c>
      <c r="E35">
        <v>2</v>
      </c>
      <c r="F35" t="s">
        <v>27</v>
      </c>
      <c r="G35" t="s">
        <v>14</v>
      </c>
      <c r="H35" t="s">
        <v>18</v>
      </c>
      <c r="I35">
        <v>2</v>
      </c>
      <c r="J35" t="s">
        <v>26</v>
      </c>
      <c r="K35" t="s">
        <v>24</v>
      </c>
      <c r="L35">
        <v>50</v>
      </c>
      <c r="M35" t="str">
        <f t="shared" si="0"/>
        <v>Middle Age 31-54</v>
      </c>
      <c r="N35" t="s">
        <v>46</v>
      </c>
    </row>
    <row r="36" spans="1:14" x14ac:dyDescent="0.2">
      <c r="A36">
        <v>12291</v>
      </c>
      <c r="B36" t="s">
        <v>37</v>
      </c>
      <c r="C36" t="s">
        <v>38</v>
      </c>
      <c r="D36" s="3">
        <v>90000</v>
      </c>
      <c r="E36">
        <v>5</v>
      </c>
      <c r="F36" t="s">
        <v>19</v>
      </c>
      <c r="G36" t="s">
        <v>21</v>
      </c>
      <c r="H36" t="s">
        <v>18</v>
      </c>
      <c r="I36">
        <v>2</v>
      </c>
      <c r="J36" t="s">
        <v>22</v>
      </c>
      <c r="K36" t="s">
        <v>17</v>
      </c>
      <c r="L36">
        <v>62</v>
      </c>
      <c r="M36" t="str">
        <f t="shared" si="0"/>
        <v>Old 55+</v>
      </c>
      <c r="N36" t="s">
        <v>46</v>
      </c>
    </row>
    <row r="37" spans="1:14" x14ac:dyDescent="0.2">
      <c r="A37">
        <v>28380</v>
      </c>
      <c r="B37" t="s">
        <v>37</v>
      </c>
      <c r="C37" t="s">
        <v>39</v>
      </c>
      <c r="D37" s="3">
        <v>10000</v>
      </c>
      <c r="E37">
        <v>5</v>
      </c>
      <c r="F37" t="s">
        <v>29</v>
      </c>
      <c r="G37" t="s">
        <v>25</v>
      </c>
      <c r="H37" t="s">
        <v>18</v>
      </c>
      <c r="I37">
        <v>2</v>
      </c>
      <c r="J37" t="s">
        <v>16</v>
      </c>
      <c r="K37" t="s">
        <v>17</v>
      </c>
      <c r="L37">
        <v>41</v>
      </c>
      <c r="M37" t="str">
        <f t="shared" si="0"/>
        <v>Middle Age 31-54</v>
      </c>
      <c r="N37" t="s">
        <v>47</v>
      </c>
    </row>
    <row r="38" spans="1:14" x14ac:dyDescent="0.2">
      <c r="A38">
        <v>17891</v>
      </c>
      <c r="B38" t="s">
        <v>36</v>
      </c>
      <c r="C38" t="s">
        <v>39</v>
      </c>
      <c r="D38" s="3">
        <v>10000</v>
      </c>
      <c r="E38">
        <v>2</v>
      </c>
      <c r="F38" t="s">
        <v>19</v>
      </c>
      <c r="G38" t="s">
        <v>25</v>
      </c>
      <c r="H38" t="s">
        <v>15</v>
      </c>
      <c r="I38">
        <v>1</v>
      </c>
      <c r="J38" t="s">
        <v>16</v>
      </c>
      <c r="K38" t="s">
        <v>17</v>
      </c>
      <c r="L38">
        <v>50</v>
      </c>
      <c r="M38" t="str">
        <f t="shared" si="0"/>
        <v>Middle Age 31-54</v>
      </c>
      <c r="N38" t="s">
        <v>46</v>
      </c>
    </row>
    <row r="39" spans="1:14" x14ac:dyDescent="0.2">
      <c r="A39">
        <v>27832</v>
      </c>
      <c r="B39" t="s">
        <v>37</v>
      </c>
      <c r="C39" t="s">
        <v>39</v>
      </c>
      <c r="D39" s="3">
        <v>30000</v>
      </c>
      <c r="E39">
        <v>0</v>
      </c>
      <c r="F39" t="s">
        <v>19</v>
      </c>
      <c r="G39" t="s">
        <v>20</v>
      </c>
      <c r="H39" t="s">
        <v>18</v>
      </c>
      <c r="I39">
        <v>1</v>
      </c>
      <c r="J39" t="s">
        <v>22</v>
      </c>
      <c r="K39" t="s">
        <v>17</v>
      </c>
      <c r="L39">
        <v>30</v>
      </c>
      <c r="M39" t="str">
        <f t="shared" si="0"/>
        <v>Adolescent 0-30</v>
      </c>
      <c r="N39" t="s">
        <v>47</v>
      </c>
    </row>
    <row r="40" spans="1:14" x14ac:dyDescent="0.2">
      <c r="A40">
        <v>26863</v>
      </c>
      <c r="B40" t="s">
        <v>37</v>
      </c>
      <c r="C40" t="s">
        <v>38</v>
      </c>
      <c r="D40" s="3">
        <v>20000</v>
      </c>
      <c r="E40">
        <v>0</v>
      </c>
      <c r="F40" t="s">
        <v>27</v>
      </c>
      <c r="G40" t="s">
        <v>25</v>
      </c>
      <c r="H40" t="s">
        <v>18</v>
      </c>
      <c r="I40">
        <v>1</v>
      </c>
      <c r="J40" t="s">
        <v>22</v>
      </c>
      <c r="K40" t="s">
        <v>17</v>
      </c>
      <c r="L40">
        <v>28</v>
      </c>
      <c r="M40" t="str">
        <f t="shared" si="0"/>
        <v>Adolescent 0-30</v>
      </c>
      <c r="N40" t="s">
        <v>47</v>
      </c>
    </row>
    <row r="41" spans="1:14" x14ac:dyDescent="0.2">
      <c r="A41">
        <v>16259</v>
      </c>
      <c r="B41" t="s">
        <v>37</v>
      </c>
      <c r="C41" t="s">
        <v>39</v>
      </c>
      <c r="D41" s="3">
        <v>10000</v>
      </c>
      <c r="E41">
        <v>4</v>
      </c>
      <c r="F41" t="s">
        <v>29</v>
      </c>
      <c r="G41" t="s">
        <v>25</v>
      </c>
      <c r="H41" t="s">
        <v>15</v>
      </c>
      <c r="I41">
        <v>2</v>
      </c>
      <c r="J41" t="s">
        <v>16</v>
      </c>
      <c r="K41" t="s">
        <v>17</v>
      </c>
      <c r="L41">
        <v>40</v>
      </c>
      <c r="M41" t="str">
        <f t="shared" si="0"/>
        <v>Middle Age 31-54</v>
      </c>
      <c r="N41" t="s">
        <v>46</v>
      </c>
    </row>
    <row r="42" spans="1:14" x14ac:dyDescent="0.2">
      <c r="A42">
        <v>27803</v>
      </c>
      <c r="B42" t="s">
        <v>37</v>
      </c>
      <c r="C42" t="s">
        <v>39</v>
      </c>
      <c r="D42" s="3">
        <v>30000</v>
      </c>
      <c r="E42">
        <v>2</v>
      </c>
      <c r="F42" t="s">
        <v>19</v>
      </c>
      <c r="G42" t="s">
        <v>20</v>
      </c>
      <c r="H42" t="s">
        <v>18</v>
      </c>
      <c r="I42">
        <v>0</v>
      </c>
      <c r="J42" t="s">
        <v>16</v>
      </c>
      <c r="K42" t="s">
        <v>17</v>
      </c>
      <c r="L42">
        <v>43</v>
      </c>
      <c r="M42" t="str">
        <f t="shared" si="0"/>
        <v>Middle Age 31-54</v>
      </c>
      <c r="N42" t="s">
        <v>47</v>
      </c>
    </row>
    <row r="43" spans="1:14" x14ac:dyDescent="0.2">
      <c r="A43">
        <v>14347</v>
      </c>
      <c r="B43" t="s">
        <v>37</v>
      </c>
      <c r="C43" t="s">
        <v>39</v>
      </c>
      <c r="D43" s="3">
        <v>40000</v>
      </c>
      <c r="E43">
        <v>2</v>
      </c>
      <c r="F43" t="s">
        <v>13</v>
      </c>
      <c r="G43" t="s">
        <v>28</v>
      </c>
      <c r="H43" t="s">
        <v>15</v>
      </c>
      <c r="I43">
        <v>2</v>
      </c>
      <c r="J43" t="s">
        <v>23</v>
      </c>
      <c r="K43" t="s">
        <v>24</v>
      </c>
      <c r="L43">
        <v>65</v>
      </c>
      <c r="M43" t="str">
        <f t="shared" si="0"/>
        <v>Old 55+</v>
      </c>
      <c r="N43" t="s">
        <v>46</v>
      </c>
    </row>
    <row r="44" spans="1:14" x14ac:dyDescent="0.2">
      <c r="A44">
        <v>17703</v>
      </c>
      <c r="B44" t="s">
        <v>36</v>
      </c>
      <c r="C44" t="s">
        <v>39</v>
      </c>
      <c r="D44" s="3">
        <v>10000</v>
      </c>
      <c r="E44">
        <v>1</v>
      </c>
      <c r="F44" t="s">
        <v>31</v>
      </c>
      <c r="G44" t="s">
        <v>25</v>
      </c>
      <c r="H44" t="s">
        <v>15</v>
      </c>
      <c r="I44">
        <v>0</v>
      </c>
      <c r="J44" t="s">
        <v>16</v>
      </c>
      <c r="K44" t="s">
        <v>17</v>
      </c>
      <c r="L44">
        <v>40</v>
      </c>
      <c r="M44" t="str">
        <f t="shared" si="0"/>
        <v>Middle Age 31-54</v>
      </c>
      <c r="N44" t="s">
        <v>47</v>
      </c>
    </row>
    <row r="45" spans="1:14" x14ac:dyDescent="0.2">
      <c r="A45">
        <v>17185</v>
      </c>
      <c r="B45" t="s">
        <v>36</v>
      </c>
      <c r="C45" t="s">
        <v>39</v>
      </c>
      <c r="D45" s="3">
        <v>170000</v>
      </c>
      <c r="E45">
        <v>4</v>
      </c>
      <c r="F45" t="s">
        <v>19</v>
      </c>
      <c r="G45" t="s">
        <v>21</v>
      </c>
      <c r="H45" t="s">
        <v>18</v>
      </c>
      <c r="I45">
        <v>3</v>
      </c>
      <c r="J45" t="s">
        <v>23</v>
      </c>
      <c r="K45" t="s">
        <v>17</v>
      </c>
      <c r="L45">
        <v>48</v>
      </c>
      <c r="M45" t="str">
        <f t="shared" si="0"/>
        <v>Middle Age 31-54</v>
      </c>
      <c r="N45" t="s">
        <v>46</v>
      </c>
    </row>
    <row r="46" spans="1:14" x14ac:dyDescent="0.2">
      <c r="A46">
        <v>29380</v>
      </c>
      <c r="B46" t="s">
        <v>36</v>
      </c>
      <c r="C46" t="s">
        <v>39</v>
      </c>
      <c r="D46" s="3">
        <v>20000</v>
      </c>
      <c r="E46">
        <v>3</v>
      </c>
      <c r="F46" t="s">
        <v>27</v>
      </c>
      <c r="G46" t="s">
        <v>25</v>
      </c>
      <c r="H46" t="s">
        <v>15</v>
      </c>
      <c r="I46">
        <v>0</v>
      </c>
      <c r="J46" t="s">
        <v>16</v>
      </c>
      <c r="K46" t="s">
        <v>17</v>
      </c>
      <c r="L46">
        <v>41</v>
      </c>
      <c r="M46" t="str">
        <f t="shared" si="0"/>
        <v>Middle Age 31-54</v>
      </c>
      <c r="N46" t="s">
        <v>46</v>
      </c>
    </row>
    <row r="47" spans="1:14" x14ac:dyDescent="0.2">
      <c r="A47">
        <v>23986</v>
      </c>
      <c r="B47" t="s">
        <v>36</v>
      </c>
      <c r="C47" t="s">
        <v>39</v>
      </c>
      <c r="D47" s="3">
        <v>20000</v>
      </c>
      <c r="E47">
        <v>1</v>
      </c>
      <c r="F47" t="s">
        <v>13</v>
      </c>
      <c r="G47" t="s">
        <v>20</v>
      </c>
      <c r="H47" t="s">
        <v>15</v>
      </c>
      <c r="I47">
        <v>0</v>
      </c>
      <c r="J47" t="s">
        <v>16</v>
      </c>
      <c r="K47" t="s">
        <v>17</v>
      </c>
      <c r="L47">
        <v>66</v>
      </c>
      <c r="M47" t="str">
        <f t="shared" si="0"/>
        <v>Old 55+</v>
      </c>
      <c r="N47" t="s">
        <v>46</v>
      </c>
    </row>
    <row r="48" spans="1:14" x14ac:dyDescent="0.2">
      <c r="A48">
        <v>24466</v>
      </c>
      <c r="B48" t="s">
        <v>36</v>
      </c>
      <c r="C48" t="s">
        <v>39</v>
      </c>
      <c r="D48" s="3">
        <v>60000</v>
      </c>
      <c r="E48">
        <v>1</v>
      </c>
      <c r="F48" t="s">
        <v>19</v>
      </c>
      <c r="G48" t="s">
        <v>14</v>
      </c>
      <c r="H48" t="s">
        <v>15</v>
      </c>
      <c r="I48">
        <v>1</v>
      </c>
      <c r="J48" t="s">
        <v>23</v>
      </c>
      <c r="K48" t="s">
        <v>24</v>
      </c>
      <c r="L48">
        <v>46</v>
      </c>
      <c r="M48" t="str">
        <f t="shared" si="0"/>
        <v>Middle Age 31-54</v>
      </c>
      <c r="N48" t="s">
        <v>46</v>
      </c>
    </row>
    <row r="49" spans="1:14" x14ac:dyDescent="0.2">
      <c r="A49">
        <v>29097</v>
      </c>
      <c r="B49" t="s">
        <v>37</v>
      </c>
      <c r="C49" t="s">
        <v>39</v>
      </c>
      <c r="D49" s="3">
        <v>40000</v>
      </c>
      <c r="E49">
        <v>2</v>
      </c>
      <c r="F49" t="s">
        <v>19</v>
      </c>
      <c r="G49" t="s">
        <v>14</v>
      </c>
      <c r="H49" t="s">
        <v>15</v>
      </c>
      <c r="I49">
        <v>2</v>
      </c>
      <c r="J49" t="s">
        <v>23</v>
      </c>
      <c r="K49" t="s">
        <v>24</v>
      </c>
      <c r="L49">
        <v>52</v>
      </c>
      <c r="M49" t="str">
        <f t="shared" si="0"/>
        <v>Middle Age 31-54</v>
      </c>
      <c r="N49" t="s">
        <v>46</v>
      </c>
    </row>
    <row r="50" spans="1:14" x14ac:dyDescent="0.2">
      <c r="A50">
        <v>19487</v>
      </c>
      <c r="B50" t="s">
        <v>36</v>
      </c>
      <c r="C50" t="s">
        <v>38</v>
      </c>
      <c r="D50" s="3">
        <v>30000</v>
      </c>
      <c r="E50">
        <v>2</v>
      </c>
      <c r="F50" t="s">
        <v>19</v>
      </c>
      <c r="G50" t="s">
        <v>20</v>
      </c>
      <c r="H50" t="s">
        <v>18</v>
      </c>
      <c r="I50">
        <v>2</v>
      </c>
      <c r="J50" t="s">
        <v>16</v>
      </c>
      <c r="K50" t="s">
        <v>17</v>
      </c>
      <c r="L50">
        <v>42</v>
      </c>
      <c r="M50" t="str">
        <f t="shared" si="0"/>
        <v>Middle Age 31-54</v>
      </c>
      <c r="N50" t="s">
        <v>47</v>
      </c>
    </row>
    <row r="51" spans="1:14" x14ac:dyDescent="0.2">
      <c r="A51">
        <v>14939</v>
      </c>
      <c r="B51" t="s">
        <v>37</v>
      </c>
      <c r="C51" t="s">
        <v>38</v>
      </c>
      <c r="D51" s="3">
        <v>40000</v>
      </c>
      <c r="E51">
        <v>0</v>
      </c>
      <c r="F51" t="s">
        <v>13</v>
      </c>
      <c r="G51" t="s">
        <v>20</v>
      </c>
      <c r="H51" t="s">
        <v>15</v>
      </c>
      <c r="I51">
        <v>0</v>
      </c>
      <c r="J51" t="s">
        <v>16</v>
      </c>
      <c r="K51" t="s">
        <v>17</v>
      </c>
      <c r="L51">
        <v>39</v>
      </c>
      <c r="M51" t="str">
        <f t="shared" si="0"/>
        <v>Middle Age 31-54</v>
      </c>
      <c r="N51" t="s">
        <v>46</v>
      </c>
    </row>
    <row r="52" spans="1:14" x14ac:dyDescent="0.2">
      <c r="A52">
        <v>13826</v>
      </c>
      <c r="B52" t="s">
        <v>37</v>
      </c>
      <c r="C52" t="s">
        <v>39</v>
      </c>
      <c r="D52" s="3">
        <v>30000</v>
      </c>
      <c r="E52">
        <v>0</v>
      </c>
      <c r="F52" t="s">
        <v>19</v>
      </c>
      <c r="G52" t="s">
        <v>20</v>
      </c>
      <c r="H52" t="s">
        <v>18</v>
      </c>
      <c r="I52">
        <v>1</v>
      </c>
      <c r="J52" t="s">
        <v>16</v>
      </c>
      <c r="K52" t="s">
        <v>17</v>
      </c>
      <c r="L52">
        <v>28</v>
      </c>
      <c r="M52" t="str">
        <f t="shared" si="0"/>
        <v>Adolescent 0-30</v>
      </c>
      <c r="N52" t="s">
        <v>47</v>
      </c>
    </row>
    <row r="53" spans="1:14" x14ac:dyDescent="0.2">
      <c r="A53">
        <v>20619</v>
      </c>
      <c r="B53" t="s">
        <v>37</v>
      </c>
      <c r="C53" t="s">
        <v>38</v>
      </c>
      <c r="D53" s="3">
        <v>80000</v>
      </c>
      <c r="E53">
        <v>0</v>
      </c>
      <c r="F53" t="s">
        <v>13</v>
      </c>
      <c r="G53" t="s">
        <v>21</v>
      </c>
      <c r="H53" t="s">
        <v>18</v>
      </c>
      <c r="I53">
        <v>4</v>
      </c>
      <c r="J53" t="s">
        <v>48</v>
      </c>
      <c r="K53" t="s">
        <v>24</v>
      </c>
      <c r="L53">
        <v>35</v>
      </c>
      <c r="M53" t="str">
        <f t="shared" si="0"/>
        <v>Middle Age 31-54</v>
      </c>
      <c r="N53" t="s">
        <v>47</v>
      </c>
    </row>
    <row r="54" spans="1:14" x14ac:dyDescent="0.2">
      <c r="A54">
        <v>12558</v>
      </c>
      <c r="B54" t="s">
        <v>36</v>
      </c>
      <c r="C54" t="s">
        <v>39</v>
      </c>
      <c r="D54" s="3">
        <v>20000</v>
      </c>
      <c r="E54">
        <v>1</v>
      </c>
      <c r="F54" t="s">
        <v>13</v>
      </c>
      <c r="G54" t="s">
        <v>20</v>
      </c>
      <c r="H54" t="s">
        <v>15</v>
      </c>
      <c r="I54">
        <v>0</v>
      </c>
      <c r="J54" t="s">
        <v>16</v>
      </c>
      <c r="K54" t="s">
        <v>17</v>
      </c>
      <c r="L54">
        <v>65</v>
      </c>
      <c r="M54" t="str">
        <f t="shared" si="0"/>
        <v>Old 55+</v>
      </c>
      <c r="N54" t="s">
        <v>47</v>
      </c>
    </row>
    <row r="55" spans="1:14" x14ac:dyDescent="0.2">
      <c r="A55">
        <v>24871</v>
      </c>
      <c r="B55" t="s">
        <v>37</v>
      </c>
      <c r="C55" t="s">
        <v>39</v>
      </c>
      <c r="D55" s="3">
        <v>90000</v>
      </c>
      <c r="E55">
        <v>4</v>
      </c>
      <c r="F55" t="s">
        <v>27</v>
      </c>
      <c r="G55" t="s">
        <v>28</v>
      </c>
      <c r="H55" t="s">
        <v>18</v>
      </c>
      <c r="I55">
        <v>3</v>
      </c>
      <c r="J55" t="s">
        <v>23</v>
      </c>
      <c r="K55" t="s">
        <v>17</v>
      </c>
      <c r="L55">
        <v>56</v>
      </c>
      <c r="M55" t="str">
        <f t="shared" si="0"/>
        <v>Old 55+</v>
      </c>
      <c r="N55" t="s">
        <v>47</v>
      </c>
    </row>
    <row r="56" spans="1:14" x14ac:dyDescent="0.2">
      <c r="A56">
        <v>17319</v>
      </c>
      <c r="B56" t="s">
        <v>37</v>
      </c>
      <c r="C56" t="s">
        <v>39</v>
      </c>
      <c r="D56" s="3">
        <v>70000</v>
      </c>
      <c r="E56">
        <v>0</v>
      </c>
      <c r="F56" t="s">
        <v>13</v>
      </c>
      <c r="G56" t="s">
        <v>21</v>
      </c>
      <c r="H56" t="s">
        <v>18</v>
      </c>
      <c r="I56">
        <v>1</v>
      </c>
      <c r="J56" t="s">
        <v>23</v>
      </c>
      <c r="K56" t="s">
        <v>24</v>
      </c>
      <c r="L56">
        <v>42</v>
      </c>
      <c r="M56" t="str">
        <f t="shared" si="0"/>
        <v>Middle Age 31-54</v>
      </c>
      <c r="N56" t="s">
        <v>47</v>
      </c>
    </row>
    <row r="57" spans="1:14" x14ac:dyDescent="0.2">
      <c r="A57">
        <v>28906</v>
      </c>
      <c r="B57" t="s">
        <v>36</v>
      </c>
      <c r="C57" t="s">
        <v>38</v>
      </c>
      <c r="D57" s="3">
        <v>80000</v>
      </c>
      <c r="E57">
        <v>4</v>
      </c>
      <c r="F57" t="s">
        <v>27</v>
      </c>
      <c r="G57" t="s">
        <v>21</v>
      </c>
      <c r="H57" t="s">
        <v>15</v>
      </c>
      <c r="I57">
        <v>2</v>
      </c>
      <c r="J57" t="s">
        <v>48</v>
      </c>
      <c r="K57" t="s">
        <v>17</v>
      </c>
      <c r="L57">
        <v>54</v>
      </c>
      <c r="M57" t="str">
        <f t="shared" si="0"/>
        <v>Middle Age 31-54</v>
      </c>
      <c r="N57" t="s">
        <v>47</v>
      </c>
    </row>
    <row r="58" spans="1:14" x14ac:dyDescent="0.2">
      <c r="A58">
        <v>12808</v>
      </c>
      <c r="B58" t="s">
        <v>36</v>
      </c>
      <c r="C58" t="s">
        <v>38</v>
      </c>
      <c r="D58" s="3">
        <v>40000</v>
      </c>
      <c r="E58">
        <v>0</v>
      </c>
      <c r="F58" t="s">
        <v>13</v>
      </c>
      <c r="G58" t="s">
        <v>20</v>
      </c>
      <c r="H58" t="s">
        <v>15</v>
      </c>
      <c r="I58">
        <v>0</v>
      </c>
      <c r="J58" t="s">
        <v>16</v>
      </c>
      <c r="K58" t="s">
        <v>17</v>
      </c>
      <c r="L58">
        <v>38</v>
      </c>
      <c r="M58" t="str">
        <f t="shared" si="0"/>
        <v>Middle Age 31-54</v>
      </c>
      <c r="N58" t="s">
        <v>46</v>
      </c>
    </row>
    <row r="59" spans="1:14" x14ac:dyDescent="0.2">
      <c r="A59">
        <v>20567</v>
      </c>
      <c r="B59" t="s">
        <v>36</v>
      </c>
      <c r="C59" t="s">
        <v>38</v>
      </c>
      <c r="D59" s="3">
        <v>130000</v>
      </c>
      <c r="E59">
        <v>4</v>
      </c>
      <c r="F59" t="s">
        <v>19</v>
      </c>
      <c r="G59" t="s">
        <v>21</v>
      </c>
      <c r="H59" t="s">
        <v>18</v>
      </c>
      <c r="I59">
        <v>4</v>
      </c>
      <c r="J59" t="s">
        <v>23</v>
      </c>
      <c r="K59" t="s">
        <v>17</v>
      </c>
      <c r="L59">
        <v>61</v>
      </c>
      <c r="M59" t="str">
        <f t="shared" si="0"/>
        <v>Old 55+</v>
      </c>
      <c r="N59" t="s">
        <v>46</v>
      </c>
    </row>
    <row r="60" spans="1:14" x14ac:dyDescent="0.2">
      <c r="A60">
        <v>25502</v>
      </c>
      <c r="B60" t="s">
        <v>36</v>
      </c>
      <c r="C60" t="s">
        <v>39</v>
      </c>
      <c r="D60" s="3">
        <v>40000</v>
      </c>
      <c r="E60">
        <v>1</v>
      </c>
      <c r="F60" t="s">
        <v>13</v>
      </c>
      <c r="G60" t="s">
        <v>14</v>
      </c>
      <c r="H60" t="s">
        <v>15</v>
      </c>
      <c r="I60">
        <v>0</v>
      </c>
      <c r="J60" t="s">
        <v>16</v>
      </c>
      <c r="K60" t="s">
        <v>17</v>
      </c>
      <c r="L60">
        <v>43</v>
      </c>
      <c r="M60" t="str">
        <f t="shared" si="0"/>
        <v>Middle Age 31-54</v>
      </c>
      <c r="N60" t="s">
        <v>46</v>
      </c>
    </row>
    <row r="61" spans="1:14" x14ac:dyDescent="0.2">
      <c r="A61">
        <v>15580</v>
      </c>
      <c r="B61" t="s">
        <v>36</v>
      </c>
      <c r="C61" t="s">
        <v>38</v>
      </c>
      <c r="D61" s="3">
        <v>60000</v>
      </c>
      <c r="E61">
        <v>2</v>
      </c>
      <c r="F61" t="s">
        <v>13</v>
      </c>
      <c r="G61" t="s">
        <v>21</v>
      </c>
      <c r="H61" t="s">
        <v>15</v>
      </c>
      <c r="I61">
        <v>1</v>
      </c>
      <c r="J61" t="s">
        <v>22</v>
      </c>
      <c r="K61" t="s">
        <v>24</v>
      </c>
      <c r="L61">
        <v>38</v>
      </c>
      <c r="M61" t="str">
        <f t="shared" si="0"/>
        <v>Middle Age 31-54</v>
      </c>
      <c r="N61" t="s">
        <v>46</v>
      </c>
    </row>
    <row r="62" spans="1:14" x14ac:dyDescent="0.2">
      <c r="A62">
        <v>24185</v>
      </c>
      <c r="B62" t="s">
        <v>37</v>
      </c>
      <c r="C62" t="s">
        <v>39</v>
      </c>
      <c r="D62" s="3">
        <v>10000</v>
      </c>
      <c r="E62">
        <v>1</v>
      </c>
      <c r="F62" t="s">
        <v>27</v>
      </c>
      <c r="G62" t="s">
        <v>25</v>
      </c>
      <c r="H62" t="s">
        <v>18</v>
      </c>
      <c r="I62">
        <v>1</v>
      </c>
      <c r="J62" t="s">
        <v>26</v>
      </c>
      <c r="K62" t="s">
        <v>17</v>
      </c>
      <c r="L62">
        <v>45</v>
      </c>
      <c r="M62" t="str">
        <f t="shared" si="0"/>
        <v>Middle Age 31-54</v>
      </c>
      <c r="N62" t="s">
        <v>47</v>
      </c>
    </row>
    <row r="63" spans="1:14" x14ac:dyDescent="0.2">
      <c r="A63">
        <v>19291</v>
      </c>
      <c r="B63" t="s">
        <v>37</v>
      </c>
      <c r="C63" t="s">
        <v>39</v>
      </c>
      <c r="D63" s="3">
        <v>10000</v>
      </c>
      <c r="E63">
        <v>2</v>
      </c>
      <c r="F63" t="s">
        <v>27</v>
      </c>
      <c r="G63" t="s">
        <v>25</v>
      </c>
      <c r="H63" t="s">
        <v>15</v>
      </c>
      <c r="I63">
        <v>0</v>
      </c>
      <c r="J63" t="s">
        <v>16</v>
      </c>
      <c r="K63" t="s">
        <v>17</v>
      </c>
      <c r="L63">
        <v>35</v>
      </c>
      <c r="M63" t="str">
        <f t="shared" si="0"/>
        <v>Middle Age 31-54</v>
      </c>
      <c r="N63" t="s">
        <v>47</v>
      </c>
    </row>
    <row r="64" spans="1:14" x14ac:dyDescent="0.2">
      <c r="A64">
        <v>16713</v>
      </c>
      <c r="B64" t="s">
        <v>36</v>
      </c>
      <c r="C64" t="s">
        <v>38</v>
      </c>
      <c r="D64" s="3">
        <v>40000</v>
      </c>
      <c r="E64">
        <v>2</v>
      </c>
      <c r="F64" t="s">
        <v>13</v>
      </c>
      <c r="G64" t="s">
        <v>28</v>
      </c>
      <c r="H64" t="s">
        <v>15</v>
      </c>
      <c r="I64">
        <v>1</v>
      </c>
      <c r="J64" t="s">
        <v>16</v>
      </c>
      <c r="K64" t="s">
        <v>24</v>
      </c>
      <c r="L64">
        <v>52</v>
      </c>
      <c r="M64" t="str">
        <f t="shared" si="0"/>
        <v>Middle Age 31-54</v>
      </c>
      <c r="N64" t="s">
        <v>46</v>
      </c>
    </row>
    <row r="65" spans="1:14" x14ac:dyDescent="0.2">
      <c r="A65">
        <v>16185</v>
      </c>
      <c r="B65" t="s">
        <v>37</v>
      </c>
      <c r="C65" t="s">
        <v>38</v>
      </c>
      <c r="D65" s="3">
        <v>60000</v>
      </c>
      <c r="E65">
        <v>4</v>
      </c>
      <c r="F65" t="s">
        <v>13</v>
      </c>
      <c r="G65" t="s">
        <v>21</v>
      </c>
      <c r="H65" t="s">
        <v>15</v>
      </c>
      <c r="I65">
        <v>3</v>
      </c>
      <c r="J65" t="s">
        <v>48</v>
      </c>
      <c r="K65" t="s">
        <v>24</v>
      </c>
      <c r="L65">
        <v>41</v>
      </c>
      <c r="M65" t="str">
        <f t="shared" si="0"/>
        <v>Middle Age 31-54</v>
      </c>
      <c r="N65" t="s">
        <v>47</v>
      </c>
    </row>
    <row r="66" spans="1:14" x14ac:dyDescent="0.2">
      <c r="A66">
        <v>14927</v>
      </c>
      <c r="B66" t="s">
        <v>36</v>
      </c>
      <c r="C66" t="s">
        <v>39</v>
      </c>
      <c r="D66" s="3">
        <v>30000</v>
      </c>
      <c r="E66">
        <v>1</v>
      </c>
      <c r="F66" t="s">
        <v>13</v>
      </c>
      <c r="G66" t="s">
        <v>20</v>
      </c>
      <c r="H66" t="s">
        <v>15</v>
      </c>
      <c r="I66">
        <v>0</v>
      </c>
      <c r="J66" t="s">
        <v>16</v>
      </c>
      <c r="K66" t="s">
        <v>17</v>
      </c>
      <c r="L66">
        <v>37</v>
      </c>
      <c r="M66" t="str">
        <f t="shared" si="0"/>
        <v>Middle Age 31-54</v>
      </c>
      <c r="N66" t="s">
        <v>46</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IF(L67&gt;54,"Old 55+",IF(L67&gt;=31,"Middle Age 31-54",IF(L67&lt;31,"Adolescent 0-30","Invalid")))</f>
        <v>Old 55+</v>
      </c>
      <c r="N67" t="s">
        <v>47</v>
      </c>
    </row>
    <row r="68" spans="1:14" x14ac:dyDescent="0.2">
      <c r="A68">
        <v>29355</v>
      </c>
      <c r="B68" t="s">
        <v>36</v>
      </c>
      <c r="C68" t="s">
        <v>39</v>
      </c>
      <c r="D68" s="3">
        <v>40000</v>
      </c>
      <c r="E68">
        <v>0</v>
      </c>
      <c r="F68" t="s">
        <v>31</v>
      </c>
      <c r="G68" t="s">
        <v>20</v>
      </c>
      <c r="H68" t="s">
        <v>15</v>
      </c>
      <c r="I68">
        <v>0</v>
      </c>
      <c r="J68" t="s">
        <v>16</v>
      </c>
      <c r="K68" t="s">
        <v>17</v>
      </c>
      <c r="L68">
        <v>37</v>
      </c>
      <c r="M68" t="str">
        <f t="shared" si="1"/>
        <v>Middle Age 31-54</v>
      </c>
      <c r="N68" t="s">
        <v>46</v>
      </c>
    </row>
    <row r="69" spans="1:14" x14ac:dyDescent="0.2">
      <c r="A69">
        <v>25303</v>
      </c>
      <c r="B69" t="s">
        <v>37</v>
      </c>
      <c r="C69" t="s">
        <v>38</v>
      </c>
      <c r="D69" s="3">
        <v>30000</v>
      </c>
      <c r="E69">
        <v>0</v>
      </c>
      <c r="F69" t="s">
        <v>27</v>
      </c>
      <c r="G69" t="s">
        <v>25</v>
      </c>
      <c r="H69" t="s">
        <v>15</v>
      </c>
      <c r="I69">
        <v>1</v>
      </c>
      <c r="J69" t="s">
        <v>22</v>
      </c>
      <c r="K69" t="s">
        <v>17</v>
      </c>
      <c r="L69">
        <v>33</v>
      </c>
      <c r="M69" t="str">
        <f t="shared" si="1"/>
        <v>Middle Age 31-54</v>
      </c>
      <c r="N69" t="s">
        <v>46</v>
      </c>
    </row>
    <row r="70" spans="1:14" x14ac:dyDescent="0.2">
      <c r="A70">
        <v>14813</v>
      </c>
      <c r="B70" t="s">
        <v>37</v>
      </c>
      <c r="C70" t="s">
        <v>39</v>
      </c>
      <c r="D70" s="3">
        <v>20000</v>
      </c>
      <c r="E70">
        <v>4</v>
      </c>
      <c r="F70" t="s">
        <v>27</v>
      </c>
      <c r="G70" t="s">
        <v>25</v>
      </c>
      <c r="H70" t="s">
        <v>15</v>
      </c>
      <c r="I70">
        <v>1</v>
      </c>
      <c r="J70" t="s">
        <v>16</v>
      </c>
      <c r="K70" t="s">
        <v>17</v>
      </c>
      <c r="L70">
        <v>43</v>
      </c>
      <c r="M70" t="str">
        <f t="shared" si="1"/>
        <v>Middle Age 31-54</v>
      </c>
      <c r="N70" t="s">
        <v>46</v>
      </c>
    </row>
    <row r="71" spans="1:14" x14ac:dyDescent="0.2">
      <c r="A71">
        <v>16438</v>
      </c>
      <c r="B71" t="s">
        <v>36</v>
      </c>
      <c r="C71" t="s">
        <v>39</v>
      </c>
      <c r="D71" s="3">
        <v>10000</v>
      </c>
      <c r="E71">
        <v>0</v>
      </c>
      <c r="F71" t="s">
        <v>29</v>
      </c>
      <c r="G71" t="s">
        <v>25</v>
      </c>
      <c r="H71" t="s">
        <v>18</v>
      </c>
      <c r="I71">
        <v>2</v>
      </c>
      <c r="J71" t="s">
        <v>16</v>
      </c>
      <c r="K71" t="s">
        <v>17</v>
      </c>
      <c r="L71">
        <v>30</v>
      </c>
      <c r="M71" t="str">
        <f t="shared" si="1"/>
        <v>Adolescent 0-30</v>
      </c>
      <c r="N71" t="s">
        <v>47</v>
      </c>
    </row>
    <row r="72" spans="1:14" x14ac:dyDescent="0.2">
      <c r="A72">
        <v>14238</v>
      </c>
      <c r="B72" t="s">
        <v>36</v>
      </c>
      <c r="C72" t="s">
        <v>38</v>
      </c>
      <c r="D72" s="3">
        <v>120000</v>
      </c>
      <c r="E72">
        <v>0</v>
      </c>
      <c r="F72" t="s">
        <v>29</v>
      </c>
      <c r="G72" t="s">
        <v>21</v>
      </c>
      <c r="H72" t="s">
        <v>15</v>
      </c>
      <c r="I72">
        <v>4</v>
      </c>
      <c r="J72" t="s">
        <v>48</v>
      </c>
      <c r="K72" t="s">
        <v>24</v>
      </c>
      <c r="L72">
        <v>36</v>
      </c>
      <c r="M72" t="str">
        <f t="shared" si="1"/>
        <v>Middle Age 31-54</v>
      </c>
      <c r="N72" t="s">
        <v>46</v>
      </c>
    </row>
    <row r="73" spans="1:14" x14ac:dyDescent="0.2">
      <c r="A73">
        <v>16200</v>
      </c>
      <c r="B73" t="s">
        <v>37</v>
      </c>
      <c r="C73" t="s">
        <v>39</v>
      </c>
      <c r="D73" s="3">
        <v>10000</v>
      </c>
      <c r="E73">
        <v>0</v>
      </c>
      <c r="F73" t="s">
        <v>29</v>
      </c>
      <c r="G73" t="s">
        <v>25</v>
      </c>
      <c r="H73" t="s">
        <v>18</v>
      </c>
      <c r="I73">
        <v>2</v>
      </c>
      <c r="J73" t="s">
        <v>16</v>
      </c>
      <c r="K73" t="s">
        <v>17</v>
      </c>
      <c r="L73">
        <v>35</v>
      </c>
      <c r="M73" t="str">
        <f t="shared" si="1"/>
        <v>Middle Age 31-54</v>
      </c>
      <c r="N73" t="s">
        <v>47</v>
      </c>
    </row>
    <row r="74" spans="1:14" x14ac:dyDescent="0.2">
      <c r="A74">
        <v>24857</v>
      </c>
      <c r="B74" t="s">
        <v>36</v>
      </c>
      <c r="C74" t="s">
        <v>39</v>
      </c>
      <c r="D74" s="3">
        <v>130000</v>
      </c>
      <c r="E74">
        <v>3</v>
      </c>
      <c r="F74" t="s">
        <v>27</v>
      </c>
      <c r="G74" t="s">
        <v>21</v>
      </c>
      <c r="H74" t="s">
        <v>15</v>
      </c>
      <c r="I74">
        <v>4</v>
      </c>
      <c r="J74" t="s">
        <v>16</v>
      </c>
      <c r="K74" t="s">
        <v>17</v>
      </c>
      <c r="L74">
        <v>52</v>
      </c>
      <c r="M74" t="str">
        <f t="shared" si="1"/>
        <v>Middle Age 31-54</v>
      </c>
      <c r="N74" t="s">
        <v>47</v>
      </c>
    </row>
    <row r="75" spans="1:14" x14ac:dyDescent="0.2">
      <c r="A75">
        <v>26956</v>
      </c>
      <c r="B75" t="s">
        <v>37</v>
      </c>
      <c r="C75" t="s">
        <v>39</v>
      </c>
      <c r="D75" s="3">
        <v>20000</v>
      </c>
      <c r="E75">
        <v>0</v>
      </c>
      <c r="F75" t="s">
        <v>19</v>
      </c>
      <c r="G75" t="s">
        <v>25</v>
      </c>
      <c r="H75" t="s">
        <v>18</v>
      </c>
      <c r="I75">
        <v>1</v>
      </c>
      <c r="J75" t="s">
        <v>22</v>
      </c>
      <c r="K75" t="s">
        <v>17</v>
      </c>
      <c r="L75">
        <v>36</v>
      </c>
      <c r="M75" t="str">
        <f t="shared" si="1"/>
        <v>Middle Age 31-54</v>
      </c>
      <c r="N75" t="s">
        <v>46</v>
      </c>
    </row>
    <row r="76" spans="1:14" x14ac:dyDescent="0.2">
      <c r="A76">
        <v>14517</v>
      </c>
      <c r="B76" t="s">
        <v>36</v>
      </c>
      <c r="C76" t="s">
        <v>39</v>
      </c>
      <c r="D76" s="3">
        <v>20000</v>
      </c>
      <c r="E76">
        <v>3</v>
      </c>
      <c r="F76" t="s">
        <v>27</v>
      </c>
      <c r="G76" t="s">
        <v>14</v>
      </c>
      <c r="H76" t="s">
        <v>18</v>
      </c>
      <c r="I76">
        <v>2</v>
      </c>
      <c r="J76" t="s">
        <v>26</v>
      </c>
      <c r="K76" t="s">
        <v>24</v>
      </c>
      <c r="L76">
        <v>62</v>
      </c>
      <c r="M76" t="str">
        <f t="shared" si="1"/>
        <v>Old 55+</v>
      </c>
      <c r="N76" t="s">
        <v>47</v>
      </c>
    </row>
    <row r="77" spans="1:14" x14ac:dyDescent="0.2">
      <c r="A77">
        <v>12678</v>
      </c>
      <c r="B77" t="s">
        <v>37</v>
      </c>
      <c r="C77" t="s">
        <v>39</v>
      </c>
      <c r="D77" s="3">
        <v>130000</v>
      </c>
      <c r="E77">
        <v>4</v>
      </c>
      <c r="F77" t="s">
        <v>27</v>
      </c>
      <c r="G77" t="s">
        <v>28</v>
      </c>
      <c r="H77" t="s">
        <v>15</v>
      </c>
      <c r="I77">
        <v>4</v>
      </c>
      <c r="J77" t="s">
        <v>16</v>
      </c>
      <c r="K77" t="s">
        <v>24</v>
      </c>
      <c r="L77">
        <v>31</v>
      </c>
      <c r="M77" t="str">
        <f t="shared" si="1"/>
        <v>Middle Age 31-54</v>
      </c>
      <c r="N77" t="s">
        <v>47</v>
      </c>
    </row>
    <row r="78" spans="1:14" x14ac:dyDescent="0.2">
      <c r="A78">
        <v>16188</v>
      </c>
      <c r="B78" t="s">
        <v>37</v>
      </c>
      <c r="C78" t="s">
        <v>39</v>
      </c>
      <c r="D78" s="3">
        <v>20000</v>
      </c>
      <c r="E78">
        <v>0</v>
      </c>
      <c r="F78" t="s">
        <v>29</v>
      </c>
      <c r="G78" t="s">
        <v>25</v>
      </c>
      <c r="H78" t="s">
        <v>18</v>
      </c>
      <c r="I78">
        <v>2</v>
      </c>
      <c r="J78" t="s">
        <v>26</v>
      </c>
      <c r="K78" t="s">
        <v>17</v>
      </c>
      <c r="L78">
        <v>26</v>
      </c>
      <c r="M78" t="str">
        <f t="shared" si="1"/>
        <v>Adolescent 0-30</v>
      </c>
      <c r="N78" t="s">
        <v>47</v>
      </c>
    </row>
    <row r="79" spans="1:14" x14ac:dyDescent="0.2">
      <c r="A79">
        <v>27969</v>
      </c>
      <c r="B79" t="s">
        <v>36</v>
      </c>
      <c r="C79" t="s">
        <v>38</v>
      </c>
      <c r="D79" s="3">
        <v>80000</v>
      </c>
      <c r="E79">
        <v>0</v>
      </c>
      <c r="F79" t="s">
        <v>13</v>
      </c>
      <c r="G79" t="s">
        <v>21</v>
      </c>
      <c r="H79" t="s">
        <v>15</v>
      </c>
      <c r="I79">
        <v>2</v>
      </c>
      <c r="J79" t="s">
        <v>48</v>
      </c>
      <c r="K79" t="s">
        <v>24</v>
      </c>
      <c r="L79">
        <v>29</v>
      </c>
      <c r="M79" t="str">
        <f t="shared" si="1"/>
        <v>Adolescent 0-30</v>
      </c>
      <c r="N79" t="s">
        <v>46</v>
      </c>
    </row>
    <row r="80" spans="1:14" x14ac:dyDescent="0.2">
      <c r="A80">
        <v>15752</v>
      </c>
      <c r="B80" t="s">
        <v>36</v>
      </c>
      <c r="C80" t="s">
        <v>38</v>
      </c>
      <c r="D80" s="3">
        <v>80000</v>
      </c>
      <c r="E80">
        <v>2</v>
      </c>
      <c r="F80" t="s">
        <v>27</v>
      </c>
      <c r="G80" t="s">
        <v>14</v>
      </c>
      <c r="H80" t="s">
        <v>18</v>
      </c>
      <c r="I80">
        <v>2</v>
      </c>
      <c r="J80" t="s">
        <v>26</v>
      </c>
      <c r="K80" t="s">
        <v>24</v>
      </c>
      <c r="L80">
        <v>50</v>
      </c>
      <c r="M80" t="str">
        <f t="shared" si="1"/>
        <v>Middle Age 31-54</v>
      </c>
      <c r="N80" t="s">
        <v>46</v>
      </c>
    </row>
    <row r="81" spans="1:14" x14ac:dyDescent="0.2">
      <c r="A81">
        <v>27745</v>
      </c>
      <c r="B81" t="s">
        <v>37</v>
      </c>
      <c r="C81" t="s">
        <v>38</v>
      </c>
      <c r="D81" s="3">
        <v>40000</v>
      </c>
      <c r="E81">
        <v>2</v>
      </c>
      <c r="F81" t="s">
        <v>13</v>
      </c>
      <c r="G81" t="s">
        <v>28</v>
      </c>
      <c r="H81" t="s">
        <v>15</v>
      </c>
      <c r="I81">
        <v>2</v>
      </c>
      <c r="J81" t="s">
        <v>23</v>
      </c>
      <c r="K81" t="s">
        <v>24</v>
      </c>
      <c r="L81">
        <v>63</v>
      </c>
      <c r="M81" t="str">
        <f t="shared" si="1"/>
        <v>Old 55+</v>
      </c>
      <c r="N81" t="s">
        <v>46</v>
      </c>
    </row>
    <row r="82" spans="1:14" x14ac:dyDescent="0.2">
      <c r="A82">
        <v>20828</v>
      </c>
      <c r="B82" t="s">
        <v>36</v>
      </c>
      <c r="C82" t="s">
        <v>39</v>
      </c>
      <c r="D82" s="3">
        <v>30000</v>
      </c>
      <c r="E82">
        <v>4</v>
      </c>
      <c r="F82" t="s">
        <v>31</v>
      </c>
      <c r="G82" t="s">
        <v>20</v>
      </c>
      <c r="H82" t="s">
        <v>15</v>
      </c>
      <c r="I82">
        <v>0</v>
      </c>
      <c r="J82" t="s">
        <v>16</v>
      </c>
      <c r="K82" t="s">
        <v>17</v>
      </c>
      <c r="L82">
        <v>45</v>
      </c>
      <c r="M82" t="str">
        <f t="shared" si="1"/>
        <v>Middle Age 31-54</v>
      </c>
      <c r="N82" t="s">
        <v>46</v>
      </c>
    </row>
    <row r="83" spans="1:14" x14ac:dyDescent="0.2">
      <c r="A83">
        <v>19461</v>
      </c>
      <c r="B83" t="s">
        <v>37</v>
      </c>
      <c r="C83" t="s">
        <v>39</v>
      </c>
      <c r="D83" s="3">
        <v>10000</v>
      </c>
      <c r="E83">
        <v>4</v>
      </c>
      <c r="F83" t="s">
        <v>29</v>
      </c>
      <c r="G83" t="s">
        <v>25</v>
      </c>
      <c r="H83" t="s">
        <v>15</v>
      </c>
      <c r="I83">
        <v>2</v>
      </c>
      <c r="J83" t="s">
        <v>16</v>
      </c>
      <c r="K83" t="s">
        <v>17</v>
      </c>
      <c r="L83">
        <v>40</v>
      </c>
      <c r="M83" t="str">
        <f t="shared" si="1"/>
        <v>Middle Age 31-54</v>
      </c>
      <c r="N83" t="s">
        <v>47</v>
      </c>
    </row>
    <row r="84" spans="1:14" x14ac:dyDescent="0.2">
      <c r="A84">
        <v>26941</v>
      </c>
      <c r="B84" t="s">
        <v>36</v>
      </c>
      <c r="C84" t="s">
        <v>38</v>
      </c>
      <c r="D84" s="3">
        <v>30000</v>
      </c>
      <c r="E84">
        <v>0</v>
      </c>
      <c r="F84" t="s">
        <v>13</v>
      </c>
      <c r="G84" t="s">
        <v>20</v>
      </c>
      <c r="H84" t="s">
        <v>15</v>
      </c>
      <c r="I84">
        <v>0</v>
      </c>
      <c r="J84" t="s">
        <v>16</v>
      </c>
      <c r="K84" t="s">
        <v>17</v>
      </c>
      <c r="L84">
        <v>47</v>
      </c>
      <c r="M84" t="str">
        <f t="shared" si="1"/>
        <v>Middle Age 31-54</v>
      </c>
      <c r="N84" t="s">
        <v>46</v>
      </c>
    </row>
    <row r="85" spans="1:14" x14ac:dyDescent="0.2">
      <c r="A85">
        <v>28412</v>
      </c>
      <c r="B85" t="s">
        <v>37</v>
      </c>
      <c r="C85" t="s">
        <v>38</v>
      </c>
      <c r="D85" s="3">
        <v>20000</v>
      </c>
      <c r="E85">
        <v>0</v>
      </c>
      <c r="F85" t="s">
        <v>27</v>
      </c>
      <c r="G85" t="s">
        <v>25</v>
      </c>
      <c r="H85" t="s">
        <v>18</v>
      </c>
      <c r="I85">
        <v>1</v>
      </c>
      <c r="J85" t="s">
        <v>22</v>
      </c>
      <c r="K85" t="s">
        <v>17</v>
      </c>
      <c r="L85">
        <v>29</v>
      </c>
      <c r="M85" t="str">
        <f t="shared" si="1"/>
        <v>Adolescent 0-30</v>
      </c>
      <c r="N85" t="s">
        <v>47</v>
      </c>
    </row>
    <row r="86" spans="1:14" x14ac:dyDescent="0.2">
      <c r="A86">
        <v>24485</v>
      </c>
      <c r="B86" t="s">
        <v>37</v>
      </c>
      <c r="C86" t="s">
        <v>38</v>
      </c>
      <c r="D86" s="3">
        <v>40000</v>
      </c>
      <c r="E86">
        <v>2</v>
      </c>
      <c r="F86" t="s">
        <v>13</v>
      </c>
      <c r="G86" t="s">
        <v>28</v>
      </c>
      <c r="H86" t="s">
        <v>18</v>
      </c>
      <c r="I86">
        <v>1</v>
      </c>
      <c r="J86" t="s">
        <v>23</v>
      </c>
      <c r="K86" t="s">
        <v>24</v>
      </c>
      <c r="L86">
        <v>52</v>
      </c>
      <c r="M86" t="str">
        <f t="shared" si="1"/>
        <v>Middle Age 31-54</v>
      </c>
      <c r="N86" t="s">
        <v>46</v>
      </c>
    </row>
    <row r="87" spans="1:14" x14ac:dyDescent="0.2">
      <c r="A87">
        <v>16514</v>
      </c>
      <c r="B87" t="s">
        <v>37</v>
      </c>
      <c r="C87" t="s">
        <v>38</v>
      </c>
      <c r="D87" s="3">
        <v>10000</v>
      </c>
      <c r="E87">
        <v>0</v>
      </c>
      <c r="F87" t="s">
        <v>19</v>
      </c>
      <c r="G87" t="s">
        <v>25</v>
      </c>
      <c r="H87" t="s">
        <v>15</v>
      </c>
      <c r="I87">
        <v>1</v>
      </c>
      <c r="J87" t="s">
        <v>26</v>
      </c>
      <c r="K87" t="s">
        <v>24</v>
      </c>
      <c r="L87">
        <v>26</v>
      </c>
      <c r="M87" t="str">
        <f t="shared" si="1"/>
        <v>Adolescent 0-30</v>
      </c>
      <c r="N87" t="s">
        <v>46</v>
      </c>
    </row>
    <row r="88" spans="1:14" x14ac:dyDescent="0.2">
      <c r="A88">
        <v>17191</v>
      </c>
      <c r="B88" t="s">
        <v>37</v>
      </c>
      <c r="C88" t="s">
        <v>38</v>
      </c>
      <c r="D88" s="3">
        <v>130000</v>
      </c>
      <c r="E88">
        <v>3</v>
      </c>
      <c r="F88" t="s">
        <v>19</v>
      </c>
      <c r="G88" t="s">
        <v>21</v>
      </c>
      <c r="H88" t="s">
        <v>18</v>
      </c>
      <c r="I88">
        <v>3</v>
      </c>
      <c r="J88" t="s">
        <v>16</v>
      </c>
      <c r="K88" t="s">
        <v>17</v>
      </c>
      <c r="L88">
        <v>51</v>
      </c>
      <c r="M88" t="str">
        <f t="shared" si="1"/>
        <v>Middle Age 31-54</v>
      </c>
      <c r="N88" t="s">
        <v>46</v>
      </c>
    </row>
    <row r="89" spans="1:14" x14ac:dyDescent="0.2">
      <c r="A89">
        <v>19608</v>
      </c>
      <c r="B89" t="s">
        <v>36</v>
      </c>
      <c r="C89" t="s">
        <v>38</v>
      </c>
      <c r="D89" s="3">
        <v>80000</v>
      </c>
      <c r="E89">
        <v>5</v>
      </c>
      <c r="F89" t="s">
        <v>13</v>
      </c>
      <c r="G89" t="s">
        <v>21</v>
      </c>
      <c r="H89" t="s">
        <v>15</v>
      </c>
      <c r="I89">
        <v>4</v>
      </c>
      <c r="J89" t="s">
        <v>26</v>
      </c>
      <c r="K89" t="s">
        <v>24</v>
      </c>
      <c r="L89">
        <v>40</v>
      </c>
      <c r="M89" t="str">
        <f t="shared" si="1"/>
        <v>Middle Age 31-54</v>
      </c>
      <c r="N89" t="s">
        <v>47</v>
      </c>
    </row>
    <row r="90" spans="1:14" x14ac:dyDescent="0.2">
      <c r="A90">
        <v>24119</v>
      </c>
      <c r="B90" t="s">
        <v>37</v>
      </c>
      <c r="C90" t="s">
        <v>38</v>
      </c>
      <c r="D90" s="3">
        <v>30000</v>
      </c>
      <c r="E90">
        <v>0</v>
      </c>
      <c r="F90" t="s">
        <v>19</v>
      </c>
      <c r="G90" t="s">
        <v>20</v>
      </c>
      <c r="H90" t="s">
        <v>18</v>
      </c>
      <c r="I90">
        <v>1</v>
      </c>
      <c r="J90" t="s">
        <v>22</v>
      </c>
      <c r="K90" t="s">
        <v>17</v>
      </c>
      <c r="L90">
        <v>29</v>
      </c>
      <c r="M90" t="str">
        <f t="shared" si="1"/>
        <v>Adolescent 0-30</v>
      </c>
      <c r="N90" t="s">
        <v>47</v>
      </c>
    </row>
    <row r="91" spans="1:14" x14ac:dyDescent="0.2">
      <c r="A91">
        <v>25458</v>
      </c>
      <c r="B91" t="s">
        <v>36</v>
      </c>
      <c r="C91" t="s">
        <v>38</v>
      </c>
      <c r="D91" s="3">
        <v>20000</v>
      </c>
      <c r="E91">
        <v>1</v>
      </c>
      <c r="F91" t="s">
        <v>27</v>
      </c>
      <c r="G91" t="s">
        <v>25</v>
      </c>
      <c r="H91" t="s">
        <v>18</v>
      </c>
      <c r="I91">
        <v>1</v>
      </c>
      <c r="J91" t="s">
        <v>26</v>
      </c>
      <c r="K91" t="s">
        <v>17</v>
      </c>
      <c r="L91">
        <v>40</v>
      </c>
      <c r="M91" t="str">
        <f t="shared" si="1"/>
        <v>Middle Age 31-54</v>
      </c>
      <c r="N91" t="s">
        <v>46</v>
      </c>
    </row>
    <row r="92" spans="1:14" x14ac:dyDescent="0.2">
      <c r="A92">
        <v>26886</v>
      </c>
      <c r="B92" t="s">
        <v>37</v>
      </c>
      <c r="C92" t="s">
        <v>39</v>
      </c>
      <c r="D92" s="3">
        <v>30000</v>
      </c>
      <c r="E92">
        <v>0</v>
      </c>
      <c r="F92" t="s">
        <v>19</v>
      </c>
      <c r="G92" t="s">
        <v>20</v>
      </c>
      <c r="H92" t="s">
        <v>18</v>
      </c>
      <c r="I92">
        <v>1</v>
      </c>
      <c r="J92" t="s">
        <v>16</v>
      </c>
      <c r="K92" t="s">
        <v>17</v>
      </c>
      <c r="L92">
        <v>29</v>
      </c>
      <c r="M92" t="str">
        <f t="shared" si="1"/>
        <v>Adolescent 0-30</v>
      </c>
      <c r="N92" t="s">
        <v>46</v>
      </c>
    </row>
    <row r="93" spans="1:14" x14ac:dyDescent="0.2">
      <c r="A93">
        <v>28436</v>
      </c>
      <c r="B93" t="s">
        <v>37</v>
      </c>
      <c r="C93" t="s">
        <v>38</v>
      </c>
      <c r="D93" s="3">
        <v>30000</v>
      </c>
      <c r="E93">
        <v>0</v>
      </c>
      <c r="F93" t="s">
        <v>19</v>
      </c>
      <c r="G93" t="s">
        <v>20</v>
      </c>
      <c r="H93" t="s">
        <v>18</v>
      </c>
      <c r="I93">
        <v>1</v>
      </c>
      <c r="J93" t="s">
        <v>16</v>
      </c>
      <c r="K93" t="s">
        <v>17</v>
      </c>
      <c r="L93">
        <v>30</v>
      </c>
      <c r="M93" t="str">
        <f t="shared" si="1"/>
        <v>Adolescent 0-30</v>
      </c>
      <c r="N93" t="s">
        <v>46</v>
      </c>
    </row>
    <row r="94" spans="1:14" x14ac:dyDescent="0.2">
      <c r="A94">
        <v>19562</v>
      </c>
      <c r="B94" t="s">
        <v>37</v>
      </c>
      <c r="C94" t="s">
        <v>39</v>
      </c>
      <c r="D94" s="3">
        <v>60000</v>
      </c>
      <c r="E94">
        <v>2</v>
      </c>
      <c r="F94" t="s">
        <v>13</v>
      </c>
      <c r="G94" t="s">
        <v>21</v>
      </c>
      <c r="H94" t="s">
        <v>15</v>
      </c>
      <c r="I94">
        <v>1</v>
      </c>
      <c r="J94" t="s">
        <v>22</v>
      </c>
      <c r="K94" t="s">
        <v>24</v>
      </c>
      <c r="L94">
        <v>37</v>
      </c>
      <c r="M94" t="str">
        <f t="shared" si="1"/>
        <v>Middle Age 31-54</v>
      </c>
      <c r="N94" t="s">
        <v>46</v>
      </c>
    </row>
    <row r="95" spans="1:14" x14ac:dyDescent="0.2">
      <c r="A95">
        <v>15608</v>
      </c>
      <c r="B95" t="s">
        <v>37</v>
      </c>
      <c r="C95" t="s">
        <v>39</v>
      </c>
      <c r="D95" s="3">
        <v>30000</v>
      </c>
      <c r="E95">
        <v>0</v>
      </c>
      <c r="F95" t="s">
        <v>19</v>
      </c>
      <c r="G95" t="s">
        <v>20</v>
      </c>
      <c r="H95" t="s">
        <v>18</v>
      </c>
      <c r="I95">
        <v>1</v>
      </c>
      <c r="J95" t="s">
        <v>22</v>
      </c>
      <c r="K95" t="s">
        <v>17</v>
      </c>
      <c r="L95">
        <v>33</v>
      </c>
      <c r="M95" t="str">
        <f t="shared" si="1"/>
        <v>Middle Age 31-54</v>
      </c>
      <c r="N95" t="s">
        <v>47</v>
      </c>
    </row>
    <row r="96" spans="1:14" x14ac:dyDescent="0.2">
      <c r="A96">
        <v>16487</v>
      </c>
      <c r="B96" t="s">
        <v>37</v>
      </c>
      <c r="C96" t="s">
        <v>39</v>
      </c>
      <c r="D96" s="3">
        <v>30000</v>
      </c>
      <c r="E96">
        <v>3</v>
      </c>
      <c r="F96" t="s">
        <v>27</v>
      </c>
      <c r="G96" t="s">
        <v>14</v>
      </c>
      <c r="H96" t="s">
        <v>15</v>
      </c>
      <c r="I96">
        <v>2</v>
      </c>
      <c r="J96" t="s">
        <v>23</v>
      </c>
      <c r="K96" t="s">
        <v>24</v>
      </c>
      <c r="L96">
        <v>55</v>
      </c>
      <c r="M96" t="str">
        <f t="shared" si="1"/>
        <v>Old 55+</v>
      </c>
      <c r="N96" t="s">
        <v>47</v>
      </c>
    </row>
    <row r="97" spans="1:14" x14ac:dyDescent="0.2">
      <c r="A97">
        <v>17197</v>
      </c>
      <c r="B97" t="s">
        <v>37</v>
      </c>
      <c r="C97" t="s">
        <v>39</v>
      </c>
      <c r="D97" s="3">
        <v>90000</v>
      </c>
      <c r="E97">
        <v>5</v>
      </c>
      <c r="F97" t="s">
        <v>19</v>
      </c>
      <c r="G97" t="s">
        <v>21</v>
      </c>
      <c r="H97" t="s">
        <v>15</v>
      </c>
      <c r="I97">
        <v>2</v>
      </c>
      <c r="J97" t="s">
        <v>48</v>
      </c>
      <c r="K97" t="s">
        <v>17</v>
      </c>
      <c r="L97">
        <v>62</v>
      </c>
      <c r="M97" t="str">
        <f t="shared" si="1"/>
        <v>Old 55+</v>
      </c>
      <c r="N97" t="s">
        <v>47</v>
      </c>
    </row>
    <row r="98" spans="1:14" x14ac:dyDescent="0.2">
      <c r="A98">
        <v>12507</v>
      </c>
      <c r="B98" t="s">
        <v>36</v>
      </c>
      <c r="C98" t="s">
        <v>38</v>
      </c>
      <c r="D98" s="3">
        <v>30000</v>
      </c>
      <c r="E98">
        <v>1</v>
      </c>
      <c r="F98" t="s">
        <v>19</v>
      </c>
      <c r="G98" t="s">
        <v>20</v>
      </c>
      <c r="H98" t="s">
        <v>15</v>
      </c>
      <c r="I98">
        <v>1</v>
      </c>
      <c r="J98" t="s">
        <v>16</v>
      </c>
      <c r="K98" t="s">
        <v>17</v>
      </c>
      <c r="L98">
        <v>43</v>
      </c>
      <c r="M98" t="str">
        <f t="shared" si="1"/>
        <v>Middle Age 31-54</v>
      </c>
      <c r="N98" t="s">
        <v>47</v>
      </c>
    </row>
    <row r="99" spans="1:14" x14ac:dyDescent="0.2">
      <c r="A99">
        <v>23940</v>
      </c>
      <c r="B99" t="s">
        <v>36</v>
      </c>
      <c r="C99" t="s">
        <v>38</v>
      </c>
      <c r="D99" s="3">
        <v>40000</v>
      </c>
      <c r="E99">
        <v>1</v>
      </c>
      <c r="F99" t="s">
        <v>13</v>
      </c>
      <c r="G99" t="s">
        <v>14</v>
      </c>
      <c r="H99" t="s">
        <v>15</v>
      </c>
      <c r="I99">
        <v>1</v>
      </c>
      <c r="J99" t="s">
        <v>16</v>
      </c>
      <c r="K99" t="s">
        <v>17</v>
      </c>
      <c r="L99">
        <v>44</v>
      </c>
      <c r="M99" t="str">
        <f t="shared" si="1"/>
        <v>Middle Age 31-54</v>
      </c>
      <c r="N99" t="s">
        <v>46</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 0-30</v>
      </c>
      <c r="N100" t="s">
        <v>46</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 31-54</v>
      </c>
      <c r="N101" t="s">
        <v>47</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 31-54</v>
      </c>
      <c r="N102" t="s">
        <v>47</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 31-54</v>
      </c>
      <c r="N103" t="s">
        <v>46</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 31-54</v>
      </c>
      <c r="N104" t="s">
        <v>47</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 31-54</v>
      </c>
      <c r="N105" t="s">
        <v>47</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 31-54</v>
      </c>
      <c r="N106" t="s">
        <v>46</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 0-30</v>
      </c>
      <c r="N107" t="s">
        <v>47</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 31-54</v>
      </c>
      <c r="N108" t="s">
        <v>46</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 31-54</v>
      </c>
      <c r="N109" t="s">
        <v>46</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 31-54</v>
      </c>
      <c r="N110" t="s">
        <v>46</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 31-54</v>
      </c>
      <c r="N111" t="s">
        <v>46</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 31-54</v>
      </c>
      <c r="N112" t="s">
        <v>46</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 31-54</v>
      </c>
      <c r="N113" t="s">
        <v>47</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 31-54</v>
      </c>
      <c r="N114" t="s">
        <v>47</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 31-54</v>
      </c>
      <c r="N115" t="s">
        <v>46</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 0-30</v>
      </c>
      <c r="N116" t="s">
        <v>46</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 0-30</v>
      </c>
      <c r="N117" t="s">
        <v>46</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 31-54</v>
      </c>
      <c r="N118" t="s">
        <v>47</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 31-54</v>
      </c>
      <c r="N119" t="s">
        <v>46</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 55+</v>
      </c>
      <c r="N120" t="s">
        <v>47</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 0-30</v>
      </c>
      <c r="N121" t="s">
        <v>47</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 55+</v>
      </c>
      <c r="N122" t="s">
        <v>46</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 31-54</v>
      </c>
      <c r="N123" t="s">
        <v>47</v>
      </c>
    </row>
    <row r="124" spans="1:14" x14ac:dyDescent="0.2">
      <c r="A124">
        <v>12344</v>
      </c>
      <c r="B124" t="s">
        <v>37</v>
      </c>
      <c r="C124" t="s">
        <v>39</v>
      </c>
      <c r="D124" s="3">
        <v>80000</v>
      </c>
      <c r="E124">
        <v>0</v>
      </c>
      <c r="F124" t="s">
        <v>13</v>
      </c>
      <c r="G124" t="s">
        <v>21</v>
      </c>
      <c r="H124" t="s">
        <v>18</v>
      </c>
      <c r="I124">
        <v>3</v>
      </c>
      <c r="J124" t="s">
        <v>48</v>
      </c>
      <c r="K124" t="s">
        <v>24</v>
      </c>
      <c r="L124">
        <v>31</v>
      </c>
      <c r="M124" t="str">
        <f t="shared" si="1"/>
        <v>Middle Age 31-54</v>
      </c>
      <c r="N124" t="s">
        <v>47</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 55+</v>
      </c>
      <c r="N125" t="s">
        <v>47</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 31-54</v>
      </c>
      <c r="N126" t="s">
        <v>46</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 31-54</v>
      </c>
      <c r="N127" t="s">
        <v>47</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 31-54</v>
      </c>
      <c r="N128" t="s">
        <v>47</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 31-54</v>
      </c>
      <c r="N129" t="s">
        <v>47</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 31-54</v>
      </c>
      <c r="N130" t="s">
        <v>46</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IF(L131&gt;54,"Old 55+",IF(L131&gt;=31,"Middle Age 31-54",IF(L131&lt;31,"Adolescent 0-30","Invalid")))</f>
        <v>Middle Age 31-54</v>
      </c>
      <c r="N131" t="s">
        <v>46</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 31-54</v>
      </c>
      <c r="N132" t="s">
        <v>47</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 55+</v>
      </c>
      <c r="N133" t="s">
        <v>46</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 31-54</v>
      </c>
      <c r="N134" t="s">
        <v>46</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 55+</v>
      </c>
      <c r="N135" t="s">
        <v>46</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 31-54</v>
      </c>
      <c r="N136" t="s">
        <v>47</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 31-54</v>
      </c>
      <c r="N137" t="s">
        <v>47</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 31-54</v>
      </c>
      <c r="N138" t="s">
        <v>46</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 31-54</v>
      </c>
      <c r="N139" t="s">
        <v>47</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 55+</v>
      </c>
      <c r="N140" t="s">
        <v>46</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 55+</v>
      </c>
      <c r="N141" t="s">
        <v>46</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 31-54</v>
      </c>
      <c r="N142" t="s">
        <v>46</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 0-30</v>
      </c>
      <c r="N143" t="s">
        <v>46</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 31-54</v>
      </c>
      <c r="N144" t="s">
        <v>46</v>
      </c>
    </row>
    <row r="145" spans="1:14" x14ac:dyDescent="0.2">
      <c r="A145">
        <v>16614</v>
      </c>
      <c r="B145" t="s">
        <v>36</v>
      </c>
      <c r="C145" t="s">
        <v>39</v>
      </c>
      <c r="D145" s="3">
        <v>80000</v>
      </c>
      <c r="E145">
        <v>0</v>
      </c>
      <c r="F145" t="s">
        <v>13</v>
      </c>
      <c r="G145" t="s">
        <v>21</v>
      </c>
      <c r="H145" t="s">
        <v>15</v>
      </c>
      <c r="I145">
        <v>3</v>
      </c>
      <c r="J145" t="s">
        <v>48</v>
      </c>
      <c r="K145" t="s">
        <v>24</v>
      </c>
      <c r="L145">
        <v>32</v>
      </c>
      <c r="M145" t="str">
        <f t="shared" si="2"/>
        <v>Middle Age 31-54</v>
      </c>
      <c r="N145" t="s">
        <v>47</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 31-54</v>
      </c>
      <c r="N146" t="s">
        <v>46</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 31-54</v>
      </c>
      <c r="N147" t="s">
        <v>47</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 31-54</v>
      </c>
      <c r="N148" t="s">
        <v>46</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 31-54</v>
      </c>
      <c r="N149" t="s">
        <v>46</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 55+</v>
      </c>
      <c r="N150" t="s">
        <v>47</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 0-30</v>
      </c>
      <c r="N151" t="s">
        <v>47</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 31-54</v>
      </c>
      <c r="N152" t="s">
        <v>46</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 31-54</v>
      </c>
      <c r="N153" t="s">
        <v>47</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 31-54</v>
      </c>
      <c r="N154" t="s">
        <v>47</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 31-54</v>
      </c>
      <c r="N155" t="s">
        <v>47</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 31-54</v>
      </c>
      <c r="N156" t="s">
        <v>47</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 31-54</v>
      </c>
      <c r="N157" t="s">
        <v>46</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 55+</v>
      </c>
      <c r="N158" t="s">
        <v>47</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 31-54</v>
      </c>
      <c r="N159" t="s">
        <v>47</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 31-54</v>
      </c>
      <c r="N160" t="s">
        <v>46</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 31-54</v>
      </c>
      <c r="N161" t="s">
        <v>47</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 31-54</v>
      </c>
      <c r="N162" t="s">
        <v>46</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 31-54</v>
      </c>
      <c r="N163" t="s">
        <v>46</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 31-54</v>
      </c>
      <c r="N164" t="s">
        <v>46</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 31-54</v>
      </c>
      <c r="N165" t="s">
        <v>47</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 0-30</v>
      </c>
      <c r="N166" t="s">
        <v>46</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 0-30</v>
      </c>
      <c r="N167" t="s">
        <v>47</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 31-54</v>
      </c>
      <c r="N168" t="s">
        <v>46</v>
      </c>
    </row>
    <row r="169" spans="1:14" x14ac:dyDescent="0.2">
      <c r="A169">
        <v>14233</v>
      </c>
      <c r="B169" t="s">
        <v>37</v>
      </c>
      <c r="C169" t="s">
        <v>38</v>
      </c>
      <c r="D169" s="3">
        <v>100000</v>
      </c>
      <c r="E169">
        <v>0</v>
      </c>
      <c r="F169" t="s">
        <v>27</v>
      </c>
      <c r="G169" t="s">
        <v>28</v>
      </c>
      <c r="H169" t="s">
        <v>15</v>
      </c>
      <c r="I169">
        <v>3</v>
      </c>
      <c r="J169" t="s">
        <v>48</v>
      </c>
      <c r="K169" t="s">
        <v>24</v>
      </c>
      <c r="L169">
        <v>35</v>
      </c>
      <c r="M169" t="str">
        <f t="shared" si="2"/>
        <v>Middle Age 31-54</v>
      </c>
      <c r="N169" t="s">
        <v>47</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 31-54</v>
      </c>
      <c r="N170" t="s">
        <v>46</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 31-54</v>
      </c>
      <c r="N171" t="s">
        <v>47</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 55+</v>
      </c>
      <c r="N172" t="s">
        <v>46</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 55+</v>
      </c>
      <c r="N173" t="s">
        <v>47</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 31-54</v>
      </c>
      <c r="N174" t="s">
        <v>47</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 0-30</v>
      </c>
      <c r="N175" t="s">
        <v>47</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 31-54</v>
      </c>
      <c r="N176" t="s">
        <v>46</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 31-54</v>
      </c>
      <c r="N177" t="s">
        <v>46</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 0-30</v>
      </c>
      <c r="N178" t="s">
        <v>46</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 31-54</v>
      </c>
      <c r="N179" t="s">
        <v>47</v>
      </c>
    </row>
    <row r="180" spans="1:14" x14ac:dyDescent="0.2">
      <c r="A180">
        <v>14191</v>
      </c>
      <c r="B180" t="s">
        <v>36</v>
      </c>
      <c r="C180" t="s">
        <v>38</v>
      </c>
      <c r="D180" s="3">
        <v>160000</v>
      </c>
      <c r="E180">
        <v>4</v>
      </c>
      <c r="F180" t="s">
        <v>19</v>
      </c>
      <c r="G180" t="s">
        <v>21</v>
      </c>
      <c r="H180" t="s">
        <v>18</v>
      </c>
      <c r="I180">
        <v>2</v>
      </c>
      <c r="J180" t="s">
        <v>48</v>
      </c>
      <c r="K180" t="s">
        <v>17</v>
      </c>
      <c r="L180">
        <v>55</v>
      </c>
      <c r="M180" t="str">
        <f t="shared" si="2"/>
        <v>Old 55+</v>
      </c>
      <c r="N180" t="s">
        <v>46</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 31-54</v>
      </c>
      <c r="N181" t="s">
        <v>46</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 31-54</v>
      </c>
      <c r="N182" t="s">
        <v>47</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 55+</v>
      </c>
      <c r="N183" t="s">
        <v>46</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 31-54</v>
      </c>
      <c r="N184" t="s">
        <v>47</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 55+</v>
      </c>
      <c r="N185" t="s">
        <v>46</v>
      </c>
    </row>
    <row r="186" spans="1:14" x14ac:dyDescent="0.2">
      <c r="A186">
        <v>28918</v>
      </c>
      <c r="B186" t="s">
        <v>36</v>
      </c>
      <c r="C186" t="s">
        <v>39</v>
      </c>
      <c r="D186" s="3">
        <v>130000</v>
      </c>
      <c r="E186">
        <v>4</v>
      </c>
      <c r="F186" t="s">
        <v>27</v>
      </c>
      <c r="G186" t="s">
        <v>28</v>
      </c>
      <c r="H186" t="s">
        <v>18</v>
      </c>
      <c r="I186">
        <v>4</v>
      </c>
      <c r="J186" t="s">
        <v>48</v>
      </c>
      <c r="K186" t="s">
        <v>17</v>
      </c>
      <c r="L186">
        <v>58</v>
      </c>
      <c r="M186" t="str">
        <f t="shared" si="2"/>
        <v>Old 55+</v>
      </c>
      <c r="N186" t="s">
        <v>47</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 31-54</v>
      </c>
      <c r="N187" t="s">
        <v>46</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 55+</v>
      </c>
      <c r="N188" t="s">
        <v>46</v>
      </c>
    </row>
    <row r="189" spans="1:14" x14ac:dyDescent="0.2">
      <c r="A189">
        <v>18151</v>
      </c>
      <c r="B189" t="s">
        <v>37</v>
      </c>
      <c r="C189" t="s">
        <v>38</v>
      </c>
      <c r="D189" s="3">
        <v>80000</v>
      </c>
      <c r="E189">
        <v>5</v>
      </c>
      <c r="F189" t="s">
        <v>19</v>
      </c>
      <c r="G189" t="s">
        <v>21</v>
      </c>
      <c r="H189" t="s">
        <v>18</v>
      </c>
      <c r="I189">
        <v>2</v>
      </c>
      <c r="J189" t="s">
        <v>48</v>
      </c>
      <c r="K189" t="s">
        <v>17</v>
      </c>
      <c r="L189">
        <v>59</v>
      </c>
      <c r="M189" t="str">
        <f t="shared" si="2"/>
        <v>Old 55+</v>
      </c>
      <c r="N189" t="s">
        <v>47</v>
      </c>
    </row>
    <row r="190" spans="1:14" x14ac:dyDescent="0.2">
      <c r="A190">
        <v>20606</v>
      </c>
      <c r="B190" t="s">
        <v>36</v>
      </c>
      <c r="C190" t="s">
        <v>39</v>
      </c>
      <c r="D190" s="3">
        <v>70000</v>
      </c>
      <c r="E190">
        <v>0</v>
      </c>
      <c r="F190" t="s">
        <v>13</v>
      </c>
      <c r="G190" t="s">
        <v>21</v>
      </c>
      <c r="H190" t="s">
        <v>15</v>
      </c>
      <c r="I190">
        <v>4</v>
      </c>
      <c r="J190" t="s">
        <v>48</v>
      </c>
      <c r="K190" t="s">
        <v>24</v>
      </c>
      <c r="L190">
        <v>32</v>
      </c>
      <c r="M190" t="str">
        <f t="shared" si="2"/>
        <v>Middle Age 31-54</v>
      </c>
      <c r="N190" t="s">
        <v>46</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 31-54</v>
      </c>
      <c r="N191" t="s">
        <v>46</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 55+</v>
      </c>
      <c r="N192" t="s">
        <v>47</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 31-54</v>
      </c>
      <c r="N193" t="s">
        <v>46</v>
      </c>
    </row>
    <row r="194" spans="1:14" x14ac:dyDescent="0.2">
      <c r="A194">
        <v>15682</v>
      </c>
      <c r="B194" t="s">
        <v>37</v>
      </c>
      <c r="C194" t="s">
        <v>39</v>
      </c>
      <c r="D194" s="3">
        <v>80000</v>
      </c>
      <c r="E194">
        <v>5</v>
      </c>
      <c r="F194" t="s">
        <v>13</v>
      </c>
      <c r="G194" t="s">
        <v>28</v>
      </c>
      <c r="H194" t="s">
        <v>15</v>
      </c>
      <c r="I194">
        <v>2</v>
      </c>
      <c r="J194" t="s">
        <v>48</v>
      </c>
      <c r="K194" t="s">
        <v>17</v>
      </c>
      <c r="L194">
        <v>62</v>
      </c>
      <c r="M194" t="str">
        <f t="shared" si="2"/>
        <v>Old 55+</v>
      </c>
      <c r="N194" t="s">
        <v>47</v>
      </c>
    </row>
    <row r="195" spans="1:14" x14ac:dyDescent="0.2">
      <c r="A195">
        <v>26032</v>
      </c>
      <c r="B195" t="s">
        <v>36</v>
      </c>
      <c r="C195" t="s">
        <v>39</v>
      </c>
      <c r="D195" s="3">
        <v>70000</v>
      </c>
      <c r="E195">
        <v>5</v>
      </c>
      <c r="F195" t="s">
        <v>13</v>
      </c>
      <c r="G195" t="s">
        <v>21</v>
      </c>
      <c r="H195" t="s">
        <v>15</v>
      </c>
      <c r="I195">
        <v>4</v>
      </c>
      <c r="J195" t="s">
        <v>48</v>
      </c>
      <c r="K195" t="s">
        <v>24</v>
      </c>
      <c r="L195">
        <v>41</v>
      </c>
      <c r="M195" t="str">
        <f t="shared" ref="M195:M258" si="3">IF(L195&gt;54,"Old 55+",IF(L195&gt;=31,"Middle Age 31-54",IF(L195&lt;31,"Adolescent 0-30","Invalid")))</f>
        <v>Middle Age 31-54</v>
      </c>
      <c r="N195" t="s">
        <v>47</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 31-54</v>
      </c>
      <c r="N196" t="s">
        <v>47</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 0-30</v>
      </c>
      <c r="N197" t="s">
        <v>46</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 31-54</v>
      </c>
      <c r="N198" t="s">
        <v>47</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 55+</v>
      </c>
      <c r="N199" t="s">
        <v>46</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 31-54</v>
      </c>
      <c r="N200" t="s">
        <v>46</v>
      </c>
    </row>
    <row r="201" spans="1:14" x14ac:dyDescent="0.2">
      <c r="A201">
        <v>11453</v>
      </c>
      <c r="B201" t="s">
        <v>37</v>
      </c>
      <c r="C201" t="s">
        <v>38</v>
      </c>
      <c r="D201" s="3">
        <v>80000</v>
      </c>
      <c r="E201">
        <v>0</v>
      </c>
      <c r="F201" t="s">
        <v>13</v>
      </c>
      <c r="G201" t="s">
        <v>21</v>
      </c>
      <c r="H201" t="s">
        <v>18</v>
      </c>
      <c r="I201">
        <v>3</v>
      </c>
      <c r="J201" t="s">
        <v>48</v>
      </c>
      <c r="K201" t="s">
        <v>24</v>
      </c>
      <c r="L201">
        <v>33</v>
      </c>
      <c r="M201" t="str">
        <f t="shared" si="3"/>
        <v>Middle Age 31-54</v>
      </c>
      <c r="N201" t="s">
        <v>46</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 31-54</v>
      </c>
      <c r="N202" t="s">
        <v>47</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 0-30</v>
      </c>
      <c r="N203" t="s">
        <v>46</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 31-54</v>
      </c>
      <c r="N204" t="s">
        <v>46</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 31-54</v>
      </c>
      <c r="N205" t="s">
        <v>46</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 31-54</v>
      </c>
      <c r="N206" t="s">
        <v>47</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 31-54</v>
      </c>
      <c r="N207" t="s">
        <v>46</v>
      </c>
    </row>
    <row r="208" spans="1:14" x14ac:dyDescent="0.2">
      <c r="A208">
        <v>11415</v>
      </c>
      <c r="B208" t="s">
        <v>37</v>
      </c>
      <c r="C208" t="s">
        <v>38</v>
      </c>
      <c r="D208" s="3">
        <v>90000</v>
      </c>
      <c r="E208">
        <v>5</v>
      </c>
      <c r="F208" t="s">
        <v>19</v>
      </c>
      <c r="G208" t="s">
        <v>21</v>
      </c>
      <c r="H208" t="s">
        <v>18</v>
      </c>
      <c r="I208">
        <v>2</v>
      </c>
      <c r="J208" t="s">
        <v>48</v>
      </c>
      <c r="K208" t="s">
        <v>17</v>
      </c>
      <c r="L208">
        <v>62</v>
      </c>
      <c r="M208" t="str">
        <f t="shared" si="3"/>
        <v>Old 55+</v>
      </c>
      <c r="N208" t="s">
        <v>47</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 0-30</v>
      </c>
      <c r="N209" t="s">
        <v>46</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 31-54</v>
      </c>
      <c r="N210" t="s">
        <v>46</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 31-54</v>
      </c>
      <c r="N211" t="s">
        <v>46</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 31-54</v>
      </c>
      <c r="N212" t="s">
        <v>47</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 31-54</v>
      </c>
      <c r="N213" t="s">
        <v>46</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 0-30</v>
      </c>
      <c r="N214" t="s">
        <v>47</v>
      </c>
    </row>
    <row r="215" spans="1:14" x14ac:dyDescent="0.2">
      <c r="A215">
        <v>11451</v>
      </c>
      <c r="B215" t="s">
        <v>37</v>
      </c>
      <c r="C215" t="s">
        <v>38</v>
      </c>
      <c r="D215" s="3">
        <v>70000</v>
      </c>
      <c r="E215">
        <v>0</v>
      </c>
      <c r="F215" t="s">
        <v>13</v>
      </c>
      <c r="G215" t="s">
        <v>21</v>
      </c>
      <c r="H215" t="s">
        <v>18</v>
      </c>
      <c r="I215">
        <v>4</v>
      </c>
      <c r="J215" t="s">
        <v>48</v>
      </c>
      <c r="K215" t="s">
        <v>24</v>
      </c>
      <c r="L215">
        <v>31</v>
      </c>
      <c r="M215" t="str">
        <f t="shared" si="3"/>
        <v>Middle Age 31-54</v>
      </c>
      <c r="N215" t="s">
        <v>46</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 55+</v>
      </c>
      <c r="N216" t="s">
        <v>46</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 31-54</v>
      </c>
      <c r="N217" t="s">
        <v>46</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 31-54</v>
      </c>
      <c r="N218" t="s">
        <v>47</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 0-30</v>
      </c>
      <c r="N219" t="s">
        <v>47</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 31-54</v>
      </c>
      <c r="N220" t="s">
        <v>47</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 0-30</v>
      </c>
      <c r="N221" t="s">
        <v>46</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 31-54</v>
      </c>
      <c r="N222" t="s">
        <v>46</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 31-54</v>
      </c>
      <c r="N223" t="s">
        <v>47</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 31-54</v>
      </c>
      <c r="N224" t="s">
        <v>47</v>
      </c>
    </row>
    <row r="225" spans="1:14" x14ac:dyDescent="0.2">
      <c r="A225">
        <v>18711</v>
      </c>
      <c r="B225" t="s">
        <v>37</v>
      </c>
      <c r="C225" t="s">
        <v>39</v>
      </c>
      <c r="D225" s="3">
        <v>70000</v>
      </c>
      <c r="E225">
        <v>5</v>
      </c>
      <c r="F225" t="s">
        <v>13</v>
      </c>
      <c r="G225" t="s">
        <v>21</v>
      </c>
      <c r="H225" t="s">
        <v>15</v>
      </c>
      <c r="I225">
        <v>4</v>
      </c>
      <c r="J225" t="s">
        <v>48</v>
      </c>
      <c r="K225" t="s">
        <v>24</v>
      </c>
      <c r="L225">
        <v>39</v>
      </c>
      <c r="M225" t="str">
        <f t="shared" si="3"/>
        <v>Middle Age 31-54</v>
      </c>
      <c r="N225" t="s">
        <v>47</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 55+</v>
      </c>
      <c r="N226" t="s">
        <v>47</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 31-54</v>
      </c>
      <c r="N227" t="s">
        <v>47</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 31-54</v>
      </c>
      <c r="N228" t="s">
        <v>46</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 31-54</v>
      </c>
      <c r="N229" t="s">
        <v>47</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 31-54</v>
      </c>
      <c r="N230" t="s">
        <v>47</v>
      </c>
    </row>
    <row r="231" spans="1:14" x14ac:dyDescent="0.2">
      <c r="A231">
        <v>28915</v>
      </c>
      <c r="B231" t="s">
        <v>37</v>
      </c>
      <c r="C231" t="s">
        <v>38</v>
      </c>
      <c r="D231" s="3">
        <v>80000</v>
      </c>
      <c r="E231">
        <v>5</v>
      </c>
      <c r="F231" t="s">
        <v>27</v>
      </c>
      <c r="G231" t="s">
        <v>28</v>
      </c>
      <c r="H231" t="s">
        <v>15</v>
      </c>
      <c r="I231">
        <v>3</v>
      </c>
      <c r="J231" t="s">
        <v>48</v>
      </c>
      <c r="K231" t="s">
        <v>17</v>
      </c>
      <c r="L231">
        <v>57</v>
      </c>
      <c r="M231" t="str">
        <f t="shared" si="3"/>
        <v>Old 55+</v>
      </c>
      <c r="N231" t="s">
        <v>47</v>
      </c>
    </row>
    <row r="232" spans="1:14" x14ac:dyDescent="0.2">
      <c r="A232">
        <v>22830</v>
      </c>
      <c r="B232" t="s">
        <v>36</v>
      </c>
      <c r="C232" t="s">
        <v>38</v>
      </c>
      <c r="D232" s="3">
        <v>120000</v>
      </c>
      <c r="E232">
        <v>4</v>
      </c>
      <c r="F232" t="s">
        <v>19</v>
      </c>
      <c r="G232" t="s">
        <v>28</v>
      </c>
      <c r="H232" t="s">
        <v>15</v>
      </c>
      <c r="I232">
        <v>3</v>
      </c>
      <c r="J232" t="s">
        <v>48</v>
      </c>
      <c r="K232" t="s">
        <v>17</v>
      </c>
      <c r="L232">
        <v>56</v>
      </c>
      <c r="M232" t="str">
        <f t="shared" si="3"/>
        <v>Old 55+</v>
      </c>
      <c r="N232" t="s">
        <v>47</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 31-54</v>
      </c>
      <c r="N233" t="s">
        <v>46</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 31-54</v>
      </c>
      <c r="N234" t="s">
        <v>47</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 0-30</v>
      </c>
      <c r="N235" t="s">
        <v>46</v>
      </c>
    </row>
    <row r="236" spans="1:14" x14ac:dyDescent="0.2">
      <c r="A236">
        <v>24611</v>
      </c>
      <c r="B236" t="s">
        <v>37</v>
      </c>
      <c r="C236" t="s">
        <v>38</v>
      </c>
      <c r="D236" s="3">
        <v>90000</v>
      </c>
      <c r="E236">
        <v>0</v>
      </c>
      <c r="F236" t="s">
        <v>13</v>
      </c>
      <c r="G236" t="s">
        <v>21</v>
      </c>
      <c r="H236" t="s">
        <v>18</v>
      </c>
      <c r="I236">
        <v>4</v>
      </c>
      <c r="J236" t="s">
        <v>48</v>
      </c>
      <c r="K236" t="s">
        <v>24</v>
      </c>
      <c r="L236">
        <v>35</v>
      </c>
      <c r="M236" t="str">
        <f t="shared" si="3"/>
        <v>Middle Age 31-54</v>
      </c>
      <c r="N236" t="s">
        <v>46</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 55+</v>
      </c>
      <c r="N237" t="s">
        <v>46</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 31-54</v>
      </c>
      <c r="N238" t="s">
        <v>46</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 0-30</v>
      </c>
      <c r="N239" t="s">
        <v>46</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 31-54</v>
      </c>
      <c r="N240" t="s">
        <v>47</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 31-54</v>
      </c>
      <c r="N241" t="s">
        <v>46</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 31-54</v>
      </c>
      <c r="N242" t="s">
        <v>47</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 0-30</v>
      </c>
      <c r="N243" t="s">
        <v>47</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 31-54</v>
      </c>
      <c r="N244" t="s">
        <v>46</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 0-30</v>
      </c>
      <c r="N245" t="s">
        <v>47</v>
      </c>
    </row>
    <row r="246" spans="1:14" x14ac:dyDescent="0.2">
      <c r="A246">
        <v>19057</v>
      </c>
      <c r="B246" t="s">
        <v>36</v>
      </c>
      <c r="C246" t="s">
        <v>39</v>
      </c>
      <c r="D246" s="3">
        <v>120000</v>
      </c>
      <c r="E246">
        <v>3</v>
      </c>
      <c r="F246" t="s">
        <v>13</v>
      </c>
      <c r="G246" t="s">
        <v>28</v>
      </c>
      <c r="H246" t="s">
        <v>18</v>
      </c>
      <c r="I246">
        <v>2</v>
      </c>
      <c r="J246" t="s">
        <v>48</v>
      </c>
      <c r="K246" t="s">
        <v>17</v>
      </c>
      <c r="L246">
        <v>52</v>
      </c>
      <c r="M246" t="str">
        <f t="shared" si="3"/>
        <v>Middle Age 31-54</v>
      </c>
      <c r="N246" t="s">
        <v>46</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 31-54</v>
      </c>
      <c r="N247" t="s">
        <v>46</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 31-54</v>
      </c>
      <c r="N248" t="s">
        <v>46</v>
      </c>
    </row>
    <row r="249" spans="1:14" x14ac:dyDescent="0.2">
      <c r="A249">
        <v>21568</v>
      </c>
      <c r="B249" t="s">
        <v>36</v>
      </c>
      <c r="C249" t="s">
        <v>39</v>
      </c>
      <c r="D249" s="3">
        <v>100000</v>
      </c>
      <c r="E249">
        <v>0</v>
      </c>
      <c r="F249" t="s">
        <v>27</v>
      </c>
      <c r="G249" t="s">
        <v>28</v>
      </c>
      <c r="H249" t="s">
        <v>15</v>
      </c>
      <c r="I249">
        <v>4</v>
      </c>
      <c r="J249" t="s">
        <v>48</v>
      </c>
      <c r="K249" t="s">
        <v>24</v>
      </c>
      <c r="L249">
        <v>34</v>
      </c>
      <c r="M249" t="str">
        <f t="shared" si="3"/>
        <v>Middle Age 31-54</v>
      </c>
      <c r="N249" t="s">
        <v>46</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 55+</v>
      </c>
      <c r="N250" t="s">
        <v>47</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 31-54</v>
      </c>
      <c r="N251" t="s">
        <v>46</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 55+</v>
      </c>
      <c r="N252" t="s">
        <v>46</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 55+</v>
      </c>
      <c r="N253" t="s">
        <v>47</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 31-54</v>
      </c>
      <c r="N254" t="s">
        <v>47</v>
      </c>
    </row>
    <row r="255" spans="1:14" x14ac:dyDescent="0.2">
      <c r="A255">
        <v>20598</v>
      </c>
      <c r="B255" t="s">
        <v>36</v>
      </c>
      <c r="C255" t="s">
        <v>38</v>
      </c>
      <c r="D255" s="3">
        <v>100000</v>
      </c>
      <c r="E255">
        <v>3</v>
      </c>
      <c r="F255" t="s">
        <v>29</v>
      </c>
      <c r="G255" t="s">
        <v>21</v>
      </c>
      <c r="H255" t="s">
        <v>15</v>
      </c>
      <c r="I255">
        <v>0</v>
      </c>
      <c r="J255" t="s">
        <v>48</v>
      </c>
      <c r="K255" t="s">
        <v>17</v>
      </c>
      <c r="L255">
        <v>59</v>
      </c>
      <c r="M255" t="str">
        <f t="shared" si="3"/>
        <v>Old 55+</v>
      </c>
      <c r="N255" t="s">
        <v>46</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 55+</v>
      </c>
      <c r="N256" t="s">
        <v>47</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 31-54</v>
      </c>
      <c r="N257" t="s">
        <v>46</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 31-54</v>
      </c>
      <c r="N258" t="s">
        <v>47</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IF(L259&gt;54,"Old 55+",IF(L259&gt;=31,"Middle Age 31-54",IF(L259&lt;31,"Adolescent 0-30","Invalid")))</f>
        <v>Middle Age 31-54</v>
      </c>
      <c r="N259" t="s">
        <v>46</v>
      </c>
    </row>
    <row r="260" spans="1:14" x14ac:dyDescent="0.2">
      <c r="A260">
        <v>14193</v>
      </c>
      <c r="B260" t="s">
        <v>37</v>
      </c>
      <c r="C260" t="s">
        <v>39</v>
      </c>
      <c r="D260" s="3">
        <v>100000</v>
      </c>
      <c r="E260">
        <v>3</v>
      </c>
      <c r="F260" t="s">
        <v>19</v>
      </c>
      <c r="G260" t="s">
        <v>28</v>
      </c>
      <c r="H260" t="s">
        <v>15</v>
      </c>
      <c r="I260">
        <v>4</v>
      </c>
      <c r="J260" t="s">
        <v>48</v>
      </c>
      <c r="K260" t="s">
        <v>17</v>
      </c>
      <c r="L260">
        <v>56</v>
      </c>
      <c r="M260" t="str">
        <f t="shared" si="4"/>
        <v>Old 55+</v>
      </c>
      <c r="N260" t="s">
        <v>47</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 31-54</v>
      </c>
      <c r="N261" t="s">
        <v>46</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 31-54</v>
      </c>
      <c r="N262" t="s">
        <v>47</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 31-54</v>
      </c>
      <c r="N263" t="s">
        <v>46</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 31-54</v>
      </c>
      <c r="N264" t="s">
        <v>47</v>
      </c>
    </row>
    <row r="265" spans="1:14" x14ac:dyDescent="0.2">
      <c r="A265">
        <v>23419</v>
      </c>
      <c r="B265" t="s">
        <v>37</v>
      </c>
      <c r="C265" t="s">
        <v>39</v>
      </c>
      <c r="D265" s="3">
        <v>70000</v>
      </c>
      <c r="E265">
        <v>5</v>
      </c>
      <c r="F265" t="s">
        <v>13</v>
      </c>
      <c r="G265" t="s">
        <v>21</v>
      </c>
      <c r="H265" t="s">
        <v>15</v>
      </c>
      <c r="I265">
        <v>3</v>
      </c>
      <c r="J265" t="s">
        <v>48</v>
      </c>
      <c r="K265" t="s">
        <v>24</v>
      </c>
      <c r="L265">
        <v>39</v>
      </c>
      <c r="M265" t="str">
        <f t="shared" si="4"/>
        <v>Middle Age 31-54</v>
      </c>
      <c r="N265" t="s">
        <v>47</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 31-54</v>
      </c>
      <c r="N266" t="s">
        <v>46</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 31-54</v>
      </c>
      <c r="N267" t="s">
        <v>47</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 0-30</v>
      </c>
      <c r="N268" t="s">
        <v>47</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 31-54</v>
      </c>
      <c r="N269" t="s">
        <v>46</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 31-54</v>
      </c>
      <c r="N270" t="s">
        <v>47</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 31-54</v>
      </c>
      <c r="N271" t="s">
        <v>46</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 31-54</v>
      </c>
      <c r="N272" t="s">
        <v>46</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 0-30</v>
      </c>
      <c r="N273" t="s">
        <v>47</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 31-54</v>
      </c>
      <c r="N274" t="s">
        <v>46</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 0-30</v>
      </c>
      <c r="N275" t="s">
        <v>47</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 31-54</v>
      </c>
      <c r="N276" t="s">
        <v>46</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 31-54</v>
      </c>
      <c r="N277" t="s">
        <v>46</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 31-54</v>
      </c>
      <c r="N278" t="s">
        <v>47</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 31-54</v>
      </c>
      <c r="N279" t="s">
        <v>46</v>
      </c>
    </row>
    <row r="280" spans="1:14" x14ac:dyDescent="0.2">
      <c r="A280">
        <v>20625</v>
      </c>
      <c r="B280" t="s">
        <v>36</v>
      </c>
      <c r="C280" t="s">
        <v>38</v>
      </c>
      <c r="D280" s="3">
        <v>100000</v>
      </c>
      <c r="E280">
        <v>0</v>
      </c>
      <c r="F280" t="s">
        <v>27</v>
      </c>
      <c r="G280" t="s">
        <v>28</v>
      </c>
      <c r="H280" t="s">
        <v>15</v>
      </c>
      <c r="I280">
        <v>3</v>
      </c>
      <c r="J280" t="s">
        <v>48</v>
      </c>
      <c r="K280" t="s">
        <v>24</v>
      </c>
      <c r="L280">
        <v>35</v>
      </c>
      <c r="M280" t="str">
        <f t="shared" si="4"/>
        <v>Middle Age 31-54</v>
      </c>
      <c r="N280" t="s">
        <v>46</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 31-54</v>
      </c>
      <c r="N281" t="s">
        <v>46</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 31-54</v>
      </c>
      <c r="N282" t="s">
        <v>47</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 31-54</v>
      </c>
      <c r="N283" t="s">
        <v>47</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 31-54</v>
      </c>
      <c r="N284" t="s">
        <v>47</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 31-54</v>
      </c>
      <c r="N285" t="s">
        <v>47</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 31-54</v>
      </c>
      <c r="N286" t="s">
        <v>47</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 31-54</v>
      </c>
      <c r="N287" t="s">
        <v>47</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 31-54</v>
      </c>
      <c r="N288" t="s">
        <v>47</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 31-54</v>
      </c>
      <c r="N289" t="s">
        <v>46</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 31-54</v>
      </c>
      <c r="N290" t="s">
        <v>47</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 31-54</v>
      </c>
      <c r="N291" t="s">
        <v>46</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 31-54</v>
      </c>
      <c r="N292" t="s">
        <v>46</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 31-54</v>
      </c>
      <c r="N293" t="s">
        <v>46</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 31-54</v>
      </c>
      <c r="N294" t="s">
        <v>46</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 31-54</v>
      </c>
      <c r="N295" t="s">
        <v>46</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 31-54</v>
      </c>
      <c r="N296" t="s">
        <v>46</v>
      </c>
    </row>
    <row r="297" spans="1:14" x14ac:dyDescent="0.2">
      <c r="A297">
        <v>21557</v>
      </c>
      <c r="B297" t="s">
        <v>37</v>
      </c>
      <c r="C297" t="s">
        <v>39</v>
      </c>
      <c r="D297" s="3">
        <v>110000</v>
      </c>
      <c r="E297">
        <v>0</v>
      </c>
      <c r="F297" t="s">
        <v>19</v>
      </c>
      <c r="G297" t="s">
        <v>28</v>
      </c>
      <c r="H297" t="s">
        <v>15</v>
      </c>
      <c r="I297">
        <v>3</v>
      </c>
      <c r="J297" t="s">
        <v>48</v>
      </c>
      <c r="K297" t="s">
        <v>24</v>
      </c>
      <c r="L297">
        <v>32</v>
      </c>
      <c r="M297" t="str">
        <f t="shared" si="4"/>
        <v>Middle Age 31-54</v>
      </c>
      <c r="N297" t="s">
        <v>46</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 31-54</v>
      </c>
      <c r="N298" t="s">
        <v>46</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 31-54</v>
      </c>
      <c r="N299" t="s">
        <v>46</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 31-54</v>
      </c>
      <c r="N300" t="s">
        <v>46</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 55+</v>
      </c>
      <c r="N301" t="s">
        <v>47</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 55+</v>
      </c>
      <c r="N302" t="s">
        <v>47</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 0-30</v>
      </c>
      <c r="N303" t="s">
        <v>46</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 55+</v>
      </c>
      <c r="N304" t="s">
        <v>46</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 31-54</v>
      </c>
      <c r="N305" t="s">
        <v>47</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 31-54</v>
      </c>
      <c r="N306" t="s">
        <v>46</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 55+</v>
      </c>
      <c r="N307" t="s">
        <v>47</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 31-54</v>
      </c>
      <c r="N308" t="s">
        <v>46</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 55+</v>
      </c>
      <c r="N309" t="s">
        <v>47</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 31-54</v>
      </c>
      <c r="N310" t="s">
        <v>46</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 31-54</v>
      </c>
      <c r="N311" t="s">
        <v>46</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 31-54</v>
      </c>
      <c r="N312" t="s">
        <v>47</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 31-54</v>
      </c>
      <c r="N313" t="s">
        <v>47</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 55+</v>
      </c>
      <c r="N314" t="s">
        <v>46</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 31-54</v>
      </c>
      <c r="N315" t="s">
        <v>46</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 31-54</v>
      </c>
      <c r="N316" t="s">
        <v>46</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 31-54</v>
      </c>
      <c r="N317" t="s">
        <v>47</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 55+</v>
      </c>
      <c r="N318" t="s">
        <v>46</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 31-54</v>
      </c>
      <c r="N319" t="s">
        <v>46</v>
      </c>
    </row>
    <row r="320" spans="1:14" x14ac:dyDescent="0.2">
      <c r="A320">
        <v>19066</v>
      </c>
      <c r="B320" t="s">
        <v>36</v>
      </c>
      <c r="C320" t="s">
        <v>38</v>
      </c>
      <c r="D320" s="3">
        <v>130000</v>
      </c>
      <c r="E320">
        <v>4</v>
      </c>
      <c r="F320" t="s">
        <v>19</v>
      </c>
      <c r="G320" t="s">
        <v>21</v>
      </c>
      <c r="H320" t="s">
        <v>18</v>
      </c>
      <c r="I320">
        <v>3</v>
      </c>
      <c r="J320" t="s">
        <v>48</v>
      </c>
      <c r="K320" t="s">
        <v>17</v>
      </c>
      <c r="L320">
        <v>54</v>
      </c>
      <c r="M320" t="str">
        <f t="shared" si="4"/>
        <v>Middle Age 31-54</v>
      </c>
      <c r="N320" t="s">
        <v>47</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 31-54</v>
      </c>
      <c r="N321" t="s">
        <v>47</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 31-54</v>
      </c>
      <c r="N322" t="s">
        <v>46</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IF(L323&gt;54,"Old 55+",IF(L323&gt;=31,"Middle Age 31-54",IF(L323&lt;31,"Adolescent 0-30","Invalid")))</f>
        <v>Middle Age 31-54</v>
      </c>
      <c r="N323" t="s">
        <v>46</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 31-54</v>
      </c>
      <c r="N324" t="s">
        <v>46</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 31-54</v>
      </c>
      <c r="N325" t="s">
        <v>46</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 31-54</v>
      </c>
      <c r="N326" t="s">
        <v>46</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 31-54</v>
      </c>
      <c r="N327" t="s">
        <v>46</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 0-30</v>
      </c>
      <c r="N328" t="s">
        <v>46</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 31-54</v>
      </c>
      <c r="N329" t="s">
        <v>47</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 31-54</v>
      </c>
      <c r="N330" t="s">
        <v>47</v>
      </c>
    </row>
    <row r="331" spans="1:14" x14ac:dyDescent="0.2">
      <c r="A331">
        <v>12663</v>
      </c>
      <c r="B331" t="s">
        <v>36</v>
      </c>
      <c r="C331" t="s">
        <v>39</v>
      </c>
      <c r="D331" s="3">
        <v>90000</v>
      </c>
      <c r="E331">
        <v>5</v>
      </c>
      <c r="F331" t="s">
        <v>29</v>
      </c>
      <c r="G331" t="s">
        <v>14</v>
      </c>
      <c r="H331" t="s">
        <v>15</v>
      </c>
      <c r="I331">
        <v>2</v>
      </c>
      <c r="J331" t="s">
        <v>48</v>
      </c>
      <c r="K331" t="s">
        <v>17</v>
      </c>
      <c r="L331">
        <v>59</v>
      </c>
      <c r="M331" t="str">
        <f t="shared" si="5"/>
        <v>Old 55+</v>
      </c>
      <c r="N331" t="s">
        <v>47</v>
      </c>
    </row>
    <row r="332" spans="1:14" x14ac:dyDescent="0.2">
      <c r="A332">
        <v>24898</v>
      </c>
      <c r="B332" t="s">
        <v>37</v>
      </c>
      <c r="C332" t="s">
        <v>39</v>
      </c>
      <c r="D332" s="3">
        <v>80000</v>
      </c>
      <c r="E332">
        <v>0</v>
      </c>
      <c r="F332" t="s">
        <v>13</v>
      </c>
      <c r="G332" t="s">
        <v>21</v>
      </c>
      <c r="H332" t="s">
        <v>15</v>
      </c>
      <c r="I332">
        <v>3</v>
      </c>
      <c r="J332" t="s">
        <v>48</v>
      </c>
      <c r="K332" t="s">
        <v>24</v>
      </c>
      <c r="L332">
        <v>32</v>
      </c>
      <c r="M332" t="str">
        <f t="shared" si="5"/>
        <v>Middle Age 31-54</v>
      </c>
      <c r="N332" t="s">
        <v>47</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 0-30</v>
      </c>
      <c r="N333" t="s">
        <v>47</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 31-54</v>
      </c>
      <c r="N334" t="s">
        <v>46</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 31-54</v>
      </c>
      <c r="N335" t="s">
        <v>46</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 31-54</v>
      </c>
      <c r="N336" t="s">
        <v>47</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 31-54</v>
      </c>
      <c r="N337" t="s">
        <v>47</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 31-54</v>
      </c>
      <c r="N338" t="s">
        <v>47</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 31-54</v>
      </c>
      <c r="N339" t="s">
        <v>47</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 31-54</v>
      </c>
      <c r="N340" t="s">
        <v>46</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 55+</v>
      </c>
      <c r="N341" t="s">
        <v>47</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 0-30</v>
      </c>
      <c r="N342" t="s">
        <v>47</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 31-54</v>
      </c>
      <c r="N343" t="s">
        <v>46</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 31-54</v>
      </c>
      <c r="N344" t="s">
        <v>47</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 31-54</v>
      </c>
      <c r="N345" t="s">
        <v>47</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 31-54</v>
      </c>
      <c r="N346" t="s">
        <v>46</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 31-54</v>
      </c>
      <c r="N347" t="s">
        <v>46</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 31-54</v>
      </c>
      <c r="N348" t="s">
        <v>46</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 31-54</v>
      </c>
      <c r="N349" t="s">
        <v>46</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 31-54</v>
      </c>
      <c r="N350" t="s">
        <v>47</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 0-30</v>
      </c>
      <c r="N351" t="s">
        <v>46</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 0-30</v>
      </c>
      <c r="N352" t="s">
        <v>46</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 31-54</v>
      </c>
      <c r="N353" t="s">
        <v>46</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 31-54</v>
      </c>
      <c r="N354" t="s">
        <v>47</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 31-54</v>
      </c>
      <c r="N355" t="s">
        <v>46</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 31-54</v>
      </c>
      <c r="N356" t="s">
        <v>47</v>
      </c>
    </row>
    <row r="357" spans="1:14" x14ac:dyDescent="0.2">
      <c r="A357">
        <v>17238</v>
      </c>
      <c r="B357" t="s">
        <v>37</v>
      </c>
      <c r="C357" t="s">
        <v>38</v>
      </c>
      <c r="D357" s="3">
        <v>80000</v>
      </c>
      <c r="E357">
        <v>0</v>
      </c>
      <c r="F357" t="s">
        <v>13</v>
      </c>
      <c r="G357" t="s">
        <v>21</v>
      </c>
      <c r="H357" t="s">
        <v>15</v>
      </c>
      <c r="I357">
        <v>3</v>
      </c>
      <c r="J357" t="s">
        <v>48</v>
      </c>
      <c r="K357" t="s">
        <v>24</v>
      </c>
      <c r="L357">
        <v>32</v>
      </c>
      <c r="M357" t="str">
        <f t="shared" si="5"/>
        <v>Middle Age 31-54</v>
      </c>
      <c r="N357" t="s">
        <v>47</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 31-54</v>
      </c>
      <c r="N358" t="s">
        <v>46</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 31-54</v>
      </c>
      <c r="N359" t="s">
        <v>47</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 55+</v>
      </c>
      <c r="N360" t="s">
        <v>46</v>
      </c>
    </row>
    <row r="361" spans="1:14" x14ac:dyDescent="0.2">
      <c r="A361">
        <v>17230</v>
      </c>
      <c r="B361" t="s">
        <v>36</v>
      </c>
      <c r="C361" t="s">
        <v>38</v>
      </c>
      <c r="D361" s="3">
        <v>80000</v>
      </c>
      <c r="E361">
        <v>0</v>
      </c>
      <c r="F361" t="s">
        <v>13</v>
      </c>
      <c r="G361" t="s">
        <v>21</v>
      </c>
      <c r="H361" t="s">
        <v>15</v>
      </c>
      <c r="I361">
        <v>3</v>
      </c>
      <c r="J361" t="s">
        <v>48</v>
      </c>
      <c r="K361" t="s">
        <v>24</v>
      </c>
      <c r="L361">
        <v>30</v>
      </c>
      <c r="M361" t="str">
        <f t="shared" si="5"/>
        <v>Adolescent 0-30</v>
      </c>
      <c r="N361" t="s">
        <v>47</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 31-54</v>
      </c>
      <c r="N362" t="s">
        <v>46</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 0-30</v>
      </c>
      <c r="N363" t="s">
        <v>46</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 31-54</v>
      </c>
      <c r="N364" t="s">
        <v>46</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 55+</v>
      </c>
      <c r="N365" t="s">
        <v>46</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 31-54</v>
      </c>
      <c r="N366" t="s">
        <v>46</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 31-54</v>
      </c>
      <c r="N367" t="s">
        <v>46</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 31-54</v>
      </c>
      <c r="N368" t="s">
        <v>46</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 31-54</v>
      </c>
      <c r="N369" t="s">
        <v>46</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 55+</v>
      </c>
      <c r="N370" t="s">
        <v>46</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 31-54</v>
      </c>
      <c r="N371" t="s">
        <v>46</v>
      </c>
    </row>
    <row r="372" spans="1:14" x14ac:dyDescent="0.2">
      <c r="A372">
        <v>17324</v>
      </c>
      <c r="B372" t="s">
        <v>36</v>
      </c>
      <c r="C372" t="s">
        <v>39</v>
      </c>
      <c r="D372" s="3">
        <v>100000</v>
      </c>
      <c r="E372">
        <v>4</v>
      </c>
      <c r="F372" t="s">
        <v>13</v>
      </c>
      <c r="G372" t="s">
        <v>21</v>
      </c>
      <c r="H372" t="s">
        <v>15</v>
      </c>
      <c r="I372">
        <v>1</v>
      </c>
      <c r="J372" t="s">
        <v>48</v>
      </c>
      <c r="K372" t="s">
        <v>24</v>
      </c>
      <c r="L372">
        <v>46</v>
      </c>
      <c r="M372" t="str">
        <f t="shared" si="5"/>
        <v>Middle Age 31-54</v>
      </c>
      <c r="N372" t="s">
        <v>47</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 31-54</v>
      </c>
      <c r="N373" t="s">
        <v>47</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 31-54</v>
      </c>
      <c r="N374" t="s">
        <v>46</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 0-30</v>
      </c>
      <c r="N375" t="s">
        <v>47</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 31-54</v>
      </c>
      <c r="N376" t="s">
        <v>47</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 55+</v>
      </c>
      <c r="N377" t="s">
        <v>47</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 55+</v>
      </c>
      <c r="N378" t="s">
        <v>46</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 31-54</v>
      </c>
      <c r="N379" t="s">
        <v>46</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 55+</v>
      </c>
      <c r="N380" t="s">
        <v>47</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 31-54</v>
      </c>
      <c r="N381" t="s">
        <v>47</v>
      </c>
    </row>
    <row r="382" spans="1:14" x14ac:dyDescent="0.2">
      <c r="A382">
        <v>13620</v>
      </c>
      <c r="B382" t="s">
        <v>37</v>
      </c>
      <c r="C382" t="s">
        <v>38</v>
      </c>
      <c r="D382" s="3">
        <v>70000</v>
      </c>
      <c r="E382">
        <v>0</v>
      </c>
      <c r="F382" t="s">
        <v>13</v>
      </c>
      <c r="G382" t="s">
        <v>21</v>
      </c>
      <c r="H382" t="s">
        <v>18</v>
      </c>
      <c r="I382">
        <v>3</v>
      </c>
      <c r="J382" t="s">
        <v>48</v>
      </c>
      <c r="K382" t="s">
        <v>24</v>
      </c>
      <c r="L382">
        <v>30</v>
      </c>
      <c r="M382" t="str">
        <f t="shared" si="5"/>
        <v>Adolescent 0-30</v>
      </c>
      <c r="N382" t="s">
        <v>46</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 55+</v>
      </c>
      <c r="N383" t="s">
        <v>47</v>
      </c>
    </row>
    <row r="384" spans="1:14" x14ac:dyDescent="0.2">
      <c r="A384">
        <v>13586</v>
      </c>
      <c r="B384" t="s">
        <v>36</v>
      </c>
      <c r="C384" t="s">
        <v>38</v>
      </c>
      <c r="D384" s="3">
        <v>80000</v>
      </c>
      <c r="E384">
        <v>4</v>
      </c>
      <c r="F384" t="s">
        <v>19</v>
      </c>
      <c r="G384" t="s">
        <v>21</v>
      </c>
      <c r="H384" t="s">
        <v>15</v>
      </c>
      <c r="I384">
        <v>2</v>
      </c>
      <c r="J384" t="s">
        <v>48</v>
      </c>
      <c r="K384" t="s">
        <v>17</v>
      </c>
      <c r="L384">
        <v>53</v>
      </c>
      <c r="M384" t="str">
        <f t="shared" si="5"/>
        <v>Middle Age 31-54</v>
      </c>
      <c r="N384" t="s">
        <v>47</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 31-54</v>
      </c>
      <c r="N385" t="s">
        <v>46</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 0-30</v>
      </c>
      <c r="N386" t="s">
        <v>46</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IF(L387&gt;54,"Old 55+",IF(L387&gt;=31,"Middle Age 31-54",IF(L387&lt;31,"Adolescent 0-30","Invalid")))</f>
        <v>Middle Age 31-54</v>
      </c>
      <c r="N387" t="s">
        <v>47</v>
      </c>
    </row>
    <row r="388" spans="1:14" x14ac:dyDescent="0.2">
      <c r="A388">
        <v>28957</v>
      </c>
      <c r="B388" t="s">
        <v>37</v>
      </c>
      <c r="C388" t="s">
        <v>39</v>
      </c>
      <c r="D388" s="3">
        <v>120000</v>
      </c>
      <c r="E388">
        <v>0</v>
      </c>
      <c r="F388" t="s">
        <v>29</v>
      </c>
      <c r="G388" t="s">
        <v>21</v>
      </c>
      <c r="H388" t="s">
        <v>15</v>
      </c>
      <c r="I388">
        <v>4</v>
      </c>
      <c r="J388" t="s">
        <v>48</v>
      </c>
      <c r="K388" t="s">
        <v>24</v>
      </c>
      <c r="L388">
        <v>34</v>
      </c>
      <c r="M388" t="str">
        <f t="shared" si="6"/>
        <v>Middle Age 31-54</v>
      </c>
      <c r="N388" t="s">
        <v>46</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 31-54</v>
      </c>
      <c r="N389" t="s">
        <v>46</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 55+</v>
      </c>
      <c r="N390" t="s">
        <v>47</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 31-54</v>
      </c>
      <c r="N391" t="s">
        <v>46</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 31-54</v>
      </c>
      <c r="N392" t="s">
        <v>47</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 31-54</v>
      </c>
      <c r="N393" t="s">
        <v>46</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 31-54</v>
      </c>
      <c r="N394" t="s">
        <v>47</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 31-54</v>
      </c>
      <c r="N395" t="s">
        <v>47</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 31-54</v>
      </c>
      <c r="N396" t="s">
        <v>46</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 31-54</v>
      </c>
      <c r="N397" t="s">
        <v>46</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 31-54</v>
      </c>
      <c r="N398" t="s">
        <v>46</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 55+</v>
      </c>
      <c r="N399" t="s">
        <v>47</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 31-54</v>
      </c>
      <c r="N400" t="s">
        <v>46</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 31-54</v>
      </c>
      <c r="N401" t="s">
        <v>46</v>
      </c>
    </row>
    <row r="402" spans="1:14" x14ac:dyDescent="0.2">
      <c r="A402">
        <v>25792</v>
      </c>
      <c r="B402" t="s">
        <v>37</v>
      </c>
      <c r="C402" t="s">
        <v>39</v>
      </c>
      <c r="D402" s="3">
        <v>110000</v>
      </c>
      <c r="E402">
        <v>3</v>
      </c>
      <c r="F402" t="s">
        <v>13</v>
      </c>
      <c r="G402" t="s">
        <v>28</v>
      </c>
      <c r="H402" t="s">
        <v>15</v>
      </c>
      <c r="I402">
        <v>4</v>
      </c>
      <c r="J402" t="s">
        <v>48</v>
      </c>
      <c r="K402" t="s">
        <v>17</v>
      </c>
      <c r="L402">
        <v>53</v>
      </c>
      <c r="M402" t="str">
        <f t="shared" si="6"/>
        <v>Middle Age 31-54</v>
      </c>
      <c r="N402" t="s">
        <v>47</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 55+</v>
      </c>
      <c r="N403" t="s">
        <v>47</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 31-54</v>
      </c>
      <c r="N404" t="s">
        <v>47</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 31-54</v>
      </c>
      <c r="N405" t="s">
        <v>47</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 31-54</v>
      </c>
      <c r="N406" t="s">
        <v>46</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 31-54</v>
      </c>
      <c r="N407" t="s">
        <v>46</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 31-54</v>
      </c>
      <c r="N408" t="s">
        <v>47</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 31-54</v>
      </c>
      <c r="N409" t="s">
        <v>46</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 31-54</v>
      </c>
      <c r="N410" t="s">
        <v>47</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 31-54</v>
      </c>
      <c r="N411" t="s">
        <v>47</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 31-54</v>
      </c>
      <c r="N412" t="s">
        <v>46</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 31-54</v>
      </c>
      <c r="N413" t="s">
        <v>47</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 31-54</v>
      </c>
      <c r="N414" t="s">
        <v>47</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 55+</v>
      </c>
      <c r="N415" t="s">
        <v>47</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 31-54</v>
      </c>
      <c r="N416" t="s">
        <v>46</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 31-54</v>
      </c>
      <c r="N417" t="s">
        <v>47</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 31-54</v>
      </c>
      <c r="N418" t="s">
        <v>46</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 55+</v>
      </c>
      <c r="N419" t="s">
        <v>47</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 31-54</v>
      </c>
      <c r="N420" t="s">
        <v>46</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 31-54</v>
      </c>
      <c r="N421" t="s">
        <v>46</v>
      </c>
    </row>
    <row r="422" spans="1:14" x14ac:dyDescent="0.2">
      <c r="A422">
        <v>18153</v>
      </c>
      <c r="B422" t="s">
        <v>36</v>
      </c>
      <c r="C422" t="s">
        <v>39</v>
      </c>
      <c r="D422" s="3">
        <v>100000</v>
      </c>
      <c r="E422">
        <v>2</v>
      </c>
      <c r="F422" t="s">
        <v>13</v>
      </c>
      <c r="G422" t="s">
        <v>28</v>
      </c>
      <c r="H422" t="s">
        <v>15</v>
      </c>
      <c r="I422">
        <v>4</v>
      </c>
      <c r="J422" t="s">
        <v>48</v>
      </c>
      <c r="K422" t="s">
        <v>17</v>
      </c>
      <c r="L422">
        <v>59</v>
      </c>
      <c r="M422" t="str">
        <f t="shared" si="6"/>
        <v>Old 55+</v>
      </c>
      <c r="N422" t="s">
        <v>47</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 31-54</v>
      </c>
      <c r="N423" t="s">
        <v>47</v>
      </c>
    </row>
    <row r="424" spans="1:14" x14ac:dyDescent="0.2">
      <c r="A424">
        <v>24901</v>
      </c>
      <c r="B424" t="s">
        <v>37</v>
      </c>
      <c r="C424" t="s">
        <v>38</v>
      </c>
      <c r="D424" s="3">
        <v>110000</v>
      </c>
      <c r="E424">
        <v>0</v>
      </c>
      <c r="F424" t="s">
        <v>19</v>
      </c>
      <c r="G424" t="s">
        <v>28</v>
      </c>
      <c r="H424" t="s">
        <v>18</v>
      </c>
      <c r="I424">
        <v>3</v>
      </c>
      <c r="J424" t="s">
        <v>48</v>
      </c>
      <c r="K424" t="s">
        <v>24</v>
      </c>
      <c r="L424">
        <v>32</v>
      </c>
      <c r="M424" t="str">
        <f t="shared" si="6"/>
        <v>Middle Age 31-54</v>
      </c>
      <c r="N424" t="s">
        <v>46</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 31-54</v>
      </c>
      <c r="N425" t="s">
        <v>46</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 31-54</v>
      </c>
      <c r="N426" t="s">
        <v>47</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 55+</v>
      </c>
      <c r="N427" t="s">
        <v>47</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 0-30</v>
      </c>
      <c r="N428" t="s">
        <v>47</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 31-54</v>
      </c>
      <c r="N429" t="s">
        <v>46</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 31-54</v>
      </c>
      <c r="N430" t="s">
        <v>47</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 31-54</v>
      </c>
      <c r="N431" t="s">
        <v>47</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 55+</v>
      </c>
      <c r="N432" t="s">
        <v>47</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 0-30</v>
      </c>
      <c r="N433" t="s">
        <v>46</v>
      </c>
    </row>
    <row r="434" spans="1:14" x14ac:dyDescent="0.2">
      <c r="A434">
        <v>21891</v>
      </c>
      <c r="B434" t="s">
        <v>36</v>
      </c>
      <c r="C434" t="s">
        <v>39</v>
      </c>
      <c r="D434" s="3">
        <v>110000</v>
      </c>
      <c r="E434">
        <v>0</v>
      </c>
      <c r="F434" t="s">
        <v>27</v>
      </c>
      <c r="G434" t="s">
        <v>28</v>
      </c>
      <c r="H434" t="s">
        <v>15</v>
      </c>
      <c r="I434">
        <v>3</v>
      </c>
      <c r="J434" t="s">
        <v>48</v>
      </c>
      <c r="K434" t="s">
        <v>24</v>
      </c>
      <c r="L434">
        <v>34</v>
      </c>
      <c r="M434" t="str">
        <f t="shared" si="6"/>
        <v>Middle Age 31-54</v>
      </c>
      <c r="N434" t="s">
        <v>46</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 0-30</v>
      </c>
      <c r="N435" t="s">
        <v>47</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 31-54</v>
      </c>
      <c r="N436" t="s">
        <v>46</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 55+</v>
      </c>
      <c r="N437" t="s">
        <v>47</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 31-54</v>
      </c>
      <c r="N438" t="s">
        <v>46</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 0-30</v>
      </c>
      <c r="N439" t="s">
        <v>46</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 31-54</v>
      </c>
      <c r="N440" t="s">
        <v>46</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 31-54</v>
      </c>
      <c r="N441" t="s">
        <v>47</v>
      </c>
    </row>
    <row r="442" spans="1:14" x14ac:dyDescent="0.2">
      <c r="A442">
        <v>21561</v>
      </c>
      <c r="B442" t="s">
        <v>37</v>
      </c>
      <c r="C442" t="s">
        <v>38</v>
      </c>
      <c r="D442" s="3">
        <v>90000</v>
      </c>
      <c r="E442">
        <v>0</v>
      </c>
      <c r="F442" t="s">
        <v>13</v>
      </c>
      <c r="G442" t="s">
        <v>21</v>
      </c>
      <c r="H442" t="s">
        <v>18</v>
      </c>
      <c r="I442">
        <v>3</v>
      </c>
      <c r="J442" t="s">
        <v>48</v>
      </c>
      <c r="K442" t="s">
        <v>24</v>
      </c>
      <c r="L442">
        <v>34</v>
      </c>
      <c r="M442" t="str">
        <f t="shared" si="6"/>
        <v>Middle Age 31-54</v>
      </c>
      <c r="N442" t="s">
        <v>46</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 31-54</v>
      </c>
      <c r="N443" t="s">
        <v>46</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 31-54</v>
      </c>
      <c r="N444" t="s">
        <v>46</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 31-54</v>
      </c>
      <c r="N445" t="s">
        <v>46</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 31-54</v>
      </c>
      <c r="N446" t="s">
        <v>47</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 31-54</v>
      </c>
      <c r="N447" t="s">
        <v>46</v>
      </c>
    </row>
    <row r="448" spans="1:14" x14ac:dyDescent="0.2">
      <c r="A448">
        <v>14278</v>
      </c>
      <c r="B448" t="s">
        <v>36</v>
      </c>
      <c r="C448" t="s">
        <v>39</v>
      </c>
      <c r="D448" s="3">
        <v>130000</v>
      </c>
      <c r="E448">
        <v>0</v>
      </c>
      <c r="F448" t="s">
        <v>31</v>
      </c>
      <c r="G448" t="s">
        <v>28</v>
      </c>
      <c r="H448" t="s">
        <v>15</v>
      </c>
      <c r="I448">
        <v>1</v>
      </c>
      <c r="J448" t="s">
        <v>48</v>
      </c>
      <c r="K448" t="s">
        <v>24</v>
      </c>
      <c r="L448">
        <v>48</v>
      </c>
      <c r="M448" t="str">
        <f t="shared" si="6"/>
        <v>Middle Age 31-54</v>
      </c>
      <c r="N448" t="s">
        <v>47</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 31-54</v>
      </c>
      <c r="N449" t="s">
        <v>46</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 31-54</v>
      </c>
      <c r="N450" t="s">
        <v>47</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IF(L451&gt;54,"Old 55+",IF(L451&gt;=31,"Middle Age 31-54",IF(L451&lt;31,"Adolescent 0-30","Invalid")))</f>
        <v>Middle Age 31-54</v>
      </c>
      <c r="N451" t="s">
        <v>47</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 31-54</v>
      </c>
      <c r="N452" t="s">
        <v>46</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 31-54</v>
      </c>
      <c r="N453" t="s">
        <v>47</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 55+</v>
      </c>
      <c r="N454" t="s">
        <v>47</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 31-54</v>
      </c>
      <c r="N455" t="s">
        <v>47</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 31-54</v>
      </c>
      <c r="N456" t="s">
        <v>47</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 31-54</v>
      </c>
      <c r="N457" t="s">
        <v>46</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 31-54</v>
      </c>
      <c r="N458" t="s">
        <v>47</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 55+</v>
      </c>
      <c r="N459" t="s">
        <v>47</v>
      </c>
    </row>
    <row r="460" spans="1:14" x14ac:dyDescent="0.2">
      <c r="A460">
        <v>21560</v>
      </c>
      <c r="B460" t="s">
        <v>36</v>
      </c>
      <c r="C460" t="s">
        <v>38</v>
      </c>
      <c r="D460" s="3">
        <v>120000</v>
      </c>
      <c r="E460">
        <v>0</v>
      </c>
      <c r="F460" t="s">
        <v>29</v>
      </c>
      <c r="G460" t="s">
        <v>21</v>
      </c>
      <c r="H460" t="s">
        <v>15</v>
      </c>
      <c r="I460">
        <v>4</v>
      </c>
      <c r="J460" t="s">
        <v>48</v>
      </c>
      <c r="K460" t="s">
        <v>24</v>
      </c>
      <c r="L460">
        <v>32</v>
      </c>
      <c r="M460" t="str">
        <f t="shared" si="7"/>
        <v>Middle Age 31-54</v>
      </c>
      <c r="N460" t="s">
        <v>46</v>
      </c>
    </row>
    <row r="461" spans="1:14" x14ac:dyDescent="0.2">
      <c r="A461">
        <v>21554</v>
      </c>
      <c r="B461" t="s">
        <v>37</v>
      </c>
      <c r="C461" t="s">
        <v>39</v>
      </c>
      <c r="D461" s="3">
        <v>80000</v>
      </c>
      <c r="E461">
        <v>0</v>
      </c>
      <c r="F461" t="s">
        <v>13</v>
      </c>
      <c r="G461" t="s">
        <v>21</v>
      </c>
      <c r="H461" t="s">
        <v>18</v>
      </c>
      <c r="I461">
        <v>3</v>
      </c>
      <c r="J461" t="s">
        <v>48</v>
      </c>
      <c r="K461" t="s">
        <v>24</v>
      </c>
      <c r="L461">
        <v>33</v>
      </c>
      <c r="M461" t="str">
        <f t="shared" si="7"/>
        <v>Middle Age 31-54</v>
      </c>
      <c r="N461" t="s">
        <v>47</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 31-54</v>
      </c>
      <c r="N462" t="s">
        <v>46</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 31-54</v>
      </c>
      <c r="N463" t="s">
        <v>46</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 31-54</v>
      </c>
      <c r="N464" t="s">
        <v>46</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 31-54</v>
      </c>
      <c r="N465" t="s">
        <v>47</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 31-54</v>
      </c>
      <c r="N466" t="s">
        <v>46</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 55+</v>
      </c>
      <c r="N467" t="s">
        <v>47</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 31-54</v>
      </c>
      <c r="N468" t="s">
        <v>46</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 31-54</v>
      </c>
      <c r="N469" t="s">
        <v>46</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 31-54</v>
      </c>
      <c r="N470" t="s">
        <v>47</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 55+</v>
      </c>
      <c r="N471" t="s">
        <v>47</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 0-30</v>
      </c>
      <c r="N472" t="s">
        <v>47</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 31-54</v>
      </c>
      <c r="N473" t="s">
        <v>46</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 31-54</v>
      </c>
      <c r="N474" t="s">
        <v>46</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 31-54</v>
      </c>
      <c r="N475" t="s">
        <v>46</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 31-54</v>
      </c>
      <c r="N476" t="s">
        <v>46</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 55+</v>
      </c>
      <c r="N477" t="s">
        <v>47</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 31-54</v>
      </c>
      <c r="N478" t="s">
        <v>46</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 31-54</v>
      </c>
      <c r="N479" t="s">
        <v>46</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 31-54</v>
      </c>
      <c r="N480" t="s">
        <v>46</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 31-54</v>
      </c>
      <c r="N481" t="s">
        <v>46</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 31-54</v>
      </c>
      <c r="N482" t="s">
        <v>47</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 31-54</v>
      </c>
      <c r="N483" t="s">
        <v>46</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 31-54</v>
      </c>
      <c r="N484" t="s">
        <v>46</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 55+</v>
      </c>
      <c r="N485" t="s">
        <v>47</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 31-54</v>
      </c>
      <c r="N486" t="s">
        <v>46</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 31-54</v>
      </c>
      <c r="N487" t="s">
        <v>47</v>
      </c>
    </row>
    <row r="488" spans="1:14" x14ac:dyDescent="0.2">
      <c r="A488">
        <v>26415</v>
      </c>
      <c r="B488" t="s">
        <v>36</v>
      </c>
      <c r="C488" t="s">
        <v>39</v>
      </c>
      <c r="D488" s="3">
        <v>90000</v>
      </c>
      <c r="E488">
        <v>4</v>
      </c>
      <c r="F488" t="s">
        <v>29</v>
      </c>
      <c r="G488" t="s">
        <v>14</v>
      </c>
      <c r="H488" t="s">
        <v>15</v>
      </c>
      <c r="I488">
        <v>4</v>
      </c>
      <c r="J488" t="s">
        <v>48</v>
      </c>
      <c r="K488" t="s">
        <v>17</v>
      </c>
      <c r="L488">
        <v>58</v>
      </c>
      <c r="M488" t="str">
        <f t="shared" si="7"/>
        <v>Old 55+</v>
      </c>
      <c r="N488" t="s">
        <v>47</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 31-54</v>
      </c>
      <c r="N489" t="s">
        <v>47</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 31-54</v>
      </c>
      <c r="N490" t="s">
        <v>47</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 31-54</v>
      </c>
      <c r="N491" t="s">
        <v>47</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 31-54</v>
      </c>
      <c r="N492" t="s">
        <v>47</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 31-54</v>
      </c>
      <c r="N493" t="s">
        <v>47</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 31-54</v>
      </c>
      <c r="N494" t="s">
        <v>46</v>
      </c>
    </row>
    <row r="495" spans="1:14" x14ac:dyDescent="0.2">
      <c r="A495">
        <v>23707</v>
      </c>
      <c r="B495" t="s">
        <v>37</v>
      </c>
      <c r="C495" t="s">
        <v>38</v>
      </c>
      <c r="D495" s="3">
        <v>70000</v>
      </c>
      <c r="E495">
        <v>5</v>
      </c>
      <c r="F495" t="s">
        <v>13</v>
      </c>
      <c r="G495" t="s">
        <v>28</v>
      </c>
      <c r="H495" t="s">
        <v>15</v>
      </c>
      <c r="I495">
        <v>3</v>
      </c>
      <c r="J495" t="s">
        <v>48</v>
      </c>
      <c r="K495" t="s">
        <v>32</v>
      </c>
      <c r="L495">
        <v>60</v>
      </c>
      <c r="M495" t="str">
        <f t="shared" si="7"/>
        <v>Old 55+</v>
      </c>
      <c r="N495" t="s">
        <v>46</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 31-54</v>
      </c>
      <c r="N496" t="s">
        <v>47</v>
      </c>
    </row>
    <row r="497" spans="1:14" x14ac:dyDescent="0.2">
      <c r="A497">
        <v>24981</v>
      </c>
      <c r="B497" t="s">
        <v>36</v>
      </c>
      <c r="C497" t="s">
        <v>38</v>
      </c>
      <c r="D497" s="3">
        <v>60000</v>
      </c>
      <c r="E497">
        <v>2</v>
      </c>
      <c r="F497" t="s">
        <v>19</v>
      </c>
      <c r="G497" t="s">
        <v>21</v>
      </c>
      <c r="H497" t="s">
        <v>15</v>
      </c>
      <c r="I497">
        <v>2</v>
      </c>
      <c r="J497" t="s">
        <v>48</v>
      </c>
      <c r="K497" t="s">
        <v>32</v>
      </c>
      <c r="L497">
        <v>56</v>
      </c>
      <c r="M497" t="str">
        <f t="shared" si="7"/>
        <v>Old 55+</v>
      </c>
      <c r="N497" t="s">
        <v>47</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 31-54</v>
      </c>
      <c r="N498" t="s">
        <v>46</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 31-54</v>
      </c>
      <c r="N499" t="s">
        <v>46</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 31-54</v>
      </c>
      <c r="N500" t="s">
        <v>46</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 31-54</v>
      </c>
      <c r="N501" t="s">
        <v>46</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 31-54</v>
      </c>
      <c r="N502" t="s">
        <v>47</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 31-54</v>
      </c>
      <c r="N503" t="s">
        <v>47</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 0-30</v>
      </c>
      <c r="N504" t="s">
        <v>47</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 31-54</v>
      </c>
      <c r="N505" t="s">
        <v>46</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 31-54</v>
      </c>
      <c r="N506" t="s">
        <v>46</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 31-54</v>
      </c>
      <c r="N507" t="s">
        <v>47</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 31-54</v>
      </c>
      <c r="N508" t="s">
        <v>46</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 31-54</v>
      </c>
      <c r="N509" t="s">
        <v>46</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 0-30</v>
      </c>
      <c r="N510" t="s">
        <v>47</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 31-54</v>
      </c>
      <c r="N511" t="s">
        <v>46</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 31-54</v>
      </c>
      <c r="N512" t="s">
        <v>46</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 55+</v>
      </c>
      <c r="N513" t="s">
        <v>46</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 31-54</v>
      </c>
      <c r="N514" t="s">
        <v>46</v>
      </c>
    </row>
    <row r="515" spans="1:14" x14ac:dyDescent="0.2">
      <c r="A515">
        <v>13353</v>
      </c>
      <c r="B515" t="s">
        <v>37</v>
      </c>
      <c r="C515" t="s">
        <v>39</v>
      </c>
      <c r="D515" s="3">
        <v>60000</v>
      </c>
      <c r="E515">
        <v>4</v>
      </c>
      <c r="F515" t="s">
        <v>31</v>
      </c>
      <c r="G515" t="s">
        <v>28</v>
      </c>
      <c r="H515" t="s">
        <v>15</v>
      </c>
      <c r="I515">
        <v>2</v>
      </c>
      <c r="J515" t="s">
        <v>48</v>
      </c>
      <c r="K515" t="s">
        <v>32</v>
      </c>
      <c r="L515">
        <v>61</v>
      </c>
      <c r="M515" t="str">
        <f t="shared" ref="M515:M578" si="8">IF(L515&gt;54,"Old 55+",IF(L515&gt;=31,"Middle Age 31-54",IF(L515&lt;31,"Adolescent 0-30","Invalid")))</f>
        <v>Old 55+</v>
      </c>
      <c r="N515" t="s">
        <v>46</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 31-54</v>
      </c>
      <c r="N516" t="s">
        <v>47</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 31-54</v>
      </c>
      <c r="N517" t="s">
        <v>47</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 31-54</v>
      </c>
      <c r="N518" t="s">
        <v>47</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 31-54</v>
      </c>
      <c r="N519" t="s">
        <v>46</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 31-54</v>
      </c>
      <c r="N520" t="s">
        <v>46</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 55+</v>
      </c>
      <c r="N521" t="s">
        <v>47</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 31-54</v>
      </c>
      <c r="N522" t="s">
        <v>47</v>
      </c>
    </row>
    <row r="523" spans="1:14" x14ac:dyDescent="0.2">
      <c r="A523">
        <v>18976</v>
      </c>
      <c r="B523" t="s">
        <v>37</v>
      </c>
      <c r="C523" t="s">
        <v>38</v>
      </c>
      <c r="D523" s="3">
        <v>40000</v>
      </c>
      <c r="E523">
        <v>4</v>
      </c>
      <c r="F523" t="s">
        <v>27</v>
      </c>
      <c r="G523" t="s">
        <v>21</v>
      </c>
      <c r="H523" t="s">
        <v>15</v>
      </c>
      <c r="I523">
        <v>2</v>
      </c>
      <c r="J523" t="s">
        <v>48</v>
      </c>
      <c r="K523" t="s">
        <v>32</v>
      </c>
      <c r="L523">
        <v>62</v>
      </c>
      <c r="M523" t="str">
        <f t="shared" si="8"/>
        <v>Old 55+</v>
      </c>
      <c r="N523" t="s">
        <v>46</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 31-54</v>
      </c>
      <c r="N524" t="s">
        <v>46</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 31-54</v>
      </c>
      <c r="N525" t="s">
        <v>46</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 55+</v>
      </c>
      <c r="N526" t="s">
        <v>47</v>
      </c>
    </row>
    <row r="527" spans="1:14" x14ac:dyDescent="0.2">
      <c r="A527">
        <v>16791</v>
      </c>
      <c r="B527" t="s">
        <v>37</v>
      </c>
      <c r="C527" t="s">
        <v>38</v>
      </c>
      <c r="D527" s="3">
        <v>60000</v>
      </c>
      <c r="E527">
        <v>5</v>
      </c>
      <c r="F527" t="s">
        <v>13</v>
      </c>
      <c r="G527" t="s">
        <v>28</v>
      </c>
      <c r="H527" t="s">
        <v>15</v>
      </c>
      <c r="I527">
        <v>3</v>
      </c>
      <c r="J527" t="s">
        <v>48</v>
      </c>
      <c r="K527" t="s">
        <v>32</v>
      </c>
      <c r="L527">
        <v>59</v>
      </c>
      <c r="M527" t="str">
        <f t="shared" si="8"/>
        <v>Old 55+</v>
      </c>
      <c r="N527" t="s">
        <v>46</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 31-54</v>
      </c>
      <c r="N528" t="s">
        <v>47</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 31-54</v>
      </c>
      <c r="N529" t="s">
        <v>47</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 0-30</v>
      </c>
      <c r="N530" t="s">
        <v>47</v>
      </c>
    </row>
    <row r="531" spans="1:14" x14ac:dyDescent="0.2">
      <c r="A531">
        <v>13233</v>
      </c>
      <c r="B531" t="s">
        <v>36</v>
      </c>
      <c r="C531" t="s">
        <v>38</v>
      </c>
      <c r="D531" s="3">
        <v>60000</v>
      </c>
      <c r="E531">
        <v>2</v>
      </c>
      <c r="F531" t="s">
        <v>19</v>
      </c>
      <c r="G531" t="s">
        <v>21</v>
      </c>
      <c r="H531" t="s">
        <v>15</v>
      </c>
      <c r="I531">
        <v>1</v>
      </c>
      <c r="J531" t="s">
        <v>48</v>
      </c>
      <c r="K531" t="s">
        <v>32</v>
      </c>
      <c r="L531">
        <v>57</v>
      </c>
      <c r="M531" t="str">
        <f t="shared" si="8"/>
        <v>Old 55+</v>
      </c>
      <c r="N531" t="s">
        <v>46</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 0-30</v>
      </c>
      <c r="N532" t="s">
        <v>46</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 0-30</v>
      </c>
      <c r="N533" t="s">
        <v>47</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 31-54</v>
      </c>
      <c r="N534" t="s">
        <v>46</v>
      </c>
    </row>
    <row r="535" spans="1:14" x14ac:dyDescent="0.2">
      <c r="A535">
        <v>24941</v>
      </c>
      <c r="B535" t="s">
        <v>36</v>
      </c>
      <c r="C535" t="s">
        <v>38</v>
      </c>
      <c r="D535" s="3">
        <v>60000</v>
      </c>
      <c r="E535">
        <v>3</v>
      </c>
      <c r="F535" t="s">
        <v>13</v>
      </c>
      <c r="G535" t="s">
        <v>28</v>
      </c>
      <c r="H535" t="s">
        <v>15</v>
      </c>
      <c r="I535">
        <v>2</v>
      </c>
      <c r="J535" t="s">
        <v>48</v>
      </c>
      <c r="K535" t="s">
        <v>32</v>
      </c>
      <c r="L535">
        <v>66</v>
      </c>
      <c r="M535" t="str">
        <f t="shared" si="8"/>
        <v>Old 55+</v>
      </c>
      <c r="N535" t="s">
        <v>47</v>
      </c>
    </row>
    <row r="536" spans="1:14" x14ac:dyDescent="0.2">
      <c r="A536">
        <v>24637</v>
      </c>
      <c r="B536" t="s">
        <v>36</v>
      </c>
      <c r="C536" t="s">
        <v>38</v>
      </c>
      <c r="D536" s="3">
        <v>40000</v>
      </c>
      <c r="E536">
        <v>4</v>
      </c>
      <c r="F536" t="s">
        <v>27</v>
      </c>
      <c r="G536" t="s">
        <v>21</v>
      </c>
      <c r="H536" t="s">
        <v>15</v>
      </c>
      <c r="I536">
        <v>2</v>
      </c>
      <c r="J536" t="s">
        <v>48</v>
      </c>
      <c r="K536" t="s">
        <v>32</v>
      </c>
      <c r="L536">
        <v>64</v>
      </c>
      <c r="M536" t="str">
        <f t="shared" si="8"/>
        <v>Old 55+</v>
      </c>
      <c r="N536" t="s">
        <v>47</v>
      </c>
    </row>
    <row r="537" spans="1:14" x14ac:dyDescent="0.2">
      <c r="A537">
        <v>23893</v>
      </c>
      <c r="B537" t="s">
        <v>36</v>
      </c>
      <c r="C537" t="s">
        <v>38</v>
      </c>
      <c r="D537" s="3">
        <v>50000</v>
      </c>
      <c r="E537">
        <v>3</v>
      </c>
      <c r="F537" t="s">
        <v>13</v>
      </c>
      <c r="G537" t="s">
        <v>14</v>
      </c>
      <c r="H537" t="s">
        <v>15</v>
      </c>
      <c r="I537">
        <v>3</v>
      </c>
      <c r="J537" t="s">
        <v>48</v>
      </c>
      <c r="K537" t="s">
        <v>32</v>
      </c>
      <c r="L537">
        <v>41</v>
      </c>
      <c r="M537" t="str">
        <f t="shared" si="8"/>
        <v>Middle Age 31-54</v>
      </c>
      <c r="N537" t="s">
        <v>47</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 31-54</v>
      </c>
      <c r="N538" t="s">
        <v>46</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 31-54</v>
      </c>
      <c r="N539" t="s">
        <v>46</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 31-54</v>
      </c>
      <c r="N540" t="s">
        <v>47</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 31-54</v>
      </c>
      <c r="N541" t="s">
        <v>46</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 31-54</v>
      </c>
      <c r="N542" t="s">
        <v>47</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 31-54</v>
      </c>
      <c r="N543" t="s">
        <v>47</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 0-30</v>
      </c>
      <c r="N544" t="s">
        <v>47</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 31-54</v>
      </c>
      <c r="N545" t="s">
        <v>47</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 31-54</v>
      </c>
      <c r="N546" t="s">
        <v>47</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 0-30</v>
      </c>
      <c r="N547" t="s">
        <v>47</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 31-54</v>
      </c>
      <c r="N548" t="s">
        <v>46</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 55+</v>
      </c>
      <c r="N549" t="s">
        <v>46</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 31-54</v>
      </c>
      <c r="N550" t="s">
        <v>47</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 31-54</v>
      </c>
      <c r="N551" t="s">
        <v>46</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 31-54</v>
      </c>
      <c r="N552" t="s">
        <v>46</v>
      </c>
    </row>
    <row r="553" spans="1:14" x14ac:dyDescent="0.2">
      <c r="A553">
        <v>27393</v>
      </c>
      <c r="B553" t="s">
        <v>36</v>
      </c>
      <c r="C553" t="s">
        <v>39</v>
      </c>
      <c r="D553" s="3">
        <v>50000</v>
      </c>
      <c r="E553">
        <v>4</v>
      </c>
      <c r="F553" t="s">
        <v>13</v>
      </c>
      <c r="G553" t="s">
        <v>28</v>
      </c>
      <c r="H553" t="s">
        <v>15</v>
      </c>
      <c r="I553">
        <v>2</v>
      </c>
      <c r="J553" t="s">
        <v>48</v>
      </c>
      <c r="K553" t="s">
        <v>32</v>
      </c>
      <c r="L553">
        <v>63</v>
      </c>
      <c r="M553" t="str">
        <f t="shared" si="8"/>
        <v>Old 55+</v>
      </c>
      <c r="N553" t="s">
        <v>47</v>
      </c>
    </row>
    <row r="554" spans="1:14" x14ac:dyDescent="0.2">
      <c r="A554">
        <v>14417</v>
      </c>
      <c r="B554" t="s">
        <v>37</v>
      </c>
      <c r="C554" t="s">
        <v>38</v>
      </c>
      <c r="D554" s="3">
        <v>60000</v>
      </c>
      <c r="E554">
        <v>3</v>
      </c>
      <c r="F554" t="s">
        <v>27</v>
      </c>
      <c r="G554" t="s">
        <v>21</v>
      </c>
      <c r="H554" t="s">
        <v>15</v>
      </c>
      <c r="I554">
        <v>2</v>
      </c>
      <c r="J554" t="s">
        <v>48</v>
      </c>
      <c r="K554" t="s">
        <v>32</v>
      </c>
      <c r="L554">
        <v>54</v>
      </c>
      <c r="M554" t="str">
        <f t="shared" si="8"/>
        <v>Middle Age 31-54</v>
      </c>
      <c r="N554" t="s">
        <v>46</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 55+</v>
      </c>
      <c r="N555" t="s">
        <v>46</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 31-54</v>
      </c>
      <c r="N556" t="s">
        <v>46</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 31-54</v>
      </c>
      <c r="N557" t="s">
        <v>46</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 31-54</v>
      </c>
      <c r="N558" t="s">
        <v>47</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 31-54</v>
      </c>
      <c r="N559" t="s">
        <v>47</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 31-54</v>
      </c>
      <c r="N560" t="s">
        <v>47</v>
      </c>
    </row>
    <row r="561" spans="1:14" x14ac:dyDescent="0.2">
      <c r="A561">
        <v>15895</v>
      </c>
      <c r="B561" t="s">
        <v>37</v>
      </c>
      <c r="C561" t="s">
        <v>39</v>
      </c>
      <c r="D561" s="3">
        <v>60000</v>
      </c>
      <c r="E561">
        <v>2</v>
      </c>
      <c r="F561" t="s">
        <v>13</v>
      </c>
      <c r="G561" t="s">
        <v>28</v>
      </c>
      <c r="H561" t="s">
        <v>15</v>
      </c>
      <c r="I561">
        <v>0</v>
      </c>
      <c r="J561" t="s">
        <v>48</v>
      </c>
      <c r="K561" t="s">
        <v>32</v>
      </c>
      <c r="L561">
        <v>58</v>
      </c>
      <c r="M561" t="str">
        <f t="shared" si="8"/>
        <v>Old 55+</v>
      </c>
      <c r="N561" t="s">
        <v>47</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 31-54</v>
      </c>
      <c r="N562" t="s">
        <v>47</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 31-54</v>
      </c>
      <c r="N563" t="s">
        <v>47</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 31-54</v>
      </c>
      <c r="N564" t="s">
        <v>46</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 0-30</v>
      </c>
      <c r="N565" t="s">
        <v>47</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 0-30</v>
      </c>
      <c r="N566" t="s">
        <v>47</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 31-54</v>
      </c>
      <c r="N567" t="s">
        <v>46</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 55+</v>
      </c>
      <c r="N568" t="s">
        <v>47</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 31-54</v>
      </c>
      <c r="N569" t="s">
        <v>46</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 31-54</v>
      </c>
      <c r="N570" t="s">
        <v>46</v>
      </c>
    </row>
    <row r="571" spans="1:14" x14ac:dyDescent="0.2">
      <c r="A571">
        <v>26452</v>
      </c>
      <c r="B571" t="s">
        <v>37</v>
      </c>
      <c r="C571" t="s">
        <v>38</v>
      </c>
      <c r="D571" s="3">
        <v>50000</v>
      </c>
      <c r="E571">
        <v>3</v>
      </c>
      <c r="F571" t="s">
        <v>31</v>
      </c>
      <c r="G571" t="s">
        <v>28</v>
      </c>
      <c r="H571" t="s">
        <v>15</v>
      </c>
      <c r="I571">
        <v>2</v>
      </c>
      <c r="J571" t="s">
        <v>48</v>
      </c>
      <c r="K571" t="s">
        <v>32</v>
      </c>
      <c r="L571">
        <v>69</v>
      </c>
      <c r="M571" t="str">
        <f t="shared" si="8"/>
        <v>Old 55+</v>
      </c>
      <c r="N571" t="s">
        <v>47</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 31-54</v>
      </c>
      <c r="N572" t="s">
        <v>47</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 55+</v>
      </c>
      <c r="N573" t="s">
        <v>47</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 0-30</v>
      </c>
      <c r="N574" t="s">
        <v>47</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 55+</v>
      </c>
      <c r="N575" t="s">
        <v>47</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 31-54</v>
      </c>
      <c r="N576" t="s">
        <v>46</v>
      </c>
    </row>
    <row r="577" spans="1:14" x14ac:dyDescent="0.2">
      <c r="A577">
        <v>13388</v>
      </c>
      <c r="B577" t="s">
        <v>37</v>
      </c>
      <c r="C577" t="s">
        <v>38</v>
      </c>
      <c r="D577" s="3">
        <v>60000</v>
      </c>
      <c r="E577">
        <v>2</v>
      </c>
      <c r="F577" t="s">
        <v>19</v>
      </c>
      <c r="G577" t="s">
        <v>21</v>
      </c>
      <c r="H577" t="s">
        <v>15</v>
      </c>
      <c r="I577">
        <v>1</v>
      </c>
      <c r="J577" t="s">
        <v>48</v>
      </c>
      <c r="K577" t="s">
        <v>32</v>
      </c>
      <c r="L577">
        <v>56</v>
      </c>
      <c r="M577" t="str">
        <f t="shared" si="8"/>
        <v>Old 55+</v>
      </c>
      <c r="N577" t="s">
        <v>47</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 31-54</v>
      </c>
      <c r="N578" t="s">
        <v>47</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IF(L579&gt;54,"Old 55+",IF(L579&gt;=31,"Middle Age 31-54",IF(L579&lt;31,"Adolescent 0-30","Invalid")))</f>
        <v>Middle Age 31-54</v>
      </c>
      <c r="N579" t="s">
        <v>47</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 55+</v>
      </c>
      <c r="N580" t="s">
        <v>47</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 31-54</v>
      </c>
      <c r="N581" t="s">
        <v>47</v>
      </c>
    </row>
    <row r="582" spans="1:14" x14ac:dyDescent="0.2">
      <c r="A582">
        <v>20380</v>
      </c>
      <c r="B582" t="s">
        <v>36</v>
      </c>
      <c r="C582" t="s">
        <v>39</v>
      </c>
      <c r="D582" s="3">
        <v>60000</v>
      </c>
      <c r="E582">
        <v>3</v>
      </c>
      <c r="F582" t="s">
        <v>31</v>
      </c>
      <c r="G582" t="s">
        <v>28</v>
      </c>
      <c r="H582" t="s">
        <v>15</v>
      </c>
      <c r="I582">
        <v>2</v>
      </c>
      <c r="J582" t="s">
        <v>48</v>
      </c>
      <c r="K582" t="s">
        <v>32</v>
      </c>
      <c r="L582">
        <v>69</v>
      </c>
      <c r="M582" t="str">
        <f t="shared" si="9"/>
        <v>Old 55+</v>
      </c>
      <c r="N582" t="s">
        <v>47</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 0-30</v>
      </c>
      <c r="N583" t="s">
        <v>47</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 31-54</v>
      </c>
      <c r="N584" t="s">
        <v>47</v>
      </c>
    </row>
    <row r="585" spans="1:14" x14ac:dyDescent="0.2">
      <c r="A585">
        <v>24943</v>
      </c>
      <c r="B585" t="s">
        <v>36</v>
      </c>
      <c r="C585" t="s">
        <v>38</v>
      </c>
      <c r="D585" s="3">
        <v>60000</v>
      </c>
      <c r="E585">
        <v>3</v>
      </c>
      <c r="F585" t="s">
        <v>13</v>
      </c>
      <c r="G585" t="s">
        <v>28</v>
      </c>
      <c r="H585" t="s">
        <v>15</v>
      </c>
      <c r="I585">
        <v>2</v>
      </c>
      <c r="J585" t="s">
        <v>48</v>
      </c>
      <c r="K585" t="s">
        <v>32</v>
      </c>
      <c r="L585">
        <v>66</v>
      </c>
      <c r="M585" t="str">
        <f t="shared" si="9"/>
        <v>Old 55+</v>
      </c>
      <c r="N585" t="s">
        <v>47</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 31-54</v>
      </c>
      <c r="N586" t="s">
        <v>46</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 31-54</v>
      </c>
      <c r="N587" t="s">
        <v>46</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 31-54</v>
      </c>
      <c r="N588" t="s">
        <v>47</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 31-54</v>
      </c>
      <c r="N589" t="s">
        <v>47</v>
      </c>
    </row>
    <row r="590" spans="1:14" x14ac:dyDescent="0.2">
      <c r="A590">
        <v>16871</v>
      </c>
      <c r="B590" t="s">
        <v>36</v>
      </c>
      <c r="C590" t="s">
        <v>39</v>
      </c>
      <c r="D590" s="3">
        <v>90000</v>
      </c>
      <c r="E590">
        <v>2</v>
      </c>
      <c r="F590" t="s">
        <v>27</v>
      </c>
      <c r="G590" t="s">
        <v>21</v>
      </c>
      <c r="H590" t="s">
        <v>15</v>
      </c>
      <c r="I590">
        <v>1</v>
      </c>
      <c r="J590" t="s">
        <v>48</v>
      </c>
      <c r="K590" t="s">
        <v>32</v>
      </c>
      <c r="L590">
        <v>51</v>
      </c>
      <c r="M590" t="str">
        <f t="shared" si="9"/>
        <v>Middle Age 31-54</v>
      </c>
      <c r="N590" t="s">
        <v>46</v>
      </c>
    </row>
    <row r="591" spans="1:14" x14ac:dyDescent="0.2">
      <c r="A591">
        <v>12100</v>
      </c>
      <c r="B591" t="s">
        <v>37</v>
      </c>
      <c r="C591" t="s">
        <v>38</v>
      </c>
      <c r="D591" s="3">
        <v>60000</v>
      </c>
      <c r="E591">
        <v>2</v>
      </c>
      <c r="F591" t="s">
        <v>13</v>
      </c>
      <c r="G591" t="s">
        <v>28</v>
      </c>
      <c r="H591" t="s">
        <v>15</v>
      </c>
      <c r="I591">
        <v>0</v>
      </c>
      <c r="J591" t="s">
        <v>48</v>
      </c>
      <c r="K591" t="s">
        <v>32</v>
      </c>
      <c r="L591">
        <v>57</v>
      </c>
      <c r="M591" t="str">
        <f t="shared" si="9"/>
        <v>Old 55+</v>
      </c>
      <c r="N591" t="s">
        <v>47</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 31-54</v>
      </c>
      <c r="N592" t="s">
        <v>46</v>
      </c>
    </row>
    <row r="593" spans="1:14" x14ac:dyDescent="0.2">
      <c r="A593">
        <v>18545</v>
      </c>
      <c r="B593" t="s">
        <v>36</v>
      </c>
      <c r="C593" t="s">
        <v>38</v>
      </c>
      <c r="D593" s="3">
        <v>40000</v>
      </c>
      <c r="E593">
        <v>4</v>
      </c>
      <c r="F593" t="s">
        <v>27</v>
      </c>
      <c r="G593" t="s">
        <v>21</v>
      </c>
      <c r="H593" t="s">
        <v>18</v>
      </c>
      <c r="I593">
        <v>2</v>
      </c>
      <c r="J593" t="s">
        <v>48</v>
      </c>
      <c r="K593" t="s">
        <v>32</v>
      </c>
      <c r="L593">
        <v>61</v>
      </c>
      <c r="M593" t="str">
        <f t="shared" si="9"/>
        <v>Old 55+</v>
      </c>
      <c r="N593" t="s">
        <v>46</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 31-54</v>
      </c>
      <c r="N594" t="s">
        <v>47</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 31-54</v>
      </c>
      <c r="N595" t="s">
        <v>46</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 55+</v>
      </c>
      <c r="N596" t="s">
        <v>47</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 55+</v>
      </c>
      <c r="N597" t="s">
        <v>47</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 31-54</v>
      </c>
      <c r="N598" t="s">
        <v>47</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 55+</v>
      </c>
      <c r="N599" t="s">
        <v>46</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 31-54</v>
      </c>
      <c r="N600" t="s">
        <v>47</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 55+</v>
      </c>
      <c r="N601" t="s">
        <v>46</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 31-54</v>
      </c>
      <c r="N602" t="s">
        <v>47</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 31-54</v>
      </c>
      <c r="N603" t="s">
        <v>47</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 31-54</v>
      </c>
      <c r="N604" t="s">
        <v>46</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 31-54</v>
      </c>
      <c r="N605" t="s">
        <v>46</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 0-30</v>
      </c>
      <c r="N606" t="s">
        <v>47</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 31-54</v>
      </c>
      <c r="N607" t="s">
        <v>46</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 31-54</v>
      </c>
      <c r="N608" t="s">
        <v>47</v>
      </c>
    </row>
    <row r="609" spans="1:14" x14ac:dyDescent="0.2">
      <c r="A609">
        <v>16145</v>
      </c>
      <c r="B609" t="s">
        <v>37</v>
      </c>
      <c r="C609" t="s">
        <v>39</v>
      </c>
      <c r="D609" s="3">
        <v>70000</v>
      </c>
      <c r="E609">
        <v>5</v>
      </c>
      <c r="F609" t="s">
        <v>31</v>
      </c>
      <c r="G609" t="s">
        <v>21</v>
      </c>
      <c r="H609" t="s">
        <v>15</v>
      </c>
      <c r="I609">
        <v>3</v>
      </c>
      <c r="J609" t="s">
        <v>48</v>
      </c>
      <c r="K609" t="s">
        <v>32</v>
      </c>
      <c r="L609">
        <v>46</v>
      </c>
      <c r="M609" t="str">
        <f t="shared" si="9"/>
        <v>Middle Age 31-54</v>
      </c>
      <c r="N609" t="s">
        <v>46</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 31-54</v>
      </c>
      <c r="N610" t="s">
        <v>46</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 31-54</v>
      </c>
      <c r="N611" t="s">
        <v>47</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 31-54</v>
      </c>
      <c r="N612" t="s">
        <v>47</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 31-54</v>
      </c>
      <c r="N613" t="s">
        <v>46</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 0-30</v>
      </c>
      <c r="N614" t="s">
        <v>47</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 31-54</v>
      </c>
      <c r="N615" t="s">
        <v>46</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 31-54</v>
      </c>
      <c r="N616" t="s">
        <v>47</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 31-54</v>
      </c>
      <c r="N617" t="s">
        <v>46</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 31-54</v>
      </c>
      <c r="N618" t="s">
        <v>47</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 31-54</v>
      </c>
      <c r="N619" t="s">
        <v>46</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 31-54</v>
      </c>
      <c r="N620" t="s">
        <v>47</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 0-30</v>
      </c>
      <c r="N621" t="s">
        <v>47</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 31-54</v>
      </c>
      <c r="N622" t="s">
        <v>46</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 55+</v>
      </c>
      <c r="N623" t="s">
        <v>47</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 31-54</v>
      </c>
      <c r="N624" t="s">
        <v>47</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 55+</v>
      </c>
      <c r="N625" t="s">
        <v>47</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 0-30</v>
      </c>
      <c r="N626" t="s">
        <v>46</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 55+</v>
      </c>
      <c r="N627" t="s">
        <v>47</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 0-30</v>
      </c>
      <c r="N628" t="s">
        <v>47</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 55+</v>
      </c>
      <c r="N629" t="s">
        <v>47</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 31-54</v>
      </c>
      <c r="N630" t="s">
        <v>46</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 31-54</v>
      </c>
      <c r="N631" t="s">
        <v>47</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 0-30</v>
      </c>
      <c r="N632" t="s">
        <v>47</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 31-54</v>
      </c>
      <c r="N633" t="s">
        <v>47</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 31-54</v>
      </c>
      <c r="N634" t="s">
        <v>47</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 31-54</v>
      </c>
      <c r="N635" t="s">
        <v>46</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 55+</v>
      </c>
      <c r="N636" t="s">
        <v>47</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 31-54</v>
      </c>
      <c r="N637" t="s">
        <v>47</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 31-54</v>
      </c>
      <c r="N638" t="s">
        <v>46</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 0-30</v>
      </c>
      <c r="N639" t="s">
        <v>47</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 55+</v>
      </c>
      <c r="N640" t="s">
        <v>46</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 55+</v>
      </c>
      <c r="N641" t="s">
        <v>47</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 55+</v>
      </c>
      <c r="N642" t="s">
        <v>46</v>
      </c>
    </row>
    <row r="643" spans="1:14" x14ac:dyDescent="0.2">
      <c r="A643">
        <v>21441</v>
      </c>
      <c r="B643" t="s">
        <v>36</v>
      </c>
      <c r="C643" t="s">
        <v>38</v>
      </c>
      <c r="D643" s="3">
        <v>50000</v>
      </c>
      <c r="E643">
        <v>4</v>
      </c>
      <c r="F643" t="s">
        <v>13</v>
      </c>
      <c r="G643" t="s">
        <v>28</v>
      </c>
      <c r="H643" t="s">
        <v>15</v>
      </c>
      <c r="I643">
        <v>2</v>
      </c>
      <c r="J643" t="s">
        <v>48</v>
      </c>
      <c r="K643" t="s">
        <v>32</v>
      </c>
      <c r="L643">
        <v>64</v>
      </c>
      <c r="M643" t="str">
        <f t="shared" ref="M643:M706" si="10">IF(L643&gt;54,"Old 55+",IF(L643&gt;=31,"Middle Age 31-54",IF(L643&lt;31,"Adolescent 0-30","Invalid")))</f>
        <v>Old 55+</v>
      </c>
      <c r="N643" t="s">
        <v>47</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 31-54</v>
      </c>
      <c r="N644" t="s">
        <v>46</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 31-54</v>
      </c>
      <c r="N645" t="s">
        <v>46</v>
      </c>
    </row>
    <row r="646" spans="1:14" x14ac:dyDescent="0.2">
      <c r="A646">
        <v>23368</v>
      </c>
      <c r="B646" t="s">
        <v>36</v>
      </c>
      <c r="C646" t="s">
        <v>39</v>
      </c>
      <c r="D646" s="3">
        <v>60000</v>
      </c>
      <c r="E646">
        <v>5</v>
      </c>
      <c r="F646" t="s">
        <v>13</v>
      </c>
      <c r="G646" t="s">
        <v>14</v>
      </c>
      <c r="H646" t="s">
        <v>15</v>
      </c>
      <c r="I646">
        <v>3</v>
      </c>
      <c r="J646" t="s">
        <v>48</v>
      </c>
      <c r="K646" t="s">
        <v>32</v>
      </c>
      <c r="L646">
        <v>41</v>
      </c>
      <c r="M646" t="str">
        <f t="shared" si="10"/>
        <v>Middle Age 31-54</v>
      </c>
      <c r="N646" t="s">
        <v>47</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 31-54</v>
      </c>
      <c r="N647" t="s">
        <v>47</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 31-54</v>
      </c>
      <c r="N648" t="s">
        <v>47</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 31-54</v>
      </c>
      <c r="N649" t="s">
        <v>47</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 55+</v>
      </c>
      <c r="N650" t="s">
        <v>46</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 31-54</v>
      </c>
      <c r="N651" t="s">
        <v>46</v>
      </c>
    </row>
    <row r="652" spans="1:14" x14ac:dyDescent="0.2">
      <c r="A652">
        <v>18435</v>
      </c>
      <c r="B652" t="s">
        <v>37</v>
      </c>
      <c r="C652" t="s">
        <v>39</v>
      </c>
      <c r="D652" s="3">
        <v>70000</v>
      </c>
      <c r="E652">
        <v>5</v>
      </c>
      <c r="F652" t="s">
        <v>31</v>
      </c>
      <c r="G652" t="s">
        <v>28</v>
      </c>
      <c r="H652" t="s">
        <v>15</v>
      </c>
      <c r="I652">
        <v>2</v>
      </c>
      <c r="J652" t="s">
        <v>48</v>
      </c>
      <c r="K652" t="s">
        <v>32</v>
      </c>
      <c r="L652">
        <v>67</v>
      </c>
      <c r="M652" t="str">
        <f t="shared" si="10"/>
        <v>Old 55+</v>
      </c>
      <c r="N652" t="s">
        <v>46</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 31-54</v>
      </c>
      <c r="N653" t="s">
        <v>46</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 31-54</v>
      </c>
      <c r="N654" t="s">
        <v>47</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 31-54</v>
      </c>
      <c r="N655" t="s">
        <v>46</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 31-54</v>
      </c>
      <c r="N656" t="s">
        <v>46</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 31-54</v>
      </c>
      <c r="N657" t="s">
        <v>47</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 31-54</v>
      </c>
      <c r="N658" t="s">
        <v>47</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 31-54</v>
      </c>
      <c r="N659" t="s">
        <v>47</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 31-54</v>
      </c>
      <c r="N660" t="s">
        <v>46</v>
      </c>
    </row>
    <row r="661" spans="1:14" x14ac:dyDescent="0.2">
      <c r="A661">
        <v>24643</v>
      </c>
      <c r="B661" t="s">
        <v>37</v>
      </c>
      <c r="C661" t="s">
        <v>39</v>
      </c>
      <c r="D661" s="3">
        <v>60000</v>
      </c>
      <c r="E661">
        <v>4</v>
      </c>
      <c r="F661" t="s">
        <v>13</v>
      </c>
      <c r="G661" t="s">
        <v>28</v>
      </c>
      <c r="H661" t="s">
        <v>15</v>
      </c>
      <c r="I661">
        <v>2</v>
      </c>
      <c r="J661" t="s">
        <v>48</v>
      </c>
      <c r="K661" t="s">
        <v>32</v>
      </c>
      <c r="L661">
        <v>63</v>
      </c>
      <c r="M661" t="str">
        <f t="shared" si="10"/>
        <v>Old 55+</v>
      </c>
      <c r="N661" t="s">
        <v>47</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 31-54</v>
      </c>
      <c r="N662" t="s">
        <v>46</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 0-30</v>
      </c>
      <c r="N663" t="s">
        <v>46</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 31-54</v>
      </c>
      <c r="N664" t="s">
        <v>47</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 31-54</v>
      </c>
      <c r="N665" t="s">
        <v>47</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 31-54</v>
      </c>
      <c r="N666" t="s">
        <v>46</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 31-54</v>
      </c>
      <c r="N667" t="s">
        <v>47</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 31-54</v>
      </c>
      <c r="N668" t="s">
        <v>46</v>
      </c>
    </row>
    <row r="669" spans="1:14" x14ac:dyDescent="0.2">
      <c r="A669">
        <v>20505</v>
      </c>
      <c r="B669" t="s">
        <v>36</v>
      </c>
      <c r="C669" t="s">
        <v>39</v>
      </c>
      <c r="D669" s="3">
        <v>40000</v>
      </c>
      <c r="E669">
        <v>5</v>
      </c>
      <c r="F669" t="s">
        <v>27</v>
      </c>
      <c r="G669" t="s">
        <v>21</v>
      </c>
      <c r="H669" t="s">
        <v>18</v>
      </c>
      <c r="I669">
        <v>2</v>
      </c>
      <c r="J669" t="s">
        <v>48</v>
      </c>
      <c r="K669" t="s">
        <v>32</v>
      </c>
      <c r="L669">
        <v>61</v>
      </c>
      <c r="M669" t="str">
        <f t="shared" si="10"/>
        <v>Old 55+</v>
      </c>
      <c r="N669" t="s">
        <v>47</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 31-54</v>
      </c>
      <c r="N670" t="s">
        <v>47</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 31-54</v>
      </c>
      <c r="N671" t="s">
        <v>47</v>
      </c>
    </row>
    <row r="672" spans="1:14" x14ac:dyDescent="0.2">
      <c r="A672">
        <v>21471</v>
      </c>
      <c r="B672" t="s">
        <v>36</v>
      </c>
      <c r="C672" t="s">
        <v>38</v>
      </c>
      <c r="D672" s="3">
        <v>70000</v>
      </c>
      <c r="E672">
        <v>2</v>
      </c>
      <c r="F672" t="s">
        <v>19</v>
      </c>
      <c r="G672" t="s">
        <v>21</v>
      </c>
      <c r="H672" t="s">
        <v>15</v>
      </c>
      <c r="I672">
        <v>1</v>
      </c>
      <c r="J672" t="s">
        <v>48</v>
      </c>
      <c r="K672" t="s">
        <v>32</v>
      </c>
      <c r="L672">
        <v>59</v>
      </c>
      <c r="M672" t="str">
        <f t="shared" si="10"/>
        <v>Old 55+</v>
      </c>
      <c r="N672" t="s">
        <v>47</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 31-54</v>
      </c>
      <c r="N673" t="s">
        <v>46</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 0-30</v>
      </c>
      <c r="N674" t="s">
        <v>47</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 31-54</v>
      </c>
      <c r="N675" t="s">
        <v>46</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 31-54</v>
      </c>
      <c r="N676" t="s">
        <v>47</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 31-54</v>
      </c>
      <c r="N677" t="s">
        <v>47</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 31-54</v>
      </c>
      <c r="N678" t="s">
        <v>47</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 31-54</v>
      </c>
      <c r="N679" t="s">
        <v>47</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 55+</v>
      </c>
      <c r="N680" t="s">
        <v>47</v>
      </c>
    </row>
    <row r="681" spans="1:14" x14ac:dyDescent="0.2">
      <c r="A681">
        <v>21770</v>
      </c>
      <c r="B681" t="s">
        <v>36</v>
      </c>
      <c r="C681" t="s">
        <v>38</v>
      </c>
      <c r="D681" s="3">
        <v>60000</v>
      </c>
      <c r="E681">
        <v>4</v>
      </c>
      <c r="F681" t="s">
        <v>13</v>
      </c>
      <c r="G681" t="s">
        <v>28</v>
      </c>
      <c r="H681" t="s">
        <v>15</v>
      </c>
      <c r="I681">
        <v>2</v>
      </c>
      <c r="J681" t="s">
        <v>48</v>
      </c>
      <c r="K681" t="s">
        <v>32</v>
      </c>
      <c r="L681">
        <v>60</v>
      </c>
      <c r="M681" t="str">
        <f t="shared" si="10"/>
        <v>Old 55+</v>
      </c>
      <c r="N681" t="s">
        <v>47</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 31-54</v>
      </c>
      <c r="N682" t="s">
        <v>47</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 31-54</v>
      </c>
      <c r="N683" t="s">
        <v>47</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 31-54</v>
      </c>
      <c r="N684" t="s">
        <v>47</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 31-54</v>
      </c>
      <c r="N685" t="s">
        <v>47</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 31-54</v>
      </c>
      <c r="N686" t="s">
        <v>47</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 31-54</v>
      </c>
      <c r="N687" t="s">
        <v>46</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 31-54</v>
      </c>
      <c r="N688" t="s">
        <v>46</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 0-30</v>
      </c>
      <c r="N689" t="s">
        <v>47</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 0-30</v>
      </c>
      <c r="N690" t="s">
        <v>47</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 0-30</v>
      </c>
      <c r="N691" t="s">
        <v>47</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 31-54</v>
      </c>
      <c r="N692" t="s">
        <v>47</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 31-54</v>
      </c>
      <c r="N693" t="s">
        <v>46</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 31-54</v>
      </c>
      <c r="N694" t="s">
        <v>46</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 31-54</v>
      </c>
      <c r="N695" t="s">
        <v>46</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 31-54</v>
      </c>
      <c r="N696" t="s">
        <v>46</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 31-54</v>
      </c>
      <c r="N697" t="s">
        <v>47</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 0-30</v>
      </c>
      <c r="N698" t="s">
        <v>47</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 0-30</v>
      </c>
      <c r="N699" t="s">
        <v>47</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 31-54</v>
      </c>
      <c r="N700" t="s">
        <v>47</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 31-54</v>
      </c>
      <c r="N701" t="s">
        <v>46</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 55+</v>
      </c>
      <c r="N702" t="s">
        <v>47</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 0-30</v>
      </c>
      <c r="N703" t="s">
        <v>47</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 31-54</v>
      </c>
      <c r="N704" t="s">
        <v>46</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 31-54</v>
      </c>
      <c r="N705" t="s">
        <v>47</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 31-54</v>
      </c>
      <c r="N706" t="s">
        <v>46</v>
      </c>
    </row>
    <row r="707" spans="1:14" x14ac:dyDescent="0.2">
      <c r="A707">
        <v>11199</v>
      </c>
      <c r="B707" t="s">
        <v>36</v>
      </c>
      <c r="C707" t="s">
        <v>39</v>
      </c>
      <c r="D707" s="3">
        <v>70000</v>
      </c>
      <c r="E707">
        <v>4</v>
      </c>
      <c r="F707" t="s">
        <v>13</v>
      </c>
      <c r="G707" t="s">
        <v>28</v>
      </c>
      <c r="H707" t="s">
        <v>15</v>
      </c>
      <c r="I707">
        <v>1</v>
      </c>
      <c r="J707" t="s">
        <v>48</v>
      </c>
      <c r="K707" t="s">
        <v>32</v>
      </c>
      <c r="L707">
        <v>59</v>
      </c>
      <c r="M707" t="str">
        <f t="shared" ref="M707:M770" si="11">IF(L707&gt;54,"Old 55+",IF(L707&gt;=31,"Middle Age 31-54",IF(L707&lt;31,"Adolescent 0-30","Invalid")))</f>
        <v>Old 55+</v>
      </c>
      <c r="N707" t="s">
        <v>47</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 31-54</v>
      </c>
      <c r="N708" t="s">
        <v>46</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 31-54</v>
      </c>
      <c r="N709" t="s">
        <v>46</v>
      </c>
    </row>
    <row r="710" spans="1:14" x14ac:dyDescent="0.2">
      <c r="A710">
        <v>18069</v>
      </c>
      <c r="B710" t="s">
        <v>36</v>
      </c>
      <c r="C710" t="s">
        <v>38</v>
      </c>
      <c r="D710" s="3">
        <v>70000</v>
      </c>
      <c r="E710">
        <v>5</v>
      </c>
      <c r="F710" t="s">
        <v>13</v>
      </c>
      <c r="G710" t="s">
        <v>28</v>
      </c>
      <c r="H710" t="s">
        <v>15</v>
      </c>
      <c r="I710">
        <v>4</v>
      </c>
      <c r="J710" t="s">
        <v>48</v>
      </c>
      <c r="K710" t="s">
        <v>32</v>
      </c>
      <c r="L710">
        <v>60</v>
      </c>
      <c r="M710" t="str">
        <f t="shared" si="11"/>
        <v>Old 55+</v>
      </c>
      <c r="N710" t="s">
        <v>47</v>
      </c>
    </row>
    <row r="711" spans="1:14" x14ac:dyDescent="0.2">
      <c r="A711">
        <v>23712</v>
      </c>
      <c r="B711" t="s">
        <v>37</v>
      </c>
      <c r="C711" t="s">
        <v>39</v>
      </c>
      <c r="D711" s="3">
        <v>70000</v>
      </c>
      <c r="E711">
        <v>2</v>
      </c>
      <c r="F711" t="s">
        <v>13</v>
      </c>
      <c r="G711" t="s">
        <v>28</v>
      </c>
      <c r="H711" t="s">
        <v>15</v>
      </c>
      <c r="I711">
        <v>1</v>
      </c>
      <c r="J711" t="s">
        <v>48</v>
      </c>
      <c r="K711" t="s">
        <v>32</v>
      </c>
      <c r="L711">
        <v>59</v>
      </c>
      <c r="M711" t="str">
        <f t="shared" si="11"/>
        <v>Old 55+</v>
      </c>
      <c r="N711" t="s">
        <v>47</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 31-54</v>
      </c>
      <c r="N712" t="s">
        <v>46</v>
      </c>
    </row>
    <row r="713" spans="1:14" x14ac:dyDescent="0.2">
      <c r="A713">
        <v>20518</v>
      </c>
      <c r="B713" t="s">
        <v>36</v>
      </c>
      <c r="C713" t="s">
        <v>39</v>
      </c>
      <c r="D713" s="3">
        <v>70000</v>
      </c>
      <c r="E713">
        <v>2</v>
      </c>
      <c r="F713" t="s">
        <v>19</v>
      </c>
      <c r="G713" t="s">
        <v>21</v>
      </c>
      <c r="H713" t="s">
        <v>15</v>
      </c>
      <c r="I713">
        <v>1</v>
      </c>
      <c r="J713" t="s">
        <v>48</v>
      </c>
      <c r="K713" t="s">
        <v>32</v>
      </c>
      <c r="L713">
        <v>58</v>
      </c>
      <c r="M713" t="str">
        <f t="shared" si="11"/>
        <v>Old 55+</v>
      </c>
      <c r="N713" t="s">
        <v>47</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 55+</v>
      </c>
      <c r="N714" t="s">
        <v>47</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 31-54</v>
      </c>
      <c r="N715" t="s">
        <v>47</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 0-30</v>
      </c>
      <c r="N716" t="s">
        <v>46</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 31-54</v>
      </c>
      <c r="N717" t="s">
        <v>46</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 31-54</v>
      </c>
      <c r="N718" t="s">
        <v>47</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 31-54</v>
      </c>
      <c r="N719" t="s">
        <v>46</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 31-54</v>
      </c>
      <c r="N720" t="s">
        <v>46</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 31-54</v>
      </c>
      <c r="N721" t="s">
        <v>47</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 55+</v>
      </c>
      <c r="N722" t="s">
        <v>46</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 31-54</v>
      </c>
      <c r="N723" t="s">
        <v>46</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 31-54</v>
      </c>
      <c r="N724" t="s">
        <v>47</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 31-54</v>
      </c>
      <c r="N725" t="s">
        <v>47</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 31-54</v>
      </c>
      <c r="N726" t="s">
        <v>47</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 31-54</v>
      </c>
      <c r="N727" t="s">
        <v>46</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 31-54</v>
      </c>
      <c r="N728" t="s">
        <v>47</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 31-54</v>
      </c>
      <c r="N729" t="s">
        <v>46</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 0-30</v>
      </c>
      <c r="N730" t="s">
        <v>47</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 31-54</v>
      </c>
      <c r="N731" t="s">
        <v>46</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 31-54</v>
      </c>
      <c r="N732" t="s">
        <v>46</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 31-54</v>
      </c>
      <c r="N733" t="s">
        <v>46</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 31-54</v>
      </c>
      <c r="N734" t="s">
        <v>46</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 31-54</v>
      </c>
      <c r="N735" t="s">
        <v>47</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 31-54</v>
      </c>
      <c r="N736" t="s">
        <v>46</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 0-30</v>
      </c>
      <c r="N737" t="s">
        <v>47</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 31-54</v>
      </c>
      <c r="N738" t="s">
        <v>47</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 31-54</v>
      </c>
      <c r="N739" t="s">
        <v>47</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 31-54</v>
      </c>
      <c r="N740" t="s">
        <v>46</v>
      </c>
    </row>
    <row r="741" spans="1:14" x14ac:dyDescent="0.2">
      <c r="A741">
        <v>11225</v>
      </c>
      <c r="B741" t="s">
        <v>36</v>
      </c>
      <c r="C741" t="s">
        <v>39</v>
      </c>
      <c r="D741" s="3">
        <v>60000</v>
      </c>
      <c r="E741">
        <v>2</v>
      </c>
      <c r="F741" t="s">
        <v>19</v>
      </c>
      <c r="G741" t="s">
        <v>21</v>
      </c>
      <c r="H741" t="s">
        <v>15</v>
      </c>
      <c r="I741">
        <v>1</v>
      </c>
      <c r="J741" t="s">
        <v>48</v>
      </c>
      <c r="K741" t="s">
        <v>32</v>
      </c>
      <c r="L741">
        <v>55</v>
      </c>
      <c r="M741" t="str">
        <f t="shared" si="11"/>
        <v>Old 55+</v>
      </c>
      <c r="N741" t="s">
        <v>47</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 0-30</v>
      </c>
      <c r="N742" t="s">
        <v>47</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 31-54</v>
      </c>
      <c r="N743" t="s">
        <v>46</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 0-30</v>
      </c>
      <c r="N744" t="s">
        <v>47</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 31-54</v>
      </c>
      <c r="N745" t="s">
        <v>47</v>
      </c>
    </row>
    <row r="746" spans="1:14" x14ac:dyDescent="0.2">
      <c r="A746">
        <v>20535</v>
      </c>
      <c r="B746" t="s">
        <v>36</v>
      </c>
      <c r="C746" t="s">
        <v>39</v>
      </c>
      <c r="D746" s="3">
        <v>70000</v>
      </c>
      <c r="E746">
        <v>4</v>
      </c>
      <c r="F746" t="s">
        <v>19</v>
      </c>
      <c r="G746" t="s">
        <v>21</v>
      </c>
      <c r="H746" t="s">
        <v>15</v>
      </c>
      <c r="I746">
        <v>1</v>
      </c>
      <c r="J746" t="s">
        <v>48</v>
      </c>
      <c r="K746" t="s">
        <v>32</v>
      </c>
      <c r="L746">
        <v>56</v>
      </c>
      <c r="M746" t="str">
        <f t="shared" si="11"/>
        <v>Old 55+</v>
      </c>
      <c r="N746" t="s">
        <v>47</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 31-54</v>
      </c>
      <c r="N747" t="s">
        <v>46</v>
      </c>
    </row>
    <row r="748" spans="1:14" x14ac:dyDescent="0.2">
      <c r="A748">
        <v>28043</v>
      </c>
      <c r="B748" t="s">
        <v>36</v>
      </c>
      <c r="C748" t="s">
        <v>39</v>
      </c>
      <c r="D748" s="3">
        <v>60000</v>
      </c>
      <c r="E748">
        <v>2</v>
      </c>
      <c r="F748" t="s">
        <v>13</v>
      </c>
      <c r="G748" t="s">
        <v>28</v>
      </c>
      <c r="H748" t="s">
        <v>15</v>
      </c>
      <c r="I748">
        <v>0</v>
      </c>
      <c r="J748" t="s">
        <v>48</v>
      </c>
      <c r="K748" t="s">
        <v>32</v>
      </c>
      <c r="L748">
        <v>56</v>
      </c>
      <c r="M748" t="str">
        <f t="shared" si="11"/>
        <v>Old 55+</v>
      </c>
      <c r="N748" t="s">
        <v>47</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 31-54</v>
      </c>
      <c r="N749" t="s">
        <v>47</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 55+</v>
      </c>
      <c r="N750" t="s">
        <v>47</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 55+</v>
      </c>
      <c r="N751" t="s">
        <v>47</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 31-54</v>
      </c>
      <c r="N752" t="s">
        <v>47</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 31-54</v>
      </c>
      <c r="N753" t="s">
        <v>47</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 31-54</v>
      </c>
      <c r="N754" t="s">
        <v>47</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 0-30</v>
      </c>
      <c r="N755" t="s">
        <v>47</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 55+</v>
      </c>
      <c r="N756" t="s">
        <v>46</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 31-54</v>
      </c>
      <c r="N757" t="s">
        <v>47</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 31-54</v>
      </c>
      <c r="N758" t="s">
        <v>46</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 31-54</v>
      </c>
      <c r="N759" t="s">
        <v>46</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 31-54</v>
      </c>
      <c r="N760" t="s">
        <v>47</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 31-54</v>
      </c>
      <c r="N761" t="s">
        <v>46</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 31-54</v>
      </c>
      <c r="N762" t="s">
        <v>47</v>
      </c>
    </row>
    <row r="763" spans="1:14" x14ac:dyDescent="0.2">
      <c r="A763">
        <v>13216</v>
      </c>
      <c r="B763" t="s">
        <v>36</v>
      </c>
      <c r="C763" t="s">
        <v>39</v>
      </c>
      <c r="D763" s="3">
        <v>60000</v>
      </c>
      <c r="E763">
        <v>5</v>
      </c>
      <c r="F763" t="s">
        <v>13</v>
      </c>
      <c r="G763" t="s">
        <v>28</v>
      </c>
      <c r="H763" t="s">
        <v>15</v>
      </c>
      <c r="I763">
        <v>3</v>
      </c>
      <c r="J763" t="s">
        <v>48</v>
      </c>
      <c r="K763" t="s">
        <v>32</v>
      </c>
      <c r="L763">
        <v>59</v>
      </c>
      <c r="M763" t="str">
        <f t="shared" si="11"/>
        <v>Old 55+</v>
      </c>
      <c r="N763" t="s">
        <v>47</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 31-54</v>
      </c>
      <c r="N764" t="s">
        <v>46</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 31-54</v>
      </c>
      <c r="N765" t="s">
        <v>46</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 0-30</v>
      </c>
      <c r="N766" t="s">
        <v>47</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 31-54</v>
      </c>
      <c r="N767" t="s">
        <v>46</v>
      </c>
    </row>
    <row r="768" spans="1:14" x14ac:dyDescent="0.2">
      <c r="A768">
        <v>14608</v>
      </c>
      <c r="B768" t="s">
        <v>36</v>
      </c>
      <c r="C768" t="s">
        <v>38</v>
      </c>
      <c r="D768" s="3">
        <v>50000</v>
      </c>
      <c r="E768">
        <v>4</v>
      </c>
      <c r="F768" t="s">
        <v>13</v>
      </c>
      <c r="G768" t="s">
        <v>14</v>
      </c>
      <c r="H768" t="s">
        <v>15</v>
      </c>
      <c r="I768">
        <v>3</v>
      </c>
      <c r="J768" t="s">
        <v>48</v>
      </c>
      <c r="K768" t="s">
        <v>32</v>
      </c>
      <c r="L768">
        <v>42</v>
      </c>
      <c r="M768" t="str">
        <f t="shared" si="11"/>
        <v>Middle Age 31-54</v>
      </c>
      <c r="N768" t="s">
        <v>47</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 55+</v>
      </c>
      <c r="N769" t="s">
        <v>46</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 31-54</v>
      </c>
      <c r="N770" t="s">
        <v>47</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IF(L771&gt;54,"Old 55+",IF(L771&gt;=31,"Middle Age 31-54",IF(L771&lt;31,"Adolescent 0-30","Invalid")))</f>
        <v>Middle Age 31-54</v>
      </c>
      <c r="N771" t="s">
        <v>47</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 55+</v>
      </c>
      <c r="N772" t="s">
        <v>47</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 31-54</v>
      </c>
      <c r="N773" t="s">
        <v>46</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 31-54</v>
      </c>
      <c r="N774" t="s">
        <v>46</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 31-54</v>
      </c>
      <c r="N775" t="s">
        <v>47</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 31-54</v>
      </c>
      <c r="N776" t="s">
        <v>46</v>
      </c>
    </row>
    <row r="777" spans="1:14" x14ac:dyDescent="0.2">
      <c r="A777">
        <v>29030</v>
      </c>
      <c r="B777" t="s">
        <v>36</v>
      </c>
      <c r="C777" t="s">
        <v>38</v>
      </c>
      <c r="D777" s="3">
        <v>70000</v>
      </c>
      <c r="E777">
        <v>2</v>
      </c>
      <c r="F777" t="s">
        <v>29</v>
      </c>
      <c r="G777" t="s">
        <v>14</v>
      </c>
      <c r="H777" t="s">
        <v>15</v>
      </c>
      <c r="I777">
        <v>2</v>
      </c>
      <c r="J777" t="s">
        <v>48</v>
      </c>
      <c r="K777" t="s">
        <v>32</v>
      </c>
      <c r="L777">
        <v>54</v>
      </c>
      <c r="M777" t="str">
        <f t="shared" si="12"/>
        <v>Middle Age 31-54</v>
      </c>
      <c r="N777" t="s">
        <v>47</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 55+</v>
      </c>
      <c r="N778" t="s">
        <v>46</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 0-30</v>
      </c>
      <c r="N779" t="s">
        <v>47</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 31-54</v>
      </c>
      <c r="N780" t="s">
        <v>47</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 31-54</v>
      </c>
      <c r="N781" t="s">
        <v>46</v>
      </c>
    </row>
    <row r="782" spans="1:14" x14ac:dyDescent="0.2">
      <c r="A782">
        <v>18105</v>
      </c>
      <c r="B782" t="s">
        <v>36</v>
      </c>
      <c r="C782" t="s">
        <v>39</v>
      </c>
      <c r="D782" s="3">
        <v>60000</v>
      </c>
      <c r="E782">
        <v>2</v>
      </c>
      <c r="F782" t="s">
        <v>19</v>
      </c>
      <c r="G782" t="s">
        <v>21</v>
      </c>
      <c r="H782" t="s">
        <v>15</v>
      </c>
      <c r="I782">
        <v>1</v>
      </c>
      <c r="J782" t="s">
        <v>48</v>
      </c>
      <c r="K782" t="s">
        <v>32</v>
      </c>
      <c r="L782">
        <v>55</v>
      </c>
      <c r="M782" t="str">
        <f t="shared" si="12"/>
        <v>Old 55+</v>
      </c>
      <c r="N782" t="s">
        <v>47</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 31-54</v>
      </c>
      <c r="N783" t="s">
        <v>47</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 31-54</v>
      </c>
      <c r="N784" t="s">
        <v>46</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 31-54</v>
      </c>
      <c r="N785" t="s">
        <v>47</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 31-54</v>
      </c>
      <c r="N786" t="s">
        <v>46</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 0-30</v>
      </c>
      <c r="N787" t="s">
        <v>46</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 31-54</v>
      </c>
      <c r="N788" t="s">
        <v>47</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 55+</v>
      </c>
      <c r="N789" t="s">
        <v>46</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 31-54</v>
      </c>
      <c r="N790" t="s">
        <v>47</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 31-54</v>
      </c>
      <c r="N791" t="s">
        <v>46</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 31-54</v>
      </c>
      <c r="N792" t="s">
        <v>47</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 0-30</v>
      </c>
      <c r="N793" t="s">
        <v>46</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 31-54</v>
      </c>
      <c r="N794" t="s">
        <v>47</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 31-54</v>
      </c>
      <c r="N795" t="s">
        <v>46</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 55+</v>
      </c>
      <c r="N796" t="s">
        <v>47</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 31-54</v>
      </c>
      <c r="N797" t="s">
        <v>47</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 55+</v>
      </c>
      <c r="N798" t="s">
        <v>46</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 0-30</v>
      </c>
      <c r="N799" t="s">
        <v>46</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 0-30</v>
      </c>
      <c r="N800" t="s">
        <v>46</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 31-54</v>
      </c>
      <c r="N801" t="s">
        <v>46</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 31-54</v>
      </c>
      <c r="N802" t="s">
        <v>46</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 55+</v>
      </c>
      <c r="N803" t="s">
        <v>47</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 0-30</v>
      </c>
      <c r="N804" t="s">
        <v>47</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 0-30</v>
      </c>
      <c r="N805" t="s">
        <v>46</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 0-30</v>
      </c>
      <c r="N806" t="s">
        <v>46</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 31-54</v>
      </c>
      <c r="N807" t="s">
        <v>47</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 31-54</v>
      </c>
      <c r="N808" t="s">
        <v>47</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 31-54</v>
      </c>
      <c r="N809" t="s">
        <v>46</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 31-54</v>
      </c>
      <c r="N810" t="s">
        <v>46</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 55+</v>
      </c>
      <c r="N811" t="s">
        <v>47</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 31-54</v>
      </c>
      <c r="N812" t="s">
        <v>46</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 31-54</v>
      </c>
      <c r="N813" t="s">
        <v>47</v>
      </c>
    </row>
    <row r="814" spans="1:14" x14ac:dyDescent="0.2">
      <c r="A814">
        <v>15749</v>
      </c>
      <c r="B814" t="s">
        <v>37</v>
      </c>
      <c r="C814" t="s">
        <v>39</v>
      </c>
      <c r="D814" s="3">
        <v>70000</v>
      </c>
      <c r="E814">
        <v>4</v>
      </c>
      <c r="F814" t="s">
        <v>13</v>
      </c>
      <c r="G814" t="s">
        <v>28</v>
      </c>
      <c r="H814" t="s">
        <v>15</v>
      </c>
      <c r="I814">
        <v>2</v>
      </c>
      <c r="J814" t="s">
        <v>48</v>
      </c>
      <c r="K814" t="s">
        <v>32</v>
      </c>
      <c r="L814">
        <v>61</v>
      </c>
      <c r="M814" t="str">
        <f t="shared" si="12"/>
        <v>Old 55+</v>
      </c>
      <c r="N814" t="s">
        <v>47</v>
      </c>
    </row>
    <row r="815" spans="1:14" x14ac:dyDescent="0.2">
      <c r="A815">
        <v>25899</v>
      </c>
      <c r="B815" t="s">
        <v>36</v>
      </c>
      <c r="C815" t="s">
        <v>39</v>
      </c>
      <c r="D815" s="3">
        <v>70000</v>
      </c>
      <c r="E815">
        <v>2</v>
      </c>
      <c r="F815" t="s">
        <v>27</v>
      </c>
      <c r="G815" t="s">
        <v>21</v>
      </c>
      <c r="H815" t="s">
        <v>15</v>
      </c>
      <c r="I815">
        <v>2</v>
      </c>
      <c r="J815" t="s">
        <v>48</v>
      </c>
      <c r="K815" t="s">
        <v>32</v>
      </c>
      <c r="L815">
        <v>53</v>
      </c>
      <c r="M815" t="str">
        <f t="shared" si="12"/>
        <v>Middle Age 31-54</v>
      </c>
      <c r="N815" t="s">
        <v>47</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 55+</v>
      </c>
      <c r="N816" t="s">
        <v>46</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 0-30</v>
      </c>
      <c r="N817" t="s">
        <v>47</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 31-54</v>
      </c>
      <c r="N818" t="s">
        <v>46</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 31-54</v>
      </c>
      <c r="N819" t="s">
        <v>46</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 0-30</v>
      </c>
      <c r="N820" t="s">
        <v>47</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 0-30</v>
      </c>
      <c r="N821" t="s">
        <v>47</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 31-54</v>
      </c>
      <c r="N822" t="s">
        <v>47</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 31-54</v>
      </c>
      <c r="N823" t="s">
        <v>46</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 31-54</v>
      </c>
      <c r="N824" t="s">
        <v>47</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 31-54</v>
      </c>
      <c r="N825" t="s">
        <v>46</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 31-54</v>
      </c>
      <c r="N826" t="s">
        <v>46</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 31-54</v>
      </c>
      <c r="N827" t="s">
        <v>46</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 31-54</v>
      </c>
      <c r="N828" t="s">
        <v>46</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 31-54</v>
      </c>
      <c r="N829" t="s">
        <v>46</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 0-30</v>
      </c>
      <c r="N830" t="s">
        <v>47</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 55+</v>
      </c>
      <c r="N831" t="s">
        <v>47</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 31-54</v>
      </c>
      <c r="N832" t="s">
        <v>47</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 31-54</v>
      </c>
      <c r="N833" t="s">
        <v>46</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 31-54</v>
      </c>
      <c r="N834" t="s">
        <v>47</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IF(L835&gt;54,"Old 55+",IF(L835&gt;=31,"Middle Age 31-54",IF(L835&lt;31,"Adolescent 0-30","Invalid")))</f>
        <v>Middle Age 31-54</v>
      </c>
      <c r="N835" t="s">
        <v>46</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 31-54</v>
      </c>
      <c r="N836" t="s">
        <v>46</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 31-54</v>
      </c>
      <c r="N837" t="s">
        <v>46</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 0-30</v>
      </c>
      <c r="N838" t="s">
        <v>47</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 31-54</v>
      </c>
      <c r="N839" t="s">
        <v>47</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 31-54</v>
      </c>
      <c r="N840" t="s">
        <v>46</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 31-54</v>
      </c>
      <c r="N841" t="s">
        <v>46</v>
      </c>
    </row>
    <row r="842" spans="1:14" x14ac:dyDescent="0.2">
      <c r="A842">
        <v>11233</v>
      </c>
      <c r="B842" t="s">
        <v>36</v>
      </c>
      <c r="C842" t="s">
        <v>38</v>
      </c>
      <c r="D842" s="3">
        <v>70000</v>
      </c>
      <c r="E842">
        <v>4</v>
      </c>
      <c r="F842" t="s">
        <v>19</v>
      </c>
      <c r="G842" t="s">
        <v>21</v>
      </c>
      <c r="H842" t="s">
        <v>15</v>
      </c>
      <c r="I842">
        <v>2</v>
      </c>
      <c r="J842" t="s">
        <v>48</v>
      </c>
      <c r="K842" t="s">
        <v>32</v>
      </c>
      <c r="L842">
        <v>53</v>
      </c>
      <c r="M842" t="str">
        <f t="shared" si="13"/>
        <v>Middle Age 31-54</v>
      </c>
      <c r="N842" t="s">
        <v>47</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 55+</v>
      </c>
      <c r="N843" t="s">
        <v>47</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 31-54</v>
      </c>
      <c r="N844" t="s">
        <v>46</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 31-54</v>
      </c>
      <c r="N845" t="s">
        <v>47</v>
      </c>
    </row>
    <row r="846" spans="1:14" x14ac:dyDescent="0.2">
      <c r="A846">
        <v>22743</v>
      </c>
      <c r="B846" t="s">
        <v>36</v>
      </c>
      <c r="C846" t="s">
        <v>39</v>
      </c>
      <c r="D846" s="3">
        <v>40000</v>
      </c>
      <c r="E846">
        <v>5</v>
      </c>
      <c r="F846" t="s">
        <v>27</v>
      </c>
      <c r="G846" t="s">
        <v>21</v>
      </c>
      <c r="H846" t="s">
        <v>15</v>
      </c>
      <c r="I846">
        <v>2</v>
      </c>
      <c r="J846" t="s">
        <v>48</v>
      </c>
      <c r="K846" t="s">
        <v>32</v>
      </c>
      <c r="L846">
        <v>60</v>
      </c>
      <c r="M846" t="str">
        <f t="shared" si="13"/>
        <v>Old 55+</v>
      </c>
      <c r="N846" t="s">
        <v>47</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 31-54</v>
      </c>
      <c r="N847" t="s">
        <v>47</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 55+</v>
      </c>
      <c r="N848" t="s">
        <v>47</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 0-30</v>
      </c>
      <c r="N849" t="s">
        <v>47</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 31-54</v>
      </c>
      <c r="N850" t="s">
        <v>46</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 55+</v>
      </c>
      <c r="N851" t="s">
        <v>47</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 55+</v>
      </c>
      <c r="N852" t="s">
        <v>47</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 31-54</v>
      </c>
      <c r="N853" t="s">
        <v>46</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 31-54</v>
      </c>
      <c r="N854" t="s">
        <v>46</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 31-54</v>
      </c>
      <c r="N855" t="s">
        <v>46</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 31-54</v>
      </c>
      <c r="N856" t="s">
        <v>47</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 31-54</v>
      </c>
      <c r="N857" t="s">
        <v>47</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 0-30</v>
      </c>
      <c r="N858" t="s">
        <v>47</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 31-54</v>
      </c>
      <c r="N859" t="s">
        <v>46</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 31-54</v>
      </c>
      <c r="N860" t="s">
        <v>47</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 31-54</v>
      </c>
      <c r="N861" t="s">
        <v>47</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 31-54</v>
      </c>
      <c r="N862" t="s">
        <v>47</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 31-54</v>
      </c>
      <c r="N863" t="s">
        <v>46</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 31-54</v>
      </c>
      <c r="N864" t="s">
        <v>46</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 31-54</v>
      </c>
      <c r="N865" t="s">
        <v>46</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 31-54</v>
      </c>
      <c r="N866" t="s">
        <v>47</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 31-54</v>
      </c>
      <c r="N867" t="s">
        <v>46</v>
      </c>
    </row>
    <row r="868" spans="1:14" x14ac:dyDescent="0.2">
      <c r="A868">
        <v>28052</v>
      </c>
      <c r="B868" t="s">
        <v>36</v>
      </c>
      <c r="C868" t="s">
        <v>38</v>
      </c>
      <c r="D868" s="3">
        <v>60000</v>
      </c>
      <c r="E868">
        <v>2</v>
      </c>
      <c r="F868" t="s">
        <v>27</v>
      </c>
      <c r="G868" t="s">
        <v>21</v>
      </c>
      <c r="H868" t="s">
        <v>15</v>
      </c>
      <c r="I868">
        <v>2</v>
      </c>
      <c r="J868" t="s">
        <v>48</v>
      </c>
      <c r="K868" t="s">
        <v>32</v>
      </c>
      <c r="L868">
        <v>55</v>
      </c>
      <c r="M868" t="str">
        <f t="shared" si="13"/>
        <v>Old 55+</v>
      </c>
      <c r="N868" t="s">
        <v>47</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 31-54</v>
      </c>
      <c r="N869" t="s">
        <v>47</v>
      </c>
    </row>
    <row r="870" spans="1:14" x14ac:dyDescent="0.2">
      <c r="A870">
        <v>24955</v>
      </c>
      <c r="B870" t="s">
        <v>37</v>
      </c>
      <c r="C870" t="s">
        <v>38</v>
      </c>
      <c r="D870" s="3">
        <v>30000</v>
      </c>
      <c r="E870">
        <v>5</v>
      </c>
      <c r="F870" t="s">
        <v>29</v>
      </c>
      <c r="G870" t="s">
        <v>14</v>
      </c>
      <c r="H870" t="s">
        <v>15</v>
      </c>
      <c r="I870">
        <v>3</v>
      </c>
      <c r="J870" t="s">
        <v>48</v>
      </c>
      <c r="K870" t="s">
        <v>32</v>
      </c>
      <c r="L870">
        <v>60</v>
      </c>
      <c r="M870" t="str">
        <f t="shared" si="13"/>
        <v>Old 55+</v>
      </c>
      <c r="N870" t="s">
        <v>46</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 31-54</v>
      </c>
      <c r="N871" t="s">
        <v>47</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 31-54</v>
      </c>
      <c r="N872" t="s">
        <v>47</v>
      </c>
    </row>
    <row r="873" spans="1:14" x14ac:dyDescent="0.2">
      <c r="A873">
        <v>11219</v>
      </c>
      <c r="B873" t="s">
        <v>36</v>
      </c>
      <c r="C873" t="s">
        <v>38</v>
      </c>
      <c r="D873" s="3">
        <v>60000</v>
      </c>
      <c r="E873">
        <v>2</v>
      </c>
      <c r="F873" t="s">
        <v>27</v>
      </c>
      <c r="G873" t="s">
        <v>21</v>
      </c>
      <c r="H873" t="s">
        <v>15</v>
      </c>
      <c r="I873">
        <v>2</v>
      </c>
      <c r="J873" t="s">
        <v>48</v>
      </c>
      <c r="K873" t="s">
        <v>32</v>
      </c>
      <c r="L873">
        <v>55</v>
      </c>
      <c r="M873" t="str">
        <f t="shared" si="13"/>
        <v>Old 55+</v>
      </c>
      <c r="N873" t="s">
        <v>47</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 31-54</v>
      </c>
      <c r="N874" t="s">
        <v>46</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 31-54</v>
      </c>
      <c r="N875" t="s">
        <v>47</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 31-54</v>
      </c>
      <c r="N876" t="s">
        <v>46</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 31-54</v>
      </c>
      <c r="N877" t="s">
        <v>46</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 0-30</v>
      </c>
      <c r="N878" t="s">
        <v>47</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 55+</v>
      </c>
      <c r="N879" t="s">
        <v>47</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 55+</v>
      </c>
      <c r="N880" t="s">
        <v>47</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 31-54</v>
      </c>
      <c r="N881" t="s">
        <v>47</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 31-54</v>
      </c>
      <c r="N882" t="s">
        <v>46</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 55+</v>
      </c>
      <c r="N883" t="s">
        <v>46</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 31-54</v>
      </c>
      <c r="N884" t="s">
        <v>47</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 31-54</v>
      </c>
      <c r="N885" t="s">
        <v>46</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 55+</v>
      </c>
      <c r="N886" t="s">
        <v>47</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 31-54</v>
      </c>
      <c r="N887" t="s">
        <v>47</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 31-54</v>
      </c>
      <c r="N888" t="s">
        <v>47</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 31-54</v>
      </c>
      <c r="N889" t="s">
        <v>47</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 31-54</v>
      </c>
      <c r="N890" t="s">
        <v>47</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 31-54</v>
      </c>
      <c r="N891" t="s">
        <v>46</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 31-54</v>
      </c>
      <c r="N892" t="s">
        <v>47</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 55+</v>
      </c>
      <c r="N893" t="s">
        <v>46</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 31-54</v>
      </c>
      <c r="N894" t="s">
        <v>46</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 31-54</v>
      </c>
      <c r="N895" t="s">
        <v>47</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 31-54</v>
      </c>
      <c r="N896" t="s">
        <v>46</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 55+</v>
      </c>
      <c r="N897" t="s">
        <v>46</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 31-54</v>
      </c>
      <c r="N898" t="s">
        <v>46</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IF(L899&gt;54,"Old 55+",IF(L899&gt;=31,"Middle Age 31-54",IF(L899&lt;31,"Adolescent 0-30","Invalid")))</f>
        <v>Adolescent 0-30</v>
      </c>
      <c r="N899" t="s">
        <v>47</v>
      </c>
    </row>
    <row r="900" spans="1:14" x14ac:dyDescent="0.2">
      <c r="A900">
        <v>18066</v>
      </c>
      <c r="B900" t="s">
        <v>37</v>
      </c>
      <c r="C900" t="s">
        <v>38</v>
      </c>
      <c r="D900" s="3">
        <v>70000</v>
      </c>
      <c r="E900">
        <v>5</v>
      </c>
      <c r="F900" t="s">
        <v>13</v>
      </c>
      <c r="G900" t="s">
        <v>28</v>
      </c>
      <c r="H900" t="s">
        <v>15</v>
      </c>
      <c r="I900">
        <v>3</v>
      </c>
      <c r="J900" t="s">
        <v>48</v>
      </c>
      <c r="K900" t="s">
        <v>32</v>
      </c>
      <c r="L900">
        <v>60</v>
      </c>
      <c r="M900" t="str">
        <f t="shared" si="14"/>
        <v>Old 55+</v>
      </c>
      <c r="N900" t="s">
        <v>46</v>
      </c>
    </row>
    <row r="901" spans="1:14" x14ac:dyDescent="0.2">
      <c r="A901">
        <v>28192</v>
      </c>
      <c r="B901" t="s">
        <v>36</v>
      </c>
      <c r="C901" t="s">
        <v>39</v>
      </c>
      <c r="D901" s="3">
        <v>70000</v>
      </c>
      <c r="E901">
        <v>5</v>
      </c>
      <c r="F901" t="s">
        <v>31</v>
      </c>
      <c r="G901" t="s">
        <v>21</v>
      </c>
      <c r="H901" t="s">
        <v>15</v>
      </c>
      <c r="I901">
        <v>3</v>
      </c>
      <c r="J901" t="s">
        <v>48</v>
      </c>
      <c r="K901" t="s">
        <v>32</v>
      </c>
      <c r="L901">
        <v>46</v>
      </c>
      <c r="M901" t="str">
        <f t="shared" si="14"/>
        <v>Middle Age 31-54</v>
      </c>
      <c r="N901" t="s">
        <v>47</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 31-54</v>
      </c>
      <c r="N902" t="s">
        <v>46</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 31-54</v>
      </c>
      <c r="N903" t="s">
        <v>46</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 31-54</v>
      </c>
      <c r="N904" t="s">
        <v>47</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 55+</v>
      </c>
      <c r="N905" t="s">
        <v>47</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 31-54</v>
      </c>
      <c r="N906" t="s">
        <v>46</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 31-54</v>
      </c>
      <c r="N907" t="s">
        <v>46</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 31-54</v>
      </c>
      <c r="N908" t="s">
        <v>46</v>
      </c>
    </row>
    <row r="909" spans="1:14" x14ac:dyDescent="0.2">
      <c r="A909">
        <v>19747</v>
      </c>
      <c r="B909" t="s">
        <v>36</v>
      </c>
      <c r="C909" t="s">
        <v>38</v>
      </c>
      <c r="D909" s="3">
        <v>50000</v>
      </c>
      <c r="E909">
        <v>4</v>
      </c>
      <c r="F909" t="s">
        <v>13</v>
      </c>
      <c r="G909" t="s">
        <v>28</v>
      </c>
      <c r="H909" t="s">
        <v>15</v>
      </c>
      <c r="I909">
        <v>2</v>
      </c>
      <c r="J909" t="s">
        <v>48</v>
      </c>
      <c r="K909" t="s">
        <v>32</v>
      </c>
      <c r="L909">
        <v>63</v>
      </c>
      <c r="M909" t="str">
        <f t="shared" si="14"/>
        <v>Old 55+</v>
      </c>
      <c r="N909" t="s">
        <v>47</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 31-54</v>
      </c>
      <c r="N910" t="s">
        <v>46</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 31-54</v>
      </c>
      <c r="N911" t="s">
        <v>46</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 31-54</v>
      </c>
      <c r="N912" t="s">
        <v>47</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 55+</v>
      </c>
      <c r="N913" t="s">
        <v>47</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 31-54</v>
      </c>
      <c r="N914" t="s">
        <v>47</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 31-54</v>
      </c>
      <c r="N915" t="s">
        <v>46</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 31-54</v>
      </c>
      <c r="N916" t="s">
        <v>47</v>
      </c>
    </row>
    <row r="917" spans="1:14" x14ac:dyDescent="0.2">
      <c r="A917">
        <v>21752</v>
      </c>
      <c r="B917" t="s">
        <v>36</v>
      </c>
      <c r="C917" t="s">
        <v>38</v>
      </c>
      <c r="D917" s="3">
        <v>60000</v>
      </c>
      <c r="E917">
        <v>3</v>
      </c>
      <c r="F917" t="s">
        <v>31</v>
      </c>
      <c r="G917" t="s">
        <v>28</v>
      </c>
      <c r="H917" t="s">
        <v>15</v>
      </c>
      <c r="I917">
        <v>2</v>
      </c>
      <c r="J917" t="s">
        <v>48</v>
      </c>
      <c r="K917" t="s">
        <v>32</v>
      </c>
      <c r="L917">
        <v>64</v>
      </c>
      <c r="M917" t="str">
        <f t="shared" si="14"/>
        <v>Old 55+</v>
      </c>
      <c r="N917" t="s">
        <v>47</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 31-54</v>
      </c>
      <c r="N918" t="s">
        <v>46</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 31-54</v>
      </c>
      <c r="N919" t="s">
        <v>46</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 31-54</v>
      </c>
      <c r="N920" t="s">
        <v>46</v>
      </c>
    </row>
    <row r="921" spans="1:14" x14ac:dyDescent="0.2">
      <c r="A921">
        <v>21451</v>
      </c>
      <c r="B921" t="s">
        <v>36</v>
      </c>
      <c r="C921" t="s">
        <v>39</v>
      </c>
      <c r="D921" s="3">
        <v>40000</v>
      </c>
      <c r="E921">
        <v>4</v>
      </c>
      <c r="F921" t="s">
        <v>27</v>
      </c>
      <c r="G921" t="s">
        <v>21</v>
      </c>
      <c r="H921" t="s">
        <v>15</v>
      </c>
      <c r="I921">
        <v>2</v>
      </c>
      <c r="J921" t="s">
        <v>48</v>
      </c>
      <c r="K921" t="s">
        <v>32</v>
      </c>
      <c r="L921">
        <v>61</v>
      </c>
      <c r="M921" t="str">
        <f t="shared" si="14"/>
        <v>Old 55+</v>
      </c>
      <c r="N921" t="s">
        <v>47</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 31-54</v>
      </c>
      <c r="N922" t="s">
        <v>47</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 31-54</v>
      </c>
      <c r="N923" t="s">
        <v>46</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 31-54</v>
      </c>
      <c r="N924" t="s">
        <v>46</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 31-54</v>
      </c>
      <c r="N925" t="s">
        <v>46</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 31-54</v>
      </c>
      <c r="N926" t="s">
        <v>46</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 31-54</v>
      </c>
      <c r="N927" t="s">
        <v>46</v>
      </c>
    </row>
    <row r="928" spans="1:14" x14ac:dyDescent="0.2">
      <c r="A928">
        <v>26495</v>
      </c>
      <c r="B928" t="s">
        <v>37</v>
      </c>
      <c r="C928" t="s">
        <v>39</v>
      </c>
      <c r="D928" s="3">
        <v>40000</v>
      </c>
      <c r="E928">
        <v>2</v>
      </c>
      <c r="F928" t="s">
        <v>27</v>
      </c>
      <c r="G928" t="s">
        <v>21</v>
      </c>
      <c r="H928" t="s">
        <v>15</v>
      </c>
      <c r="I928">
        <v>2</v>
      </c>
      <c r="J928" t="s">
        <v>48</v>
      </c>
      <c r="K928" t="s">
        <v>32</v>
      </c>
      <c r="L928">
        <v>57</v>
      </c>
      <c r="M928" t="str">
        <f t="shared" si="14"/>
        <v>Old 55+</v>
      </c>
      <c r="N928" t="s">
        <v>47</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 31-54</v>
      </c>
      <c r="N929" t="s">
        <v>47</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 31-54</v>
      </c>
      <c r="N930" t="s">
        <v>47</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 31-54</v>
      </c>
      <c r="N931" t="s">
        <v>47</v>
      </c>
    </row>
    <row r="932" spans="1:14" x14ac:dyDescent="0.2">
      <c r="A932">
        <v>19543</v>
      </c>
      <c r="B932" t="s">
        <v>36</v>
      </c>
      <c r="C932" t="s">
        <v>38</v>
      </c>
      <c r="D932" s="3">
        <v>70000</v>
      </c>
      <c r="E932">
        <v>5</v>
      </c>
      <c r="F932" t="s">
        <v>31</v>
      </c>
      <c r="G932" t="s">
        <v>21</v>
      </c>
      <c r="H932" t="s">
        <v>18</v>
      </c>
      <c r="I932">
        <v>3</v>
      </c>
      <c r="J932" t="s">
        <v>48</v>
      </c>
      <c r="K932" t="s">
        <v>32</v>
      </c>
      <c r="L932">
        <v>47</v>
      </c>
      <c r="M932" t="str">
        <f t="shared" si="14"/>
        <v>Middle Age 31-54</v>
      </c>
      <c r="N932" t="s">
        <v>47</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 31-54</v>
      </c>
      <c r="N933" t="s">
        <v>46</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 0-30</v>
      </c>
      <c r="N934" t="s">
        <v>46</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 0-30</v>
      </c>
      <c r="N935" t="s">
        <v>47</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 55+</v>
      </c>
      <c r="N936" t="s">
        <v>47</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 31-54</v>
      </c>
      <c r="N937" t="s">
        <v>46</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 55+</v>
      </c>
      <c r="N938" t="s">
        <v>47</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 31-54</v>
      </c>
      <c r="N939" t="s">
        <v>46</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 0-30</v>
      </c>
      <c r="N940" t="s">
        <v>47</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 31-54</v>
      </c>
      <c r="N941" t="s">
        <v>47</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 31-54</v>
      </c>
      <c r="N942" t="s">
        <v>47</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 31-54</v>
      </c>
      <c r="N943" t="s">
        <v>46</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 31-54</v>
      </c>
      <c r="N944" t="s">
        <v>47</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 31-54</v>
      </c>
      <c r="N945" t="s">
        <v>47</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 31-54</v>
      </c>
      <c r="N946" t="s">
        <v>46</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 31-54</v>
      </c>
      <c r="N947" t="s">
        <v>46</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 55+</v>
      </c>
      <c r="N948" t="s">
        <v>46</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 31-54</v>
      </c>
      <c r="N949" t="s">
        <v>46</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 31-54</v>
      </c>
      <c r="N950" t="s">
        <v>47</v>
      </c>
    </row>
    <row r="951" spans="1:14" x14ac:dyDescent="0.2">
      <c r="A951">
        <v>28056</v>
      </c>
      <c r="B951" t="s">
        <v>36</v>
      </c>
      <c r="C951" t="s">
        <v>38</v>
      </c>
      <c r="D951" s="3">
        <v>70000</v>
      </c>
      <c r="E951">
        <v>2</v>
      </c>
      <c r="F951" t="s">
        <v>29</v>
      </c>
      <c r="G951" t="s">
        <v>14</v>
      </c>
      <c r="H951" t="s">
        <v>15</v>
      </c>
      <c r="I951">
        <v>2</v>
      </c>
      <c r="J951" t="s">
        <v>48</v>
      </c>
      <c r="K951" t="s">
        <v>32</v>
      </c>
      <c r="L951">
        <v>53</v>
      </c>
      <c r="M951" t="str">
        <f t="shared" si="14"/>
        <v>Middle Age 31-54</v>
      </c>
      <c r="N951" t="s">
        <v>47</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 31-54</v>
      </c>
      <c r="N952" t="s">
        <v>47</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 31-54</v>
      </c>
      <c r="N953" t="s">
        <v>47</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 55+</v>
      </c>
      <c r="N954" t="s">
        <v>47</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 0-30</v>
      </c>
      <c r="N955" t="s">
        <v>46</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 31-54</v>
      </c>
      <c r="N956" t="s">
        <v>46</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 31-54</v>
      </c>
      <c r="N957" t="s">
        <v>47</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 31-54</v>
      </c>
      <c r="N958" t="s">
        <v>46</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 0-30</v>
      </c>
      <c r="N959" t="s">
        <v>47</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 31-54</v>
      </c>
      <c r="N960" t="s">
        <v>46</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 31-54</v>
      </c>
      <c r="N961" t="s">
        <v>46</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 31-54</v>
      </c>
      <c r="N962" t="s">
        <v>47</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IF(L963&gt;54,"Old 55+",IF(L963&gt;=31,"Middle Age 31-54",IF(L963&lt;31,"Adolescent 0-30","Invalid")))</f>
        <v>Old 55+</v>
      </c>
      <c r="N963" t="s">
        <v>47</v>
      </c>
    </row>
    <row r="964" spans="1:14" x14ac:dyDescent="0.2">
      <c r="A964">
        <v>16813</v>
      </c>
      <c r="B964" t="s">
        <v>36</v>
      </c>
      <c r="C964" t="s">
        <v>38</v>
      </c>
      <c r="D964" s="3">
        <v>60000</v>
      </c>
      <c r="E964">
        <v>2</v>
      </c>
      <c r="F964" t="s">
        <v>19</v>
      </c>
      <c r="G964" t="s">
        <v>21</v>
      </c>
      <c r="H964" t="s">
        <v>15</v>
      </c>
      <c r="I964">
        <v>2</v>
      </c>
      <c r="J964" t="s">
        <v>48</v>
      </c>
      <c r="K964" t="s">
        <v>32</v>
      </c>
      <c r="L964">
        <v>55</v>
      </c>
      <c r="M964" t="str">
        <f t="shared" si="15"/>
        <v>Old 55+</v>
      </c>
      <c r="N964" t="s">
        <v>47</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 55+</v>
      </c>
      <c r="N965" t="s">
        <v>46</v>
      </c>
    </row>
    <row r="966" spans="1:14" x14ac:dyDescent="0.2">
      <c r="A966">
        <v>27434</v>
      </c>
      <c r="B966" t="s">
        <v>37</v>
      </c>
      <c r="C966" t="s">
        <v>38</v>
      </c>
      <c r="D966" s="3">
        <v>70000</v>
      </c>
      <c r="E966">
        <v>4</v>
      </c>
      <c r="F966" t="s">
        <v>19</v>
      </c>
      <c r="G966" t="s">
        <v>21</v>
      </c>
      <c r="H966" t="s">
        <v>15</v>
      </c>
      <c r="I966">
        <v>1</v>
      </c>
      <c r="J966" t="s">
        <v>48</v>
      </c>
      <c r="K966" t="s">
        <v>32</v>
      </c>
      <c r="L966">
        <v>56</v>
      </c>
      <c r="M966" t="str">
        <f t="shared" si="15"/>
        <v>Old 55+</v>
      </c>
      <c r="N966" t="s">
        <v>47</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 31-54</v>
      </c>
      <c r="N967" t="s">
        <v>47</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 31-54</v>
      </c>
      <c r="N968" t="s">
        <v>46</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 55+</v>
      </c>
      <c r="N969" t="s">
        <v>47</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 0-30</v>
      </c>
      <c r="N970" t="s">
        <v>47</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 31-54</v>
      </c>
      <c r="N971" t="s">
        <v>47</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 31-54</v>
      </c>
      <c r="N972" t="s">
        <v>47</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 31-54</v>
      </c>
      <c r="N973" t="s">
        <v>47</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 31-54</v>
      </c>
      <c r="N974" t="s">
        <v>47</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 31-54</v>
      </c>
      <c r="N975" t="s">
        <v>47</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 31-54</v>
      </c>
      <c r="N976" t="s">
        <v>46</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 31-54</v>
      </c>
      <c r="N977" t="s">
        <v>46</v>
      </c>
    </row>
    <row r="978" spans="1:14" x14ac:dyDescent="0.2">
      <c r="A978">
        <v>28004</v>
      </c>
      <c r="B978" t="s">
        <v>36</v>
      </c>
      <c r="C978" t="s">
        <v>39</v>
      </c>
      <c r="D978" s="3">
        <v>60000</v>
      </c>
      <c r="E978">
        <v>3</v>
      </c>
      <c r="F978" t="s">
        <v>13</v>
      </c>
      <c r="G978" t="s">
        <v>28</v>
      </c>
      <c r="H978" t="s">
        <v>15</v>
      </c>
      <c r="I978">
        <v>2</v>
      </c>
      <c r="J978" t="s">
        <v>48</v>
      </c>
      <c r="K978" t="s">
        <v>32</v>
      </c>
      <c r="L978">
        <v>66</v>
      </c>
      <c r="M978" t="str">
        <f t="shared" si="15"/>
        <v>Old 55+</v>
      </c>
      <c r="N978" t="s">
        <v>47</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 55+</v>
      </c>
      <c r="N979" t="s">
        <v>47</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 31-54</v>
      </c>
      <c r="N980" t="s">
        <v>47</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 31-54</v>
      </c>
      <c r="N981" t="s">
        <v>47</v>
      </c>
    </row>
    <row r="982" spans="1:14" x14ac:dyDescent="0.2">
      <c r="A982">
        <v>18594</v>
      </c>
      <c r="B982" t="s">
        <v>37</v>
      </c>
      <c r="C982" t="s">
        <v>39</v>
      </c>
      <c r="D982" s="3">
        <v>80000</v>
      </c>
      <c r="E982">
        <v>3</v>
      </c>
      <c r="F982" t="s">
        <v>13</v>
      </c>
      <c r="G982" t="s">
        <v>14</v>
      </c>
      <c r="H982" t="s">
        <v>15</v>
      </c>
      <c r="I982">
        <v>3</v>
      </c>
      <c r="J982" t="s">
        <v>48</v>
      </c>
      <c r="K982" t="s">
        <v>32</v>
      </c>
      <c r="L982">
        <v>40</v>
      </c>
      <c r="M982" t="str">
        <f t="shared" si="15"/>
        <v>Middle Age 31-54</v>
      </c>
      <c r="N982" t="s">
        <v>46</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 31-54</v>
      </c>
      <c r="N983" t="s">
        <v>47</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 31-54</v>
      </c>
      <c r="N984" t="s">
        <v>46</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 31-54</v>
      </c>
      <c r="N985" t="s">
        <v>47</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 31-54</v>
      </c>
      <c r="N986" t="s">
        <v>46</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 31-54</v>
      </c>
      <c r="N987" t="s">
        <v>47</v>
      </c>
    </row>
    <row r="988" spans="1:14" x14ac:dyDescent="0.2">
      <c r="A988">
        <v>23704</v>
      </c>
      <c r="B988" t="s">
        <v>37</v>
      </c>
      <c r="C988" t="s">
        <v>38</v>
      </c>
      <c r="D988" s="3">
        <v>40000</v>
      </c>
      <c r="E988">
        <v>5</v>
      </c>
      <c r="F988" t="s">
        <v>27</v>
      </c>
      <c r="G988" t="s">
        <v>21</v>
      </c>
      <c r="H988" t="s">
        <v>15</v>
      </c>
      <c r="I988">
        <v>4</v>
      </c>
      <c r="J988" t="s">
        <v>48</v>
      </c>
      <c r="K988" t="s">
        <v>32</v>
      </c>
      <c r="L988">
        <v>60</v>
      </c>
      <c r="M988" t="str">
        <f t="shared" si="15"/>
        <v>Old 55+</v>
      </c>
      <c r="N988" t="s">
        <v>46</v>
      </c>
    </row>
    <row r="989" spans="1:14" x14ac:dyDescent="0.2">
      <c r="A989">
        <v>28972</v>
      </c>
      <c r="B989" t="s">
        <v>37</v>
      </c>
      <c r="C989" t="s">
        <v>39</v>
      </c>
      <c r="D989" s="3">
        <v>60000</v>
      </c>
      <c r="E989">
        <v>3</v>
      </c>
      <c r="F989" t="s">
        <v>31</v>
      </c>
      <c r="G989" t="s">
        <v>28</v>
      </c>
      <c r="H989" t="s">
        <v>15</v>
      </c>
      <c r="I989">
        <v>2</v>
      </c>
      <c r="J989" t="s">
        <v>48</v>
      </c>
      <c r="K989" t="s">
        <v>32</v>
      </c>
      <c r="L989">
        <v>66</v>
      </c>
      <c r="M989" t="str">
        <f t="shared" si="15"/>
        <v>Old 55+</v>
      </c>
      <c r="N989" t="s">
        <v>47</v>
      </c>
    </row>
    <row r="990" spans="1:14" x14ac:dyDescent="0.2">
      <c r="A990">
        <v>22730</v>
      </c>
      <c r="B990" t="s">
        <v>36</v>
      </c>
      <c r="C990" t="s">
        <v>38</v>
      </c>
      <c r="D990" s="3">
        <v>70000</v>
      </c>
      <c r="E990">
        <v>5</v>
      </c>
      <c r="F990" t="s">
        <v>13</v>
      </c>
      <c r="G990" t="s">
        <v>28</v>
      </c>
      <c r="H990" t="s">
        <v>15</v>
      </c>
      <c r="I990">
        <v>2</v>
      </c>
      <c r="J990" t="s">
        <v>48</v>
      </c>
      <c r="K990" t="s">
        <v>32</v>
      </c>
      <c r="L990">
        <v>63</v>
      </c>
      <c r="M990" t="str">
        <f t="shared" si="15"/>
        <v>Old 55+</v>
      </c>
      <c r="N990" t="s">
        <v>47</v>
      </c>
    </row>
    <row r="991" spans="1:14" x14ac:dyDescent="0.2">
      <c r="A991">
        <v>29134</v>
      </c>
      <c r="B991" t="s">
        <v>36</v>
      </c>
      <c r="C991" t="s">
        <v>38</v>
      </c>
      <c r="D991" s="3">
        <v>60000</v>
      </c>
      <c r="E991">
        <v>4</v>
      </c>
      <c r="F991" t="s">
        <v>13</v>
      </c>
      <c r="G991" t="s">
        <v>14</v>
      </c>
      <c r="H991" t="s">
        <v>18</v>
      </c>
      <c r="I991">
        <v>3</v>
      </c>
      <c r="J991" t="s">
        <v>48</v>
      </c>
      <c r="K991" t="s">
        <v>32</v>
      </c>
      <c r="L991">
        <v>42</v>
      </c>
      <c r="M991" t="str">
        <f t="shared" si="15"/>
        <v>Middle Age 31-54</v>
      </c>
      <c r="N991" t="s">
        <v>47</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 0-30</v>
      </c>
      <c r="N992" t="s">
        <v>47</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 31-54</v>
      </c>
      <c r="N993" t="s">
        <v>46</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 31-54</v>
      </c>
      <c r="N994" t="s">
        <v>46</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 31-54</v>
      </c>
      <c r="N995" t="s">
        <v>46</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 31-54</v>
      </c>
      <c r="N996" t="s">
        <v>47</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 31-54</v>
      </c>
      <c r="N997" t="s">
        <v>46</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 31-54</v>
      </c>
      <c r="N998" t="s">
        <v>46</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 31-54</v>
      </c>
      <c r="N999" t="s">
        <v>46</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 31-54</v>
      </c>
      <c r="N1000" t="s">
        <v>47</v>
      </c>
    </row>
    <row r="1001" spans="1:14" x14ac:dyDescent="0.2">
      <c r="A1001">
        <v>12121</v>
      </c>
      <c r="B1001" t="s">
        <v>37</v>
      </c>
      <c r="C1001" t="s">
        <v>38</v>
      </c>
      <c r="D1001" s="3">
        <v>60000</v>
      </c>
      <c r="E1001">
        <v>3</v>
      </c>
      <c r="F1001" t="s">
        <v>27</v>
      </c>
      <c r="G1001" t="s">
        <v>21</v>
      </c>
      <c r="H1001" t="s">
        <v>15</v>
      </c>
      <c r="I1001">
        <v>2</v>
      </c>
      <c r="J1001" t="s">
        <v>48</v>
      </c>
      <c r="K1001" t="s">
        <v>32</v>
      </c>
      <c r="L1001">
        <v>53</v>
      </c>
      <c r="M1001" t="str">
        <f t="shared" si="15"/>
        <v>Middle Age 31-54</v>
      </c>
      <c r="N1001" t="s">
        <v>46</v>
      </c>
    </row>
  </sheetData>
  <autoFilter ref="A1:N1001" xr:uid="{7947B9A2-2729-214A-84DD-8C2063DE0BD9}"/>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D160-9C39-1243-A886-700253542282}">
  <dimension ref="A3:D111"/>
  <sheetViews>
    <sheetView workbookViewId="0">
      <selection activeCell="N45" sqref="N45"/>
    </sheetView>
  </sheetViews>
  <sheetFormatPr baseColWidth="10" defaultRowHeight="15" x14ac:dyDescent="0.2"/>
  <cols>
    <col min="1" max="1" width="15.5" bestFit="1" customWidth="1"/>
    <col min="2" max="2" width="15.33203125" bestFit="1" customWidth="1"/>
    <col min="3" max="3" width="7.6640625" bestFit="1" customWidth="1"/>
    <col min="4" max="5" width="10" bestFit="1" customWidth="1"/>
  </cols>
  <sheetData>
    <row r="3" spans="1:4" x14ac:dyDescent="0.2">
      <c r="A3" s="4" t="s">
        <v>43</v>
      </c>
      <c r="B3" s="4" t="s">
        <v>45</v>
      </c>
    </row>
    <row r="4" spans="1:4" x14ac:dyDescent="0.2">
      <c r="A4" s="4" t="s">
        <v>41</v>
      </c>
      <c r="B4" t="s">
        <v>47</v>
      </c>
      <c r="C4" t="s">
        <v>46</v>
      </c>
      <c r="D4" t="s">
        <v>42</v>
      </c>
    </row>
    <row r="5" spans="1:4" x14ac:dyDescent="0.2">
      <c r="A5" s="5" t="s">
        <v>39</v>
      </c>
      <c r="B5" s="3">
        <v>53440</v>
      </c>
      <c r="C5" s="3">
        <v>55774.058577405856</v>
      </c>
      <c r="D5" s="3">
        <v>54580.777096114522</v>
      </c>
    </row>
    <row r="6" spans="1:4" x14ac:dyDescent="0.2">
      <c r="A6" s="5" t="s">
        <v>38</v>
      </c>
      <c r="B6" s="3">
        <v>56208.178438661707</v>
      </c>
      <c r="C6" s="3">
        <v>60123.966942148763</v>
      </c>
      <c r="D6" s="3">
        <v>58062.62230919765</v>
      </c>
    </row>
    <row r="7" spans="1:4" x14ac:dyDescent="0.2">
      <c r="A7" s="5" t="s">
        <v>42</v>
      </c>
      <c r="B7" s="3">
        <v>54874.759152215796</v>
      </c>
      <c r="C7" s="3">
        <v>57962.577962577961</v>
      </c>
      <c r="D7" s="3">
        <v>56360</v>
      </c>
    </row>
    <row r="21" spans="1:4" x14ac:dyDescent="0.2">
      <c r="A21" s="4" t="s">
        <v>49</v>
      </c>
      <c r="B21" s="4" t="s">
        <v>44</v>
      </c>
    </row>
    <row r="22" spans="1:4" x14ac:dyDescent="0.2">
      <c r="A22" s="4" t="s">
        <v>41</v>
      </c>
      <c r="B22" t="s">
        <v>47</v>
      </c>
      <c r="C22" t="s">
        <v>46</v>
      </c>
      <c r="D22" t="s">
        <v>42</v>
      </c>
    </row>
    <row r="23" spans="1:4" x14ac:dyDescent="0.2">
      <c r="A23" s="5" t="s">
        <v>16</v>
      </c>
      <c r="B23">
        <v>166</v>
      </c>
      <c r="C23">
        <v>200</v>
      </c>
      <c r="D23">
        <v>366</v>
      </c>
    </row>
    <row r="24" spans="1:4" x14ac:dyDescent="0.2">
      <c r="A24" s="5" t="s">
        <v>26</v>
      </c>
      <c r="B24">
        <v>92</v>
      </c>
      <c r="C24">
        <v>77</v>
      </c>
      <c r="D24">
        <v>169</v>
      </c>
    </row>
    <row r="25" spans="1:4" x14ac:dyDescent="0.2">
      <c r="A25" s="5" t="s">
        <v>22</v>
      </c>
      <c r="B25">
        <v>67</v>
      </c>
      <c r="C25">
        <v>95</v>
      </c>
      <c r="D25">
        <v>162</v>
      </c>
    </row>
    <row r="26" spans="1:4" x14ac:dyDescent="0.2">
      <c r="A26" s="5" t="s">
        <v>23</v>
      </c>
      <c r="B26">
        <v>116</v>
      </c>
      <c r="C26">
        <v>76</v>
      </c>
      <c r="D26">
        <v>192</v>
      </c>
    </row>
    <row r="27" spans="1:4" x14ac:dyDescent="0.2">
      <c r="A27" s="5" t="s">
        <v>48</v>
      </c>
      <c r="B27">
        <v>78</v>
      </c>
      <c r="C27">
        <v>33</v>
      </c>
      <c r="D27">
        <v>111</v>
      </c>
    </row>
    <row r="28" spans="1:4" x14ac:dyDescent="0.2">
      <c r="A28" s="5" t="s">
        <v>42</v>
      </c>
      <c r="B28">
        <v>519</v>
      </c>
      <c r="C28">
        <v>481</v>
      </c>
      <c r="D28">
        <v>1000</v>
      </c>
    </row>
    <row r="36" spans="1:4" x14ac:dyDescent="0.2">
      <c r="A36" s="4" t="s">
        <v>49</v>
      </c>
      <c r="B36" s="4" t="s">
        <v>44</v>
      </c>
    </row>
    <row r="37" spans="1:4" x14ac:dyDescent="0.2">
      <c r="A37" s="4" t="s">
        <v>41</v>
      </c>
      <c r="B37" t="s">
        <v>47</v>
      </c>
      <c r="C37" t="s">
        <v>46</v>
      </c>
      <c r="D37" t="s">
        <v>42</v>
      </c>
    </row>
    <row r="38" spans="1:4" x14ac:dyDescent="0.2">
      <c r="A38" s="5" t="s">
        <v>52</v>
      </c>
      <c r="B38">
        <v>71</v>
      </c>
      <c r="C38">
        <v>39</v>
      </c>
      <c r="D38">
        <v>110</v>
      </c>
    </row>
    <row r="39" spans="1:4" x14ac:dyDescent="0.2">
      <c r="A39" s="5" t="s">
        <v>50</v>
      </c>
      <c r="B39">
        <v>318</v>
      </c>
      <c r="C39">
        <v>383</v>
      </c>
      <c r="D39">
        <v>701</v>
      </c>
    </row>
    <row r="40" spans="1:4" x14ac:dyDescent="0.2">
      <c r="A40" s="5" t="s">
        <v>51</v>
      </c>
      <c r="B40">
        <v>130</v>
      </c>
      <c r="C40">
        <v>59</v>
      </c>
      <c r="D40">
        <v>189</v>
      </c>
    </row>
    <row r="41" spans="1:4" x14ac:dyDescent="0.2">
      <c r="A41" s="5" t="s">
        <v>42</v>
      </c>
      <c r="B41">
        <v>519</v>
      </c>
      <c r="C41">
        <v>481</v>
      </c>
      <c r="D41">
        <v>1000</v>
      </c>
    </row>
    <row r="56" spans="1:4" x14ac:dyDescent="0.2">
      <c r="A56" s="4" t="s">
        <v>49</v>
      </c>
      <c r="B56" s="4" t="s">
        <v>44</v>
      </c>
    </row>
    <row r="57" spans="1:4" x14ac:dyDescent="0.2">
      <c r="A57" s="4" t="s">
        <v>41</v>
      </c>
      <c r="B57" t="s">
        <v>47</v>
      </c>
      <c r="C57" t="s">
        <v>46</v>
      </c>
      <c r="D57" t="s">
        <v>42</v>
      </c>
    </row>
    <row r="58" spans="1:4" x14ac:dyDescent="0.2">
      <c r="A58" s="5">
        <v>25</v>
      </c>
      <c r="B58">
        <v>2</v>
      </c>
      <c r="C58">
        <v>4</v>
      </c>
      <c r="D58">
        <v>6</v>
      </c>
    </row>
    <row r="59" spans="1:4" x14ac:dyDescent="0.2">
      <c r="A59" s="5">
        <v>26</v>
      </c>
      <c r="B59">
        <v>8</v>
      </c>
      <c r="C59">
        <v>8</v>
      </c>
      <c r="D59">
        <v>16</v>
      </c>
    </row>
    <row r="60" spans="1:4" x14ac:dyDescent="0.2">
      <c r="A60" s="5">
        <v>27</v>
      </c>
      <c r="B60">
        <v>15</v>
      </c>
      <c r="C60">
        <v>8</v>
      </c>
      <c r="D60">
        <v>23</v>
      </c>
    </row>
    <row r="61" spans="1:4" x14ac:dyDescent="0.2">
      <c r="A61" s="5">
        <v>28</v>
      </c>
      <c r="B61">
        <v>12</v>
      </c>
      <c r="C61">
        <v>10</v>
      </c>
      <c r="D61">
        <v>22</v>
      </c>
    </row>
    <row r="62" spans="1:4" x14ac:dyDescent="0.2">
      <c r="A62" s="5">
        <v>29</v>
      </c>
      <c r="B62">
        <v>11</v>
      </c>
      <c r="C62">
        <v>5</v>
      </c>
      <c r="D62">
        <v>16</v>
      </c>
    </row>
    <row r="63" spans="1:4" x14ac:dyDescent="0.2">
      <c r="A63" s="5">
        <v>30</v>
      </c>
      <c r="B63">
        <v>23</v>
      </c>
      <c r="C63">
        <v>4</v>
      </c>
      <c r="D63">
        <v>27</v>
      </c>
    </row>
    <row r="64" spans="1:4" x14ac:dyDescent="0.2">
      <c r="A64" s="5">
        <v>31</v>
      </c>
      <c r="B64">
        <v>17</v>
      </c>
      <c r="C64">
        <v>8</v>
      </c>
      <c r="D64">
        <v>25</v>
      </c>
    </row>
    <row r="65" spans="1:4" x14ac:dyDescent="0.2">
      <c r="A65" s="5">
        <v>32</v>
      </c>
      <c r="B65">
        <v>19</v>
      </c>
      <c r="C65">
        <v>14</v>
      </c>
      <c r="D65">
        <v>33</v>
      </c>
    </row>
    <row r="66" spans="1:4" x14ac:dyDescent="0.2">
      <c r="A66" s="5">
        <v>33</v>
      </c>
      <c r="B66">
        <v>8</v>
      </c>
      <c r="C66">
        <v>13</v>
      </c>
      <c r="D66">
        <v>21</v>
      </c>
    </row>
    <row r="67" spans="1:4" x14ac:dyDescent="0.2">
      <c r="A67" s="5">
        <v>34</v>
      </c>
      <c r="B67">
        <v>12</v>
      </c>
      <c r="C67">
        <v>19</v>
      </c>
      <c r="D67">
        <v>31</v>
      </c>
    </row>
    <row r="68" spans="1:4" x14ac:dyDescent="0.2">
      <c r="A68" s="5">
        <v>35</v>
      </c>
      <c r="B68">
        <v>14</v>
      </c>
      <c r="C68">
        <v>22</v>
      </c>
      <c r="D68">
        <v>36</v>
      </c>
    </row>
    <row r="69" spans="1:4" x14ac:dyDescent="0.2">
      <c r="A69" s="5">
        <v>36</v>
      </c>
      <c r="B69">
        <v>7</v>
      </c>
      <c r="C69">
        <v>30</v>
      </c>
      <c r="D69">
        <v>37</v>
      </c>
    </row>
    <row r="70" spans="1:4" x14ac:dyDescent="0.2">
      <c r="A70" s="5">
        <v>37</v>
      </c>
      <c r="B70">
        <v>4</v>
      </c>
      <c r="C70">
        <v>28</v>
      </c>
      <c r="D70">
        <v>32</v>
      </c>
    </row>
    <row r="71" spans="1:4" x14ac:dyDescent="0.2">
      <c r="A71" s="5">
        <v>38</v>
      </c>
      <c r="B71">
        <v>8</v>
      </c>
      <c r="C71">
        <v>29</v>
      </c>
      <c r="D71">
        <v>37</v>
      </c>
    </row>
    <row r="72" spans="1:4" x14ac:dyDescent="0.2">
      <c r="A72" s="5">
        <v>39</v>
      </c>
      <c r="B72">
        <v>10</v>
      </c>
      <c r="C72">
        <v>12</v>
      </c>
      <c r="D72">
        <v>22</v>
      </c>
    </row>
    <row r="73" spans="1:4" x14ac:dyDescent="0.2">
      <c r="A73" s="5">
        <v>40</v>
      </c>
      <c r="B73">
        <v>24</v>
      </c>
      <c r="C73">
        <v>18</v>
      </c>
      <c r="D73">
        <v>42</v>
      </c>
    </row>
    <row r="74" spans="1:4" x14ac:dyDescent="0.2">
      <c r="A74" s="5">
        <v>41</v>
      </c>
      <c r="B74">
        <v>13</v>
      </c>
      <c r="C74">
        <v>15</v>
      </c>
      <c r="D74">
        <v>28</v>
      </c>
    </row>
    <row r="75" spans="1:4" x14ac:dyDescent="0.2">
      <c r="A75" s="5">
        <v>42</v>
      </c>
      <c r="B75">
        <v>22</v>
      </c>
      <c r="C75">
        <v>12</v>
      </c>
      <c r="D75">
        <v>34</v>
      </c>
    </row>
    <row r="76" spans="1:4" x14ac:dyDescent="0.2">
      <c r="A76" s="5">
        <v>43</v>
      </c>
      <c r="B76">
        <v>17</v>
      </c>
      <c r="C76">
        <v>19</v>
      </c>
      <c r="D76">
        <v>36</v>
      </c>
    </row>
    <row r="77" spans="1:4" x14ac:dyDescent="0.2">
      <c r="A77" s="5">
        <v>44</v>
      </c>
      <c r="B77">
        <v>15</v>
      </c>
      <c r="C77">
        <v>12</v>
      </c>
      <c r="D77">
        <v>27</v>
      </c>
    </row>
    <row r="78" spans="1:4" x14ac:dyDescent="0.2">
      <c r="A78" s="5">
        <v>45</v>
      </c>
      <c r="B78">
        <v>18</v>
      </c>
      <c r="C78">
        <v>13</v>
      </c>
      <c r="D78">
        <v>31</v>
      </c>
    </row>
    <row r="79" spans="1:4" x14ac:dyDescent="0.2">
      <c r="A79" s="5">
        <v>46</v>
      </c>
      <c r="B79">
        <v>12</v>
      </c>
      <c r="C79">
        <v>15</v>
      </c>
      <c r="D79">
        <v>27</v>
      </c>
    </row>
    <row r="80" spans="1:4" x14ac:dyDescent="0.2">
      <c r="A80" s="5">
        <v>47</v>
      </c>
      <c r="B80">
        <v>19</v>
      </c>
      <c r="C80">
        <v>20</v>
      </c>
      <c r="D80">
        <v>39</v>
      </c>
    </row>
    <row r="81" spans="1:4" x14ac:dyDescent="0.2">
      <c r="A81" s="5">
        <v>48</v>
      </c>
      <c r="B81">
        <v>16</v>
      </c>
      <c r="C81">
        <v>13</v>
      </c>
      <c r="D81">
        <v>29</v>
      </c>
    </row>
    <row r="82" spans="1:4" x14ac:dyDescent="0.2">
      <c r="A82" s="5">
        <v>49</v>
      </c>
      <c r="B82">
        <v>15</v>
      </c>
      <c r="C82">
        <v>8</v>
      </c>
      <c r="D82">
        <v>23</v>
      </c>
    </row>
    <row r="83" spans="1:4" x14ac:dyDescent="0.2">
      <c r="A83" s="5">
        <v>50</v>
      </c>
      <c r="B83">
        <v>12</v>
      </c>
      <c r="C83">
        <v>12</v>
      </c>
      <c r="D83">
        <v>24</v>
      </c>
    </row>
    <row r="84" spans="1:4" x14ac:dyDescent="0.2">
      <c r="A84" s="5">
        <v>51</v>
      </c>
      <c r="B84">
        <v>10</v>
      </c>
      <c r="C84">
        <v>12</v>
      </c>
      <c r="D84">
        <v>22</v>
      </c>
    </row>
    <row r="85" spans="1:4" x14ac:dyDescent="0.2">
      <c r="A85" s="5">
        <v>52</v>
      </c>
      <c r="B85">
        <v>10</v>
      </c>
      <c r="C85">
        <v>15</v>
      </c>
      <c r="D85">
        <v>25</v>
      </c>
    </row>
    <row r="86" spans="1:4" x14ac:dyDescent="0.2">
      <c r="A86" s="5">
        <v>53</v>
      </c>
      <c r="B86">
        <v>11</v>
      </c>
      <c r="C86">
        <v>13</v>
      </c>
      <c r="D86">
        <v>24</v>
      </c>
    </row>
    <row r="87" spans="1:4" x14ac:dyDescent="0.2">
      <c r="A87" s="5">
        <v>54</v>
      </c>
      <c r="B87">
        <v>5</v>
      </c>
      <c r="C87">
        <v>11</v>
      </c>
      <c r="D87">
        <v>16</v>
      </c>
    </row>
    <row r="88" spans="1:4" x14ac:dyDescent="0.2">
      <c r="A88" s="5">
        <v>55</v>
      </c>
      <c r="B88">
        <v>13</v>
      </c>
      <c r="C88">
        <v>5</v>
      </c>
      <c r="D88">
        <v>18</v>
      </c>
    </row>
    <row r="89" spans="1:4" x14ac:dyDescent="0.2">
      <c r="A89" s="5">
        <v>56</v>
      </c>
      <c r="B89">
        <v>13</v>
      </c>
      <c r="C89">
        <v>3</v>
      </c>
      <c r="D89">
        <v>16</v>
      </c>
    </row>
    <row r="90" spans="1:4" x14ac:dyDescent="0.2">
      <c r="A90" s="5">
        <v>57</v>
      </c>
      <c r="B90">
        <v>4</v>
      </c>
      <c r="C90">
        <v>4</v>
      </c>
      <c r="D90">
        <v>8</v>
      </c>
    </row>
    <row r="91" spans="1:4" x14ac:dyDescent="0.2">
      <c r="A91" s="5">
        <v>58</v>
      </c>
      <c r="B91">
        <v>8</v>
      </c>
      <c r="C91">
        <v>4</v>
      </c>
      <c r="D91">
        <v>12</v>
      </c>
    </row>
    <row r="92" spans="1:4" x14ac:dyDescent="0.2">
      <c r="A92" s="5">
        <v>59</v>
      </c>
      <c r="B92">
        <v>14</v>
      </c>
      <c r="C92">
        <v>6</v>
      </c>
      <c r="D92">
        <v>20</v>
      </c>
    </row>
    <row r="93" spans="1:4" x14ac:dyDescent="0.2">
      <c r="A93" s="5">
        <v>60</v>
      </c>
      <c r="B93">
        <v>8</v>
      </c>
      <c r="C93">
        <v>7</v>
      </c>
      <c r="D93">
        <v>15</v>
      </c>
    </row>
    <row r="94" spans="1:4" x14ac:dyDescent="0.2">
      <c r="A94" s="5">
        <v>61</v>
      </c>
      <c r="B94">
        <v>5</v>
      </c>
      <c r="C94">
        <v>4</v>
      </c>
      <c r="D94">
        <v>9</v>
      </c>
    </row>
    <row r="95" spans="1:4" x14ac:dyDescent="0.2">
      <c r="A95" s="5">
        <v>62</v>
      </c>
      <c r="B95">
        <v>9</v>
      </c>
      <c r="C95">
        <v>4</v>
      </c>
      <c r="D95">
        <v>13</v>
      </c>
    </row>
    <row r="96" spans="1:4" x14ac:dyDescent="0.2">
      <c r="A96" s="5">
        <v>63</v>
      </c>
      <c r="B96">
        <v>7</v>
      </c>
      <c r="C96">
        <v>2</v>
      </c>
      <c r="D96">
        <v>9</v>
      </c>
    </row>
    <row r="97" spans="1:4" x14ac:dyDescent="0.2">
      <c r="A97" s="5">
        <v>64</v>
      </c>
      <c r="B97">
        <v>7</v>
      </c>
      <c r="C97">
        <v>3</v>
      </c>
      <c r="D97">
        <v>10</v>
      </c>
    </row>
    <row r="98" spans="1:4" x14ac:dyDescent="0.2">
      <c r="A98" s="5">
        <v>65</v>
      </c>
      <c r="B98">
        <v>6</v>
      </c>
      <c r="C98">
        <v>3</v>
      </c>
      <c r="D98">
        <v>9</v>
      </c>
    </row>
    <row r="99" spans="1:4" x14ac:dyDescent="0.2">
      <c r="A99" s="5">
        <v>66</v>
      </c>
      <c r="B99">
        <v>8</v>
      </c>
      <c r="C99">
        <v>6</v>
      </c>
      <c r="D99">
        <v>14</v>
      </c>
    </row>
    <row r="100" spans="1:4" x14ac:dyDescent="0.2">
      <c r="A100" s="5">
        <v>67</v>
      </c>
      <c r="B100">
        <v>8</v>
      </c>
      <c r="C100">
        <v>2</v>
      </c>
      <c r="D100">
        <v>10</v>
      </c>
    </row>
    <row r="101" spans="1:4" x14ac:dyDescent="0.2">
      <c r="A101" s="5">
        <v>68</v>
      </c>
      <c r="B101">
        <v>3</v>
      </c>
      <c r="D101">
        <v>3</v>
      </c>
    </row>
    <row r="102" spans="1:4" x14ac:dyDescent="0.2">
      <c r="A102" s="5">
        <v>69</v>
      </c>
      <c r="B102">
        <v>8</v>
      </c>
      <c r="D102">
        <v>8</v>
      </c>
    </row>
    <row r="103" spans="1:4" x14ac:dyDescent="0.2">
      <c r="A103" s="5">
        <v>70</v>
      </c>
      <c r="B103">
        <v>3</v>
      </c>
      <c r="C103">
        <v>1</v>
      </c>
      <c r="D103">
        <v>4</v>
      </c>
    </row>
    <row r="104" spans="1:4" x14ac:dyDescent="0.2">
      <c r="A104" s="5">
        <v>71</v>
      </c>
      <c r="B104">
        <v>1</v>
      </c>
      <c r="D104">
        <v>1</v>
      </c>
    </row>
    <row r="105" spans="1:4" x14ac:dyDescent="0.2">
      <c r="A105" s="5">
        <v>72</v>
      </c>
      <c r="C105">
        <v>1</v>
      </c>
      <c r="D105">
        <v>1</v>
      </c>
    </row>
    <row r="106" spans="1:4" x14ac:dyDescent="0.2">
      <c r="A106" s="5">
        <v>73</v>
      </c>
      <c r="B106">
        <v>2</v>
      </c>
      <c r="C106">
        <v>2</v>
      </c>
      <c r="D106">
        <v>4</v>
      </c>
    </row>
    <row r="107" spans="1:4" x14ac:dyDescent="0.2">
      <c r="A107" s="5">
        <v>74</v>
      </c>
      <c r="C107">
        <v>1</v>
      </c>
      <c r="D107">
        <v>1</v>
      </c>
    </row>
    <row r="108" spans="1:4" x14ac:dyDescent="0.2">
      <c r="A108" s="5">
        <v>78</v>
      </c>
      <c r="B108">
        <v>1</v>
      </c>
      <c r="C108">
        <v>1</v>
      </c>
      <c r="D108">
        <v>2</v>
      </c>
    </row>
    <row r="109" spans="1:4" x14ac:dyDescent="0.2">
      <c r="A109" s="5">
        <v>80</v>
      </c>
      <c r="B109">
        <v>1</v>
      </c>
      <c r="D109">
        <v>1</v>
      </c>
    </row>
    <row r="110" spans="1:4" x14ac:dyDescent="0.2">
      <c r="A110" s="5">
        <v>89</v>
      </c>
      <c r="B110">
        <v>1</v>
      </c>
      <c r="D110">
        <v>1</v>
      </c>
    </row>
    <row r="111" spans="1:4" x14ac:dyDescent="0.2">
      <c r="A111" s="5" t="s">
        <v>42</v>
      </c>
      <c r="B111">
        <v>519</v>
      </c>
      <c r="C111">
        <v>481</v>
      </c>
      <c r="D111">
        <v>1000</v>
      </c>
    </row>
  </sheetData>
  <pageMargins left="0.7" right="0.7" top="0.75" bottom="0.75" header="0.3" footer="0.3"/>
  <drawing r:id="rId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BAFF1-0FD1-2546-B118-185FE169047C}">
  <dimension ref="A1:O6"/>
  <sheetViews>
    <sheetView showGridLines="0" tabSelected="1" zoomScale="75" workbookViewId="0">
      <selection activeCell="S17" sqref="S17"/>
    </sheetView>
  </sheetViews>
  <sheetFormatPr baseColWidth="10" defaultRowHeight="15" x14ac:dyDescent="0.2"/>
  <sheetData>
    <row r="1" spans="1:15" x14ac:dyDescent="0.2">
      <c r="A1" s="6" t="s">
        <v>53</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row r="6" spans="1:15" x14ac:dyDescent="0.2">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 Chen</cp:lastModifiedBy>
  <dcterms:created xsi:type="dcterms:W3CDTF">2022-03-18T02:50:57Z</dcterms:created>
  <dcterms:modified xsi:type="dcterms:W3CDTF">2023-04-08T07:37:29Z</dcterms:modified>
</cp:coreProperties>
</file>