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4.xml" ContentType="application/vnd.openxmlformats-officedocument.spreadsheetml.queryTable+xml"/>
  <Override PartName="/xl/pivotTables/pivotTable2.xml" ContentType="application/vnd.openxmlformats-officedocument.spreadsheetml.pivot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a26e9fedddc20e/Pulpit/Pliki-Excel/"/>
    </mc:Choice>
  </mc:AlternateContent>
  <xr:revisionPtr revIDLastSave="0" documentId="8_{45E45064-624A-45AF-A303-80A64D790D10}" xr6:coauthVersionLast="47" xr6:coauthVersionMax="47" xr10:uidLastSave="{00000000-0000-0000-0000-000000000000}"/>
  <bookViews>
    <workbookView xWindow="-120" yWindow="-120" windowWidth="38640" windowHeight="21240" xr2:uid="{4C5D66B7-4D4B-439C-855D-8A844D5A7967}"/>
  </bookViews>
  <sheets>
    <sheet name="Zadanie 5" sheetId="7" r:id="rId1"/>
    <sheet name="Zadanie 4" sheetId="6" r:id="rId2"/>
    <sheet name="Zadanie 3" sheetId="4" r:id="rId3"/>
    <sheet name="Zadanie 2" sheetId="3" r:id="rId4"/>
    <sheet name="Zadanie 1" sheetId="2" r:id="rId5"/>
    <sheet name="Arkusz1" sheetId="1" r:id="rId6"/>
  </sheets>
  <definedNames>
    <definedName name="pomiary" localSheetId="5">Arkusz1!$A$1:$L$201</definedName>
    <definedName name="pomiary" localSheetId="3">'Zadanie 2'!$A$1:$L$201</definedName>
    <definedName name="pomiary" localSheetId="2">'Zadanie 3'!$A$1:$L$201</definedName>
    <definedName name="pomiary" localSheetId="1">'Zadanie 4'!$A$1:$L$201</definedName>
    <definedName name="pomiary" localSheetId="0">'Zadanie 5'!$A$1:$L$201</definedName>
  </definedNames>
  <calcPr calcId="191029"/>
  <pivotCaches>
    <pivotCache cacheId="5" r:id="rId7"/>
    <pivotCache cacheId="8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8" i="7" l="1"/>
  <c r="AE8" i="7"/>
  <c r="AD9" i="7"/>
  <c r="AC9" i="7"/>
  <c r="AD8" i="7"/>
  <c r="AC8" i="7"/>
  <c r="W146" i="7"/>
  <c r="R2" i="7" a="1"/>
  <c r="R2" i="7" s="1"/>
  <c r="U2" i="7" s="1"/>
  <c r="Q3" i="7"/>
  <c r="V3" i="7" s="1"/>
  <c r="Q4" i="7"/>
  <c r="V4" i="7" s="1"/>
  <c r="Q5" i="7"/>
  <c r="V5" i="7" s="1"/>
  <c r="Q6" i="7"/>
  <c r="V6" i="7" s="1"/>
  <c r="Q7" i="7"/>
  <c r="V7" i="7" s="1"/>
  <c r="Q8" i="7"/>
  <c r="V8" i="7" s="1"/>
  <c r="Q9" i="7"/>
  <c r="V9" i="7" s="1"/>
  <c r="Q10" i="7"/>
  <c r="V10" i="7" s="1"/>
  <c r="Q11" i="7"/>
  <c r="T11" i="7" s="1"/>
  <c r="Q12" i="7"/>
  <c r="T12" i="7" s="1"/>
  <c r="Q13" i="7"/>
  <c r="T13" i="7" s="1"/>
  <c r="Q14" i="7"/>
  <c r="T14" i="7" s="1"/>
  <c r="Q15" i="7"/>
  <c r="T15" i="7" s="1"/>
  <c r="Q16" i="7"/>
  <c r="T16" i="7" s="1"/>
  <c r="Q17" i="7"/>
  <c r="T17" i="7" s="1"/>
  <c r="Q18" i="7"/>
  <c r="T18" i="7" s="1"/>
  <c r="Q19" i="7"/>
  <c r="V19" i="7" s="1"/>
  <c r="Q20" i="7"/>
  <c r="V20" i="7" s="1"/>
  <c r="Q21" i="7"/>
  <c r="V21" i="7" s="1"/>
  <c r="Q22" i="7"/>
  <c r="V22" i="7" s="1"/>
  <c r="Q23" i="7"/>
  <c r="V23" i="7" s="1"/>
  <c r="Q24" i="7"/>
  <c r="V24" i="7" s="1"/>
  <c r="Q25" i="7"/>
  <c r="V25" i="7" s="1"/>
  <c r="Q26" i="7"/>
  <c r="V26" i="7" s="1"/>
  <c r="Q27" i="7"/>
  <c r="T27" i="7" s="1"/>
  <c r="Q28" i="7"/>
  <c r="T28" i="7" s="1"/>
  <c r="Q29" i="7"/>
  <c r="T29" i="7" s="1"/>
  <c r="Q30" i="7"/>
  <c r="T30" i="7" s="1"/>
  <c r="Q31" i="7"/>
  <c r="T31" i="7" s="1"/>
  <c r="Q32" i="7"/>
  <c r="T32" i="7" s="1"/>
  <c r="Q33" i="7"/>
  <c r="T33" i="7" s="1"/>
  <c r="Q34" i="7"/>
  <c r="T34" i="7" s="1"/>
  <c r="Q35" i="7"/>
  <c r="V35" i="7" s="1"/>
  <c r="Q36" i="7"/>
  <c r="V36" i="7" s="1"/>
  <c r="Q37" i="7"/>
  <c r="V37" i="7" s="1"/>
  <c r="Q38" i="7"/>
  <c r="V38" i="7" s="1"/>
  <c r="Q39" i="7"/>
  <c r="V39" i="7" s="1"/>
  <c r="Q40" i="7"/>
  <c r="V40" i="7" s="1"/>
  <c r="Q41" i="7"/>
  <c r="T41" i="7" s="1"/>
  <c r="Q42" i="7"/>
  <c r="V42" i="7" s="1"/>
  <c r="Q43" i="7"/>
  <c r="T43" i="7" s="1"/>
  <c r="Q44" i="7"/>
  <c r="T44" i="7" s="1"/>
  <c r="Q45" i="7"/>
  <c r="T45" i="7" s="1"/>
  <c r="Q46" i="7"/>
  <c r="T46" i="7" s="1"/>
  <c r="Q47" i="7"/>
  <c r="T47" i="7" s="1"/>
  <c r="Q48" i="7"/>
  <c r="T48" i="7" s="1"/>
  <c r="Q49" i="7"/>
  <c r="T49" i="7" s="1"/>
  <c r="Q50" i="7"/>
  <c r="T50" i="7" s="1"/>
  <c r="Q51" i="7"/>
  <c r="V51" i="7" s="1"/>
  <c r="Q52" i="7"/>
  <c r="V52" i="7" s="1"/>
  <c r="Q53" i="7"/>
  <c r="V53" i="7" s="1"/>
  <c r="Q54" i="7"/>
  <c r="V54" i="7" s="1"/>
  <c r="Q55" i="7"/>
  <c r="V55" i="7" s="1"/>
  <c r="Q56" i="7"/>
  <c r="V56" i="7" s="1"/>
  <c r="Q57" i="7"/>
  <c r="V57" i="7" s="1"/>
  <c r="Q58" i="7"/>
  <c r="V58" i="7" s="1"/>
  <c r="Q59" i="7"/>
  <c r="T59" i="7" s="1"/>
  <c r="Q60" i="7"/>
  <c r="T60" i="7" s="1"/>
  <c r="Q61" i="7"/>
  <c r="T61" i="7" s="1"/>
  <c r="Q62" i="7"/>
  <c r="T62" i="7" s="1"/>
  <c r="Q63" i="7"/>
  <c r="T63" i="7" s="1"/>
  <c r="Q64" i="7"/>
  <c r="T64" i="7" s="1"/>
  <c r="Q65" i="7"/>
  <c r="T65" i="7" s="1"/>
  <c r="Q66" i="7"/>
  <c r="T66" i="7" s="1"/>
  <c r="Q67" i="7"/>
  <c r="V67" i="7" s="1"/>
  <c r="Q68" i="7"/>
  <c r="V68" i="7" s="1"/>
  <c r="Q69" i="7"/>
  <c r="V69" i="7" s="1"/>
  <c r="Q70" i="7"/>
  <c r="V70" i="7" s="1"/>
  <c r="Q71" i="7"/>
  <c r="V71" i="7" s="1"/>
  <c r="Q72" i="7"/>
  <c r="V72" i="7" s="1"/>
  <c r="Q73" i="7"/>
  <c r="T73" i="7" s="1"/>
  <c r="Q74" i="7"/>
  <c r="T74" i="7" s="1"/>
  <c r="Q75" i="7"/>
  <c r="T75" i="7" s="1"/>
  <c r="Q76" i="7"/>
  <c r="T76" i="7" s="1"/>
  <c r="Q77" i="7"/>
  <c r="T77" i="7" s="1"/>
  <c r="Q78" i="7"/>
  <c r="T78" i="7" s="1"/>
  <c r="Q79" i="7"/>
  <c r="T79" i="7" s="1"/>
  <c r="Q80" i="7"/>
  <c r="T80" i="7" s="1"/>
  <c r="Q81" i="7"/>
  <c r="T81" i="7" s="1"/>
  <c r="Q82" i="7"/>
  <c r="T82" i="7" s="1"/>
  <c r="Q83" i="7"/>
  <c r="V83" i="7" s="1"/>
  <c r="Q84" i="7"/>
  <c r="V84" i="7" s="1"/>
  <c r="Q85" i="7"/>
  <c r="V85" i="7" s="1"/>
  <c r="Q86" i="7"/>
  <c r="V86" i="7" s="1"/>
  <c r="Q87" i="7"/>
  <c r="V87" i="7" s="1"/>
  <c r="Q88" i="7"/>
  <c r="V88" i="7" s="1"/>
  <c r="Q89" i="7"/>
  <c r="V89" i="7" s="1"/>
  <c r="Q90" i="7"/>
  <c r="T90" i="7" s="1"/>
  <c r="Q91" i="7"/>
  <c r="T91" i="7" s="1"/>
  <c r="Q92" i="7"/>
  <c r="T92" i="7" s="1"/>
  <c r="Q93" i="7"/>
  <c r="T93" i="7" s="1"/>
  <c r="Q94" i="7"/>
  <c r="T94" i="7" s="1"/>
  <c r="Q95" i="7"/>
  <c r="T95" i="7" s="1"/>
  <c r="Q96" i="7"/>
  <c r="T96" i="7" s="1"/>
  <c r="Q97" i="7"/>
  <c r="T97" i="7" s="1"/>
  <c r="Q98" i="7"/>
  <c r="T98" i="7" s="1"/>
  <c r="Q99" i="7"/>
  <c r="V99" i="7" s="1"/>
  <c r="Q100" i="7"/>
  <c r="V100" i="7" s="1"/>
  <c r="Q101" i="7"/>
  <c r="V101" i="7" s="1"/>
  <c r="Q102" i="7"/>
  <c r="V102" i="7" s="1"/>
  <c r="Q103" i="7"/>
  <c r="V103" i="7" s="1"/>
  <c r="Q104" i="7"/>
  <c r="V104" i="7" s="1"/>
  <c r="Q105" i="7"/>
  <c r="T105" i="7" s="1"/>
  <c r="Q106" i="7"/>
  <c r="V106" i="7" s="1"/>
  <c r="Q107" i="7"/>
  <c r="T107" i="7" s="1"/>
  <c r="Q108" i="7"/>
  <c r="T108" i="7" s="1"/>
  <c r="Q109" i="7"/>
  <c r="T109" i="7" s="1"/>
  <c r="Q110" i="7"/>
  <c r="T110" i="7" s="1"/>
  <c r="Q111" i="7"/>
  <c r="T111" i="7" s="1"/>
  <c r="Q112" i="7"/>
  <c r="T112" i="7" s="1"/>
  <c r="Q113" i="7"/>
  <c r="T113" i="7" s="1"/>
  <c r="Q114" i="7"/>
  <c r="T114" i="7" s="1"/>
  <c r="Q115" i="7"/>
  <c r="V115" i="7" s="1"/>
  <c r="Q116" i="7"/>
  <c r="V116" i="7" s="1"/>
  <c r="Q117" i="7"/>
  <c r="V117" i="7" s="1"/>
  <c r="Q118" i="7"/>
  <c r="V118" i="7" s="1"/>
  <c r="Q119" i="7"/>
  <c r="V119" i="7" s="1"/>
  <c r="Q120" i="7"/>
  <c r="V120" i="7" s="1"/>
  <c r="Q121" i="7"/>
  <c r="V121" i="7" s="1"/>
  <c r="Q122" i="7"/>
  <c r="V122" i="7" s="1"/>
  <c r="Q123" i="7"/>
  <c r="T123" i="7" s="1"/>
  <c r="Q124" i="7"/>
  <c r="T124" i="7" s="1"/>
  <c r="Q125" i="7"/>
  <c r="T125" i="7" s="1"/>
  <c r="Q126" i="7"/>
  <c r="T126" i="7" s="1"/>
  <c r="Q127" i="7"/>
  <c r="T127" i="7" s="1"/>
  <c r="Q128" i="7"/>
  <c r="T128" i="7" s="1"/>
  <c r="Q129" i="7"/>
  <c r="T129" i="7" s="1"/>
  <c r="Q130" i="7"/>
  <c r="T130" i="7" s="1"/>
  <c r="Q131" i="7"/>
  <c r="V131" i="7" s="1"/>
  <c r="Q132" i="7"/>
  <c r="V132" i="7" s="1"/>
  <c r="Q133" i="7"/>
  <c r="V133" i="7" s="1"/>
  <c r="Q134" i="7"/>
  <c r="V134" i="7" s="1"/>
  <c r="Q135" i="7"/>
  <c r="V135" i="7" s="1"/>
  <c r="Q136" i="7"/>
  <c r="V136" i="7" s="1"/>
  <c r="Q137" i="7"/>
  <c r="T137" i="7" s="1"/>
  <c r="Q138" i="7"/>
  <c r="V138" i="7" s="1"/>
  <c r="Q139" i="7"/>
  <c r="T139" i="7" s="1"/>
  <c r="Q140" i="7"/>
  <c r="T140" i="7" s="1"/>
  <c r="Q141" i="7"/>
  <c r="T141" i="7" s="1"/>
  <c r="Q142" i="7"/>
  <c r="T142" i="7" s="1"/>
  <c r="Q143" i="7"/>
  <c r="T143" i="7" s="1"/>
  <c r="Q144" i="7"/>
  <c r="T144" i="7" s="1"/>
  <c r="Q145" i="7"/>
  <c r="T145" i="7" s="1"/>
  <c r="Q146" i="7"/>
  <c r="T146" i="7" s="1"/>
  <c r="Q147" i="7"/>
  <c r="V147" i="7" s="1"/>
  <c r="Q148" i="7"/>
  <c r="V148" i="7" s="1"/>
  <c r="Q149" i="7"/>
  <c r="V149" i="7" s="1"/>
  <c r="Q150" i="7"/>
  <c r="V150" i="7" s="1"/>
  <c r="Q151" i="7"/>
  <c r="V151" i="7" s="1"/>
  <c r="Q152" i="7"/>
  <c r="V152" i="7" s="1"/>
  <c r="Q153" i="7"/>
  <c r="V153" i="7" s="1"/>
  <c r="Q154" i="7"/>
  <c r="V154" i="7" s="1"/>
  <c r="Q155" i="7"/>
  <c r="T155" i="7" s="1"/>
  <c r="Q156" i="7"/>
  <c r="T156" i="7" s="1"/>
  <c r="Q157" i="7"/>
  <c r="T157" i="7" s="1"/>
  <c r="Q158" i="7"/>
  <c r="T158" i="7" s="1"/>
  <c r="Q159" i="7"/>
  <c r="T159" i="7" s="1"/>
  <c r="Q160" i="7"/>
  <c r="T160" i="7" s="1"/>
  <c r="Q161" i="7"/>
  <c r="T161" i="7" s="1"/>
  <c r="Q162" i="7"/>
  <c r="T162" i="7" s="1"/>
  <c r="Q163" i="7"/>
  <c r="V163" i="7" s="1"/>
  <c r="Q164" i="7"/>
  <c r="V164" i="7" s="1"/>
  <c r="Q165" i="7"/>
  <c r="V165" i="7" s="1"/>
  <c r="Q166" i="7"/>
  <c r="V166" i="7" s="1"/>
  <c r="Q167" i="7"/>
  <c r="V167" i="7" s="1"/>
  <c r="Q168" i="7"/>
  <c r="V168" i="7" s="1"/>
  <c r="Q169" i="7"/>
  <c r="V169" i="7" s="1"/>
  <c r="Q170" i="7"/>
  <c r="T170" i="7" s="1"/>
  <c r="Q171" i="7"/>
  <c r="T171" i="7" s="1"/>
  <c r="Q172" i="7"/>
  <c r="T172" i="7" s="1"/>
  <c r="Q173" i="7"/>
  <c r="T173" i="7" s="1"/>
  <c r="Q174" i="7"/>
  <c r="T174" i="7" s="1"/>
  <c r="Q175" i="7"/>
  <c r="T175" i="7" s="1"/>
  <c r="Q176" i="7"/>
  <c r="T176" i="7" s="1"/>
  <c r="Q177" i="7"/>
  <c r="T177" i="7" s="1"/>
  <c r="Q178" i="7"/>
  <c r="T178" i="7" s="1"/>
  <c r="Q179" i="7"/>
  <c r="V179" i="7" s="1"/>
  <c r="Q180" i="7"/>
  <c r="V180" i="7" s="1"/>
  <c r="Q181" i="7"/>
  <c r="V181" i="7" s="1"/>
  <c r="Q182" i="7"/>
  <c r="V182" i="7" s="1"/>
  <c r="Q183" i="7"/>
  <c r="V183" i="7" s="1"/>
  <c r="Q184" i="7"/>
  <c r="V184" i="7" s="1"/>
  <c r="Q185" i="7"/>
  <c r="T185" i="7" s="1"/>
  <c r="Q186" i="7"/>
  <c r="T186" i="7" s="1"/>
  <c r="Q187" i="7"/>
  <c r="T187" i="7" s="1"/>
  <c r="Q188" i="7"/>
  <c r="T188" i="7" s="1"/>
  <c r="Q189" i="7"/>
  <c r="T189" i="7" s="1"/>
  <c r="Q190" i="7"/>
  <c r="T190" i="7" s="1"/>
  <c r="Q191" i="7"/>
  <c r="T191" i="7" s="1"/>
  <c r="Q192" i="7"/>
  <c r="T192" i="7" s="1"/>
  <c r="Q193" i="7"/>
  <c r="T193" i="7" s="1"/>
  <c r="Q194" i="7"/>
  <c r="T194" i="7" s="1"/>
  <c r="Q195" i="7"/>
  <c r="V195" i="7" s="1"/>
  <c r="Q196" i="7"/>
  <c r="V196" i="7" s="1"/>
  <c r="Q197" i="7"/>
  <c r="V197" i="7" s="1"/>
  <c r="Q198" i="7"/>
  <c r="V198" i="7" s="1"/>
  <c r="Q199" i="7"/>
  <c r="V199" i="7" s="1"/>
  <c r="Q200" i="7"/>
  <c r="V200" i="7" s="1"/>
  <c r="Q201" i="7"/>
  <c r="T201" i="7" s="1"/>
  <c r="Q2" i="7"/>
  <c r="V2" i="7" s="1"/>
  <c r="P3" i="6"/>
  <c r="P2" i="6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" i="4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Z2" i="3" a="1"/>
  <c r="Z2" i="3" s="1"/>
  <c r="T3" i="3"/>
  <c r="U3" i="3"/>
  <c r="V3" i="3"/>
  <c r="W3" i="3"/>
  <c r="T4" i="3"/>
  <c r="U4" i="3"/>
  <c r="V4" i="3"/>
  <c r="W4" i="3"/>
  <c r="T5" i="3"/>
  <c r="U5" i="3"/>
  <c r="V5" i="3"/>
  <c r="W5" i="3"/>
  <c r="T6" i="3"/>
  <c r="U6" i="3"/>
  <c r="V6" i="3"/>
  <c r="W6" i="3"/>
  <c r="T7" i="3"/>
  <c r="U7" i="3"/>
  <c r="V7" i="3"/>
  <c r="W7" i="3"/>
  <c r="T8" i="3"/>
  <c r="U8" i="3"/>
  <c r="V8" i="3"/>
  <c r="W8" i="3"/>
  <c r="T9" i="3"/>
  <c r="U9" i="3"/>
  <c r="V9" i="3"/>
  <c r="W9" i="3"/>
  <c r="T10" i="3"/>
  <c r="U10" i="3"/>
  <c r="V10" i="3"/>
  <c r="W10" i="3"/>
  <c r="T11" i="3"/>
  <c r="U11" i="3"/>
  <c r="V11" i="3"/>
  <c r="W11" i="3"/>
  <c r="T12" i="3"/>
  <c r="U12" i="3"/>
  <c r="V12" i="3"/>
  <c r="W12" i="3"/>
  <c r="T13" i="3"/>
  <c r="U13" i="3"/>
  <c r="V13" i="3"/>
  <c r="W13" i="3"/>
  <c r="T14" i="3"/>
  <c r="U14" i="3"/>
  <c r="V14" i="3"/>
  <c r="W14" i="3"/>
  <c r="T15" i="3"/>
  <c r="U15" i="3"/>
  <c r="V15" i="3"/>
  <c r="W15" i="3"/>
  <c r="T16" i="3"/>
  <c r="U16" i="3"/>
  <c r="V16" i="3"/>
  <c r="W16" i="3"/>
  <c r="T17" i="3"/>
  <c r="U17" i="3"/>
  <c r="V17" i="3"/>
  <c r="W17" i="3"/>
  <c r="T18" i="3"/>
  <c r="U18" i="3"/>
  <c r="V18" i="3"/>
  <c r="W18" i="3"/>
  <c r="T19" i="3"/>
  <c r="U19" i="3"/>
  <c r="V19" i="3"/>
  <c r="W19" i="3"/>
  <c r="T20" i="3"/>
  <c r="U20" i="3"/>
  <c r="V20" i="3"/>
  <c r="W20" i="3"/>
  <c r="T21" i="3"/>
  <c r="U21" i="3"/>
  <c r="V21" i="3"/>
  <c r="W21" i="3"/>
  <c r="T22" i="3"/>
  <c r="U22" i="3"/>
  <c r="V22" i="3"/>
  <c r="W22" i="3"/>
  <c r="T23" i="3"/>
  <c r="U23" i="3"/>
  <c r="V23" i="3"/>
  <c r="W23" i="3"/>
  <c r="T24" i="3"/>
  <c r="U24" i="3"/>
  <c r="V24" i="3"/>
  <c r="W24" i="3"/>
  <c r="T25" i="3"/>
  <c r="U25" i="3"/>
  <c r="V25" i="3"/>
  <c r="W25" i="3"/>
  <c r="T26" i="3"/>
  <c r="U26" i="3"/>
  <c r="V26" i="3"/>
  <c r="W26" i="3"/>
  <c r="T27" i="3"/>
  <c r="U27" i="3"/>
  <c r="V27" i="3"/>
  <c r="W27" i="3"/>
  <c r="T28" i="3"/>
  <c r="U28" i="3"/>
  <c r="V28" i="3"/>
  <c r="W28" i="3"/>
  <c r="T29" i="3"/>
  <c r="U29" i="3"/>
  <c r="V29" i="3"/>
  <c r="W29" i="3"/>
  <c r="T30" i="3"/>
  <c r="U30" i="3"/>
  <c r="V30" i="3"/>
  <c r="W30" i="3"/>
  <c r="T31" i="3"/>
  <c r="U31" i="3"/>
  <c r="V31" i="3"/>
  <c r="W31" i="3"/>
  <c r="T32" i="3"/>
  <c r="U32" i="3"/>
  <c r="V32" i="3"/>
  <c r="W32" i="3"/>
  <c r="T33" i="3"/>
  <c r="U33" i="3"/>
  <c r="V33" i="3"/>
  <c r="W33" i="3"/>
  <c r="T34" i="3"/>
  <c r="U34" i="3"/>
  <c r="V34" i="3"/>
  <c r="W34" i="3"/>
  <c r="T35" i="3"/>
  <c r="U35" i="3"/>
  <c r="V35" i="3"/>
  <c r="W35" i="3"/>
  <c r="T36" i="3"/>
  <c r="U36" i="3"/>
  <c r="V36" i="3"/>
  <c r="W36" i="3"/>
  <c r="T37" i="3"/>
  <c r="U37" i="3"/>
  <c r="V37" i="3"/>
  <c r="W37" i="3"/>
  <c r="T38" i="3"/>
  <c r="U38" i="3"/>
  <c r="V38" i="3"/>
  <c r="W38" i="3"/>
  <c r="T39" i="3"/>
  <c r="U39" i="3"/>
  <c r="V39" i="3"/>
  <c r="W39" i="3"/>
  <c r="T40" i="3"/>
  <c r="U40" i="3"/>
  <c r="V40" i="3"/>
  <c r="W40" i="3"/>
  <c r="T41" i="3"/>
  <c r="U41" i="3"/>
  <c r="V41" i="3"/>
  <c r="W41" i="3"/>
  <c r="T42" i="3"/>
  <c r="U42" i="3"/>
  <c r="V42" i="3"/>
  <c r="W42" i="3"/>
  <c r="T43" i="3"/>
  <c r="U43" i="3"/>
  <c r="V43" i="3"/>
  <c r="W43" i="3"/>
  <c r="T44" i="3"/>
  <c r="U44" i="3"/>
  <c r="V44" i="3"/>
  <c r="W44" i="3"/>
  <c r="T45" i="3"/>
  <c r="U45" i="3"/>
  <c r="V45" i="3"/>
  <c r="W45" i="3"/>
  <c r="T46" i="3"/>
  <c r="U46" i="3"/>
  <c r="V46" i="3"/>
  <c r="W46" i="3"/>
  <c r="T47" i="3"/>
  <c r="U47" i="3"/>
  <c r="V47" i="3"/>
  <c r="W47" i="3"/>
  <c r="T48" i="3"/>
  <c r="U48" i="3"/>
  <c r="V48" i="3"/>
  <c r="W48" i="3"/>
  <c r="T49" i="3"/>
  <c r="U49" i="3"/>
  <c r="V49" i="3"/>
  <c r="W49" i="3"/>
  <c r="T50" i="3"/>
  <c r="U50" i="3"/>
  <c r="V50" i="3"/>
  <c r="W50" i="3"/>
  <c r="T51" i="3"/>
  <c r="U51" i="3"/>
  <c r="V51" i="3"/>
  <c r="W51" i="3"/>
  <c r="T52" i="3"/>
  <c r="U52" i="3"/>
  <c r="V52" i="3"/>
  <c r="W52" i="3"/>
  <c r="T53" i="3"/>
  <c r="U53" i="3"/>
  <c r="V53" i="3"/>
  <c r="W53" i="3"/>
  <c r="T54" i="3"/>
  <c r="U54" i="3"/>
  <c r="V54" i="3"/>
  <c r="W54" i="3"/>
  <c r="T55" i="3"/>
  <c r="U55" i="3"/>
  <c r="V55" i="3"/>
  <c r="W55" i="3"/>
  <c r="T56" i="3"/>
  <c r="U56" i="3"/>
  <c r="V56" i="3"/>
  <c r="W56" i="3"/>
  <c r="T57" i="3"/>
  <c r="U57" i="3"/>
  <c r="V57" i="3"/>
  <c r="W57" i="3"/>
  <c r="T58" i="3"/>
  <c r="U58" i="3"/>
  <c r="V58" i="3"/>
  <c r="W58" i="3"/>
  <c r="T59" i="3"/>
  <c r="U59" i="3"/>
  <c r="V59" i="3"/>
  <c r="W59" i="3"/>
  <c r="T60" i="3"/>
  <c r="U60" i="3"/>
  <c r="V60" i="3"/>
  <c r="W60" i="3"/>
  <c r="T61" i="3"/>
  <c r="U61" i="3"/>
  <c r="V61" i="3"/>
  <c r="W61" i="3"/>
  <c r="T62" i="3"/>
  <c r="U62" i="3"/>
  <c r="V62" i="3"/>
  <c r="W62" i="3"/>
  <c r="T63" i="3"/>
  <c r="U63" i="3"/>
  <c r="V63" i="3"/>
  <c r="W63" i="3"/>
  <c r="T64" i="3"/>
  <c r="U64" i="3"/>
  <c r="V64" i="3"/>
  <c r="W64" i="3"/>
  <c r="T65" i="3"/>
  <c r="U65" i="3"/>
  <c r="V65" i="3"/>
  <c r="W65" i="3"/>
  <c r="T66" i="3"/>
  <c r="U66" i="3"/>
  <c r="V66" i="3"/>
  <c r="W66" i="3"/>
  <c r="T67" i="3"/>
  <c r="U67" i="3"/>
  <c r="V67" i="3"/>
  <c r="W67" i="3"/>
  <c r="T68" i="3"/>
  <c r="U68" i="3"/>
  <c r="V68" i="3"/>
  <c r="W68" i="3"/>
  <c r="T69" i="3"/>
  <c r="U69" i="3"/>
  <c r="V69" i="3"/>
  <c r="W69" i="3"/>
  <c r="T70" i="3"/>
  <c r="U70" i="3"/>
  <c r="V70" i="3"/>
  <c r="W70" i="3"/>
  <c r="T71" i="3"/>
  <c r="U71" i="3"/>
  <c r="V71" i="3"/>
  <c r="W71" i="3"/>
  <c r="T72" i="3"/>
  <c r="U72" i="3"/>
  <c r="V72" i="3"/>
  <c r="W72" i="3"/>
  <c r="T73" i="3"/>
  <c r="U73" i="3"/>
  <c r="V73" i="3"/>
  <c r="W73" i="3"/>
  <c r="T74" i="3"/>
  <c r="U74" i="3"/>
  <c r="V74" i="3"/>
  <c r="W74" i="3"/>
  <c r="T75" i="3"/>
  <c r="U75" i="3"/>
  <c r="V75" i="3"/>
  <c r="W75" i="3"/>
  <c r="T76" i="3"/>
  <c r="U76" i="3"/>
  <c r="V76" i="3"/>
  <c r="W76" i="3"/>
  <c r="T77" i="3"/>
  <c r="U77" i="3"/>
  <c r="V77" i="3"/>
  <c r="W77" i="3"/>
  <c r="T78" i="3"/>
  <c r="U78" i="3"/>
  <c r="V78" i="3"/>
  <c r="W78" i="3"/>
  <c r="T79" i="3"/>
  <c r="U79" i="3"/>
  <c r="V79" i="3"/>
  <c r="W79" i="3"/>
  <c r="T80" i="3"/>
  <c r="U80" i="3"/>
  <c r="V80" i="3"/>
  <c r="W80" i="3"/>
  <c r="T81" i="3"/>
  <c r="U81" i="3"/>
  <c r="V81" i="3"/>
  <c r="W81" i="3"/>
  <c r="T82" i="3"/>
  <c r="U82" i="3"/>
  <c r="V82" i="3"/>
  <c r="W82" i="3"/>
  <c r="T83" i="3"/>
  <c r="U83" i="3"/>
  <c r="V83" i="3"/>
  <c r="W83" i="3"/>
  <c r="T84" i="3"/>
  <c r="U84" i="3"/>
  <c r="V84" i="3"/>
  <c r="W84" i="3"/>
  <c r="T85" i="3"/>
  <c r="U85" i="3"/>
  <c r="V85" i="3"/>
  <c r="W85" i="3"/>
  <c r="T86" i="3"/>
  <c r="U86" i="3"/>
  <c r="V86" i="3"/>
  <c r="W86" i="3"/>
  <c r="T87" i="3"/>
  <c r="U87" i="3"/>
  <c r="V87" i="3"/>
  <c r="W87" i="3"/>
  <c r="T88" i="3"/>
  <c r="U88" i="3"/>
  <c r="V88" i="3"/>
  <c r="W88" i="3"/>
  <c r="T89" i="3"/>
  <c r="U89" i="3"/>
  <c r="V89" i="3"/>
  <c r="W89" i="3"/>
  <c r="T90" i="3"/>
  <c r="U90" i="3"/>
  <c r="V90" i="3"/>
  <c r="W90" i="3"/>
  <c r="T91" i="3"/>
  <c r="U91" i="3"/>
  <c r="V91" i="3"/>
  <c r="W91" i="3"/>
  <c r="T92" i="3"/>
  <c r="U92" i="3"/>
  <c r="V92" i="3"/>
  <c r="W92" i="3"/>
  <c r="T93" i="3"/>
  <c r="U93" i="3"/>
  <c r="V93" i="3"/>
  <c r="W93" i="3"/>
  <c r="T94" i="3"/>
  <c r="U94" i="3"/>
  <c r="V94" i="3"/>
  <c r="W94" i="3"/>
  <c r="T95" i="3"/>
  <c r="U95" i="3"/>
  <c r="V95" i="3"/>
  <c r="W95" i="3"/>
  <c r="T96" i="3"/>
  <c r="U96" i="3"/>
  <c r="V96" i="3"/>
  <c r="W96" i="3"/>
  <c r="T97" i="3"/>
  <c r="U97" i="3"/>
  <c r="V97" i="3"/>
  <c r="W97" i="3"/>
  <c r="T98" i="3"/>
  <c r="U98" i="3"/>
  <c r="V98" i="3"/>
  <c r="W98" i="3"/>
  <c r="T99" i="3"/>
  <c r="U99" i="3"/>
  <c r="V99" i="3"/>
  <c r="W99" i="3"/>
  <c r="T100" i="3"/>
  <c r="U100" i="3"/>
  <c r="V100" i="3"/>
  <c r="W100" i="3"/>
  <c r="T101" i="3"/>
  <c r="U101" i="3"/>
  <c r="V101" i="3"/>
  <c r="W101" i="3"/>
  <c r="T102" i="3"/>
  <c r="U102" i="3"/>
  <c r="V102" i="3"/>
  <c r="W102" i="3"/>
  <c r="T103" i="3"/>
  <c r="U103" i="3"/>
  <c r="V103" i="3"/>
  <c r="W103" i="3"/>
  <c r="T104" i="3"/>
  <c r="U104" i="3"/>
  <c r="V104" i="3"/>
  <c r="W104" i="3"/>
  <c r="T105" i="3"/>
  <c r="U105" i="3"/>
  <c r="V105" i="3"/>
  <c r="W105" i="3"/>
  <c r="T106" i="3"/>
  <c r="U106" i="3"/>
  <c r="V106" i="3"/>
  <c r="W106" i="3"/>
  <c r="T107" i="3"/>
  <c r="U107" i="3"/>
  <c r="V107" i="3"/>
  <c r="W107" i="3"/>
  <c r="T108" i="3"/>
  <c r="U108" i="3"/>
  <c r="V108" i="3"/>
  <c r="W108" i="3"/>
  <c r="T109" i="3"/>
  <c r="U109" i="3"/>
  <c r="V109" i="3"/>
  <c r="W109" i="3"/>
  <c r="T110" i="3"/>
  <c r="U110" i="3"/>
  <c r="V110" i="3"/>
  <c r="W110" i="3"/>
  <c r="T111" i="3"/>
  <c r="U111" i="3"/>
  <c r="V111" i="3"/>
  <c r="W111" i="3"/>
  <c r="T112" i="3"/>
  <c r="U112" i="3"/>
  <c r="V112" i="3"/>
  <c r="W112" i="3"/>
  <c r="T113" i="3"/>
  <c r="U113" i="3"/>
  <c r="V113" i="3"/>
  <c r="W113" i="3"/>
  <c r="T114" i="3"/>
  <c r="U114" i="3"/>
  <c r="V114" i="3"/>
  <c r="W114" i="3"/>
  <c r="T115" i="3"/>
  <c r="U115" i="3"/>
  <c r="V115" i="3"/>
  <c r="W115" i="3"/>
  <c r="T116" i="3"/>
  <c r="U116" i="3"/>
  <c r="V116" i="3"/>
  <c r="W116" i="3"/>
  <c r="T117" i="3"/>
  <c r="U117" i="3"/>
  <c r="V117" i="3"/>
  <c r="W117" i="3"/>
  <c r="T118" i="3"/>
  <c r="U118" i="3"/>
  <c r="V118" i="3"/>
  <c r="W118" i="3"/>
  <c r="T119" i="3"/>
  <c r="U119" i="3"/>
  <c r="V119" i="3"/>
  <c r="W119" i="3"/>
  <c r="T120" i="3"/>
  <c r="U120" i="3"/>
  <c r="V120" i="3"/>
  <c r="W120" i="3"/>
  <c r="T121" i="3"/>
  <c r="U121" i="3"/>
  <c r="V121" i="3"/>
  <c r="W121" i="3"/>
  <c r="T122" i="3"/>
  <c r="U122" i="3"/>
  <c r="V122" i="3"/>
  <c r="W122" i="3"/>
  <c r="T123" i="3"/>
  <c r="U123" i="3"/>
  <c r="V123" i="3"/>
  <c r="W123" i="3"/>
  <c r="T124" i="3"/>
  <c r="U124" i="3"/>
  <c r="V124" i="3"/>
  <c r="W124" i="3"/>
  <c r="T125" i="3"/>
  <c r="U125" i="3"/>
  <c r="V125" i="3"/>
  <c r="W125" i="3"/>
  <c r="T126" i="3"/>
  <c r="U126" i="3"/>
  <c r="V126" i="3"/>
  <c r="W126" i="3"/>
  <c r="T127" i="3"/>
  <c r="U127" i="3"/>
  <c r="V127" i="3"/>
  <c r="W127" i="3"/>
  <c r="T128" i="3"/>
  <c r="U128" i="3"/>
  <c r="V128" i="3"/>
  <c r="W128" i="3"/>
  <c r="T129" i="3"/>
  <c r="U129" i="3"/>
  <c r="V129" i="3"/>
  <c r="W129" i="3"/>
  <c r="T130" i="3"/>
  <c r="U130" i="3"/>
  <c r="V130" i="3"/>
  <c r="W130" i="3"/>
  <c r="T131" i="3"/>
  <c r="U131" i="3"/>
  <c r="V131" i="3"/>
  <c r="W131" i="3"/>
  <c r="T132" i="3"/>
  <c r="U132" i="3"/>
  <c r="V132" i="3"/>
  <c r="W132" i="3"/>
  <c r="T133" i="3"/>
  <c r="U133" i="3"/>
  <c r="V133" i="3"/>
  <c r="W133" i="3"/>
  <c r="T134" i="3"/>
  <c r="U134" i="3"/>
  <c r="V134" i="3"/>
  <c r="W134" i="3"/>
  <c r="T135" i="3"/>
  <c r="U135" i="3"/>
  <c r="V135" i="3"/>
  <c r="W135" i="3"/>
  <c r="T136" i="3"/>
  <c r="U136" i="3"/>
  <c r="V136" i="3"/>
  <c r="W136" i="3"/>
  <c r="T137" i="3"/>
  <c r="U137" i="3"/>
  <c r="V137" i="3"/>
  <c r="W137" i="3"/>
  <c r="T138" i="3"/>
  <c r="U138" i="3"/>
  <c r="V138" i="3"/>
  <c r="W138" i="3"/>
  <c r="T139" i="3"/>
  <c r="U139" i="3"/>
  <c r="V139" i="3"/>
  <c r="W139" i="3"/>
  <c r="T140" i="3"/>
  <c r="U140" i="3"/>
  <c r="V140" i="3"/>
  <c r="W140" i="3"/>
  <c r="T141" i="3"/>
  <c r="U141" i="3"/>
  <c r="V141" i="3"/>
  <c r="W141" i="3"/>
  <c r="T142" i="3"/>
  <c r="U142" i="3"/>
  <c r="V142" i="3"/>
  <c r="W142" i="3"/>
  <c r="T143" i="3"/>
  <c r="U143" i="3"/>
  <c r="V143" i="3"/>
  <c r="W143" i="3"/>
  <c r="T144" i="3"/>
  <c r="U144" i="3"/>
  <c r="V144" i="3"/>
  <c r="W144" i="3"/>
  <c r="T145" i="3"/>
  <c r="U145" i="3"/>
  <c r="V145" i="3"/>
  <c r="W145" i="3"/>
  <c r="T146" i="3"/>
  <c r="U146" i="3"/>
  <c r="V146" i="3"/>
  <c r="W146" i="3"/>
  <c r="T147" i="3"/>
  <c r="U147" i="3"/>
  <c r="V147" i="3"/>
  <c r="W147" i="3"/>
  <c r="T148" i="3"/>
  <c r="U148" i="3"/>
  <c r="V148" i="3"/>
  <c r="W148" i="3"/>
  <c r="T149" i="3"/>
  <c r="U149" i="3"/>
  <c r="V149" i="3"/>
  <c r="W149" i="3"/>
  <c r="T150" i="3"/>
  <c r="U150" i="3"/>
  <c r="V150" i="3"/>
  <c r="W150" i="3"/>
  <c r="T151" i="3"/>
  <c r="U151" i="3"/>
  <c r="V151" i="3"/>
  <c r="W151" i="3"/>
  <c r="T152" i="3"/>
  <c r="U152" i="3"/>
  <c r="V152" i="3"/>
  <c r="W152" i="3"/>
  <c r="T153" i="3"/>
  <c r="U153" i="3"/>
  <c r="V153" i="3"/>
  <c r="W153" i="3"/>
  <c r="T154" i="3"/>
  <c r="U154" i="3"/>
  <c r="V154" i="3"/>
  <c r="W154" i="3"/>
  <c r="T155" i="3"/>
  <c r="U155" i="3"/>
  <c r="V155" i="3"/>
  <c r="W155" i="3"/>
  <c r="T156" i="3"/>
  <c r="U156" i="3"/>
  <c r="V156" i="3"/>
  <c r="W156" i="3"/>
  <c r="T157" i="3"/>
  <c r="U157" i="3"/>
  <c r="V157" i="3"/>
  <c r="W157" i="3"/>
  <c r="T158" i="3"/>
  <c r="U158" i="3"/>
  <c r="V158" i="3"/>
  <c r="W158" i="3"/>
  <c r="T159" i="3"/>
  <c r="U159" i="3"/>
  <c r="V159" i="3"/>
  <c r="W159" i="3"/>
  <c r="T160" i="3"/>
  <c r="U160" i="3"/>
  <c r="V160" i="3"/>
  <c r="W160" i="3"/>
  <c r="T161" i="3"/>
  <c r="U161" i="3"/>
  <c r="V161" i="3"/>
  <c r="W161" i="3"/>
  <c r="T162" i="3"/>
  <c r="U162" i="3"/>
  <c r="V162" i="3"/>
  <c r="W162" i="3"/>
  <c r="T163" i="3"/>
  <c r="U163" i="3"/>
  <c r="V163" i="3"/>
  <c r="W163" i="3"/>
  <c r="T164" i="3"/>
  <c r="U164" i="3"/>
  <c r="V164" i="3"/>
  <c r="W164" i="3"/>
  <c r="T165" i="3"/>
  <c r="U165" i="3"/>
  <c r="V165" i="3"/>
  <c r="W165" i="3"/>
  <c r="T166" i="3"/>
  <c r="U166" i="3"/>
  <c r="V166" i="3"/>
  <c r="W166" i="3"/>
  <c r="T167" i="3"/>
  <c r="U167" i="3"/>
  <c r="V167" i="3"/>
  <c r="W167" i="3"/>
  <c r="T168" i="3"/>
  <c r="U168" i="3"/>
  <c r="V168" i="3"/>
  <c r="W168" i="3"/>
  <c r="T169" i="3"/>
  <c r="U169" i="3"/>
  <c r="V169" i="3"/>
  <c r="W169" i="3"/>
  <c r="T170" i="3"/>
  <c r="U170" i="3"/>
  <c r="V170" i="3"/>
  <c r="W170" i="3"/>
  <c r="T171" i="3"/>
  <c r="U171" i="3"/>
  <c r="V171" i="3"/>
  <c r="W171" i="3"/>
  <c r="T172" i="3"/>
  <c r="U172" i="3"/>
  <c r="V172" i="3"/>
  <c r="W172" i="3"/>
  <c r="T173" i="3"/>
  <c r="U173" i="3"/>
  <c r="V173" i="3"/>
  <c r="W173" i="3"/>
  <c r="T174" i="3"/>
  <c r="U174" i="3"/>
  <c r="V174" i="3"/>
  <c r="W174" i="3"/>
  <c r="T175" i="3"/>
  <c r="U175" i="3"/>
  <c r="V175" i="3"/>
  <c r="W175" i="3"/>
  <c r="T176" i="3"/>
  <c r="U176" i="3"/>
  <c r="V176" i="3"/>
  <c r="W176" i="3"/>
  <c r="T177" i="3"/>
  <c r="U177" i="3"/>
  <c r="V177" i="3"/>
  <c r="W177" i="3"/>
  <c r="T178" i="3"/>
  <c r="U178" i="3"/>
  <c r="V178" i="3"/>
  <c r="W178" i="3"/>
  <c r="T179" i="3"/>
  <c r="U179" i="3"/>
  <c r="V179" i="3"/>
  <c r="W179" i="3"/>
  <c r="T180" i="3"/>
  <c r="U180" i="3"/>
  <c r="V180" i="3"/>
  <c r="W180" i="3"/>
  <c r="T181" i="3"/>
  <c r="U181" i="3"/>
  <c r="V181" i="3"/>
  <c r="W181" i="3"/>
  <c r="T182" i="3"/>
  <c r="U182" i="3"/>
  <c r="V182" i="3"/>
  <c r="W182" i="3"/>
  <c r="T183" i="3"/>
  <c r="U183" i="3"/>
  <c r="V183" i="3"/>
  <c r="W183" i="3"/>
  <c r="T184" i="3"/>
  <c r="U184" i="3"/>
  <c r="V184" i="3"/>
  <c r="W184" i="3"/>
  <c r="T185" i="3"/>
  <c r="U185" i="3"/>
  <c r="V185" i="3"/>
  <c r="W185" i="3"/>
  <c r="T186" i="3"/>
  <c r="U186" i="3"/>
  <c r="V186" i="3"/>
  <c r="W186" i="3"/>
  <c r="T187" i="3"/>
  <c r="U187" i="3"/>
  <c r="V187" i="3"/>
  <c r="W187" i="3"/>
  <c r="T188" i="3"/>
  <c r="U188" i="3"/>
  <c r="V188" i="3"/>
  <c r="W188" i="3"/>
  <c r="T189" i="3"/>
  <c r="U189" i="3"/>
  <c r="V189" i="3"/>
  <c r="W189" i="3"/>
  <c r="T190" i="3"/>
  <c r="U190" i="3"/>
  <c r="V190" i="3"/>
  <c r="W190" i="3"/>
  <c r="T191" i="3"/>
  <c r="U191" i="3"/>
  <c r="V191" i="3"/>
  <c r="W191" i="3"/>
  <c r="T192" i="3"/>
  <c r="U192" i="3"/>
  <c r="V192" i="3"/>
  <c r="W192" i="3"/>
  <c r="T193" i="3"/>
  <c r="U193" i="3"/>
  <c r="V193" i="3"/>
  <c r="W193" i="3"/>
  <c r="T194" i="3"/>
  <c r="U194" i="3"/>
  <c r="V194" i="3"/>
  <c r="W194" i="3"/>
  <c r="T195" i="3"/>
  <c r="U195" i="3"/>
  <c r="V195" i="3"/>
  <c r="W195" i="3"/>
  <c r="T196" i="3"/>
  <c r="U196" i="3"/>
  <c r="V196" i="3"/>
  <c r="W196" i="3"/>
  <c r="T197" i="3"/>
  <c r="U197" i="3"/>
  <c r="V197" i="3"/>
  <c r="W197" i="3"/>
  <c r="T198" i="3"/>
  <c r="U198" i="3"/>
  <c r="V198" i="3"/>
  <c r="W198" i="3"/>
  <c r="T199" i="3"/>
  <c r="U199" i="3"/>
  <c r="V199" i="3"/>
  <c r="W199" i="3"/>
  <c r="T200" i="3"/>
  <c r="U200" i="3"/>
  <c r="V200" i="3"/>
  <c r="W200" i="3"/>
  <c r="T201" i="3"/>
  <c r="U201" i="3"/>
  <c r="V201" i="3"/>
  <c r="W201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" i="3"/>
  <c r="P2" i="3"/>
  <c r="Q2" i="3"/>
  <c r="R2" i="3"/>
  <c r="S2" i="3"/>
  <c r="T2" i="3"/>
  <c r="U2" i="3"/>
  <c r="V2" i="3"/>
  <c r="W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" i="3"/>
  <c r="W140" i="7" l="1"/>
  <c r="W130" i="7"/>
  <c r="W124" i="7"/>
  <c r="W114" i="7"/>
  <c r="W108" i="7"/>
  <c r="W98" i="7"/>
  <c r="W92" i="7"/>
  <c r="W82" i="7"/>
  <c r="W76" i="7"/>
  <c r="W194" i="7"/>
  <c r="W66" i="7"/>
  <c r="W188" i="7"/>
  <c r="W60" i="7"/>
  <c r="W178" i="7"/>
  <c r="W50" i="7"/>
  <c r="W172" i="7"/>
  <c r="W44" i="7"/>
  <c r="W162" i="7"/>
  <c r="W34" i="7"/>
  <c r="W156" i="7"/>
  <c r="W18" i="7"/>
  <c r="W193" i="7"/>
  <c r="W177" i="7"/>
  <c r="W161" i="7"/>
  <c r="W145" i="7"/>
  <c r="W129" i="7"/>
  <c r="W113" i="7"/>
  <c r="W97" i="7"/>
  <c r="W81" i="7"/>
  <c r="W65" i="7"/>
  <c r="W49" i="7"/>
  <c r="W33" i="7"/>
  <c r="W17" i="7"/>
  <c r="W192" i="7"/>
  <c r="W176" i="7"/>
  <c r="W160" i="7"/>
  <c r="W144" i="7"/>
  <c r="W128" i="7"/>
  <c r="W112" i="7"/>
  <c r="W96" i="7"/>
  <c r="W80" i="7"/>
  <c r="W64" i="7"/>
  <c r="W48" i="7"/>
  <c r="W32" i="7"/>
  <c r="W16" i="7"/>
  <c r="W191" i="7"/>
  <c r="W175" i="7"/>
  <c r="W159" i="7"/>
  <c r="W143" i="7"/>
  <c r="W127" i="7"/>
  <c r="W111" i="7"/>
  <c r="W95" i="7"/>
  <c r="W79" i="7"/>
  <c r="W63" i="7"/>
  <c r="W47" i="7"/>
  <c r="W31" i="7"/>
  <c r="W15" i="7"/>
  <c r="W190" i="7"/>
  <c r="W174" i="7"/>
  <c r="W158" i="7"/>
  <c r="W142" i="7"/>
  <c r="W126" i="7"/>
  <c r="W110" i="7"/>
  <c r="W94" i="7"/>
  <c r="W78" i="7"/>
  <c r="W62" i="7"/>
  <c r="W46" i="7"/>
  <c r="W30" i="7"/>
  <c r="W14" i="7"/>
  <c r="W189" i="7"/>
  <c r="W173" i="7"/>
  <c r="W157" i="7"/>
  <c r="W141" i="7"/>
  <c r="W125" i="7"/>
  <c r="W109" i="7"/>
  <c r="W93" i="7"/>
  <c r="W77" i="7"/>
  <c r="W61" i="7"/>
  <c r="W45" i="7"/>
  <c r="W29" i="7"/>
  <c r="W13" i="7"/>
  <c r="W28" i="7"/>
  <c r="W12" i="7"/>
  <c r="W187" i="7"/>
  <c r="W171" i="7"/>
  <c r="W155" i="7"/>
  <c r="W139" i="7"/>
  <c r="W123" i="7"/>
  <c r="W107" i="7"/>
  <c r="W91" i="7"/>
  <c r="W75" i="7"/>
  <c r="W59" i="7"/>
  <c r="W43" i="7"/>
  <c r="W27" i="7"/>
  <c r="W11" i="7"/>
  <c r="W2" i="7"/>
  <c r="W186" i="7"/>
  <c r="W170" i="7"/>
  <c r="W154" i="7"/>
  <c r="W138" i="7"/>
  <c r="W122" i="7"/>
  <c r="W106" i="7"/>
  <c r="W90" i="7"/>
  <c r="W74" i="7"/>
  <c r="W58" i="7"/>
  <c r="W42" i="7"/>
  <c r="W26" i="7"/>
  <c r="W10" i="7"/>
  <c r="W201" i="7"/>
  <c r="W185" i="7"/>
  <c r="W169" i="7"/>
  <c r="W153" i="7"/>
  <c r="W137" i="7"/>
  <c r="W121" i="7"/>
  <c r="W105" i="7"/>
  <c r="W89" i="7"/>
  <c r="W73" i="7"/>
  <c r="W57" i="7"/>
  <c r="W41" i="7"/>
  <c r="W25" i="7"/>
  <c r="W9" i="7"/>
  <c r="W200" i="7"/>
  <c r="W184" i="7"/>
  <c r="W168" i="7"/>
  <c r="W152" i="7"/>
  <c r="W136" i="7"/>
  <c r="W120" i="7"/>
  <c r="W104" i="7"/>
  <c r="W88" i="7"/>
  <c r="W72" i="7"/>
  <c r="W56" i="7"/>
  <c r="W40" i="7"/>
  <c r="W24" i="7"/>
  <c r="W8" i="7"/>
  <c r="W199" i="7"/>
  <c r="W183" i="7"/>
  <c r="W167" i="7"/>
  <c r="W151" i="7"/>
  <c r="W135" i="7"/>
  <c r="W119" i="7"/>
  <c r="W103" i="7"/>
  <c r="W87" i="7"/>
  <c r="W71" i="7"/>
  <c r="W55" i="7"/>
  <c r="W39" i="7"/>
  <c r="W23" i="7"/>
  <c r="W7" i="7"/>
  <c r="W198" i="7"/>
  <c r="W182" i="7"/>
  <c r="W166" i="7"/>
  <c r="W150" i="7"/>
  <c r="W134" i="7"/>
  <c r="W118" i="7"/>
  <c r="W102" i="7"/>
  <c r="W86" i="7"/>
  <c r="W70" i="7"/>
  <c r="W54" i="7"/>
  <c r="W38" i="7"/>
  <c r="W22" i="7"/>
  <c r="W6" i="7"/>
  <c r="W197" i="7"/>
  <c r="W181" i="7"/>
  <c r="W165" i="7"/>
  <c r="W149" i="7"/>
  <c r="W133" i="7"/>
  <c r="W117" i="7"/>
  <c r="W101" i="7"/>
  <c r="W85" i="7"/>
  <c r="W69" i="7"/>
  <c r="W53" i="7"/>
  <c r="W37" i="7"/>
  <c r="W21" i="7"/>
  <c r="W5" i="7"/>
  <c r="W196" i="7"/>
  <c r="W180" i="7"/>
  <c r="W164" i="7"/>
  <c r="W148" i="7"/>
  <c r="W132" i="7"/>
  <c r="W116" i="7"/>
  <c r="W100" i="7"/>
  <c r="W84" i="7"/>
  <c r="W68" i="7"/>
  <c r="W52" i="7"/>
  <c r="W36" i="7"/>
  <c r="W20" i="7"/>
  <c r="W4" i="7"/>
  <c r="W195" i="7"/>
  <c r="W179" i="7"/>
  <c r="W163" i="7"/>
  <c r="W147" i="7"/>
  <c r="W131" i="7"/>
  <c r="W115" i="7"/>
  <c r="W99" i="7"/>
  <c r="W83" i="7"/>
  <c r="W67" i="7"/>
  <c r="W51" i="7"/>
  <c r="W35" i="7"/>
  <c r="W19" i="7"/>
  <c r="W3" i="7"/>
  <c r="V33" i="7"/>
  <c r="S193" i="7"/>
  <c r="T25" i="7"/>
  <c r="S161" i="7"/>
  <c r="S113" i="7"/>
  <c r="S112" i="7"/>
  <c r="S37" i="7"/>
  <c r="S15" i="7"/>
  <c r="S5" i="7"/>
  <c r="V161" i="7"/>
  <c r="V97" i="7"/>
  <c r="V96" i="7"/>
  <c r="V32" i="7"/>
  <c r="U130" i="7"/>
  <c r="U82" i="7"/>
  <c r="S178" i="7"/>
  <c r="S34" i="7"/>
  <c r="V66" i="7"/>
  <c r="U129" i="7"/>
  <c r="V82" i="7"/>
  <c r="S162" i="7"/>
  <c r="S21" i="7"/>
  <c r="V50" i="7"/>
  <c r="U114" i="7"/>
  <c r="S18" i="7"/>
  <c r="V34" i="7"/>
  <c r="U113" i="7"/>
  <c r="S149" i="7"/>
  <c r="U98" i="7"/>
  <c r="S114" i="7"/>
  <c r="U97" i="7"/>
  <c r="V18" i="7"/>
  <c r="V194" i="7"/>
  <c r="U81" i="7"/>
  <c r="S101" i="7"/>
  <c r="U194" i="7"/>
  <c r="U66" i="7"/>
  <c r="S98" i="7"/>
  <c r="V160" i="7"/>
  <c r="U193" i="7"/>
  <c r="U65" i="7"/>
  <c r="S95" i="7"/>
  <c r="V146" i="7"/>
  <c r="U178" i="7"/>
  <c r="U50" i="7"/>
  <c r="S85" i="7"/>
  <c r="V130" i="7"/>
  <c r="U177" i="7"/>
  <c r="U49" i="7"/>
  <c r="S69" i="7"/>
  <c r="V114" i="7"/>
  <c r="U162" i="7"/>
  <c r="U34" i="7"/>
  <c r="S64" i="7"/>
  <c r="V98" i="7"/>
  <c r="U161" i="7"/>
  <c r="U33" i="7"/>
  <c r="S63" i="7"/>
  <c r="U146" i="7"/>
  <c r="U18" i="7"/>
  <c r="S50" i="7"/>
  <c r="U145" i="7"/>
  <c r="U17" i="7"/>
  <c r="S160" i="7"/>
  <c r="S111" i="7"/>
  <c r="S53" i="7"/>
  <c r="T26" i="7"/>
  <c r="V159" i="7"/>
  <c r="V95" i="7"/>
  <c r="V31" i="7"/>
  <c r="U192" i="7"/>
  <c r="U176" i="7"/>
  <c r="U160" i="7"/>
  <c r="U144" i="7"/>
  <c r="U128" i="7"/>
  <c r="U112" i="7"/>
  <c r="U96" i="7"/>
  <c r="U80" i="7"/>
  <c r="U64" i="7"/>
  <c r="U48" i="7"/>
  <c r="U32" i="7"/>
  <c r="U16" i="7"/>
  <c r="S159" i="7"/>
  <c r="U191" i="7"/>
  <c r="U175" i="7"/>
  <c r="U159" i="7"/>
  <c r="U143" i="7"/>
  <c r="U127" i="7"/>
  <c r="U111" i="7"/>
  <c r="U95" i="7"/>
  <c r="U79" i="7"/>
  <c r="U63" i="7"/>
  <c r="U47" i="7"/>
  <c r="U31" i="7"/>
  <c r="U15" i="7"/>
  <c r="S49" i="7"/>
  <c r="T10" i="7"/>
  <c r="V145" i="7"/>
  <c r="V81" i="7"/>
  <c r="V17" i="7"/>
  <c r="U190" i="7"/>
  <c r="U174" i="7"/>
  <c r="U158" i="7"/>
  <c r="U142" i="7"/>
  <c r="U126" i="7"/>
  <c r="U110" i="7"/>
  <c r="U94" i="7"/>
  <c r="U78" i="7"/>
  <c r="U62" i="7"/>
  <c r="U46" i="7"/>
  <c r="U30" i="7"/>
  <c r="U14" i="7"/>
  <c r="S197" i="7"/>
  <c r="S146" i="7"/>
  <c r="S97" i="7"/>
  <c r="S48" i="7"/>
  <c r="T9" i="7"/>
  <c r="V144" i="7"/>
  <c r="V80" i="7"/>
  <c r="V16" i="7"/>
  <c r="U189" i="7"/>
  <c r="U173" i="7"/>
  <c r="U157" i="7"/>
  <c r="U141" i="7"/>
  <c r="U125" i="7"/>
  <c r="U109" i="7"/>
  <c r="U93" i="7"/>
  <c r="U77" i="7"/>
  <c r="U61" i="7"/>
  <c r="U45" i="7"/>
  <c r="U29" i="7"/>
  <c r="U13" i="7"/>
  <c r="S194" i="7"/>
  <c r="S145" i="7"/>
  <c r="S96" i="7"/>
  <c r="S47" i="7"/>
  <c r="T8" i="7"/>
  <c r="V143" i="7"/>
  <c r="V79" i="7"/>
  <c r="V15" i="7"/>
  <c r="U188" i="7"/>
  <c r="U172" i="7"/>
  <c r="U156" i="7"/>
  <c r="U140" i="7"/>
  <c r="U124" i="7"/>
  <c r="U108" i="7"/>
  <c r="U92" i="7"/>
  <c r="U76" i="7"/>
  <c r="U60" i="7"/>
  <c r="U44" i="7"/>
  <c r="U28" i="7"/>
  <c r="U12" i="7"/>
  <c r="S144" i="7"/>
  <c r="U187" i="7"/>
  <c r="U171" i="7"/>
  <c r="U155" i="7"/>
  <c r="U139" i="7"/>
  <c r="U123" i="7"/>
  <c r="U107" i="7"/>
  <c r="U91" i="7"/>
  <c r="U75" i="7"/>
  <c r="U59" i="7"/>
  <c r="U43" i="7"/>
  <c r="U27" i="7"/>
  <c r="U11" i="7"/>
  <c r="S192" i="7"/>
  <c r="S143" i="7"/>
  <c r="V193" i="7"/>
  <c r="V129" i="7"/>
  <c r="V65" i="7"/>
  <c r="U186" i="7"/>
  <c r="U170" i="7"/>
  <c r="U154" i="7"/>
  <c r="U138" i="7"/>
  <c r="U122" i="7"/>
  <c r="U106" i="7"/>
  <c r="U90" i="7"/>
  <c r="U74" i="7"/>
  <c r="U58" i="7"/>
  <c r="U42" i="7"/>
  <c r="U26" i="7"/>
  <c r="U10" i="7"/>
  <c r="S191" i="7"/>
  <c r="S133" i="7"/>
  <c r="S82" i="7"/>
  <c r="S33" i="7"/>
  <c r="V192" i="7"/>
  <c r="V128" i="7"/>
  <c r="V64" i="7"/>
  <c r="U201" i="7"/>
  <c r="U185" i="7"/>
  <c r="U169" i="7"/>
  <c r="U153" i="7"/>
  <c r="U137" i="7"/>
  <c r="U121" i="7"/>
  <c r="U105" i="7"/>
  <c r="U89" i="7"/>
  <c r="U73" i="7"/>
  <c r="U57" i="7"/>
  <c r="U41" i="7"/>
  <c r="U25" i="7"/>
  <c r="U9" i="7"/>
  <c r="S181" i="7"/>
  <c r="S130" i="7"/>
  <c r="S81" i="7"/>
  <c r="S32" i="7"/>
  <c r="V191" i="7"/>
  <c r="V127" i="7"/>
  <c r="V63" i="7"/>
  <c r="U200" i="7"/>
  <c r="U184" i="7"/>
  <c r="U168" i="7"/>
  <c r="U152" i="7"/>
  <c r="U136" i="7"/>
  <c r="U120" i="7"/>
  <c r="U104" i="7"/>
  <c r="U88" i="7"/>
  <c r="U72" i="7"/>
  <c r="U56" i="7"/>
  <c r="U40" i="7"/>
  <c r="U24" i="7"/>
  <c r="U8" i="7"/>
  <c r="S129" i="7"/>
  <c r="S80" i="7"/>
  <c r="S31" i="7"/>
  <c r="V178" i="7"/>
  <c r="U199" i="7"/>
  <c r="U183" i="7"/>
  <c r="U167" i="7"/>
  <c r="U151" i="7"/>
  <c r="U135" i="7"/>
  <c r="U119" i="7"/>
  <c r="U103" i="7"/>
  <c r="U87" i="7"/>
  <c r="U71" i="7"/>
  <c r="U55" i="7"/>
  <c r="U39" i="7"/>
  <c r="U23" i="7"/>
  <c r="U7" i="7"/>
  <c r="S177" i="7"/>
  <c r="S128" i="7"/>
  <c r="S79" i="7"/>
  <c r="V177" i="7"/>
  <c r="V113" i="7"/>
  <c r="V49" i="7"/>
  <c r="U198" i="7"/>
  <c r="U182" i="7"/>
  <c r="U166" i="7"/>
  <c r="U150" i="7"/>
  <c r="U134" i="7"/>
  <c r="U118" i="7"/>
  <c r="U102" i="7"/>
  <c r="U86" i="7"/>
  <c r="U70" i="7"/>
  <c r="U54" i="7"/>
  <c r="U38" i="7"/>
  <c r="U22" i="7"/>
  <c r="U6" i="7"/>
  <c r="S176" i="7"/>
  <c r="S127" i="7"/>
  <c r="V176" i="7"/>
  <c r="V112" i="7"/>
  <c r="V48" i="7"/>
  <c r="U197" i="7"/>
  <c r="U181" i="7"/>
  <c r="U165" i="7"/>
  <c r="U149" i="7"/>
  <c r="U133" i="7"/>
  <c r="U117" i="7"/>
  <c r="U101" i="7"/>
  <c r="U85" i="7"/>
  <c r="U69" i="7"/>
  <c r="U53" i="7"/>
  <c r="U37" i="7"/>
  <c r="U21" i="7"/>
  <c r="U5" i="7"/>
  <c r="S175" i="7"/>
  <c r="S117" i="7"/>
  <c r="S66" i="7"/>
  <c r="S17" i="7"/>
  <c r="V175" i="7"/>
  <c r="V111" i="7"/>
  <c r="V47" i="7"/>
  <c r="U196" i="7"/>
  <c r="U180" i="7"/>
  <c r="U164" i="7"/>
  <c r="U148" i="7"/>
  <c r="U132" i="7"/>
  <c r="U116" i="7"/>
  <c r="U100" i="7"/>
  <c r="U84" i="7"/>
  <c r="U68" i="7"/>
  <c r="U52" i="7"/>
  <c r="U36" i="7"/>
  <c r="U20" i="7"/>
  <c r="U4" i="7"/>
  <c r="S165" i="7"/>
  <c r="S65" i="7"/>
  <c r="S16" i="7"/>
  <c r="V162" i="7"/>
  <c r="U195" i="7"/>
  <c r="U179" i="7"/>
  <c r="U163" i="7"/>
  <c r="U147" i="7"/>
  <c r="U131" i="7"/>
  <c r="U115" i="7"/>
  <c r="U99" i="7"/>
  <c r="U83" i="7"/>
  <c r="U67" i="7"/>
  <c r="U51" i="7"/>
  <c r="U35" i="7"/>
  <c r="U19" i="7"/>
  <c r="U3" i="7"/>
  <c r="T200" i="7"/>
  <c r="T184" i="7"/>
  <c r="T168" i="7"/>
  <c r="T152" i="7"/>
  <c r="T136" i="7"/>
  <c r="T120" i="7"/>
  <c r="T104" i="7"/>
  <c r="T88" i="7"/>
  <c r="T72" i="7"/>
  <c r="T56" i="7"/>
  <c r="T40" i="7"/>
  <c r="T24" i="7"/>
  <c r="T2" i="7"/>
  <c r="T138" i="7"/>
  <c r="T106" i="7"/>
  <c r="T42" i="7"/>
  <c r="T169" i="7"/>
  <c r="T121" i="7"/>
  <c r="T57" i="7"/>
  <c r="T199" i="7"/>
  <c r="T183" i="7"/>
  <c r="T167" i="7"/>
  <c r="T151" i="7"/>
  <c r="T135" i="7"/>
  <c r="T119" i="7"/>
  <c r="T103" i="7"/>
  <c r="T87" i="7"/>
  <c r="T71" i="7"/>
  <c r="T55" i="7"/>
  <c r="T39" i="7"/>
  <c r="T23" i="7"/>
  <c r="T7" i="7"/>
  <c r="S190" i="7"/>
  <c r="S174" i="7"/>
  <c r="S158" i="7"/>
  <c r="S142" i="7"/>
  <c r="S126" i="7"/>
  <c r="S110" i="7"/>
  <c r="S94" i="7"/>
  <c r="S78" i="7"/>
  <c r="S62" i="7"/>
  <c r="S46" i="7"/>
  <c r="S30" i="7"/>
  <c r="S14" i="7"/>
  <c r="T198" i="7"/>
  <c r="T182" i="7"/>
  <c r="T166" i="7"/>
  <c r="T150" i="7"/>
  <c r="T134" i="7"/>
  <c r="T118" i="7"/>
  <c r="T102" i="7"/>
  <c r="T86" i="7"/>
  <c r="T70" i="7"/>
  <c r="T54" i="7"/>
  <c r="T38" i="7"/>
  <c r="T22" i="7"/>
  <c r="T6" i="7"/>
  <c r="V190" i="7"/>
  <c r="V174" i="7"/>
  <c r="V158" i="7"/>
  <c r="V142" i="7"/>
  <c r="V126" i="7"/>
  <c r="V110" i="7"/>
  <c r="V94" i="7"/>
  <c r="V78" i="7"/>
  <c r="V62" i="7"/>
  <c r="V46" i="7"/>
  <c r="V30" i="7"/>
  <c r="V14" i="7"/>
  <c r="S189" i="7"/>
  <c r="S173" i="7"/>
  <c r="S157" i="7"/>
  <c r="S141" i="7"/>
  <c r="S125" i="7"/>
  <c r="S109" i="7"/>
  <c r="S93" i="7"/>
  <c r="S77" i="7"/>
  <c r="S61" i="7"/>
  <c r="S45" i="7"/>
  <c r="S29" i="7"/>
  <c r="S13" i="7"/>
  <c r="T197" i="7"/>
  <c r="T181" i="7"/>
  <c r="T165" i="7"/>
  <c r="T149" i="7"/>
  <c r="T133" i="7"/>
  <c r="T117" i="7"/>
  <c r="T101" i="7"/>
  <c r="T85" i="7"/>
  <c r="T69" i="7"/>
  <c r="T53" i="7"/>
  <c r="T37" i="7"/>
  <c r="T21" i="7"/>
  <c r="T5" i="7"/>
  <c r="V189" i="7"/>
  <c r="V173" i="7"/>
  <c r="V157" i="7"/>
  <c r="V141" i="7"/>
  <c r="V125" i="7"/>
  <c r="V109" i="7"/>
  <c r="V93" i="7"/>
  <c r="V77" i="7"/>
  <c r="V61" i="7"/>
  <c r="V45" i="7"/>
  <c r="V29" i="7"/>
  <c r="V13" i="7"/>
  <c r="T154" i="7"/>
  <c r="T122" i="7"/>
  <c r="T58" i="7"/>
  <c r="T153" i="7"/>
  <c r="T89" i="7"/>
  <c r="S188" i="7"/>
  <c r="S172" i="7"/>
  <c r="S156" i="7"/>
  <c r="S140" i="7"/>
  <c r="S124" i="7"/>
  <c r="S108" i="7"/>
  <c r="S92" i="7"/>
  <c r="S76" i="7"/>
  <c r="S60" i="7"/>
  <c r="S44" i="7"/>
  <c r="S28" i="7"/>
  <c r="S12" i="7"/>
  <c r="T196" i="7"/>
  <c r="T180" i="7"/>
  <c r="T164" i="7"/>
  <c r="T148" i="7"/>
  <c r="T132" i="7"/>
  <c r="T116" i="7"/>
  <c r="T100" i="7"/>
  <c r="T84" i="7"/>
  <c r="T68" i="7"/>
  <c r="T52" i="7"/>
  <c r="T36" i="7"/>
  <c r="T20" i="7"/>
  <c r="T4" i="7"/>
  <c r="V188" i="7"/>
  <c r="V172" i="7"/>
  <c r="V156" i="7"/>
  <c r="V140" i="7"/>
  <c r="V124" i="7"/>
  <c r="V108" i="7"/>
  <c r="V92" i="7"/>
  <c r="V76" i="7"/>
  <c r="V60" i="7"/>
  <c r="V44" i="7"/>
  <c r="V28" i="7"/>
  <c r="V12" i="7"/>
  <c r="S187" i="7"/>
  <c r="S171" i="7"/>
  <c r="S155" i="7"/>
  <c r="S139" i="7"/>
  <c r="S123" i="7"/>
  <c r="S107" i="7"/>
  <c r="S91" i="7"/>
  <c r="S75" i="7"/>
  <c r="S59" i="7"/>
  <c r="S43" i="7"/>
  <c r="S27" i="7"/>
  <c r="S11" i="7"/>
  <c r="T195" i="7"/>
  <c r="T179" i="7"/>
  <c r="T163" i="7"/>
  <c r="T147" i="7"/>
  <c r="T131" i="7"/>
  <c r="T115" i="7"/>
  <c r="T99" i="7"/>
  <c r="T83" i="7"/>
  <c r="T67" i="7"/>
  <c r="T51" i="7"/>
  <c r="T35" i="7"/>
  <c r="T19" i="7"/>
  <c r="T3" i="7"/>
  <c r="V187" i="7"/>
  <c r="V171" i="7"/>
  <c r="V155" i="7"/>
  <c r="V139" i="7"/>
  <c r="V123" i="7"/>
  <c r="V107" i="7"/>
  <c r="V91" i="7"/>
  <c r="V75" i="7"/>
  <c r="V59" i="7"/>
  <c r="V43" i="7"/>
  <c r="V27" i="7"/>
  <c r="V11" i="7"/>
  <c r="S2" i="7"/>
  <c r="S186" i="7"/>
  <c r="S170" i="7"/>
  <c r="S154" i="7"/>
  <c r="S138" i="7"/>
  <c r="S122" i="7"/>
  <c r="S106" i="7"/>
  <c r="S90" i="7"/>
  <c r="S74" i="7"/>
  <c r="S58" i="7"/>
  <c r="S42" i="7"/>
  <c r="S26" i="7"/>
  <c r="S10" i="7"/>
  <c r="V186" i="7"/>
  <c r="V170" i="7"/>
  <c r="V90" i="7"/>
  <c r="V74" i="7"/>
  <c r="S201" i="7"/>
  <c r="S185" i="7"/>
  <c r="S169" i="7"/>
  <c r="S153" i="7"/>
  <c r="S137" i="7"/>
  <c r="S121" i="7"/>
  <c r="S105" i="7"/>
  <c r="S89" i="7"/>
  <c r="S73" i="7"/>
  <c r="S57" i="7"/>
  <c r="S41" i="7"/>
  <c r="S25" i="7"/>
  <c r="S9" i="7"/>
  <c r="V201" i="7"/>
  <c r="V185" i="7"/>
  <c r="V137" i="7"/>
  <c r="V105" i="7"/>
  <c r="V73" i="7"/>
  <c r="V41" i="7"/>
  <c r="S200" i="7"/>
  <c r="S184" i="7"/>
  <c r="S168" i="7"/>
  <c r="S152" i="7"/>
  <c r="S136" i="7"/>
  <c r="S120" i="7"/>
  <c r="S104" i="7"/>
  <c r="S88" i="7"/>
  <c r="S72" i="7"/>
  <c r="S56" i="7"/>
  <c r="S40" i="7"/>
  <c r="S24" i="7"/>
  <c r="S8" i="7"/>
  <c r="S199" i="7"/>
  <c r="S183" i="7"/>
  <c r="S167" i="7"/>
  <c r="S151" i="7"/>
  <c r="S135" i="7"/>
  <c r="S119" i="7"/>
  <c r="S103" i="7"/>
  <c r="S87" i="7"/>
  <c r="S71" i="7"/>
  <c r="S55" i="7"/>
  <c r="S39" i="7"/>
  <c r="S23" i="7"/>
  <c r="S7" i="7"/>
  <c r="S198" i="7"/>
  <c r="S182" i="7"/>
  <c r="S166" i="7"/>
  <c r="S150" i="7"/>
  <c r="S134" i="7"/>
  <c r="S118" i="7"/>
  <c r="S102" i="7"/>
  <c r="S86" i="7"/>
  <c r="S70" i="7"/>
  <c r="S54" i="7"/>
  <c r="S38" i="7"/>
  <c r="S22" i="7"/>
  <c r="S6" i="7"/>
  <c r="S196" i="7"/>
  <c r="S180" i="7"/>
  <c r="S164" i="7"/>
  <c r="S148" i="7"/>
  <c r="S132" i="7"/>
  <c r="S116" i="7"/>
  <c r="S100" i="7"/>
  <c r="S84" i="7"/>
  <c r="S68" i="7"/>
  <c r="S52" i="7"/>
  <c r="S36" i="7"/>
  <c r="S20" i="7"/>
  <c r="S4" i="7"/>
  <c r="S195" i="7"/>
  <c r="S179" i="7"/>
  <c r="S163" i="7"/>
  <c r="S147" i="7"/>
  <c r="S131" i="7"/>
  <c r="S115" i="7"/>
  <c r="S99" i="7"/>
  <c r="S83" i="7"/>
  <c r="S67" i="7"/>
  <c r="S51" i="7"/>
  <c r="S35" i="7"/>
  <c r="S19" i="7"/>
  <c r="S3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B38906-E14B-4043-BCC3-1E91A298D395}" name="pomiary" type="6" refreshedVersion="8" background="1" saveData="1">
    <textPr codePage="852" sourceFile="C:\Users\jlkci\OneDrive\Pulpit\pomiary.txt" decimal="," thousands=" " tab="0" semicolon="1">
      <textFields count="12">
        <textField type="YMD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FEF6D11-F506-4ADB-9292-9B75BDF55ACA}" name="pomiary1" type="6" refreshedVersion="8" background="1" saveData="1">
    <textPr codePage="852" sourceFile="C:\Users\jlkci\OneDrive\Pulpit\pomiary.txt" decimal="," thousands=" " tab="0" semicolon="1">
      <textFields count="12">
        <textField type="YMD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6BFE8456-8087-44C2-B7DB-3097A65B6873}" name="pomiary2" type="6" refreshedVersion="8" background="1" saveData="1">
    <textPr codePage="852" sourceFile="C:\Users\jlkci\OneDrive\Pulpit\pomiary.txt" decimal="," thousands=" " tab="0" semicolon="1">
      <textFields count="12">
        <textField type="YMD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63B1D83-CDFE-44EC-88E5-1300A4A28D06}" name="pomiary3" type="6" refreshedVersion="8" background="1" saveData="1">
    <textPr codePage="852" sourceFile="C:\Users\jlkci\OneDrive\Pulpit\pomiary.txt" decimal="," thousands=" " tab="0" semicolon="1">
      <textFields count="12">
        <textField type="YMD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1F629B7-694C-4FCF-83EF-4899B0657A1C}" name="pomiary4" type="6" refreshedVersion="8" background="1" saveData="1">
    <textPr codePage="852" sourceFile="C:\Users\jlkci\OneDrive\Pulpit\pomiary.txt" decimal="," thousands=" " tab="0" semicolon="1">
      <textFields count="12">
        <textField type="YMD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<sst xmlns="http://schemas.openxmlformats.org/spreadsheetml/2006/main" count="102" uniqueCount="39">
  <si>
    <t>data</t>
  </si>
  <si>
    <t>godzina</t>
  </si>
  <si>
    <t>czujnik1</t>
  </si>
  <si>
    <t>czujnik2</t>
  </si>
  <si>
    <t>czujnik3</t>
  </si>
  <si>
    <t>czujnik4</t>
  </si>
  <si>
    <t>czujnik5</t>
  </si>
  <si>
    <t>czujnik6</t>
  </si>
  <si>
    <t>czujnik7</t>
  </si>
  <si>
    <t>czujnik8</t>
  </si>
  <si>
    <t>czujnik9</t>
  </si>
  <si>
    <t>czujnik10</t>
  </si>
  <si>
    <t>Etykiety wierszy</t>
  </si>
  <si>
    <t>Suma końcowa</t>
  </si>
  <si>
    <t>Średnia z czujnik5</t>
  </si>
  <si>
    <t>czujnik 1 kel</t>
  </si>
  <si>
    <t>czujnik 2 kel</t>
  </si>
  <si>
    <t>czunik 3 kel</t>
  </si>
  <si>
    <t>czujnik 4 kel</t>
  </si>
  <si>
    <t>czujnik 5 kel</t>
  </si>
  <si>
    <t xml:space="preserve"> czujnik 6 kel</t>
  </si>
  <si>
    <t xml:space="preserve"> czujnik 7 kel</t>
  </si>
  <si>
    <t>czujnik 8 kel</t>
  </si>
  <si>
    <t>czujnik 9 kel</t>
  </si>
  <si>
    <t>czujnik 10 kel</t>
  </si>
  <si>
    <t>miesiac</t>
  </si>
  <si>
    <t>Średnia z czujnik10</t>
  </si>
  <si>
    <t>(-10.15&gt;</t>
  </si>
  <si>
    <t>(15,20&gt;</t>
  </si>
  <si>
    <t>dzien</t>
  </si>
  <si>
    <t>mesiac</t>
  </si>
  <si>
    <t>dodatek maj</t>
  </si>
  <si>
    <t>czujnik 2</t>
  </si>
  <si>
    <t>czujnik 8</t>
  </si>
  <si>
    <t>czujnik 9</t>
  </si>
  <si>
    <t>godzin</t>
  </si>
  <si>
    <t>czujnik 1</t>
  </si>
  <si>
    <t>b)</t>
  </si>
  <si>
    <t>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</si>
</sst>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[$-F400]h:mm:ss\ AM/PM"/>
  </numFmts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  <xf numFmtId="2" fontId="0" fillId="2" borderId="0" xfId="0" applyNumberFormat="1" applyFill="1"/>
    <xf numFmtId="2" fontId="0" fillId="0" borderId="0" xfId="0" applyNumberFormat="1"/>
    <xf numFmtId="0" fontId="0" fillId="2" borderId="0" xfId="0" applyFill="1"/>
    <xf numFmtId="174" fontId="0" fillId="0" borderId="0" xfId="0" applyNumberFormat="1"/>
  </cellXfs>
  <cellStyles count="1">
    <cellStyle name="Normalny" xfId="0" builtinId="0"/>
  </cellStyles>
  <dxfs count="8">
    <dxf>
      <numFmt numFmtId="171" formatCode="0.000"/>
    </dxf>
    <dxf>
      <numFmt numFmtId="2" formatCode="0.00"/>
    </dxf>
    <dxf>
      <numFmt numFmtId="170" formatCode="0.0000"/>
    </dxf>
    <dxf>
      <numFmt numFmtId="169" formatCode="0.00000"/>
    </dxf>
    <dxf>
      <numFmt numFmtId="168" formatCode="0.000000"/>
    </dxf>
    <dxf>
      <numFmt numFmtId="167" formatCode="0.0000000"/>
    </dxf>
    <dxf>
      <numFmt numFmtId="2" formatCode="0.00"/>
    </dxf>
    <dxf>
      <fill>
        <patternFill patternType="solid">
          <bgColor theme="9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[2018-Pomiary.xlsx]Zadanie 3!Tabela przestawna3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</a:t>
            </a:r>
            <a:r>
              <a:rPr lang="pl-PL" baseline="0"/>
              <a:t> odczyt czujnika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'Zadanie 3'!$R$4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'Zadanie 3'!$Q$5:$Q$17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'Zadanie 3'!$R$5:$R$17</c:f>
              <c:numCache>
                <c:formatCode>0.00</c:formatCode>
                <c:ptCount val="12"/>
                <c:pt idx="0">
                  <c:v>0.90857142857142859</c:v>
                </c:pt>
                <c:pt idx="1">
                  <c:v>0.1573333333333333</c:v>
                </c:pt>
                <c:pt idx="2">
                  <c:v>2.2973684210526319</c:v>
                </c:pt>
                <c:pt idx="3">
                  <c:v>12.842307692307694</c:v>
                </c:pt>
                <c:pt idx="4">
                  <c:v>13.564210526315788</c:v>
                </c:pt>
                <c:pt idx="5">
                  <c:v>14.542499999999997</c:v>
                </c:pt>
                <c:pt idx="6">
                  <c:v>22.222631578947368</c:v>
                </c:pt>
                <c:pt idx="7">
                  <c:v>22.228750000000002</c:v>
                </c:pt>
                <c:pt idx="8">
                  <c:v>16.025333333333332</c:v>
                </c:pt>
                <c:pt idx="9">
                  <c:v>15.032105263157895</c:v>
                </c:pt>
                <c:pt idx="10">
                  <c:v>15.53529411764706</c:v>
                </c:pt>
                <c:pt idx="11">
                  <c:v>0.64777777777777756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59-4CAA-8B42-088720281CB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83592047"/>
        <c:axId val="1473220799"/>
        <c:axId val="0"/>
      </c:bar3DChart>
      <c:catAx>
        <c:axId val="28359204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Miesiąc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73220799"/>
        <c:crosses val="autoZero"/>
        <c:auto val="1"/>
        <c:lblAlgn val="ctr"/>
        <c:lblOffset val="100"/>
        <c:noMultiLvlLbl val="0"/>
      </c:catAx>
      <c:valAx>
        <c:axId val="147322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temperatura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8359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66675</xdr:colOff>
      <xdr:row>2</xdr:row>
      <xdr:rowOff>138112</xdr:rowOff>
    </xdr:from>
    <xdr:to>
      <xdr:col>25</xdr:col>
      <xdr:colOff>371475</xdr:colOff>
      <xdr:row>17</xdr:row>
      <xdr:rowOff>23812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40AF34C2-C2DF-0CDB-C75F-6D4009CED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ek Cichosz" refreshedDate="45223.786122800928" createdVersion="8" refreshedVersion="8" minRefreshableVersion="3" recordCount="201" xr:uid="{F571DD00-2DAF-4DC8-BD11-88053F8A8055}">
  <cacheSource type="worksheet">
    <worksheetSource ref="A1:L1048576" sheet="Arkusz1"/>
  </cacheSource>
  <cacheFields count="14">
    <cacheField name="data" numFmtId="0">
      <sharedItems containsNonDate="0" containsDate="1" containsString="0" containsBlank="1" minDate="2016-01-05T00:00:00" maxDate="2016-12-29T00:00:00"/>
    </cacheField>
    <cacheField name="godzina" numFmtId="0">
      <sharedItems containsNonDate="0" containsDate="1" containsString="0" containsBlank="1" minDate="1899-12-30T00:00:00" maxDate="1899-12-30T12:10:00" count="116">
        <d v="1899-12-30T11:11:00"/>
        <d v="1899-12-30T07:00:00"/>
        <d v="1899-12-30T10:12:00"/>
        <d v="1899-12-30T00:08:00"/>
        <d v="1899-12-30T10:02:00"/>
        <d v="1899-12-30T03:11:00"/>
        <d v="1899-12-30T01:06:00"/>
        <d v="1899-12-30T03:02:00"/>
        <d v="1899-12-30T02:06:00"/>
        <d v="1899-12-30T05:04:00"/>
        <d v="1899-12-30T08:03:00"/>
        <d v="1899-12-30T06:07:00"/>
        <d v="1899-12-30T08:07:00"/>
        <d v="1899-12-30T00:02:00"/>
        <d v="1899-12-30T04:06:00"/>
        <d v="1899-12-30T07:02:00"/>
        <d v="1899-12-30T11:05:00"/>
        <d v="1899-12-30T05:03:00"/>
        <d v="1899-12-30T11:07:00"/>
        <d v="1899-12-30T00:00:00"/>
        <d v="1899-12-30T04:03:00"/>
        <d v="1899-12-30T08:09:00"/>
        <d v="1899-12-30T11:03:00"/>
        <d v="1899-12-30T12:04:00"/>
        <d v="1899-12-30T05:08:00"/>
        <d v="1899-12-30T00:12:00"/>
        <d v="1899-12-30T03:01:00"/>
        <d v="1899-12-30T12:10:00"/>
        <d v="1899-12-30T06:02:00"/>
        <d v="1899-12-30T03:07:00"/>
        <d v="1899-12-30T08:08:00"/>
        <d v="1899-12-30T09:05:00"/>
        <d v="1899-12-30T04:08:00"/>
        <d v="1899-12-30T07:09:00"/>
        <d v="1899-12-30T05:05:00"/>
        <d v="1899-12-30T09:08:00"/>
        <d v="1899-12-30T01:05:00"/>
        <d v="1899-12-30T10:04:00"/>
        <d v="1899-12-30T07:05:00"/>
        <d v="1899-12-30T00:03:00"/>
        <d v="1899-12-30T09:09:00"/>
        <d v="1899-12-30T11:01:00"/>
        <d v="1899-12-30T06:06:00"/>
        <d v="1899-12-30T02:01:00"/>
        <d v="1899-12-30T02:02:00"/>
        <d v="1899-12-30T10:07:00"/>
        <d v="1899-12-30T08:00:00"/>
        <d v="1899-12-30T11:10:00"/>
        <d v="1899-12-30T10:06:00"/>
        <d v="1899-12-30T03:06:00"/>
        <d v="1899-12-30T08:04:00"/>
        <d v="1899-12-30T05:06:00"/>
        <d v="1899-12-30T06:04:00"/>
        <d v="1899-12-30T05:12:00"/>
        <d v="1899-12-30T04:01:00"/>
        <d v="1899-12-30T07:08:00"/>
        <d v="1899-12-30T02:09:00"/>
        <d v="1899-12-30T10:05:00"/>
        <d v="1899-12-30T02:03:00"/>
        <d v="1899-12-30T10:03:00"/>
        <d v="1899-12-30T04:09:00"/>
        <d v="1899-12-30T11:00:00"/>
        <d v="1899-12-30T06:09:00"/>
        <d v="1899-12-30T11:04:00"/>
        <d v="1899-12-30T09:03:00"/>
        <d v="1899-12-30T04:05:00"/>
        <d v="1899-12-30T07:10:00"/>
        <d v="1899-12-30T09:04:00"/>
        <d v="1899-12-30T06:05:00"/>
        <d v="1899-12-30T08:12:00"/>
        <d v="1899-12-30T12:09:00"/>
        <d v="1899-12-30T05:11:00"/>
        <d v="1899-12-30T00:06:00"/>
        <d v="1899-12-30T02:05:00"/>
        <d v="1899-12-30T01:08:00"/>
        <d v="1899-12-30T00:04:00"/>
        <d v="1899-12-30T01:00:00"/>
        <d v="1899-12-30T01:07:00"/>
        <d v="1899-12-30T04:02:00"/>
        <d v="1899-12-30T04:11:00"/>
        <d v="1899-12-30T02:12:00"/>
        <d v="1899-12-30T09:11:00"/>
        <d v="1899-12-30T02:08:00"/>
        <d v="1899-12-30T10:08:00"/>
        <d v="1899-12-30T02:04:00"/>
        <d v="1899-12-30T03:03:00"/>
        <d v="1899-12-30T01:03:00"/>
        <d v="1899-12-30T10:01:00"/>
        <d v="1899-12-30T10:09:00"/>
        <d v="1899-12-30T00:05:00"/>
        <d v="1899-12-30T03:05:00"/>
        <d v="1899-12-30T06:03:00"/>
        <d v="1899-12-30T11:06:00"/>
        <d v="1899-12-30T00:09:00"/>
        <d v="1899-12-30T00:11:00"/>
        <d v="1899-12-30T05:10:00"/>
        <d v="1899-12-30T08:10:00"/>
        <d v="1899-12-30T11:09:00"/>
        <d v="1899-12-30T08:02:00"/>
        <d v="1899-12-30T08:06:00"/>
        <d v="1899-12-30T10:10:00"/>
        <d v="1899-12-30T07:01:00"/>
        <d v="1899-12-30T01:11:00"/>
        <d v="1899-12-30T05:07:00"/>
        <d v="1899-12-30T06:01:00"/>
        <d v="1899-12-30T01:09:00"/>
        <d v="1899-12-30T09:00:00"/>
        <d v="1899-12-30T03:10:00"/>
        <d v="1899-12-30T07:06:00"/>
        <d v="1899-12-30T11:02:00"/>
        <d v="1899-12-30T01:02:00"/>
        <d v="1899-12-30T09:02:00"/>
        <d v="1899-12-30T07:11:00"/>
        <d v="1899-12-30T04:04:00"/>
        <d v="1899-12-30T01:04:00"/>
        <m/>
      </sharedItems>
      <fieldGroup par="13"/>
    </cacheField>
    <cacheField name="czujnik1" numFmtId="0">
      <sharedItems containsString="0" containsBlank="1" containsNumber="1" minValue="-7.37" maxValue="24.97"/>
    </cacheField>
    <cacheField name="czujnik2" numFmtId="0">
      <sharedItems containsString="0" containsBlank="1" containsNumber="1" minValue="-7.98" maxValue="24.93"/>
    </cacheField>
    <cacheField name="czujnik3" numFmtId="0">
      <sharedItems containsString="0" containsBlank="1" containsNumber="1" minValue="-7.83" maxValue="24.91"/>
    </cacheField>
    <cacheField name="czujnik4" numFmtId="0">
      <sharedItems containsString="0" containsBlank="1" containsNumber="1" minValue="-7.67" maxValue="24.76"/>
    </cacheField>
    <cacheField name="czujnik5" numFmtId="0">
      <sharedItems containsString="0" containsBlank="1" containsNumber="1" minValue="-7.58" maxValue="24.61" count="197">
        <n v="-2.8"/>
        <n v="-5.78"/>
        <n v="3.87"/>
        <n v="6.46"/>
        <n v="8.14"/>
        <n v="3.55"/>
        <n v="2.64"/>
        <n v="6.44"/>
        <n v="2.11"/>
        <n v="8.82"/>
        <n v="-3.87"/>
        <n v="7.35"/>
        <n v="8.43"/>
        <n v="6.6"/>
        <n v="-7.25"/>
        <n v="-6.75"/>
        <n v="3.66"/>
        <n v="1.63"/>
        <n v="5.61"/>
        <n v="1.06"/>
        <n v="-2.92"/>
        <n v="-3.48"/>
        <n v="1.89"/>
        <n v="-4.1900000000000004"/>
        <n v="-1.0900000000000001"/>
        <n v="-1.99"/>
        <n v="-3.83"/>
        <n v="-3.8"/>
        <n v="-7.58"/>
        <n v="-2.5"/>
        <n v="4.62"/>
        <n v="-7.0000000000000007E-2"/>
        <n v="4.26"/>
        <n v="-0.56000000000000005"/>
        <n v="4.1500000000000004"/>
        <n v="1.19"/>
        <n v="7.27"/>
        <n v="4.05"/>
        <n v="6.37"/>
        <n v="7.46"/>
        <n v="3.19"/>
        <n v="10.67"/>
        <n v="13.18"/>
        <n v="15.09"/>
        <n v="15.76"/>
        <n v="15.57"/>
        <n v="12.47"/>
        <n v="10.08"/>
        <n v="12.18"/>
        <n v="11.07"/>
        <n v="10.59"/>
        <n v="11.65"/>
        <n v="13.4"/>
        <n v="10.89"/>
        <n v="14.3"/>
        <n v="10.82"/>
        <n v="11.47"/>
        <n v="15.02"/>
        <n v="10.1"/>
        <n v="11.29"/>
        <n v="13.23"/>
        <n v="11.99"/>
        <n v="15.72"/>
        <n v="12.33"/>
        <n v="14.2"/>
        <n v="14.26"/>
        <n v="15.06"/>
        <n v="13.12"/>
        <n v="10.56"/>
        <n v="11.48"/>
        <n v="10.78"/>
        <n v="15.48"/>
        <n v="15.35"/>
        <n v="18.100000000000001"/>
        <n v="10.9"/>
        <n v="10.87"/>
        <n v="16.18"/>
        <n v="16.309999999999999"/>
        <n v="12.21"/>
        <n v="17.190000000000001"/>
        <n v="17.61"/>
        <n v="17.45"/>
        <n v="19.93"/>
        <n v="11.3"/>
        <n v="19.510000000000002"/>
        <n v="13.96"/>
        <n v="16.440000000000001"/>
        <n v="10.98"/>
        <n v="12.83"/>
        <n v="17.54"/>
        <n v="15.34"/>
        <n v="13.33"/>
        <n v="18.2"/>
        <n v="11.63"/>
        <n v="16.27"/>
        <n v="13.52"/>
        <n v="22.95"/>
        <n v="24.18"/>
        <n v="21.27"/>
        <n v="23.33"/>
        <n v="23.59"/>
        <n v="21.85"/>
        <n v="20.56"/>
        <n v="20.16"/>
        <n v="24.31"/>
        <n v="20.260000000000002"/>
        <n v="20.25"/>
        <n v="21.08"/>
        <n v="23.6"/>
        <n v="22.4"/>
        <n v="23.58"/>
        <n v="24.33"/>
        <n v="22.22"/>
        <n v="24.59"/>
        <n v="23.14"/>
        <n v="21.06"/>
        <n v="23.27"/>
        <n v="20.75"/>
        <n v="22.16"/>
        <n v="21.05"/>
        <n v="24.34"/>
        <n v="22.25"/>
        <n v="22.55"/>
        <n v="24.22"/>
        <n v="22.07"/>
        <n v="21.36"/>
        <n v="23.02"/>
        <n v="20.13"/>
        <n v="24.61"/>
        <n v="21.78"/>
        <n v="22.23"/>
        <n v="21.52"/>
        <n v="23.42"/>
        <n v="22.45"/>
        <n v="22.32"/>
        <n v="22.83"/>
        <n v="23.35"/>
        <n v="23"/>
        <n v="23.07"/>
        <n v="19.38"/>
        <n v="17"/>
        <n v="16.059999999999999"/>
        <n v="10.85"/>
        <n v="14.86"/>
        <n v="16.45"/>
        <n v="18.46"/>
        <n v="11.14"/>
        <n v="12.37"/>
        <n v="18.739999999999998"/>
        <n v="12.22"/>
        <n v="18.29"/>
        <n v="15"/>
        <n v="12.5"/>
        <n v="14.88"/>
        <n v="11.19"/>
        <n v="17.399999999999999"/>
        <n v="11.24"/>
        <n v="17.57"/>
        <n v="11.62"/>
        <n v="10.46"/>
        <n v="19.989999999999998"/>
        <n v="13.63"/>
        <n v="12.08"/>
        <n v="19.87"/>
        <n v="12.61"/>
        <n v="18.649999999999999"/>
        <n v="18.489999999999998"/>
        <n v="17.16"/>
        <n v="13.41"/>
        <n v="10.76"/>
        <n v="19.05"/>
        <n v="16.09"/>
        <n v="13.47"/>
        <n v="16.13"/>
        <n v="10.42"/>
        <n v="11.95"/>
        <n v="14.32"/>
        <n v="19"/>
        <n v="13.79"/>
        <n v="15.22"/>
        <n v="14.51"/>
        <n v="18.579999999999998"/>
        <n v="11.33"/>
        <n v="19.440000000000001"/>
        <n v="11.06"/>
        <n v="19.04"/>
        <n v="15.14"/>
        <n v="-1.63"/>
        <n v="-1.87"/>
        <n v="-1.64"/>
        <n v="6.51"/>
        <n v="-0.68"/>
        <n v="-6.83"/>
        <n v="-3.3"/>
        <n v="1.52"/>
        <n v="-3.18"/>
        <m/>
      </sharedItems>
    </cacheField>
    <cacheField name="czujnik6" numFmtId="0">
      <sharedItems containsString="0" containsBlank="1" containsNumber="1" minValue="-7.74" maxValue="24.99"/>
    </cacheField>
    <cacheField name="czujnik7" numFmtId="0">
      <sharedItems containsString="0" containsBlank="1" containsNumber="1" minValue="-7.96" maxValue="24.85"/>
    </cacheField>
    <cacheField name="czujnik8" numFmtId="0">
      <sharedItems containsString="0" containsBlank="1" containsNumber="1" minValue="-7.17" maxValue="24.93"/>
    </cacheField>
    <cacheField name="czujnik9" numFmtId="0">
      <sharedItems containsString="0" containsBlank="1" containsNumber="1" minValue="-7.56" maxValue="24.9"/>
    </cacheField>
    <cacheField name="czujnik10" numFmtId="0">
      <sharedItems containsString="0" containsBlank="1" containsNumber="1" minValue="-7.39" maxValue="24.8"/>
    </cacheField>
    <cacheField name="Minuty (godzina)" numFmtId="0" databaseField="0">
      <fieldGroup base="1">
        <rangePr groupBy="minutes" startDate="1899-12-30T00:00:00" endDate="1899-12-30T12:10:00"/>
        <groupItems count="62">
          <s v="&lt;00.01.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.01.1900"/>
        </groupItems>
      </fieldGroup>
    </cacheField>
    <cacheField name="Godziny (godzina)" numFmtId="0" databaseField="0">
      <fieldGroup base="1">
        <rangePr groupBy="hours" startDate="1899-12-30T00:00:00" endDate="1899-12-30T12:10:00"/>
        <groupItems count="26">
          <s v="&lt;00.01.1900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0.01.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ek Cichosz" refreshedDate="45223.794588773148" createdVersion="8" refreshedVersion="8" minRefreshableVersion="3" recordCount="201" xr:uid="{62DADF90-75DB-4CDA-B25D-6C577EACA0CC}">
  <cacheSource type="worksheet">
    <worksheetSource ref="A1:M1048576" sheet="Zadanie 3"/>
  </cacheSource>
  <cacheFields count="13">
    <cacheField name="data" numFmtId="0">
      <sharedItems containsNonDate="0" containsDate="1" containsString="0" containsBlank="1" minDate="2016-01-05T00:00:00" maxDate="2016-12-29T00:00:00"/>
    </cacheField>
    <cacheField name="godzina" numFmtId="0">
      <sharedItems containsNonDate="0" containsDate="1" containsString="0" containsBlank="1" minDate="1899-12-30T00:00:00" maxDate="1899-12-30T12:10:00"/>
    </cacheField>
    <cacheField name="czujnik1" numFmtId="0">
      <sharedItems containsString="0" containsBlank="1" containsNumber="1" minValue="-7.37" maxValue="24.97"/>
    </cacheField>
    <cacheField name="czujnik2" numFmtId="0">
      <sharedItems containsString="0" containsBlank="1" containsNumber="1" minValue="-7.98" maxValue="24.93"/>
    </cacheField>
    <cacheField name="czujnik3" numFmtId="0">
      <sharedItems containsString="0" containsBlank="1" containsNumber="1" minValue="-7.83" maxValue="24.91"/>
    </cacheField>
    <cacheField name="czujnik4" numFmtId="0">
      <sharedItems containsString="0" containsBlank="1" containsNumber="1" minValue="-7.67" maxValue="24.76"/>
    </cacheField>
    <cacheField name="czujnik5" numFmtId="0">
      <sharedItems containsString="0" containsBlank="1" containsNumber="1" minValue="-7.58" maxValue="24.61"/>
    </cacheField>
    <cacheField name="czujnik6" numFmtId="0">
      <sharedItems containsString="0" containsBlank="1" containsNumber="1" minValue="-7.74" maxValue="24.99"/>
    </cacheField>
    <cacheField name="czujnik7" numFmtId="0">
      <sharedItems containsString="0" containsBlank="1" containsNumber="1" minValue="-7.96" maxValue="24.85"/>
    </cacheField>
    <cacheField name="czujnik8" numFmtId="0">
      <sharedItems containsString="0" containsBlank="1" containsNumber="1" minValue="-7.17" maxValue="24.93"/>
    </cacheField>
    <cacheField name="czujnik9" numFmtId="0">
      <sharedItems containsString="0" containsBlank="1" containsNumber="1" minValue="-7.56" maxValue="24.9"/>
    </cacheField>
    <cacheField name="czujnik10" numFmtId="0">
      <sharedItems containsString="0" containsBlank="1" containsNumber="1" minValue="-7.39" maxValue="24.8"/>
    </cacheField>
    <cacheField name="miesiac" numFmtId="0">
      <sharedItems containsString="0" containsBlank="1" containsNumber="1" containsInteger="1" minValue="1" maxValue="12" count="13">
        <n v="1"/>
        <n v="2"/>
        <n v="3"/>
        <n v="4"/>
        <n v="5"/>
        <n v="6"/>
        <n v="7"/>
        <n v="8"/>
        <n v="9"/>
        <n v="10"/>
        <n v="11"/>
        <n v="1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">
  <r>
    <d v="2016-01-05T00:00:00"/>
    <x v="0"/>
    <n v="0.61"/>
    <n v="-4.9800000000000004"/>
    <n v="-1.56"/>
    <n v="-5.59"/>
    <x v="0"/>
    <n v="3.39"/>
    <n v="2.81"/>
    <n v="-1.6"/>
    <n v="1.71"/>
    <n v="4.53"/>
  </r>
  <r>
    <d v="2016-01-08T00:00:00"/>
    <x v="1"/>
    <n v="-4.5"/>
    <n v="2.56"/>
    <n v="-5.28"/>
    <n v="-6.02"/>
    <x v="1"/>
    <n v="-7.56"/>
    <n v="-2.48"/>
    <n v="3.31"/>
    <n v="-5.4"/>
    <n v="0.03"/>
  </r>
  <r>
    <d v="2016-01-18T00:00:00"/>
    <x v="2"/>
    <n v="2.59"/>
    <n v="-7.29"/>
    <n v="1.55"/>
    <n v="6.79"/>
    <x v="2"/>
    <n v="-7.74"/>
    <n v="4.5199999999999996"/>
    <n v="-4.7699999999999996"/>
    <n v="-3.88"/>
    <n v="-4.25"/>
  </r>
  <r>
    <d v="2016-01-20T00:00:00"/>
    <x v="3"/>
    <n v="7.76"/>
    <n v="-7.18"/>
    <n v="-0.49"/>
    <n v="-2.23"/>
    <x v="3"/>
    <n v="3.09"/>
    <n v="-0.48"/>
    <n v="-2.84"/>
    <n v="-1.31"/>
    <n v="-2.96"/>
  </r>
  <r>
    <d v="2016-01-21T00:00:00"/>
    <x v="4"/>
    <n v="7.12"/>
    <n v="5.13"/>
    <n v="-3.67"/>
    <n v="-3.5"/>
    <x v="4"/>
    <n v="-5.31"/>
    <n v="-0.44"/>
    <n v="0.87"/>
    <n v="-5.21"/>
    <n v="-3.49"/>
  </r>
  <r>
    <d v="2016-01-22T00:00:00"/>
    <x v="5"/>
    <n v="4.1100000000000003"/>
    <n v="0.85"/>
    <n v="-3.78"/>
    <n v="-7.4"/>
    <x v="5"/>
    <n v="-3.54"/>
    <n v="-3.92"/>
    <n v="1.5"/>
    <n v="-3.41"/>
    <n v="4.67"/>
  </r>
  <r>
    <d v="2016-01-30T00:00:00"/>
    <x v="6"/>
    <n v="-5.38"/>
    <n v="5.93"/>
    <n v="-7.57"/>
    <n v="4.72"/>
    <x v="6"/>
    <n v="7.75"/>
    <n v="-4.3499999999999996"/>
    <n v="-6.59"/>
    <n v="-7.28"/>
    <n v="7.83"/>
  </r>
  <r>
    <d v="2016-02-05T00:00:00"/>
    <x v="7"/>
    <n v="3.21"/>
    <n v="-7.03"/>
    <n v="-6.63"/>
    <n v="-2.59"/>
    <x v="7"/>
    <n v="1.67"/>
    <n v="7.34"/>
    <n v="7.78"/>
    <n v="2.48"/>
    <n v="-2.82"/>
  </r>
  <r>
    <d v="2016-02-06T00:00:00"/>
    <x v="8"/>
    <n v="1.94"/>
    <n v="1.72"/>
    <n v="-1.91"/>
    <n v="-5.44"/>
    <x v="8"/>
    <n v="-2.93"/>
    <n v="-3.28"/>
    <n v="-7.12"/>
    <n v="2.12"/>
    <n v="7.35"/>
  </r>
  <r>
    <d v="2016-02-06T00:00:00"/>
    <x v="9"/>
    <n v="8.81"/>
    <n v="-1.66"/>
    <n v="2.0099999999999998"/>
    <n v="1.63"/>
    <x v="9"/>
    <n v="4.05"/>
    <n v="-5.04"/>
    <n v="8.32"/>
    <n v="-6.62"/>
    <n v="-7.35"/>
  </r>
  <r>
    <d v="2016-02-09T00:00:00"/>
    <x v="10"/>
    <n v="4"/>
    <n v="-6.72"/>
    <n v="2.4300000000000002"/>
    <n v="-2.0299999999999998"/>
    <x v="10"/>
    <n v="-3.7"/>
    <n v="-7.09"/>
    <n v="2.88"/>
    <n v="2.58"/>
    <n v="-6.66"/>
  </r>
  <r>
    <d v="2016-02-10T00:00:00"/>
    <x v="11"/>
    <n v="-4.59"/>
    <n v="5.74"/>
    <n v="-6.21"/>
    <n v="-3.63"/>
    <x v="11"/>
    <n v="-7.64"/>
    <n v="-5.73"/>
    <n v="-6.54"/>
    <n v="-2.4300000000000002"/>
    <n v="-1.43"/>
  </r>
  <r>
    <d v="2016-02-10T00:00:00"/>
    <x v="12"/>
    <n v="-5.82"/>
    <n v="5.44"/>
    <n v="-2.4700000000000002"/>
    <n v="-5.69"/>
    <x v="12"/>
    <n v="-6.41"/>
    <n v="-7.59"/>
    <n v="4.29"/>
    <n v="-7.29"/>
    <n v="8.5299999999999994"/>
  </r>
  <r>
    <d v="2016-02-13T00:00:00"/>
    <x v="13"/>
    <n v="8.26"/>
    <n v="8.5"/>
    <n v="-7.75"/>
    <n v="-2.67"/>
    <x v="13"/>
    <n v="1.58"/>
    <n v="-3.2"/>
    <n v="5.46"/>
    <n v="-4.66"/>
    <n v="0.5"/>
  </r>
  <r>
    <d v="2016-02-15T00:00:00"/>
    <x v="14"/>
    <n v="7.43"/>
    <n v="7.88"/>
    <n v="-0.11"/>
    <n v="-2.4700000000000002"/>
    <x v="14"/>
    <n v="7.27"/>
    <n v="-5.15"/>
    <n v="-4.8499999999999996"/>
    <n v="-4.21"/>
    <n v="-5.55"/>
  </r>
  <r>
    <d v="2016-02-15T00:00:00"/>
    <x v="15"/>
    <n v="-7.37"/>
    <n v="2.31"/>
    <n v="-0.37"/>
    <n v="-4.1900000000000004"/>
    <x v="15"/>
    <n v="0.15"/>
    <n v="0.08"/>
    <n v="-4.58"/>
    <n v="-6.18"/>
    <n v="3.43"/>
  </r>
  <r>
    <d v="2016-02-18T00:00:00"/>
    <x v="14"/>
    <n v="7.78"/>
    <n v="1.59"/>
    <n v="-5.23"/>
    <n v="-2.54"/>
    <x v="16"/>
    <n v="-0.8"/>
    <n v="-2.56"/>
    <n v="-6.56"/>
    <n v="-6.35"/>
    <n v="3.21"/>
  </r>
  <r>
    <d v="2016-02-18T00:00:00"/>
    <x v="1"/>
    <n v="-5.59"/>
    <n v="1.44"/>
    <n v="-6.2"/>
    <n v="-5.44"/>
    <x v="17"/>
    <n v="1.55"/>
    <n v="8.8000000000000007"/>
    <n v="0.74"/>
    <n v="1.7"/>
    <n v="-3.25"/>
  </r>
  <r>
    <d v="2016-02-18T00:00:00"/>
    <x v="16"/>
    <n v="-5.61"/>
    <n v="-2.42"/>
    <n v="0.12"/>
    <n v="3.36"/>
    <x v="18"/>
    <n v="-1.1399999999999999"/>
    <n v="4.45"/>
    <n v="2.27"/>
    <n v="1.38"/>
    <n v="8.69"/>
  </r>
  <r>
    <d v="2016-02-20T00:00:00"/>
    <x v="17"/>
    <n v="8.91"/>
    <n v="-0.83"/>
    <n v="6.24"/>
    <n v="4.74"/>
    <x v="19"/>
    <n v="-0.73"/>
    <n v="4.0199999999999996"/>
    <n v="2.9"/>
    <n v="-2.0099999999999998"/>
    <n v="-2.02"/>
  </r>
  <r>
    <d v="2016-02-21T00:00:00"/>
    <x v="18"/>
    <n v="6.18"/>
    <n v="6.14"/>
    <n v="4.24"/>
    <n v="-4"/>
    <x v="20"/>
    <n v="5.0599999999999996"/>
    <n v="-1.26"/>
    <n v="4.6399999999999997"/>
    <n v="-2.96"/>
    <n v="2.82"/>
  </r>
  <r>
    <d v="2016-02-24T00:00:00"/>
    <x v="14"/>
    <n v="-3.2"/>
    <n v="-4.18"/>
    <n v="2.99"/>
    <n v="0.22"/>
    <x v="21"/>
    <n v="-2.68"/>
    <n v="0.11"/>
    <n v="-3.65"/>
    <n v="-4.0999999999999996"/>
    <n v="-3.09"/>
  </r>
  <r>
    <d v="2016-03-01T00:00:00"/>
    <x v="19"/>
    <n v="6.8"/>
    <n v="-2.64"/>
    <n v="5.9"/>
    <n v="-2.1"/>
    <x v="22"/>
    <n v="6.73"/>
    <n v="-7.96"/>
    <n v="7.18"/>
    <n v="7.33"/>
    <n v="-6.44"/>
  </r>
  <r>
    <d v="2016-03-02T00:00:00"/>
    <x v="20"/>
    <n v="-3.15"/>
    <n v="-1.58"/>
    <n v="-7.5"/>
    <n v="6.68"/>
    <x v="23"/>
    <n v="-7.39"/>
    <n v="3.37"/>
    <n v="-2.67"/>
    <n v="6.36"/>
    <n v="-2.61"/>
  </r>
  <r>
    <d v="2016-03-04T00:00:00"/>
    <x v="1"/>
    <n v="-4.3899999999999997"/>
    <n v="-3.86"/>
    <n v="-0.97"/>
    <n v="-4.82"/>
    <x v="24"/>
    <n v="1.4"/>
    <n v="6.56"/>
    <n v="-2.7"/>
    <n v="5.24"/>
    <n v="8.8699999999999992"/>
  </r>
  <r>
    <d v="2016-03-06T00:00:00"/>
    <x v="21"/>
    <n v="1.07"/>
    <n v="4.49"/>
    <n v="4.04"/>
    <n v="7.86"/>
    <x v="25"/>
    <n v="-0.56999999999999995"/>
    <n v="8.09"/>
    <n v="-0.82"/>
    <n v="1.63"/>
    <n v="-1.1200000000000001"/>
  </r>
  <r>
    <d v="2016-03-07T00:00:00"/>
    <x v="22"/>
    <n v="-4.32"/>
    <n v="-4.3"/>
    <n v="-6.06"/>
    <n v="0.23"/>
    <x v="26"/>
    <n v="-6.11"/>
    <n v="-7.52"/>
    <n v="1.75"/>
    <n v="2.57"/>
    <n v="7.82"/>
  </r>
  <r>
    <d v="2016-03-10T00:00:00"/>
    <x v="23"/>
    <n v="8.94"/>
    <n v="-7.98"/>
    <n v="7.41"/>
    <n v="4.46"/>
    <x v="27"/>
    <n v="-7.71"/>
    <n v="3.58"/>
    <n v="-3.33"/>
    <n v="3.39"/>
    <n v="6.28"/>
  </r>
  <r>
    <d v="2016-03-12T00:00:00"/>
    <x v="24"/>
    <n v="-2.84"/>
    <n v="-3.79"/>
    <n v="4.34"/>
    <n v="6.3"/>
    <x v="28"/>
    <n v="8.26"/>
    <n v="-6.5"/>
    <n v="-5.8"/>
    <n v="-7.56"/>
    <n v="-2.5099999999999998"/>
  </r>
  <r>
    <d v="2016-03-15T00:00:00"/>
    <x v="7"/>
    <n v="-2.0099999999999998"/>
    <n v="0.62"/>
    <n v="4.95"/>
    <n v="6.62"/>
    <x v="29"/>
    <n v="7.05"/>
    <n v="-7.33"/>
    <n v="7.96"/>
    <n v="4.51"/>
    <n v="8.17"/>
  </r>
  <r>
    <d v="2016-03-18T00:00:00"/>
    <x v="25"/>
    <n v="1.44"/>
    <n v="-7.21"/>
    <n v="-6.65"/>
    <n v="2.21"/>
    <x v="30"/>
    <n v="1.66"/>
    <n v="5.0999999999999996"/>
    <n v="-6.89"/>
    <n v="-3.19"/>
    <n v="-7.39"/>
  </r>
  <r>
    <d v="2016-03-21T00:00:00"/>
    <x v="26"/>
    <n v="0.98"/>
    <n v="7.64"/>
    <n v="6.1"/>
    <n v="6.46"/>
    <x v="31"/>
    <n v="-2.93"/>
    <n v="-5.81"/>
    <n v="5.65"/>
    <n v="5.0999999999999996"/>
    <n v="8.25"/>
  </r>
  <r>
    <d v="2016-03-22T00:00:00"/>
    <x v="27"/>
    <n v="5.83"/>
    <n v="7.18"/>
    <n v="-0.19"/>
    <n v="-2.12"/>
    <x v="32"/>
    <n v="-7.55"/>
    <n v="-6.66"/>
    <n v="-4.8"/>
    <n v="2.92"/>
    <n v="2.69"/>
  </r>
  <r>
    <d v="2016-03-23T00:00:00"/>
    <x v="20"/>
    <n v="-5.39"/>
    <n v="-7.41"/>
    <n v="-3.6"/>
    <n v="0.98"/>
    <x v="33"/>
    <n v="-2.33"/>
    <n v="3.28"/>
    <n v="-2.19"/>
    <n v="4.6100000000000003"/>
    <n v="-5.94"/>
  </r>
  <r>
    <d v="2016-03-23T00:00:00"/>
    <x v="28"/>
    <n v="7.98"/>
    <n v="4.6100000000000003"/>
    <n v="7.87"/>
    <n v="-1.44"/>
    <x v="34"/>
    <n v="-2.5299999999999998"/>
    <n v="-5.96"/>
    <n v="3.23"/>
    <n v="-7.13"/>
    <n v="7.75"/>
  </r>
  <r>
    <d v="2016-03-25T00:00:00"/>
    <x v="29"/>
    <n v="2.92"/>
    <n v="0.43"/>
    <n v="-7.83"/>
    <n v="-7.67"/>
    <x v="35"/>
    <n v="5.35"/>
    <n v="-4.1500000000000004"/>
    <n v="6.34"/>
    <n v="-5.17"/>
    <n v="1.39"/>
  </r>
  <r>
    <d v="2016-03-26T00:00:00"/>
    <x v="30"/>
    <n v="5.68"/>
    <n v="-5.18"/>
    <n v="8.6199999999999992"/>
    <n v="3.66"/>
    <x v="36"/>
    <n v="-0.88"/>
    <n v="8.69"/>
    <n v="-6.24"/>
    <n v="-5.52"/>
    <n v="-4.67"/>
  </r>
  <r>
    <d v="2016-03-26T00:00:00"/>
    <x v="31"/>
    <n v="-3.88"/>
    <n v="-5.21"/>
    <n v="8.26"/>
    <n v="-0.96"/>
    <x v="37"/>
    <n v="-4.3099999999999996"/>
    <n v="7.8"/>
    <n v="6.75"/>
    <n v="-0.73"/>
    <n v="7.28"/>
  </r>
  <r>
    <d v="2016-03-27T00:00:00"/>
    <x v="24"/>
    <n v="-4.4800000000000004"/>
    <n v="-2.0499999999999998"/>
    <n v="-7.14"/>
    <n v="5.1100000000000003"/>
    <x v="38"/>
    <n v="7.34"/>
    <n v="-4.9000000000000004"/>
    <n v="-2.2599999999999998"/>
    <n v="0.23"/>
    <n v="7.99"/>
  </r>
  <r>
    <d v="2016-03-28T00:00:00"/>
    <x v="32"/>
    <n v="-3.04"/>
    <n v="-1.24"/>
    <n v="2.62"/>
    <n v="4.42"/>
    <x v="39"/>
    <n v="0.77"/>
    <n v="-0.67"/>
    <n v="5.8"/>
    <n v="-7.14"/>
    <n v="6.48"/>
  </r>
  <r>
    <d v="2016-03-29T00:00:00"/>
    <x v="33"/>
    <n v="-2.12"/>
    <n v="-6.19"/>
    <n v="4.76"/>
    <n v="4.5599999999999996"/>
    <x v="40"/>
    <n v="-2.29"/>
    <n v="5.0999999999999996"/>
    <n v="-5.75"/>
    <n v="3.63"/>
    <n v="1.36"/>
  </r>
  <r>
    <d v="2016-04-08T00:00:00"/>
    <x v="34"/>
    <n v="10.07"/>
    <n v="12.84"/>
    <n v="10.24"/>
    <n v="13.91"/>
    <x v="41"/>
    <n v="14.11"/>
    <n v="15.18"/>
    <n v="13.07"/>
    <n v="14.39"/>
    <n v="13.78"/>
  </r>
  <r>
    <d v="2016-04-10T00:00:00"/>
    <x v="35"/>
    <n v="14.14"/>
    <n v="15.33"/>
    <n v="13.07"/>
    <n v="12.04"/>
    <x v="42"/>
    <n v="12.65"/>
    <n v="10.72"/>
    <n v="11.66"/>
    <n v="13"/>
    <n v="14.21"/>
  </r>
  <r>
    <d v="2016-04-12T00:00:00"/>
    <x v="36"/>
    <n v="11.6"/>
    <n v="13.95"/>
    <n v="15.13"/>
    <n v="10.73"/>
    <x v="43"/>
    <n v="15.98"/>
    <n v="11.74"/>
    <n v="15.38"/>
    <n v="15.98"/>
    <n v="12.9"/>
  </r>
  <r>
    <d v="2016-04-15T00:00:00"/>
    <x v="37"/>
    <n v="14.13"/>
    <n v="13.61"/>
    <n v="14.61"/>
    <n v="13.88"/>
    <x v="44"/>
    <n v="10.85"/>
    <n v="12.11"/>
    <n v="12.05"/>
    <n v="11.87"/>
    <n v="12.1"/>
  </r>
  <r>
    <d v="2016-04-18T00:00:00"/>
    <x v="38"/>
    <n v="10.88"/>
    <n v="12.02"/>
    <n v="10.26"/>
    <n v="15.41"/>
    <x v="45"/>
    <n v="13.27"/>
    <n v="12.18"/>
    <n v="13.91"/>
    <n v="13.86"/>
    <n v="10.08"/>
  </r>
  <r>
    <d v="2016-04-19T00:00:00"/>
    <x v="39"/>
    <n v="15.28"/>
    <n v="13.58"/>
    <n v="12.71"/>
    <n v="14.72"/>
    <x v="46"/>
    <n v="12.44"/>
    <n v="14.64"/>
    <n v="14.58"/>
    <n v="13.66"/>
    <n v="13.6"/>
  </r>
  <r>
    <d v="2016-04-20T00:00:00"/>
    <x v="40"/>
    <n v="11.09"/>
    <n v="15.36"/>
    <n v="11.14"/>
    <n v="13.51"/>
    <x v="47"/>
    <n v="15.95"/>
    <n v="14.45"/>
    <n v="13.94"/>
    <n v="15.76"/>
    <n v="13.03"/>
  </r>
  <r>
    <d v="2016-04-20T00:00:00"/>
    <x v="41"/>
    <n v="10.38"/>
    <n v="13.04"/>
    <n v="11.9"/>
    <n v="10.14"/>
    <x v="48"/>
    <n v="14.79"/>
    <n v="13.13"/>
    <n v="13.52"/>
    <n v="15.54"/>
    <n v="13.14"/>
  </r>
  <r>
    <d v="2016-04-24T00:00:00"/>
    <x v="42"/>
    <n v="15.66"/>
    <n v="10.97"/>
    <n v="10.1"/>
    <n v="12.99"/>
    <x v="49"/>
    <n v="11.1"/>
    <n v="10.64"/>
    <n v="12.18"/>
    <n v="12.63"/>
    <n v="12.33"/>
  </r>
  <r>
    <d v="2016-04-25T00:00:00"/>
    <x v="43"/>
    <n v="11.94"/>
    <n v="13.57"/>
    <n v="10.050000000000001"/>
    <n v="11.85"/>
    <x v="50"/>
    <n v="14.12"/>
    <n v="14.27"/>
    <n v="15.81"/>
    <n v="14"/>
    <n v="14.16"/>
  </r>
  <r>
    <d v="2016-04-25T00:00:00"/>
    <x v="44"/>
    <n v="14.53"/>
    <n v="13.21"/>
    <n v="10.84"/>
    <n v="10.95"/>
    <x v="51"/>
    <n v="11.34"/>
    <n v="13.76"/>
    <n v="12.75"/>
    <n v="10.43"/>
    <n v="12.8"/>
  </r>
  <r>
    <d v="2016-04-27T00:00:00"/>
    <x v="45"/>
    <n v="10.98"/>
    <n v="10.53"/>
    <n v="14.64"/>
    <n v="15.37"/>
    <x v="52"/>
    <n v="14.22"/>
    <n v="11.15"/>
    <n v="12.45"/>
    <n v="12.96"/>
    <n v="11.15"/>
  </r>
  <r>
    <d v="2016-04-29T00:00:00"/>
    <x v="46"/>
    <n v="12.88"/>
    <n v="11.25"/>
    <n v="12.97"/>
    <n v="11.16"/>
    <x v="53"/>
    <n v="10.210000000000001"/>
    <n v="11.49"/>
    <n v="15.32"/>
    <n v="12.4"/>
    <n v="13.67"/>
  </r>
  <r>
    <d v="2016-05-02T00:00:00"/>
    <x v="37"/>
    <n v="11.74"/>
    <n v="12.79"/>
    <n v="11.07"/>
    <n v="15.77"/>
    <x v="54"/>
    <n v="11.61"/>
    <n v="12.88"/>
    <n v="12.58"/>
    <n v="13.63"/>
    <n v="15.37"/>
  </r>
  <r>
    <d v="2016-05-03T00:00:00"/>
    <x v="10"/>
    <n v="13.25"/>
    <n v="14.97"/>
    <n v="14.88"/>
    <n v="14.41"/>
    <x v="55"/>
    <n v="14.32"/>
    <n v="13.72"/>
    <n v="10.88"/>
    <n v="12.95"/>
    <n v="12.52"/>
  </r>
  <r>
    <d v="2016-05-05T00:00:00"/>
    <x v="38"/>
    <n v="10.66"/>
    <n v="10.59"/>
    <n v="15.14"/>
    <n v="12.6"/>
    <x v="56"/>
    <n v="14.91"/>
    <n v="14.33"/>
    <n v="14.52"/>
    <n v="11.65"/>
    <n v="15.58"/>
  </r>
  <r>
    <d v="2016-05-05T00:00:00"/>
    <x v="45"/>
    <n v="12.4"/>
    <n v="11.85"/>
    <n v="12.06"/>
    <n v="14.95"/>
    <x v="57"/>
    <n v="15.09"/>
    <n v="12.53"/>
    <n v="11.35"/>
    <n v="13.64"/>
    <n v="10.47"/>
  </r>
  <r>
    <d v="2016-05-05T00:00:00"/>
    <x v="47"/>
    <n v="14.22"/>
    <n v="11.25"/>
    <n v="14.05"/>
    <n v="12.08"/>
    <x v="58"/>
    <n v="15.84"/>
    <n v="12.87"/>
    <n v="15.35"/>
    <n v="12.14"/>
    <n v="11.93"/>
  </r>
  <r>
    <d v="2016-05-06T00:00:00"/>
    <x v="48"/>
    <n v="14.83"/>
    <n v="10.01"/>
    <n v="15.51"/>
    <n v="11"/>
    <x v="59"/>
    <n v="13.42"/>
    <n v="15.92"/>
    <n v="15.81"/>
    <n v="11.2"/>
    <n v="15.53"/>
  </r>
  <r>
    <d v="2016-05-08T00:00:00"/>
    <x v="49"/>
    <n v="13.62"/>
    <n v="13.57"/>
    <n v="12.68"/>
    <n v="15.88"/>
    <x v="60"/>
    <n v="14.1"/>
    <n v="15.41"/>
    <n v="11.12"/>
    <n v="10.81"/>
    <n v="13.61"/>
  </r>
  <r>
    <d v="2016-05-08T00:00:00"/>
    <x v="34"/>
    <n v="12.25"/>
    <n v="14.89"/>
    <n v="13.86"/>
    <n v="13.98"/>
    <x v="61"/>
    <n v="15.06"/>
    <n v="11.13"/>
    <n v="13.91"/>
    <n v="15.56"/>
    <n v="10.97"/>
  </r>
  <r>
    <d v="2016-05-09T00:00:00"/>
    <x v="34"/>
    <n v="15.82"/>
    <n v="14.33"/>
    <n v="10.41"/>
    <n v="11.75"/>
    <x v="62"/>
    <n v="11.51"/>
    <n v="11.37"/>
    <n v="15.73"/>
    <n v="15.44"/>
    <n v="11.55"/>
  </r>
  <r>
    <d v="2016-05-10T00:00:00"/>
    <x v="50"/>
    <n v="12.47"/>
    <n v="14.01"/>
    <n v="15.38"/>
    <n v="12.72"/>
    <x v="63"/>
    <n v="14.07"/>
    <n v="11.91"/>
    <n v="14.59"/>
    <n v="10.58"/>
    <n v="13.95"/>
  </r>
  <r>
    <d v="2016-05-11T00:00:00"/>
    <x v="1"/>
    <n v="15.8"/>
    <n v="13.11"/>
    <n v="13.43"/>
    <n v="10.32"/>
    <x v="64"/>
    <n v="11.41"/>
    <n v="10.69"/>
    <n v="15.02"/>
    <n v="12.21"/>
    <n v="10.54"/>
  </r>
  <r>
    <d v="2016-05-12T00:00:00"/>
    <x v="51"/>
    <n v="11.1"/>
    <n v="10.71"/>
    <n v="10.75"/>
    <n v="13.22"/>
    <x v="65"/>
    <n v="12.59"/>
    <n v="12.93"/>
    <n v="15.27"/>
    <n v="13"/>
    <n v="13.55"/>
  </r>
  <r>
    <d v="2016-05-14T00:00:00"/>
    <x v="52"/>
    <n v="11.68"/>
    <n v="11.47"/>
    <n v="13.02"/>
    <n v="15.91"/>
    <x v="66"/>
    <n v="12.81"/>
    <n v="13.48"/>
    <n v="15.31"/>
    <n v="12.15"/>
    <n v="15.42"/>
  </r>
  <r>
    <d v="2016-05-15T00:00:00"/>
    <x v="53"/>
    <n v="10.51"/>
    <n v="14.98"/>
    <n v="11.3"/>
    <n v="13.92"/>
    <x v="51"/>
    <n v="11.59"/>
    <n v="12.63"/>
    <n v="11.94"/>
    <n v="15.32"/>
    <n v="15.34"/>
  </r>
  <r>
    <d v="2016-05-18T00:00:00"/>
    <x v="45"/>
    <n v="15.87"/>
    <n v="13.65"/>
    <n v="11.34"/>
    <n v="11.16"/>
    <x v="67"/>
    <n v="15.5"/>
    <n v="15.84"/>
    <n v="12.26"/>
    <n v="10.69"/>
    <n v="15.72"/>
  </r>
  <r>
    <d v="2016-05-21T00:00:00"/>
    <x v="54"/>
    <n v="10.07"/>
    <n v="14.53"/>
    <n v="10.54"/>
    <n v="13.02"/>
    <x v="68"/>
    <n v="15.58"/>
    <n v="14.05"/>
    <n v="13.12"/>
    <n v="14.65"/>
    <n v="14.15"/>
  </r>
  <r>
    <d v="2016-05-22T00:00:00"/>
    <x v="55"/>
    <n v="13.92"/>
    <n v="10.86"/>
    <n v="11.05"/>
    <n v="14.16"/>
    <x v="69"/>
    <n v="10.45"/>
    <n v="14.61"/>
    <n v="12.83"/>
    <n v="12.25"/>
    <n v="14.67"/>
  </r>
  <r>
    <d v="2016-05-27T00:00:00"/>
    <x v="35"/>
    <n v="15.58"/>
    <n v="13.33"/>
    <n v="15.53"/>
    <n v="12.12"/>
    <x v="70"/>
    <n v="15.67"/>
    <n v="12.74"/>
    <n v="12.88"/>
    <n v="11.93"/>
    <n v="11.17"/>
  </r>
  <r>
    <d v="2016-05-28T00:00:00"/>
    <x v="56"/>
    <n v="14.66"/>
    <n v="12.46"/>
    <n v="12.31"/>
    <n v="10.050000000000001"/>
    <x v="71"/>
    <n v="15.29"/>
    <n v="15.23"/>
    <n v="15.32"/>
    <n v="13.62"/>
    <n v="15.68"/>
  </r>
  <r>
    <d v="2016-06-02T00:00:00"/>
    <x v="57"/>
    <n v="19.510000000000002"/>
    <n v="12.69"/>
    <n v="11.38"/>
    <n v="15.99"/>
    <x v="72"/>
    <n v="17.239999999999998"/>
    <n v="12.54"/>
    <n v="12.24"/>
    <n v="13.03"/>
    <n v="19.329999999999998"/>
  </r>
  <r>
    <d v="2016-06-05T00:00:00"/>
    <x v="58"/>
    <n v="10.039999999999999"/>
    <n v="10.19"/>
    <n v="19.75"/>
    <n v="15.2"/>
    <x v="73"/>
    <n v="14.37"/>
    <n v="15.28"/>
    <n v="11.85"/>
    <n v="12.32"/>
    <n v="12.94"/>
  </r>
  <r>
    <d v="2016-06-08T00:00:00"/>
    <x v="7"/>
    <n v="11.12"/>
    <n v="15.77"/>
    <n v="19.170000000000002"/>
    <n v="10.32"/>
    <x v="74"/>
    <n v="10.58"/>
    <n v="16.86"/>
    <n v="17.149999999999999"/>
    <n v="19.41"/>
    <n v="12.24"/>
  </r>
  <r>
    <d v="2016-06-09T00:00:00"/>
    <x v="36"/>
    <n v="14.55"/>
    <n v="15.16"/>
    <n v="11.74"/>
    <n v="18.350000000000001"/>
    <x v="75"/>
    <n v="14.03"/>
    <n v="14.75"/>
    <n v="18.78"/>
    <n v="15.52"/>
    <n v="18.690000000000001"/>
  </r>
  <r>
    <d v="2016-06-11T00:00:00"/>
    <x v="32"/>
    <n v="17.7"/>
    <n v="15.76"/>
    <n v="11.34"/>
    <n v="15.04"/>
    <x v="76"/>
    <n v="12.14"/>
    <n v="13.44"/>
    <n v="14.12"/>
    <n v="15.27"/>
    <n v="13.19"/>
  </r>
  <r>
    <d v="2016-06-11T00:00:00"/>
    <x v="59"/>
    <n v="13.13"/>
    <n v="12.12"/>
    <n v="11.6"/>
    <n v="11.76"/>
    <x v="77"/>
    <n v="19.27"/>
    <n v="17.64"/>
    <n v="14.87"/>
    <n v="11.94"/>
    <n v="15.91"/>
  </r>
  <r>
    <d v="2016-06-13T00:00:00"/>
    <x v="60"/>
    <n v="10.39"/>
    <n v="13.61"/>
    <n v="11.2"/>
    <n v="14.79"/>
    <x v="78"/>
    <n v="16.760000000000002"/>
    <n v="13.09"/>
    <n v="14.26"/>
    <n v="10.45"/>
    <n v="11.46"/>
  </r>
  <r>
    <d v="2016-06-13T00:00:00"/>
    <x v="61"/>
    <n v="13.07"/>
    <n v="17.61"/>
    <n v="13.36"/>
    <n v="19.489999999999998"/>
    <x v="79"/>
    <n v="12.99"/>
    <n v="17.79"/>
    <n v="18.54"/>
    <n v="11.92"/>
    <n v="16.47"/>
  </r>
  <r>
    <d v="2016-06-15T00:00:00"/>
    <x v="62"/>
    <n v="17.18"/>
    <n v="18.510000000000002"/>
    <n v="18.23"/>
    <n v="18.190000000000001"/>
    <x v="80"/>
    <n v="16.04"/>
    <n v="14.39"/>
    <n v="18.010000000000002"/>
    <n v="14.9"/>
    <n v="10.26"/>
  </r>
  <r>
    <d v="2016-06-15T00:00:00"/>
    <x v="63"/>
    <n v="11.02"/>
    <n v="16.95"/>
    <n v="12.02"/>
    <n v="10.31"/>
    <x v="81"/>
    <n v="18"/>
    <n v="10.19"/>
    <n v="13.26"/>
    <n v="12.17"/>
    <n v="14.58"/>
  </r>
  <r>
    <d v="2016-06-16T00:00:00"/>
    <x v="56"/>
    <n v="12.05"/>
    <n v="13.7"/>
    <n v="12.71"/>
    <n v="15.73"/>
    <x v="82"/>
    <n v="19.27"/>
    <n v="11.13"/>
    <n v="14.74"/>
    <n v="15.42"/>
    <n v="12.66"/>
  </r>
  <r>
    <d v="2016-06-19T00:00:00"/>
    <x v="64"/>
    <n v="13.82"/>
    <n v="17.8"/>
    <n v="19.18"/>
    <n v="10.64"/>
    <x v="83"/>
    <n v="11.15"/>
    <n v="14.03"/>
    <n v="17.32"/>
    <n v="18.63"/>
    <n v="15.76"/>
  </r>
  <r>
    <d v="2016-06-19T00:00:00"/>
    <x v="47"/>
    <n v="19.010000000000002"/>
    <n v="13.1"/>
    <n v="14.77"/>
    <n v="11"/>
    <x v="84"/>
    <n v="15.48"/>
    <n v="11.75"/>
    <n v="17.54"/>
    <n v="11.08"/>
    <n v="14.23"/>
  </r>
  <r>
    <d v="2016-06-20T00:00:00"/>
    <x v="39"/>
    <n v="17.27"/>
    <n v="13.06"/>
    <n v="16.12"/>
    <n v="19.010000000000002"/>
    <x v="85"/>
    <n v="10.029999999999999"/>
    <n v="14.22"/>
    <n v="14.88"/>
    <n v="15.12"/>
    <n v="19.73"/>
  </r>
  <r>
    <d v="2016-06-21T00:00:00"/>
    <x v="65"/>
    <n v="14.93"/>
    <n v="18.36"/>
    <n v="18.34"/>
    <n v="10.06"/>
    <x v="86"/>
    <n v="16.829999999999998"/>
    <n v="18.079999999999998"/>
    <n v="11.2"/>
    <n v="10.56"/>
    <n v="17.22"/>
  </r>
  <r>
    <d v="2016-06-24T00:00:00"/>
    <x v="66"/>
    <n v="15.51"/>
    <n v="16.440000000000001"/>
    <n v="10.02"/>
    <n v="13.71"/>
    <x v="87"/>
    <n v="17.39"/>
    <n v="13.73"/>
    <n v="17.8"/>
    <n v="14.59"/>
    <n v="12.5"/>
  </r>
  <r>
    <d v="2016-06-24T00:00:00"/>
    <x v="67"/>
    <n v="12.83"/>
    <n v="14.61"/>
    <n v="19.86"/>
    <n v="19.43"/>
    <x v="88"/>
    <n v="14"/>
    <n v="17.329999999999998"/>
    <n v="12.58"/>
    <n v="12.47"/>
    <n v="12.04"/>
  </r>
  <r>
    <d v="2016-06-25T00:00:00"/>
    <x v="68"/>
    <n v="16.3"/>
    <n v="10.32"/>
    <n v="17.690000000000001"/>
    <n v="19"/>
    <x v="89"/>
    <n v="16.2"/>
    <n v="15.17"/>
    <n v="10.66"/>
    <n v="10.1"/>
    <n v="12.04"/>
  </r>
  <r>
    <d v="2016-06-26T00:00:00"/>
    <x v="44"/>
    <n v="16.03"/>
    <n v="12.49"/>
    <n v="18.23"/>
    <n v="11.56"/>
    <x v="90"/>
    <n v="18.190000000000001"/>
    <n v="12.2"/>
    <n v="18.04"/>
    <n v="14.52"/>
    <n v="15.9"/>
  </r>
  <r>
    <d v="2016-06-26T00:00:00"/>
    <x v="20"/>
    <n v="19.47"/>
    <n v="19.760000000000002"/>
    <n v="11.95"/>
    <n v="16.28"/>
    <x v="91"/>
    <n v="19.91"/>
    <n v="19.73"/>
    <n v="15.06"/>
    <n v="15.39"/>
    <n v="13.54"/>
  </r>
  <r>
    <d v="2016-06-26T00:00:00"/>
    <x v="69"/>
    <n v="14.55"/>
    <n v="11.62"/>
    <n v="12.91"/>
    <n v="18.72"/>
    <x v="92"/>
    <n v="12.03"/>
    <n v="16.760000000000002"/>
    <n v="10.38"/>
    <n v="18.149999999999999"/>
    <n v="14.5"/>
  </r>
  <r>
    <d v="2016-06-27T00:00:00"/>
    <x v="10"/>
    <n v="11.26"/>
    <n v="11.81"/>
    <n v="12.66"/>
    <n v="16"/>
    <x v="93"/>
    <n v="19.61"/>
    <n v="12.55"/>
    <n v="11.68"/>
    <n v="14.08"/>
    <n v="13.96"/>
  </r>
  <r>
    <d v="2016-06-28T00:00:00"/>
    <x v="70"/>
    <n v="10.77"/>
    <n v="10.91"/>
    <n v="17.600000000000001"/>
    <n v="13.5"/>
    <x v="94"/>
    <n v="12.44"/>
    <n v="11.01"/>
    <n v="16.079999999999998"/>
    <n v="12.3"/>
    <n v="11.35"/>
  </r>
  <r>
    <d v="2016-06-30T00:00:00"/>
    <x v="6"/>
    <n v="15.43"/>
    <n v="17.52"/>
    <n v="12.01"/>
    <n v="10.31"/>
    <x v="95"/>
    <n v="13.39"/>
    <n v="11.34"/>
    <n v="10.31"/>
    <n v="11.07"/>
    <n v="18.52"/>
  </r>
  <r>
    <d v="2016-07-02T00:00:00"/>
    <x v="71"/>
    <n v="22.57"/>
    <n v="24.93"/>
    <n v="23.16"/>
    <n v="21.19"/>
    <x v="96"/>
    <n v="20.79"/>
    <n v="23.65"/>
    <n v="24.3"/>
    <n v="22.91"/>
    <n v="21.31"/>
  </r>
  <r>
    <d v="2016-07-03T00:00:00"/>
    <x v="72"/>
    <n v="21.12"/>
    <n v="24.03"/>
    <n v="20.46"/>
    <n v="20.329999999999998"/>
    <x v="97"/>
    <n v="23.01"/>
    <n v="24.57"/>
    <n v="22.83"/>
    <n v="21.55"/>
    <n v="23.87"/>
  </r>
  <r>
    <d v="2016-07-05T00:00:00"/>
    <x v="73"/>
    <n v="22.29"/>
    <n v="22.16"/>
    <n v="22.9"/>
    <n v="20.04"/>
    <x v="98"/>
    <n v="21.55"/>
    <n v="21.51"/>
    <n v="23.98"/>
    <n v="24.01"/>
    <n v="23.77"/>
  </r>
  <r>
    <d v="2016-07-06T00:00:00"/>
    <x v="74"/>
    <n v="20.5"/>
    <n v="21.83"/>
    <n v="21.96"/>
    <n v="20.58"/>
    <x v="99"/>
    <n v="23.73"/>
    <n v="23.65"/>
    <n v="20.9"/>
    <n v="24.06"/>
    <n v="21.13"/>
  </r>
  <r>
    <d v="2016-07-06T00:00:00"/>
    <x v="22"/>
    <n v="20.62"/>
    <n v="20.23"/>
    <n v="22.96"/>
    <n v="22.48"/>
    <x v="100"/>
    <n v="24.99"/>
    <n v="21.26"/>
    <n v="20.149999999999999"/>
    <n v="23.52"/>
    <n v="20.04"/>
  </r>
  <r>
    <d v="2016-07-07T00:00:00"/>
    <x v="75"/>
    <n v="24.62"/>
    <n v="20.59"/>
    <n v="23.7"/>
    <n v="21.55"/>
    <x v="101"/>
    <n v="21.12"/>
    <n v="21.24"/>
    <n v="24.93"/>
    <n v="21.9"/>
    <n v="20.5"/>
  </r>
  <r>
    <d v="2016-07-07T00:00:00"/>
    <x v="3"/>
    <n v="23.53"/>
    <n v="22.47"/>
    <n v="24.91"/>
    <n v="22.53"/>
    <x v="102"/>
    <n v="23.64"/>
    <n v="21"/>
    <n v="20.55"/>
    <n v="24.08"/>
    <n v="20.49"/>
  </r>
  <r>
    <d v="2016-07-07T00:00:00"/>
    <x v="36"/>
    <n v="23.8"/>
    <n v="20.78"/>
    <n v="20.56"/>
    <n v="20.5"/>
    <x v="103"/>
    <n v="21.68"/>
    <n v="23.86"/>
    <n v="21.14"/>
    <n v="23.1"/>
    <n v="22.53"/>
  </r>
  <r>
    <d v="2016-07-07T00:00:00"/>
    <x v="0"/>
    <n v="21.04"/>
    <n v="22.45"/>
    <n v="21.06"/>
    <n v="20.149999999999999"/>
    <x v="104"/>
    <n v="22.72"/>
    <n v="24.67"/>
    <n v="21.12"/>
    <n v="23.35"/>
    <n v="22.54"/>
  </r>
  <r>
    <d v="2016-07-10T00:00:00"/>
    <x v="45"/>
    <n v="23.49"/>
    <n v="22.55"/>
    <n v="24.66"/>
    <n v="23.56"/>
    <x v="105"/>
    <n v="22.27"/>
    <n v="20.440000000000001"/>
    <n v="22.27"/>
    <n v="24.47"/>
    <n v="23.03"/>
  </r>
  <r>
    <d v="2016-07-14T00:00:00"/>
    <x v="76"/>
    <n v="20.99"/>
    <n v="21.37"/>
    <n v="22.15"/>
    <n v="22.76"/>
    <x v="106"/>
    <n v="23.8"/>
    <n v="23.38"/>
    <n v="20.5"/>
    <n v="21.65"/>
    <n v="24.8"/>
  </r>
  <r>
    <d v="2016-07-16T00:00:00"/>
    <x v="35"/>
    <n v="20.18"/>
    <n v="24.07"/>
    <n v="24.25"/>
    <n v="20.170000000000002"/>
    <x v="107"/>
    <n v="22.83"/>
    <n v="23.53"/>
    <n v="23.6"/>
    <n v="23.16"/>
    <n v="21.42"/>
  </r>
  <r>
    <d v="2016-07-17T00:00:00"/>
    <x v="77"/>
    <n v="24.46"/>
    <n v="23.9"/>
    <n v="24.19"/>
    <n v="20.14"/>
    <x v="108"/>
    <n v="23.67"/>
    <n v="24.85"/>
    <n v="24.77"/>
    <n v="24.75"/>
    <n v="22.32"/>
  </r>
  <r>
    <d v="2016-07-20T00:00:00"/>
    <x v="36"/>
    <n v="20.62"/>
    <n v="21.57"/>
    <n v="22.99"/>
    <n v="23.14"/>
    <x v="109"/>
    <n v="23.83"/>
    <n v="21.63"/>
    <n v="21.9"/>
    <n v="22.89"/>
    <n v="22.3"/>
  </r>
  <r>
    <d v="2016-07-20T00:00:00"/>
    <x v="77"/>
    <n v="24.97"/>
    <n v="23.55"/>
    <n v="24.91"/>
    <n v="21.77"/>
    <x v="110"/>
    <n v="23.03"/>
    <n v="22.25"/>
    <n v="22.37"/>
    <n v="22.57"/>
    <n v="22.02"/>
  </r>
  <r>
    <d v="2016-07-21T00:00:00"/>
    <x v="78"/>
    <n v="24.04"/>
    <n v="21.89"/>
    <n v="23.85"/>
    <n v="22.87"/>
    <x v="111"/>
    <n v="24.38"/>
    <n v="21.95"/>
    <n v="21.37"/>
    <n v="20.45"/>
    <n v="24.51"/>
  </r>
  <r>
    <d v="2016-07-22T00:00:00"/>
    <x v="28"/>
    <n v="20.96"/>
    <n v="22.03"/>
    <n v="20.89"/>
    <n v="24.62"/>
    <x v="112"/>
    <n v="24.32"/>
    <n v="22.24"/>
    <n v="20.079999999999998"/>
    <n v="20.18"/>
    <n v="21.9"/>
  </r>
  <r>
    <d v="2016-07-25T00:00:00"/>
    <x v="79"/>
    <n v="23.01"/>
    <n v="24.6"/>
    <n v="24.7"/>
    <n v="23.45"/>
    <x v="113"/>
    <n v="23.65"/>
    <n v="23.52"/>
    <n v="21.6"/>
    <n v="21.42"/>
    <n v="22.09"/>
  </r>
  <r>
    <d v="2016-07-30T00:00:00"/>
    <x v="39"/>
    <n v="22.46"/>
    <n v="24.11"/>
    <n v="22.12"/>
    <n v="24.08"/>
    <x v="114"/>
    <n v="24.56"/>
    <n v="22.95"/>
    <n v="21.53"/>
    <n v="21.19"/>
    <n v="21.66"/>
  </r>
  <r>
    <d v="2016-08-01T00:00:00"/>
    <x v="80"/>
    <n v="21.46"/>
    <n v="20.81"/>
    <n v="22.16"/>
    <n v="23.39"/>
    <x v="115"/>
    <n v="23.13"/>
    <n v="24.81"/>
    <n v="21.89"/>
    <n v="21.04"/>
    <n v="20.73"/>
  </r>
  <r>
    <d v="2016-08-03T00:00:00"/>
    <x v="14"/>
    <n v="24.3"/>
    <n v="21.17"/>
    <n v="20.45"/>
    <n v="21.07"/>
    <x v="116"/>
    <n v="21.82"/>
    <n v="21.32"/>
    <n v="21.89"/>
    <n v="23.96"/>
    <n v="21.93"/>
  </r>
  <r>
    <d v="2016-08-05T00:00:00"/>
    <x v="48"/>
    <n v="20.79"/>
    <n v="20.149999999999999"/>
    <n v="24.61"/>
    <n v="21.03"/>
    <x v="117"/>
    <n v="23.58"/>
    <n v="24.1"/>
    <n v="20.18"/>
    <n v="20.25"/>
    <n v="23.53"/>
  </r>
  <r>
    <d v="2016-08-06T00:00:00"/>
    <x v="81"/>
    <n v="24.53"/>
    <n v="20.23"/>
    <n v="23.44"/>
    <n v="21.79"/>
    <x v="118"/>
    <n v="23.23"/>
    <n v="24.25"/>
    <n v="22.23"/>
    <n v="23.64"/>
    <n v="23.21"/>
  </r>
  <r>
    <d v="2016-08-08T00:00:00"/>
    <x v="82"/>
    <n v="22.93"/>
    <n v="21.83"/>
    <n v="22.2"/>
    <n v="20.66"/>
    <x v="119"/>
    <n v="22.52"/>
    <n v="24.58"/>
    <n v="24.21"/>
    <n v="24.25"/>
    <n v="20.98"/>
  </r>
  <r>
    <d v="2016-08-09T00:00:00"/>
    <x v="83"/>
    <n v="23.61"/>
    <n v="22.31"/>
    <n v="22.54"/>
    <n v="23.68"/>
    <x v="120"/>
    <n v="23.6"/>
    <n v="20.260000000000002"/>
    <n v="20.29"/>
    <n v="24.84"/>
    <n v="24.53"/>
  </r>
  <r>
    <d v="2016-08-12T00:00:00"/>
    <x v="84"/>
    <n v="21.99"/>
    <n v="21.03"/>
    <n v="21.98"/>
    <n v="24.71"/>
    <x v="121"/>
    <n v="21.03"/>
    <n v="20.059999999999999"/>
    <n v="23.44"/>
    <n v="23.35"/>
    <n v="24.22"/>
  </r>
  <r>
    <d v="2016-08-12T00:00:00"/>
    <x v="85"/>
    <n v="21.25"/>
    <n v="22.63"/>
    <n v="22.5"/>
    <n v="22.53"/>
    <x v="122"/>
    <n v="23.75"/>
    <n v="22.37"/>
    <n v="20.83"/>
    <n v="22.24"/>
    <n v="22.78"/>
  </r>
  <r>
    <d v="2016-08-14T00:00:00"/>
    <x v="86"/>
    <n v="22.19"/>
    <n v="23.63"/>
    <n v="20.6"/>
    <n v="22.57"/>
    <x v="123"/>
    <n v="22.01"/>
    <n v="21.12"/>
    <n v="24.52"/>
    <n v="21.28"/>
    <n v="20.05"/>
  </r>
  <r>
    <d v="2016-08-17T00:00:00"/>
    <x v="87"/>
    <n v="22.74"/>
    <n v="20.72"/>
    <n v="24.74"/>
    <n v="23.94"/>
    <x v="124"/>
    <n v="24.33"/>
    <n v="20.62"/>
    <n v="24.62"/>
    <n v="20.96"/>
    <n v="24.76"/>
  </r>
  <r>
    <d v="2016-08-19T00:00:00"/>
    <x v="24"/>
    <n v="24.25"/>
    <n v="21.83"/>
    <n v="23.97"/>
    <n v="22.48"/>
    <x v="125"/>
    <n v="20.2"/>
    <n v="23.33"/>
    <n v="22.17"/>
    <n v="22.32"/>
    <n v="22.84"/>
  </r>
  <r>
    <d v="2016-08-19T00:00:00"/>
    <x v="33"/>
    <n v="22.33"/>
    <n v="20"/>
    <n v="24.04"/>
    <n v="24.76"/>
    <x v="126"/>
    <n v="23.75"/>
    <n v="20.46"/>
    <n v="22.05"/>
    <n v="21.31"/>
    <n v="23.02"/>
  </r>
  <r>
    <d v="2016-08-19T00:00:00"/>
    <x v="88"/>
    <n v="20.89"/>
    <n v="20.28"/>
    <n v="23.53"/>
    <n v="22.74"/>
    <x v="127"/>
    <n v="22.16"/>
    <n v="22.63"/>
    <n v="21.6"/>
    <n v="23"/>
    <n v="20.5"/>
  </r>
  <r>
    <d v="2016-08-21T00:00:00"/>
    <x v="89"/>
    <n v="21.25"/>
    <n v="22.01"/>
    <n v="20.190000000000001"/>
    <n v="24.36"/>
    <x v="128"/>
    <n v="24.99"/>
    <n v="22.55"/>
    <n v="24.32"/>
    <n v="20.89"/>
    <n v="20.36"/>
  </r>
  <r>
    <d v="2016-08-21T00:00:00"/>
    <x v="90"/>
    <n v="23.52"/>
    <n v="21.62"/>
    <n v="22.59"/>
    <n v="22.21"/>
    <x v="129"/>
    <n v="24.26"/>
    <n v="24.31"/>
    <n v="20.53"/>
    <n v="23.51"/>
    <n v="23.09"/>
  </r>
  <r>
    <d v="2016-08-23T00:00:00"/>
    <x v="0"/>
    <n v="20.11"/>
    <n v="23.11"/>
    <n v="24.5"/>
    <n v="20.38"/>
    <x v="130"/>
    <n v="23.96"/>
    <n v="21.22"/>
    <n v="24.89"/>
    <n v="20.12"/>
    <n v="24.1"/>
  </r>
  <r>
    <d v="2016-08-24T00:00:00"/>
    <x v="74"/>
    <n v="22.99"/>
    <n v="21.77"/>
    <n v="20.63"/>
    <n v="20.59"/>
    <x v="131"/>
    <n v="23.7"/>
    <n v="22.05"/>
    <n v="23.02"/>
    <n v="24.59"/>
    <n v="20.99"/>
  </r>
  <r>
    <d v="2016-08-24T00:00:00"/>
    <x v="91"/>
    <n v="22.09"/>
    <n v="22.11"/>
    <n v="23.82"/>
    <n v="21.8"/>
    <x v="132"/>
    <n v="23.48"/>
    <n v="23.86"/>
    <n v="21.65"/>
    <n v="24.9"/>
    <n v="20.260000000000002"/>
  </r>
  <r>
    <d v="2016-08-25T00:00:00"/>
    <x v="92"/>
    <n v="22.15"/>
    <n v="20.68"/>
    <n v="22.12"/>
    <n v="21.59"/>
    <x v="133"/>
    <n v="22.03"/>
    <n v="20.58"/>
    <n v="21.08"/>
    <n v="22.52"/>
    <n v="20.71"/>
  </r>
  <r>
    <d v="2016-08-27T00:00:00"/>
    <x v="93"/>
    <n v="20.149999999999999"/>
    <n v="21.69"/>
    <n v="22.88"/>
    <n v="23.7"/>
    <x v="134"/>
    <n v="20.55"/>
    <n v="24.02"/>
    <n v="23.15"/>
    <n v="21.8"/>
    <n v="23.78"/>
  </r>
  <r>
    <d v="2016-08-27T00:00:00"/>
    <x v="54"/>
    <n v="21.66"/>
    <n v="23.29"/>
    <n v="23.15"/>
    <n v="21.38"/>
    <x v="135"/>
    <n v="23.77"/>
    <n v="23.64"/>
    <n v="23.45"/>
    <n v="23.36"/>
    <n v="22.48"/>
  </r>
  <r>
    <d v="2016-08-28T00:00:00"/>
    <x v="88"/>
    <n v="20.57"/>
    <n v="21.99"/>
    <n v="23.24"/>
    <n v="20.5"/>
    <x v="136"/>
    <n v="21.21"/>
    <n v="24.55"/>
    <n v="20.53"/>
    <n v="22.69"/>
    <n v="21.43"/>
  </r>
  <r>
    <d v="2016-08-29T00:00:00"/>
    <x v="94"/>
    <n v="21.59"/>
    <n v="23.58"/>
    <n v="20.88"/>
    <n v="23.01"/>
    <x v="137"/>
    <n v="24.37"/>
    <n v="23.73"/>
    <n v="20.41"/>
    <n v="20.39"/>
    <n v="20.8"/>
  </r>
  <r>
    <d v="2016-08-29T00:00:00"/>
    <x v="95"/>
    <n v="20.93"/>
    <n v="20.239999999999998"/>
    <n v="22.85"/>
    <n v="21.54"/>
    <x v="138"/>
    <n v="20.65"/>
    <n v="24.44"/>
    <n v="20.95"/>
    <n v="21.69"/>
    <n v="22.41"/>
  </r>
  <r>
    <d v="2016-09-03T00:00:00"/>
    <x v="50"/>
    <n v="16.41"/>
    <n v="15.29"/>
    <n v="10.48"/>
    <n v="14.09"/>
    <x v="139"/>
    <n v="10.14"/>
    <n v="10.74"/>
    <n v="15.18"/>
    <n v="12.67"/>
    <n v="14.37"/>
  </r>
  <r>
    <d v="2016-09-03T00:00:00"/>
    <x v="96"/>
    <n v="16.52"/>
    <n v="12.24"/>
    <n v="15.91"/>
    <n v="15.35"/>
    <x v="140"/>
    <n v="16.29"/>
    <n v="10.94"/>
    <n v="17.579999999999998"/>
    <n v="14.73"/>
    <n v="15.82"/>
  </r>
  <r>
    <d v="2016-09-04T00:00:00"/>
    <x v="97"/>
    <n v="13.93"/>
    <n v="15.26"/>
    <n v="13.17"/>
    <n v="15.12"/>
    <x v="141"/>
    <n v="14.37"/>
    <n v="20"/>
    <n v="14.27"/>
    <n v="12.07"/>
    <n v="11.12"/>
  </r>
  <r>
    <d v="2016-09-06T00:00:00"/>
    <x v="98"/>
    <n v="10.24"/>
    <n v="18.010000000000002"/>
    <n v="15.2"/>
    <n v="14.43"/>
    <x v="142"/>
    <n v="16.73"/>
    <n v="19.93"/>
    <n v="17.36"/>
    <n v="16.77"/>
    <n v="17.64"/>
  </r>
  <r>
    <d v="2016-09-06T00:00:00"/>
    <x v="83"/>
    <n v="17.559999999999999"/>
    <n v="14.82"/>
    <n v="12.26"/>
    <n v="17.920000000000002"/>
    <x v="143"/>
    <n v="11.11"/>
    <n v="16.11"/>
    <n v="18.66"/>
    <n v="14.11"/>
    <n v="19.510000000000002"/>
  </r>
  <r>
    <d v="2016-09-13T00:00:00"/>
    <x v="88"/>
    <n v="13.59"/>
    <n v="11.82"/>
    <n v="11.56"/>
    <n v="19.809999999999999"/>
    <x v="144"/>
    <n v="13.39"/>
    <n v="17.64"/>
    <n v="13.05"/>
    <n v="13.95"/>
    <n v="16.04"/>
  </r>
  <r>
    <d v="2016-09-14T00:00:00"/>
    <x v="54"/>
    <n v="12.35"/>
    <n v="18.39"/>
    <n v="19.010000000000002"/>
    <n v="18.13"/>
    <x v="145"/>
    <n v="19.600000000000001"/>
    <n v="12.16"/>
    <n v="19.899999999999999"/>
    <n v="10.16"/>
    <n v="19.96"/>
  </r>
  <r>
    <d v="2016-09-15T00:00:00"/>
    <x v="11"/>
    <n v="14.18"/>
    <n v="18.43"/>
    <n v="14.71"/>
    <n v="13.45"/>
    <x v="146"/>
    <n v="17.7"/>
    <n v="16.39"/>
    <n v="13.4"/>
    <n v="15.05"/>
    <n v="10.44"/>
  </r>
  <r>
    <d v="2016-09-18T00:00:00"/>
    <x v="33"/>
    <n v="14.63"/>
    <n v="10.26"/>
    <n v="19.79"/>
    <n v="10.91"/>
    <x v="147"/>
    <n v="11.52"/>
    <n v="16.690000000000001"/>
    <n v="15.2"/>
    <n v="16.13"/>
    <n v="17.690000000000001"/>
  </r>
  <r>
    <d v="2016-09-21T00:00:00"/>
    <x v="49"/>
    <n v="19.21"/>
    <n v="19.71"/>
    <n v="17.29"/>
    <n v="12.07"/>
    <x v="148"/>
    <n v="18.8"/>
    <n v="17.55"/>
    <n v="13.23"/>
    <n v="16.34"/>
    <n v="16.95"/>
  </r>
  <r>
    <d v="2016-09-22T00:00:00"/>
    <x v="99"/>
    <n v="15.89"/>
    <n v="17.95"/>
    <n v="12.8"/>
    <n v="15"/>
    <x v="149"/>
    <n v="18.25"/>
    <n v="10.6"/>
    <n v="19.399999999999999"/>
    <n v="12.84"/>
    <n v="16.170000000000002"/>
  </r>
  <r>
    <d v="2016-09-22T00:00:00"/>
    <x v="48"/>
    <n v="18.32"/>
    <n v="19.73"/>
    <n v="15.21"/>
    <n v="17.899999999999999"/>
    <x v="150"/>
    <n v="14.78"/>
    <n v="16.59"/>
    <n v="18.350000000000001"/>
    <n v="12.69"/>
    <n v="18.489999999999998"/>
  </r>
  <r>
    <d v="2016-09-23T00:00:00"/>
    <x v="100"/>
    <n v="13.6"/>
    <n v="12.67"/>
    <n v="15.96"/>
    <n v="19.79"/>
    <x v="151"/>
    <n v="17.829999999999998"/>
    <n v="11.56"/>
    <n v="19.489999999999998"/>
    <n v="13.76"/>
    <n v="15.46"/>
  </r>
  <r>
    <d v="2016-09-26T00:00:00"/>
    <x v="6"/>
    <n v="10.199999999999999"/>
    <n v="14.87"/>
    <n v="17.510000000000002"/>
    <n v="17.190000000000001"/>
    <x v="152"/>
    <n v="15.71"/>
    <n v="12.15"/>
    <n v="13.01"/>
    <n v="17.21"/>
    <n v="15.46"/>
  </r>
  <r>
    <d v="2016-09-28T00:00:00"/>
    <x v="64"/>
    <n v="18.23"/>
    <n v="10.62"/>
    <n v="14.89"/>
    <n v="13.97"/>
    <x v="153"/>
    <n v="18.62"/>
    <n v="12.9"/>
    <n v="17.5"/>
    <n v="12.26"/>
    <n v="15.26"/>
  </r>
  <r>
    <d v="2016-10-02T00:00:00"/>
    <x v="30"/>
    <n v="10.99"/>
    <n v="19.11"/>
    <n v="18.8"/>
    <n v="12.14"/>
    <x v="154"/>
    <n v="11.97"/>
    <n v="19.8"/>
    <n v="19.72"/>
    <n v="15.04"/>
    <n v="12.42"/>
  </r>
  <r>
    <d v="2016-10-04T00:00:00"/>
    <x v="44"/>
    <n v="16.5"/>
    <n v="18.18"/>
    <n v="15.63"/>
    <n v="11.46"/>
    <x v="155"/>
    <n v="16.75"/>
    <n v="11.85"/>
    <n v="13.64"/>
    <n v="10.43"/>
    <n v="19.149999999999999"/>
  </r>
  <r>
    <d v="2016-10-04T00:00:00"/>
    <x v="57"/>
    <n v="14.76"/>
    <n v="10.74"/>
    <n v="16.3"/>
    <n v="10.39"/>
    <x v="156"/>
    <n v="18.98"/>
    <n v="15.79"/>
    <n v="12.57"/>
    <n v="19.2"/>
    <n v="10.17"/>
  </r>
  <r>
    <d v="2016-10-07T00:00:00"/>
    <x v="65"/>
    <n v="19.149999999999999"/>
    <n v="15.35"/>
    <n v="10.71"/>
    <n v="14.76"/>
    <x v="157"/>
    <n v="16.05"/>
    <n v="19.690000000000001"/>
    <n v="15.96"/>
    <n v="11.27"/>
    <n v="11.72"/>
  </r>
  <r>
    <d v="2016-10-10T00:00:00"/>
    <x v="101"/>
    <n v="14.52"/>
    <n v="15.36"/>
    <n v="10.01"/>
    <n v="19.440000000000001"/>
    <x v="158"/>
    <n v="17.75"/>
    <n v="14.63"/>
    <n v="11.83"/>
    <n v="15.26"/>
    <n v="11.75"/>
  </r>
  <r>
    <d v="2016-10-11T00:00:00"/>
    <x v="102"/>
    <n v="14.04"/>
    <n v="12.39"/>
    <n v="16.54"/>
    <n v="16.02"/>
    <x v="159"/>
    <n v="10.8"/>
    <n v="13.25"/>
    <n v="19.96"/>
    <n v="19.989999999999998"/>
    <n v="15.91"/>
  </r>
  <r>
    <d v="2016-10-11T00:00:00"/>
    <x v="44"/>
    <n v="15.75"/>
    <n v="18.39"/>
    <n v="13.61"/>
    <n v="10.15"/>
    <x v="160"/>
    <n v="14.87"/>
    <n v="14.72"/>
    <n v="14.66"/>
    <n v="19.100000000000001"/>
    <n v="17.760000000000002"/>
  </r>
  <r>
    <d v="2016-10-11T00:00:00"/>
    <x v="62"/>
    <n v="14.16"/>
    <n v="19.989999999999998"/>
    <n v="15.52"/>
    <n v="11.59"/>
    <x v="161"/>
    <n v="12.92"/>
    <n v="13.18"/>
    <n v="18.84"/>
    <n v="10.7"/>
    <n v="13.87"/>
  </r>
  <r>
    <d v="2016-10-12T00:00:00"/>
    <x v="54"/>
    <n v="17.32"/>
    <n v="10.029999999999999"/>
    <n v="15.19"/>
    <n v="17.38"/>
    <x v="162"/>
    <n v="19.09"/>
    <n v="12.83"/>
    <n v="18.420000000000002"/>
    <n v="14.05"/>
    <n v="13.27"/>
  </r>
  <r>
    <d v="2016-10-14T00:00:00"/>
    <x v="89"/>
    <n v="17.7"/>
    <n v="12.05"/>
    <n v="19.64"/>
    <n v="15.73"/>
    <x v="163"/>
    <n v="16.72"/>
    <n v="11.73"/>
    <n v="16.41"/>
    <n v="18.29"/>
    <n v="18.22"/>
  </r>
  <r>
    <d v="2016-10-17T00:00:00"/>
    <x v="51"/>
    <n v="11.01"/>
    <n v="14.84"/>
    <n v="11.29"/>
    <n v="17.72"/>
    <x v="164"/>
    <n v="16.55"/>
    <n v="11.63"/>
    <n v="12.88"/>
    <n v="14.01"/>
    <n v="12.67"/>
  </r>
  <r>
    <d v="2016-10-21T00:00:00"/>
    <x v="24"/>
    <n v="11.11"/>
    <n v="16.350000000000001"/>
    <n v="13.97"/>
    <n v="11.7"/>
    <x v="165"/>
    <n v="14.28"/>
    <n v="17.690000000000001"/>
    <n v="13.25"/>
    <n v="10.69"/>
    <n v="17.690000000000001"/>
  </r>
  <r>
    <d v="2016-10-23T00:00:00"/>
    <x v="65"/>
    <n v="13.09"/>
    <n v="15.83"/>
    <n v="18.55"/>
    <n v="17.37"/>
    <x v="166"/>
    <n v="14.59"/>
    <n v="19.329999999999998"/>
    <n v="13.54"/>
    <n v="11.35"/>
    <n v="18.43"/>
  </r>
  <r>
    <d v="2016-10-23T00:00:00"/>
    <x v="33"/>
    <n v="13.13"/>
    <n v="12.77"/>
    <n v="19"/>
    <n v="10.71"/>
    <x v="167"/>
    <n v="16.100000000000001"/>
    <n v="11.78"/>
    <n v="18.670000000000002"/>
    <n v="14.56"/>
    <n v="19.170000000000002"/>
  </r>
  <r>
    <d v="2016-10-24T00:00:00"/>
    <x v="103"/>
    <n v="12.13"/>
    <n v="13.07"/>
    <n v="15.72"/>
    <n v="12.27"/>
    <x v="168"/>
    <n v="13.75"/>
    <n v="12.79"/>
    <n v="17.98"/>
    <n v="18.2"/>
    <n v="13.87"/>
  </r>
  <r>
    <d v="2016-10-25T00:00:00"/>
    <x v="58"/>
    <n v="10.53"/>
    <n v="15.53"/>
    <n v="17.63"/>
    <n v="19.84"/>
    <x v="169"/>
    <n v="14.15"/>
    <n v="13.54"/>
    <n v="11.75"/>
    <n v="12.65"/>
    <n v="13.57"/>
  </r>
  <r>
    <d v="2016-10-25T00:00:00"/>
    <x v="104"/>
    <n v="11.99"/>
    <n v="13.44"/>
    <n v="19.18"/>
    <n v="11.19"/>
    <x v="170"/>
    <n v="15.07"/>
    <n v="17.510000000000002"/>
    <n v="18.72"/>
    <n v="11.62"/>
    <n v="11.08"/>
  </r>
  <r>
    <d v="2016-10-26T00:00:00"/>
    <x v="105"/>
    <n v="11.42"/>
    <n v="18.52"/>
    <n v="13.52"/>
    <n v="18.75"/>
    <x v="49"/>
    <n v="13.24"/>
    <n v="16.14"/>
    <n v="10.94"/>
    <n v="13.13"/>
    <n v="16.52"/>
  </r>
  <r>
    <d v="2016-10-26T00:00:00"/>
    <x v="106"/>
    <n v="13.11"/>
    <n v="11.09"/>
    <n v="13.22"/>
    <n v="17.07"/>
    <x v="171"/>
    <n v="18.420000000000002"/>
    <n v="12.03"/>
    <n v="19.899999999999999"/>
    <n v="13.54"/>
    <n v="18.37"/>
  </r>
  <r>
    <d v="2016-11-01T00:00:00"/>
    <x v="10"/>
    <n v="12.14"/>
    <n v="12.99"/>
    <n v="16.260000000000002"/>
    <n v="17.68"/>
    <x v="172"/>
    <n v="18.79"/>
    <n v="13.56"/>
    <n v="12.8"/>
    <n v="15.11"/>
    <n v="19.760000000000002"/>
  </r>
  <r>
    <d v="2016-11-01T00:00:00"/>
    <x v="69"/>
    <n v="16.190000000000001"/>
    <n v="12.36"/>
    <n v="10"/>
    <n v="12.27"/>
    <x v="92"/>
    <n v="13.68"/>
    <n v="19.16"/>
    <n v="19.39"/>
    <n v="11.01"/>
    <n v="13.18"/>
  </r>
  <r>
    <d v="2016-11-02T00:00:00"/>
    <x v="33"/>
    <n v="17.34"/>
    <n v="12.39"/>
    <n v="10.89"/>
    <n v="11.43"/>
    <x v="173"/>
    <n v="11.48"/>
    <n v="10.43"/>
    <n v="16.149999999999999"/>
    <n v="15.62"/>
    <n v="17.09"/>
  </r>
  <r>
    <d v="2016-11-05T00:00:00"/>
    <x v="12"/>
    <n v="19.46"/>
    <n v="14.85"/>
    <n v="15.99"/>
    <n v="18.440000000000001"/>
    <x v="174"/>
    <n v="18.78"/>
    <n v="11.05"/>
    <n v="18.7"/>
    <n v="10.35"/>
    <n v="14.51"/>
  </r>
  <r>
    <d v="2016-11-08T00:00:00"/>
    <x v="44"/>
    <n v="14.42"/>
    <n v="19.23"/>
    <n v="19.98"/>
    <n v="11.87"/>
    <x v="175"/>
    <n v="10.7"/>
    <n v="13.96"/>
    <n v="11.65"/>
    <n v="10.73"/>
    <n v="19.25"/>
  </r>
  <r>
    <d v="2016-11-11T00:00:00"/>
    <x v="71"/>
    <n v="12.2"/>
    <n v="14.35"/>
    <n v="11.37"/>
    <n v="12.07"/>
    <x v="176"/>
    <n v="13.34"/>
    <n v="18.739999999999998"/>
    <n v="15.82"/>
    <n v="13.79"/>
    <n v="19.36"/>
  </r>
  <r>
    <d v="2016-11-12T00:00:00"/>
    <x v="74"/>
    <n v="10.3"/>
    <n v="14.81"/>
    <n v="12.96"/>
    <n v="12.99"/>
    <x v="177"/>
    <n v="17.73"/>
    <n v="12.97"/>
    <n v="17.96"/>
    <n v="19.07"/>
    <n v="17.12"/>
  </r>
  <r>
    <d v="2016-11-13T00:00:00"/>
    <x v="107"/>
    <n v="10.029999999999999"/>
    <n v="14.28"/>
    <n v="11.97"/>
    <n v="17.7"/>
    <x v="92"/>
    <n v="19.2"/>
    <n v="17.43"/>
    <n v="14.46"/>
    <n v="16.48"/>
    <n v="15.66"/>
  </r>
  <r>
    <d v="2016-11-13T00:00:00"/>
    <x v="69"/>
    <n v="14"/>
    <n v="12.83"/>
    <n v="18.72"/>
    <n v="11.22"/>
    <x v="178"/>
    <n v="18.559999999999999"/>
    <n v="11.19"/>
    <n v="12.81"/>
    <n v="14.5"/>
    <n v="12.78"/>
  </r>
  <r>
    <d v="2016-11-17T00:00:00"/>
    <x v="108"/>
    <n v="15.42"/>
    <n v="10.37"/>
    <n v="18.739999999999998"/>
    <n v="18.670000000000002"/>
    <x v="179"/>
    <n v="12.83"/>
    <n v="13.11"/>
    <n v="11.77"/>
    <n v="18.57"/>
    <n v="10.33"/>
  </r>
  <r>
    <d v="2016-11-19T00:00:00"/>
    <x v="18"/>
    <n v="15.98"/>
    <n v="13.48"/>
    <n v="10.69"/>
    <n v="15.11"/>
    <x v="180"/>
    <n v="17.100000000000001"/>
    <n v="15.65"/>
    <n v="10.44"/>
    <n v="13.73"/>
    <n v="19.66"/>
  </r>
  <r>
    <d v="2016-11-21T00:00:00"/>
    <x v="24"/>
    <n v="10.8"/>
    <n v="16.079999999999998"/>
    <n v="16.47"/>
    <n v="12.88"/>
    <x v="181"/>
    <n v="13.96"/>
    <n v="12.92"/>
    <n v="10.74"/>
    <n v="10.5"/>
    <n v="10.62"/>
  </r>
  <r>
    <d v="2016-11-22T00:00:00"/>
    <x v="109"/>
    <n v="10.61"/>
    <n v="15.59"/>
    <n v="10.52"/>
    <n v="18.55"/>
    <x v="182"/>
    <n v="11.82"/>
    <n v="18.579999999999998"/>
    <n v="18.72"/>
    <n v="11.95"/>
    <n v="11.84"/>
  </r>
  <r>
    <d v="2016-11-24T00:00:00"/>
    <x v="110"/>
    <n v="17.66"/>
    <n v="15.83"/>
    <n v="16.350000000000001"/>
    <n v="13.72"/>
    <x v="183"/>
    <n v="18.989999999999998"/>
    <n v="10.94"/>
    <n v="10.47"/>
    <n v="17.46"/>
    <n v="17.690000000000001"/>
  </r>
  <r>
    <d v="2016-11-28T00:00:00"/>
    <x v="111"/>
    <n v="15.3"/>
    <n v="13.83"/>
    <n v="11.97"/>
    <n v="15.5"/>
    <x v="184"/>
    <n v="14.22"/>
    <n v="18.66"/>
    <n v="18.95"/>
    <n v="11.79"/>
    <n v="16.760000000000002"/>
  </r>
  <r>
    <d v="2016-11-29T00:00:00"/>
    <x v="23"/>
    <n v="10.77"/>
    <n v="18.07"/>
    <n v="17.87"/>
    <n v="16.760000000000002"/>
    <x v="185"/>
    <n v="18.55"/>
    <n v="15"/>
    <n v="16.649999999999999"/>
    <n v="11.24"/>
    <n v="10.19"/>
  </r>
  <r>
    <d v="2016-11-30T00:00:00"/>
    <x v="7"/>
    <n v="15.81"/>
    <n v="14.72"/>
    <n v="18.12"/>
    <n v="18.82"/>
    <x v="186"/>
    <n v="18.850000000000001"/>
    <n v="17.940000000000001"/>
    <n v="12.26"/>
    <n v="19.34"/>
    <n v="18.3"/>
  </r>
  <r>
    <d v="2016-12-09T00:00:00"/>
    <x v="7"/>
    <n v="-1.03"/>
    <n v="8.4"/>
    <n v="7.65"/>
    <n v="-1.5"/>
    <x v="187"/>
    <n v="8.16"/>
    <n v="-4.8899999999999997"/>
    <n v="-2.09"/>
    <n v="-2.0299999999999998"/>
    <n v="-0.74"/>
  </r>
  <r>
    <d v="2016-12-11T00:00:00"/>
    <x v="25"/>
    <n v="-0.64"/>
    <n v="-3.46"/>
    <n v="-4.01"/>
    <n v="8.49"/>
    <x v="188"/>
    <n v="-5.51"/>
    <n v="6.22"/>
    <n v="-5.76"/>
    <n v="-2.0499999999999998"/>
    <n v="-4.6100000000000003"/>
  </r>
  <r>
    <d v="2016-12-12T00:00:00"/>
    <x v="112"/>
    <n v="-4.66"/>
    <n v="7.8"/>
    <n v="-5.83"/>
    <n v="8.77"/>
    <x v="189"/>
    <n v="2.81"/>
    <n v="5.64"/>
    <n v="7.27"/>
    <n v="0"/>
    <n v="-1.52"/>
  </r>
  <r>
    <d v="2016-12-16T00:00:00"/>
    <x v="76"/>
    <n v="5.58"/>
    <n v="-4.47"/>
    <n v="-4.4000000000000004"/>
    <n v="-0.05"/>
    <x v="190"/>
    <n v="4.99"/>
    <n v="-6.3"/>
    <n v="0.7"/>
    <n v="-6.74"/>
    <n v="4.71"/>
  </r>
  <r>
    <d v="2016-12-18T00:00:00"/>
    <x v="111"/>
    <n v="3.23"/>
    <n v="3.29"/>
    <n v="-2.15"/>
    <n v="-5.53"/>
    <x v="191"/>
    <n v="-6.8"/>
    <n v="6.96"/>
    <n v="-3.33"/>
    <n v="-7.14"/>
    <n v="-5.82"/>
  </r>
  <r>
    <d v="2016-12-23T00:00:00"/>
    <x v="113"/>
    <n v="-1.46"/>
    <n v="-7.76"/>
    <n v="3.7"/>
    <n v="4.9800000000000004"/>
    <x v="192"/>
    <n v="7.9"/>
    <n v="8.35"/>
    <n v="0.16"/>
    <n v="3.83"/>
    <n v="0.14000000000000001"/>
  </r>
  <r>
    <d v="2016-12-24T00:00:00"/>
    <x v="108"/>
    <n v="-7.3"/>
    <n v="-4.8600000000000003"/>
    <n v="6.95"/>
    <n v="-0.6"/>
    <x v="193"/>
    <n v="-2.1"/>
    <n v="3.44"/>
    <n v="-6.38"/>
    <n v="8.1"/>
    <n v="8.58"/>
  </r>
  <r>
    <d v="2016-12-27T00:00:00"/>
    <x v="114"/>
    <n v="-2.37"/>
    <n v="4.95"/>
    <n v="2.2200000000000002"/>
    <n v="-5.27"/>
    <x v="194"/>
    <n v="-3.35"/>
    <n v="3.59"/>
    <n v="-7.17"/>
    <n v="2.2599999999999998"/>
    <n v="-0.95"/>
  </r>
  <r>
    <d v="2016-12-28T00:00:00"/>
    <x v="86"/>
    <n v="-6.44"/>
    <n v="6.45"/>
    <n v="-6.08"/>
    <n v="5.6"/>
    <x v="195"/>
    <n v="-4.45"/>
    <n v="-0.27"/>
    <n v="3.14"/>
    <n v="-6.82"/>
    <n v="6.04"/>
  </r>
  <r>
    <m/>
    <x v="115"/>
    <m/>
    <m/>
    <m/>
    <m/>
    <x v="196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">
  <r>
    <d v="2016-01-05T00:00:00"/>
    <d v="1899-12-30T11:11:00"/>
    <n v="0.61"/>
    <n v="-4.9800000000000004"/>
    <n v="-1.56"/>
    <n v="-5.59"/>
    <n v="-2.8"/>
    <n v="3.39"/>
    <n v="2.81"/>
    <n v="-1.6"/>
    <n v="1.71"/>
    <n v="4.53"/>
    <x v="0"/>
  </r>
  <r>
    <d v="2016-01-08T00:00:00"/>
    <d v="1899-12-30T07:00:00"/>
    <n v="-4.5"/>
    <n v="2.56"/>
    <n v="-5.28"/>
    <n v="-6.02"/>
    <n v="-5.78"/>
    <n v="-7.56"/>
    <n v="-2.48"/>
    <n v="3.31"/>
    <n v="-5.4"/>
    <n v="0.03"/>
    <x v="0"/>
  </r>
  <r>
    <d v="2016-01-18T00:00:00"/>
    <d v="1899-12-30T10:12:00"/>
    <n v="2.59"/>
    <n v="-7.29"/>
    <n v="1.55"/>
    <n v="6.79"/>
    <n v="3.87"/>
    <n v="-7.74"/>
    <n v="4.5199999999999996"/>
    <n v="-4.7699999999999996"/>
    <n v="-3.88"/>
    <n v="-4.25"/>
    <x v="0"/>
  </r>
  <r>
    <d v="2016-01-20T00:00:00"/>
    <d v="1899-12-30T00:08:00"/>
    <n v="7.76"/>
    <n v="-7.18"/>
    <n v="-0.49"/>
    <n v="-2.23"/>
    <n v="6.46"/>
    <n v="3.09"/>
    <n v="-0.48"/>
    <n v="-2.84"/>
    <n v="-1.31"/>
    <n v="-2.96"/>
    <x v="0"/>
  </r>
  <r>
    <d v="2016-01-21T00:00:00"/>
    <d v="1899-12-30T10:02:00"/>
    <n v="7.12"/>
    <n v="5.13"/>
    <n v="-3.67"/>
    <n v="-3.5"/>
    <n v="8.14"/>
    <n v="-5.31"/>
    <n v="-0.44"/>
    <n v="0.87"/>
    <n v="-5.21"/>
    <n v="-3.49"/>
    <x v="0"/>
  </r>
  <r>
    <d v="2016-01-22T00:00:00"/>
    <d v="1899-12-30T03:11:00"/>
    <n v="4.1100000000000003"/>
    <n v="0.85"/>
    <n v="-3.78"/>
    <n v="-7.4"/>
    <n v="3.55"/>
    <n v="-3.54"/>
    <n v="-3.92"/>
    <n v="1.5"/>
    <n v="-3.41"/>
    <n v="4.67"/>
    <x v="0"/>
  </r>
  <r>
    <d v="2016-01-30T00:00:00"/>
    <d v="1899-12-30T01:06:00"/>
    <n v="-5.38"/>
    <n v="5.93"/>
    <n v="-7.57"/>
    <n v="4.72"/>
    <n v="2.64"/>
    <n v="7.75"/>
    <n v="-4.3499999999999996"/>
    <n v="-6.59"/>
    <n v="-7.28"/>
    <n v="7.83"/>
    <x v="0"/>
  </r>
  <r>
    <d v="2016-02-05T00:00:00"/>
    <d v="1899-12-30T03:02:00"/>
    <n v="3.21"/>
    <n v="-7.03"/>
    <n v="-6.63"/>
    <n v="-2.59"/>
    <n v="6.44"/>
    <n v="1.67"/>
    <n v="7.34"/>
    <n v="7.78"/>
    <n v="2.48"/>
    <n v="-2.82"/>
    <x v="1"/>
  </r>
  <r>
    <d v="2016-02-06T00:00:00"/>
    <d v="1899-12-30T02:06:00"/>
    <n v="1.94"/>
    <n v="1.72"/>
    <n v="-1.91"/>
    <n v="-5.44"/>
    <n v="2.11"/>
    <n v="-2.93"/>
    <n v="-3.28"/>
    <n v="-7.12"/>
    <n v="2.12"/>
    <n v="7.35"/>
    <x v="1"/>
  </r>
  <r>
    <d v="2016-02-06T00:00:00"/>
    <d v="1899-12-30T05:04:00"/>
    <n v="8.81"/>
    <n v="-1.66"/>
    <n v="2.0099999999999998"/>
    <n v="1.63"/>
    <n v="8.82"/>
    <n v="4.05"/>
    <n v="-5.04"/>
    <n v="8.32"/>
    <n v="-6.62"/>
    <n v="-7.35"/>
    <x v="1"/>
  </r>
  <r>
    <d v="2016-02-09T00:00:00"/>
    <d v="1899-12-30T08:03:00"/>
    <n v="4"/>
    <n v="-6.72"/>
    <n v="2.4300000000000002"/>
    <n v="-2.0299999999999998"/>
    <n v="-3.87"/>
    <n v="-3.7"/>
    <n v="-7.09"/>
    <n v="2.88"/>
    <n v="2.58"/>
    <n v="-6.66"/>
    <x v="1"/>
  </r>
  <r>
    <d v="2016-02-10T00:00:00"/>
    <d v="1899-12-30T06:07:00"/>
    <n v="-4.59"/>
    <n v="5.74"/>
    <n v="-6.21"/>
    <n v="-3.63"/>
    <n v="7.35"/>
    <n v="-7.64"/>
    <n v="-5.73"/>
    <n v="-6.54"/>
    <n v="-2.4300000000000002"/>
    <n v="-1.43"/>
    <x v="1"/>
  </r>
  <r>
    <d v="2016-02-10T00:00:00"/>
    <d v="1899-12-30T08:07:00"/>
    <n v="-5.82"/>
    <n v="5.44"/>
    <n v="-2.4700000000000002"/>
    <n v="-5.69"/>
    <n v="8.43"/>
    <n v="-6.41"/>
    <n v="-7.59"/>
    <n v="4.29"/>
    <n v="-7.29"/>
    <n v="8.5299999999999994"/>
    <x v="1"/>
  </r>
  <r>
    <d v="2016-02-13T00:00:00"/>
    <d v="1899-12-30T00:02:00"/>
    <n v="8.26"/>
    <n v="8.5"/>
    <n v="-7.75"/>
    <n v="-2.67"/>
    <n v="6.6"/>
    <n v="1.58"/>
    <n v="-3.2"/>
    <n v="5.46"/>
    <n v="-4.66"/>
    <n v="0.5"/>
    <x v="1"/>
  </r>
  <r>
    <d v="2016-02-15T00:00:00"/>
    <d v="1899-12-30T04:06:00"/>
    <n v="7.43"/>
    <n v="7.88"/>
    <n v="-0.11"/>
    <n v="-2.4700000000000002"/>
    <n v="-7.25"/>
    <n v="7.27"/>
    <n v="-5.15"/>
    <n v="-4.8499999999999996"/>
    <n v="-4.21"/>
    <n v="-5.55"/>
    <x v="1"/>
  </r>
  <r>
    <d v="2016-02-15T00:00:00"/>
    <d v="1899-12-30T07:02:00"/>
    <n v="-7.37"/>
    <n v="2.31"/>
    <n v="-0.37"/>
    <n v="-4.1900000000000004"/>
    <n v="-6.75"/>
    <n v="0.15"/>
    <n v="0.08"/>
    <n v="-4.58"/>
    <n v="-6.18"/>
    <n v="3.43"/>
    <x v="1"/>
  </r>
  <r>
    <d v="2016-02-18T00:00:00"/>
    <d v="1899-12-30T04:06:00"/>
    <n v="7.78"/>
    <n v="1.59"/>
    <n v="-5.23"/>
    <n v="-2.54"/>
    <n v="3.66"/>
    <n v="-0.8"/>
    <n v="-2.56"/>
    <n v="-6.56"/>
    <n v="-6.35"/>
    <n v="3.21"/>
    <x v="1"/>
  </r>
  <r>
    <d v="2016-02-18T00:00:00"/>
    <d v="1899-12-30T07:00:00"/>
    <n v="-5.59"/>
    <n v="1.44"/>
    <n v="-6.2"/>
    <n v="-5.44"/>
    <n v="1.63"/>
    <n v="1.55"/>
    <n v="8.8000000000000007"/>
    <n v="0.74"/>
    <n v="1.7"/>
    <n v="-3.25"/>
    <x v="1"/>
  </r>
  <r>
    <d v="2016-02-18T00:00:00"/>
    <d v="1899-12-30T11:05:00"/>
    <n v="-5.61"/>
    <n v="-2.42"/>
    <n v="0.12"/>
    <n v="3.36"/>
    <n v="5.61"/>
    <n v="-1.1399999999999999"/>
    <n v="4.45"/>
    <n v="2.27"/>
    <n v="1.38"/>
    <n v="8.69"/>
    <x v="1"/>
  </r>
  <r>
    <d v="2016-02-20T00:00:00"/>
    <d v="1899-12-30T05:03:00"/>
    <n v="8.91"/>
    <n v="-0.83"/>
    <n v="6.24"/>
    <n v="4.74"/>
    <n v="1.06"/>
    <n v="-0.73"/>
    <n v="4.0199999999999996"/>
    <n v="2.9"/>
    <n v="-2.0099999999999998"/>
    <n v="-2.02"/>
    <x v="1"/>
  </r>
  <r>
    <d v="2016-02-21T00:00:00"/>
    <d v="1899-12-30T11:07:00"/>
    <n v="6.18"/>
    <n v="6.14"/>
    <n v="4.24"/>
    <n v="-4"/>
    <n v="-2.92"/>
    <n v="5.0599999999999996"/>
    <n v="-1.26"/>
    <n v="4.6399999999999997"/>
    <n v="-2.96"/>
    <n v="2.82"/>
    <x v="1"/>
  </r>
  <r>
    <d v="2016-02-24T00:00:00"/>
    <d v="1899-12-30T04:06:00"/>
    <n v="-3.2"/>
    <n v="-4.18"/>
    <n v="2.99"/>
    <n v="0.22"/>
    <n v="-3.48"/>
    <n v="-2.68"/>
    <n v="0.11"/>
    <n v="-3.65"/>
    <n v="-4.0999999999999996"/>
    <n v="-3.09"/>
    <x v="1"/>
  </r>
  <r>
    <d v="2016-03-01T00:00:00"/>
    <d v="1899-12-30T00:00:00"/>
    <n v="6.8"/>
    <n v="-2.64"/>
    <n v="5.9"/>
    <n v="-2.1"/>
    <n v="1.89"/>
    <n v="6.73"/>
    <n v="-7.96"/>
    <n v="7.18"/>
    <n v="7.33"/>
    <n v="-6.44"/>
    <x v="2"/>
  </r>
  <r>
    <d v="2016-03-02T00:00:00"/>
    <d v="1899-12-30T04:03:00"/>
    <n v="-3.15"/>
    <n v="-1.58"/>
    <n v="-7.5"/>
    <n v="6.68"/>
    <n v="-4.1900000000000004"/>
    <n v="-7.39"/>
    <n v="3.37"/>
    <n v="-2.67"/>
    <n v="6.36"/>
    <n v="-2.61"/>
    <x v="2"/>
  </r>
  <r>
    <d v="2016-03-04T00:00:00"/>
    <d v="1899-12-30T07:00:00"/>
    <n v="-4.3899999999999997"/>
    <n v="-3.86"/>
    <n v="-0.97"/>
    <n v="-4.82"/>
    <n v="-1.0900000000000001"/>
    <n v="1.4"/>
    <n v="6.56"/>
    <n v="-2.7"/>
    <n v="5.24"/>
    <n v="8.8699999999999992"/>
    <x v="2"/>
  </r>
  <r>
    <d v="2016-03-06T00:00:00"/>
    <d v="1899-12-30T08:09:00"/>
    <n v="1.07"/>
    <n v="4.49"/>
    <n v="4.04"/>
    <n v="7.86"/>
    <n v="-1.99"/>
    <n v="-0.56999999999999995"/>
    <n v="8.09"/>
    <n v="-0.82"/>
    <n v="1.63"/>
    <n v="-1.1200000000000001"/>
    <x v="2"/>
  </r>
  <r>
    <d v="2016-03-07T00:00:00"/>
    <d v="1899-12-30T11:03:00"/>
    <n v="-4.32"/>
    <n v="-4.3"/>
    <n v="-6.06"/>
    <n v="0.23"/>
    <n v="-3.83"/>
    <n v="-6.11"/>
    <n v="-7.52"/>
    <n v="1.75"/>
    <n v="2.57"/>
    <n v="7.82"/>
    <x v="2"/>
  </r>
  <r>
    <d v="2016-03-10T00:00:00"/>
    <d v="1899-12-30T12:04:00"/>
    <n v="8.94"/>
    <n v="-7.98"/>
    <n v="7.41"/>
    <n v="4.46"/>
    <n v="-3.8"/>
    <n v="-7.71"/>
    <n v="3.58"/>
    <n v="-3.33"/>
    <n v="3.39"/>
    <n v="6.28"/>
    <x v="2"/>
  </r>
  <r>
    <d v="2016-03-12T00:00:00"/>
    <d v="1899-12-30T05:08:00"/>
    <n v="-2.84"/>
    <n v="-3.79"/>
    <n v="4.34"/>
    <n v="6.3"/>
    <n v="-7.58"/>
    <n v="8.26"/>
    <n v="-6.5"/>
    <n v="-5.8"/>
    <n v="-7.56"/>
    <n v="-2.5099999999999998"/>
    <x v="2"/>
  </r>
  <r>
    <d v="2016-03-15T00:00:00"/>
    <d v="1899-12-30T03:02:00"/>
    <n v="-2.0099999999999998"/>
    <n v="0.62"/>
    <n v="4.95"/>
    <n v="6.62"/>
    <n v="-2.5"/>
    <n v="7.05"/>
    <n v="-7.33"/>
    <n v="7.96"/>
    <n v="4.51"/>
    <n v="8.17"/>
    <x v="2"/>
  </r>
  <r>
    <d v="2016-03-18T00:00:00"/>
    <d v="1899-12-30T00:12:00"/>
    <n v="1.44"/>
    <n v="-7.21"/>
    <n v="-6.65"/>
    <n v="2.21"/>
    <n v="4.62"/>
    <n v="1.66"/>
    <n v="5.0999999999999996"/>
    <n v="-6.89"/>
    <n v="-3.19"/>
    <n v="-7.39"/>
    <x v="2"/>
  </r>
  <r>
    <d v="2016-03-21T00:00:00"/>
    <d v="1899-12-30T03:01:00"/>
    <n v="0.98"/>
    <n v="7.64"/>
    <n v="6.1"/>
    <n v="6.46"/>
    <n v="-7.0000000000000007E-2"/>
    <n v="-2.93"/>
    <n v="-5.81"/>
    <n v="5.65"/>
    <n v="5.0999999999999996"/>
    <n v="8.25"/>
    <x v="2"/>
  </r>
  <r>
    <d v="2016-03-22T00:00:00"/>
    <d v="1899-12-30T12:10:00"/>
    <n v="5.83"/>
    <n v="7.18"/>
    <n v="-0.19"/>
    <n v="-2.12"/>
    <n v="4.26"/>
    <n v="-7.55"/>
    <n v="-6.66"/>
    <n v="-4.8"/>
    <n v="2.92"/>
    <n v="2.69"/>
    <x v="2"/>
  </r>
  <r>
    <d v="2016-03-23T00:00:00"/>
    <d v="1899-12-30T04:03:00"/>
    <n v="-5.39"/>
    <n v="-7.41"/>
    <n v="-3.6"/>
    <n v="0.98"/>
    <n v="-0.56000000000000005"/>
    <n v="-2.33"/>
    <n v="3.28"/>
    <n v="-2.19"/>
    <n v="4.6100000000000003"/>
    <n v="-5.94"/>
    <x v="2"/>
  </r>
  <r>
    <d v="2016-03-23T00:00:00"/>
    <d v="1899-12-30T06:02:00"/>
    <n v="7.98"/>
    <n v="4.6100000000000003"/>
    <n v="7.87"/>
    <n v="-1.44"/>
    <n v="4.1500000000000004"/>
    <n v="-2.5299999999999998"/>
    <n v="-5.96"/>
    <n v="3.23"/>
    <n v="-7.13"/>
    <n v="7.75"/>
    <x v="2"/>
  </r>
  <r>
    <d v="2016-03-25T00:00:00"/>
    <d v="1899-12-30T03:07:00"/>
    <n v="2.92"/>
    <n v="0.43"/>
    <n v="-7.83"/>
    <n v="-7.67"/>
    <n v="1.19"/>
    <n v="5.35"/>
    <n v="-4.1500000000000004"/>
    <n v="6.34"/>
    <n v="-5.17"/>
    <n v="1.39"/>
    <x v="2"/>
  </r>
  <r>
    <d v="2016-03-26T00:00:00"/>
    <d v="1899-12-30T08:08:00"/>
    <n v="5.68"/>
    <n v="-5.18"/>
    <n v="8.6199999999999992"/>
    <n v="3.66"/>
    <n v="7.27"/>
    <n v="-0.88"/>
    <n v="8.69"/>
    <n v="-6.24"/>
    <n v="-5.52"/>
    <n v="-4.67"/>
    <x v="2"/>
  </r>
  <r>
    <d v="2016-03-26T00:00:00"/>
    <d v="1899-12-30T09:05:00"/>
    <n v="-3.88"/>
    <n v="-5.21"/>
    <n v="8.26"/>
    <n v="-0.96"/>
    <n v="4.05"/>
    <n v="-4.3099999999999996"/>
    <n v="7.8"/>
    <n v="6.75"/>
    <n v="-0.73"/>
    <n v="7.28"/>
    <x v="2"/>
  </r>
  <r>
    <d v="2016-03-27T00:00:00"/>
    <d v="1899-12-30T05:08:00"/>
    <n v="-4.4800000000000004"/>
    <n v="-2.0499999999999998"/>
    <n v="-7.14"/>
    <n v="5.1100000000000003"/>
    <n v="6.37"/>
    <n v="7.34"/>
    <n v="-4.9000000000000004"/>
    <n v="-2.2599999999999998"/>
    <n v="0.23"/>
    <n v="7.99"/>
    <x v="2"/>
  </r>
  <r>
    <d v="2016-03-28T00:00:00"/>
    <d v="1899-12-30T04:08:00"/>
    <n v="-3.04"/>
    <n v="-1.24"/>
    <n v="2.62"/>
    <n v="4.42"/>
    <n v="7.46"/>
    <n v="0.77"/>
    <n v="-0.67"/>
    <n v="5.8"/>
    <n v="-7.14"/>
    <n v="6.48"/>
    <x v="2"/>
  </r>
  <r>
    <d v="2016-03-29T00:00:00"/>
    <d v="1899-12-30T07:09:00"/>
    <n v="-2.12"/>
    <n v="-6.19"/>
    <n v="4.76"/>
    <n v="4.5599999999999996"/>
    <n v="3.19"/>
    <n v="-2.29"/>
    <n v="5.0999999999999996"/>
    <n v="-5.75"/>
    <n v="3.63"/>
    <n v="1.36"/>
    <x v="2"/>
  </r>
  <r>
    <d v="2016-04-08T00:00:00"/>
    <d v="1899-12-30T05:05:00"/>
    <n v="10.07"/>
    <n v="12.84"/>
    <n v="10.24"/>
    <n v="13.91"/>
    <n v="10.67"/>
    <n v="14.11"/>
    <n v="15.18"/>
    <n v="13.07"/>
    <n v="14.39"/>
    <n v="13.78"/>
    <x v="3"/>
  </r>
  <r>
    <d v="2016-04-10T00:00:00"/>
    <d v="1899-12-30T09:08:00"/>
    <n v="14.14"/>
    <n v="15.33"/>
    <n v="13.07"/>
    <n v="12.04"/>
    <n v="13.18"/>
    <n v="12.65"/>
    <n v="10.72"/>
    <n v="11.66"/>
    <n v="13"/>
    <n v="14.21"/>
    <x v="3"/>
  </r>
  <r>
    <d v="2016-04-12T00:00:00"/>
    <d v="1899-12-30T01:05:00"/>
    <n v="11.6"/>
    <n v="13.95"/>
    <n v="15.13"/>
    <n v="10.73"/>
    <n v="15.09"/>
    <n v="15.98"/>
    <n v="11.74"/>
    <n v="15.38"/>
    <n v="15.98"/>
    <n v="12.9"/>
    <x v="3"/>
  </r>
  <r>
    <d v="2016-04-15T00:00:00"/>
    <d v="1899-12-30T10:04:00"/>
    <n v="14.13"/>
    <n v="13.61"/>
    <n v="14.61"/>
    <n v="13.88"/>
    <n v="15.76"/>
    <n v="10.85"/>
    <n v="12.11"/>
    <n v="12.05"/>
    <n v="11.87"/>
    <n v="12.1"/>
    <x v="3"/>
  </r>
  <r>
    <d v="2016-04-18T00:00:00"/>
    <d v="1899-12-30T07:05:00"/>
    <n v="10.88"/>
    <n v="12.02"/>
    <n v="10.26"/>
    <n v="15.41"/>
    <n v="15.57"/>
    <n v="13.27"/>
    <n v="12.18"/>
    <n v="13.91"/>
    <n v="13.86"/>
    <n v="10.08"/>
    <x v="3"/>
  </r>
  <r>
    <d v="2016-04-19T00:00:00"/>
    <d v="1899-12-30T00:03:00"/>
    <n v="15.28"/>
    <n v="13.58"/>
    <n v="12.71"/>
    <n v="14.72"/>
    <n v="12.47"/>
    <n v="12.44"/>
    <n v="14.64"/>
    <n v="14.58"/>
    <n v="13.66"/>
    <n v="13.6"/>
    <x v="3"/>
  </r>
  <r>
    <d v="2016-04-20T00:00:00"/>
    <d v="1899-12-30T09:09:00"/>
    <n v="11.09"/>
    <n v="15.36"/>
    <n v="11.14"/>
    <n v="13.51"/>
    <n v="10.08"/>
    <n v="15.95"/>
    <n v="14.45"/>
    <n v="13.94"/>
    <n v="15.76"/>
    <n v="13.03"/>
    <x v="3"/>
  </r>
  <r>
    <d v="2016-04-20T00:00:00"/>
    <d v="1899-12-30T11:01:00"/>
    <n v="10.38"/>
    <n v="13.04"/>
    <n v="11.9"/>
    <n v="10.14"/>
    <n v="12.18"/>
    <n v="14.79"/>
    <n v="13.13"/>
    <n v="13.52"/>
    <n v="15.54"/>
    <n v="13.14"/>
    <x v="3"/>
  </r>
  <r>
    <d v="2016-04-24T00:00:00"/>
    <d v="1899-12-30T06:06:00"/>
    <n v="15.66"/>
    <n v="10.97"/>
    <n v="10.1"/>
    <n v="12.99"/>
    <n v="11.07"/>
    <n v="11.1"/>
    <n v="10.64"/>
    <n v="12.18"/>
    <n v="12.63"/>
    <n v="12.33"/>
    <x v="3"/>
  </r>
  <r>
    <d v="2016-04-25T00:00:00"/>
    <d v="1899-12-30T02:01:00"/>
    <n v="11.94"/>
    <n v="13.57"/>
    <n v="10.050000000000001"/>
    <n v="11.85"/>
    <n v="10.59"/>
    <n v="14.12"/>
    <n v="14.27"/>
    <n v="15.81"/>
    <n v="14"/>
    <n v="14.16"/>
    <x v="3"/>
  </r>
  <r>
    <d v="2016-04-25T00:00:00"/>
    <d v="1899-12-30T02:02:00"/>
    <n v="14.53"/>
    <n v="13.21"/>
    <n v="10.84"/>
    <n v="10.95"/>
    <n v="11.65"/>
    <n v="11.34"/>
    <n v="13.76"/>
    <n v="12.75"/>
    <n v="10.43"/>
    <n v="12.8"/>
    <x v="3"/>
  </r>
  <r>
    <d v="2016-04-27T00:00:00"/>
    <d v="1899-12-30T10:07:00"/>
    <n v="10.98"/>
    <n v="10.53"/>
    <n v="14.64"/>
    <n v="15.37"/>
    <n v="13.4"/>
    <n v="14.22"/>
    <n v="11.15"/>
    <n v="12.45"/>
    <n v="12.96"/>
    <n v="11.15"/>
    <x v="3"/>
  </r>
  <r>
    <d v="2016-04-29T00:00:00"/>
    <d v="1899-12-30T08:00:00"/>
    <n v="12.88"/>
    <n v="11.25"/>
    <n v="12.97"/>
    <n v="11.16"/>
    <n v="10.89"/>
    <n v="10.210000000000001"/>
    <n v="11.49"/>
    <n v="15.32"/>
    <n v="12.4"/>
    <n v="13.67"/>
    <x v="3"/>
  </r>
  <r>
    <d v="2016-05-02T00:00:00"/>
    <d v="1899-12-30T10:04:00"/>
    <n v="11.74"/>
    <n v="12.79"/>
    <n v="11.07"/>
    <n v="15.77"/>
    <n v="14.3"/>
    <n v="11.61"/>
    <n v="12.88"/>
    <n v="12.58"/>
    <n v="13.63"/>
    <n v="15.37"/>
    <x v="4"/>
  </r>
  <r>
    <d v="2016-05-03T00:00:00"/>
    <d v="1899-12-30T08:03:00"/>
    <n v="13.25"/>
    <n v="14.97"/>
    <n v="14.88"/>
    <n v="14.41"/>
    <n v="10.82"/>
    <n v="14.32"/>
    <n v="13.72"/>
    <n v="10.88"/>
    <n v="12.95"/>
    <n v="12.52"/>
    <x v="4"/>
  </r>
  <r>
    <d v="2016-05-05T00:00:00"/>
    <d v="1899-12-30T07:05:00"/>
    <n v="10.66"/>
    <n v="10.59"/>
    <n v="15.14"/>
    <n v="12.6"/>
    <n v="11.47"/>
    <n v="14.91"/>
    <n v="14.33"/>
    <n v="14.52"/>
    <n v="11.65"/>
    <n v="15.58"/>
    <x v="4"/>
  </r>
  <r>
    <d v="2016-05-05T00:00:00"/>
    <d v="1899-12-30T10:07:00"/>
    <n v="12.4"/>
    <n v="11.85"/>
    <n v="12.06"/>
    <n v="14.95"/>
    <n v="15.02"/>
    <n v="15.09"/>
    <n v="12.53"/>
    <n v="11.35"/>
    <n v="13.64"/>
    <n v="10.47"/>
    <x v="4"/>
  </r>
  <r>
    <d v="2016-05-05T00:00:00"/>
    <d v="1899-12-30T11:10:00"/>
    <n v="14.22"/>
    <n v="11.25"/>
    <n v="14.05"/>
    <n v="12.08"/>
    <n v="10.1"/>
    <n v="15.84"/>
    <n v="12.87"/>
    <n v="15.35"/>
    <n v="12.14"/>
    <n v="11.93"/>
    <x v="4"/>
  </r>
  <r>
    <d v="2016-05-06T00:00:00"/>
    <d v="1899-12-30T10:06:00"/>
    <n v="14.83"/>
    <n v="10.01"/>
    <n v="15.51"/>
    <n v="11"/>
    <n v="11.29"/>
    <n v="13.42"/>
    <n v="15.92"/>
    <n v="15.81"/>
    <n v="11.2"/>
    <n v="15.53"/>
    <x v="4"/>
  </r>
  <r>
    <d v="2016-05-08T00:00:00"/>
    <d v="1899-12-30T03:06:00"/>
    <n v="13.62"/>
    <n v="13.57"/>
    <n v="12.68"/>
    <n v="15.88"/>
    <n v="13.23"/>
    <n v="14.1"/>
    <n v="15.41"/>
    <n v="11.12"/>
    <n v="10.81"/>
    <n v="13.61"/>
    <x v="4"/>
  </r>
  <r>
    <d v="2016-05-08T00:00:00"/>
    <d v="1899-12-30T05:05:00"/>
    <n v="12.25"/>
    <n v="14.89"/>
    <n v="13.86"/>
    <n v="13.98"/>
    <n v="11.99"/>
    <n v="15.06"/>
    <n v="11.13"/>
    <n v="13.91"/>
    <n v="15.56"/>
    <n v="10.97"/>
    <x v="4"/>
  </r>
  <r>
    <d v="2016-05-09T00:00:00"/>
    <d v="1899-12-30T05:05:00"/>
    <n v="15.82"/>
    <n v="14.33"/>
    <n v="10.41"/>
    <n v="11.75"/>
    <n v="15.72"/>
    <n v="11.51"/>
    <n v="11.37"/>
    <n v="15.73"/>
    <n v="15.44"/>
    <n v="11.55"/>
    <x v="4"/>
  </r>
  <r>
    <d v="2016-05-10T00:00:00"/>
    <d v="1899-12-30T08:04:00"/>
    <n v="12.47"/>
    <n v="14.01"/>
    <n v="15.38"/>
    <n v="12.72"/>
    <n v="12.33"/>
    <n v="14.07"/>
    <n v="11.91"/>
    <n v="14.59"/>
    <n v="10.58"/>
    <n v="13.95"/>
    <x v="4"/>
  </r>
  <r>
    <d v="2016-05-11T00:00:00"/>
    <d v="1899-12-30T07:00:00"/>
    <n v="15.8"/>
    <n v="13.11"/>
    <n v="13.43"/>
    <n v="10.32"/>
    <n v="14.2"/>
    <n v="11.41"/>
    <n v="10.69"/>
    <n v="15.02"/>
    <n v="12.21"/>
    <n v="10.54"/>
    <x v="4"/>
  </r>
  <r>
    <d v="2016-05-12T00:00:00"/>
    <d v="1899-12-30T05:06:00"/>
    <n v="11.1"/>
    <n v="10.71"/>
    <n v="10.75"/>
    <n v="13.22"/>
    <n v="14.26"/>
    <n v="12.59"/>
    <n v="12.93"/>
    <n v="15.27"/>
    <n v="13"/>
    <n v="13.55"/>
    <x v="4"/>
  </r>
  <r>
    <d v="2016-05-14T00:00:00"/>
    <d v="1899-12-30T06:04:00"/>
    <n v="11.68"/>
    <n v="11.47"/>
    <n v="13.02"/>
    <n v="15.91"/>
    <n v="15.06"/>
    <n v="12.81"/>
    <n v="13.48"/>
    <n v="15.31"/>
    <n v="12.15"/>
    <n v="15.42"/>
    <x v="4"/>
  </r>
  <r>
    <d v="2016-05-15T00:00:00"/>
    <d v="1899-12-30T05:12:00"/>
    <n v="10.51"/>
    <n v="14.98"/>
    <n v="11.3"/>
    <n v="13.92"/>
    <n v="11.65"/>
    <n v="11.59"/>
    <n v="12.63"/>
    <n v="11.94"/>
    <n v="15.32"/>
    <n v="15.34"/>
    <x v="4"/>
  </r>
  <r>
    <d v="2016-05-18T00:00:00"/>
    <d v="1899-12-30T10:07:00"/>
    <n v="15.87"/>
    <n v="13.65"/>
    <n v="11.34"/>
    <n v="11.16"/>
    <n v="13.12"/>
    <n v="15.5"/>
    <n v="15.84"/>
    <n v="12.26"/>
    <n v="10.69"/>
    <n v="15.72"/>
    <x v="4"/>
  </r>
  <r>
    <d v="2016-05-21T00:00:00"/>
    <d v="1899-12-30T04:01:00"/>
    <n v="10.07"/>
    <n v="14.53"/>
    <n v="10.54"/>
    <n v="13.02"/>
    <n v="10.56"/>
    <n v="15.58"/>
    <n v="14.05"/>
    <n v="13.12"/>
    <n v="14.65"/>
    <n v="14.15"/>
    <x v="4"/>
  </r>
  <r>
    <d v="2016-05-22T00:00:00"/>
    <d v="1899-12-30T07:08:00"/>
    <n v="13.92"/>
    <n v="10.86"/>
    <n v="11.05"/>
    <n v="14.16"/>
    <n v="11.48"/>
    <n v="10.45"/>
    <n v="14.61"/>
    <n v="12.83"/>
    <n v="12.25"/>
    <n v="14.67"/>
    <x v="4"/>
  </r>
  <r>
    <d v="2016-05-27T00:00:00"/>
    <d v="1899-12-30T09:08:00"/>
    <n v="15.58"/>
    <n v="13.33"/>
    <n v="15.53"/>
    <n v="12.12"/>
    <n v="10.78"/>
    <n v="15.67"/>
    <n v="12.74"/>
    <n v="12.88"/>
    <n v="11.93"/>
    <n v="11.17"/>
    <x v="4"/>
  </r>
  <r>
    <d v="2016-05-28T00:00:00"/>
    <d v="1899-12-30T02:09:00"/>
    <n v="14.66"/>
    <n v="12.46"/>
    <n v="12.31"/>
    <n v="10.050000000000001"/>
    <n v="15.48"/>
    <n v="15.29"/>
    <n v="15.23"/>
    <n v="15.32"/>
    <n v="13.62"/>
    <n v="15.68"/>
    <x v="4"/>
  </r>
  <r>
    <d v="2016-06-02T00:00:00"/>
    <d v="1899-12-30T10:05:00"/>
    <n v="19.510000000000002"/>
    <n v="12.69"/>
    <n v="11.38"/>
    <n v="15.99"/>
    <n v="15.35"/>
    <n v="17.239999999999998"/>
    <n v="12.54"/>
    <n v="12.24"/>
    <n v="13.03"/>
    <n v="19.329999999999998"/>
    <x v="5"/>
  </r>
  <r>
    <d v="2016-06-05T00:00:00"/>
    <d v="1899-12-30T02:03:00"/>
    <n v="10.039999999999999"/>
    <n v="10.19"/>
    <n v="19.75"/>
    <n v="15.2"/>
    <n v="18.100000000000001"/>
    <n v="14.37"/>
    <n v="15.28"/>
    <n v="11.85"/>
    <n v="12.32"/>
    <n v="12.94"/>
    <x v="5"/>
  </r>
  <r>
    <d v="2016-06-08T00:00:00"/>
    <d v="1899-12-30T03:02:00"/>
    <n v="11.12"/>
    <n v="15.77"/>
    <n v="19.170000000000002"/>
    <n v="10.32"/>
    <n v="10.9"/>
    <n v="10.58"/>
    <n v="16.86"/>
    <n v="17.149999999999999"/>
    <n v="19.41"/>
    <n v="12.24"/>
    <x v="5"/>
  </r>
  <r>
    <d v="2016-06-09T00:00:00"/>
    <d v="1899-12-30T01:05:00"/>
    <n v="14.55"/>
    <n v="15.16"/>
    <n v="11.74"/>
    <n v="18.350000000000001"/>
    <n v="10.87"/>
    <n v="14.03"/>
    <n v="14.75"/>
    <n v="18.78"/>
    <n v="15.52"/>
    <n v="18.690000000000001"/>
    <x v="5"/>
  </r>
  <r>
    <d v="2016-06-11T00:00:00"/>
    <d v="1899-12-30T04:08:00"/>
    <n v="17.7"/>
    <n v="15.76"/>
    <n v="11.34"/>
    <n v="15.04"/>
    <n v="16.18"/>
    <n v="12.14"/>
    <n v="13.44"/>
    <n v="14.12"/>
    <n v="15.27"/>
    <n v="13.19"/>
    <x v="5"/>
  </r>
  <r>
    <d v="2016-06-11T00:00:00"/>
    <d v="1899-12-30T10:03:00"/>
    <n v="13.13"/>
    <n v="12.12"/>
    <n v="11.6"/>
    <n v="11.76"/>
    <n v="16.309999999999999"/>
    <n v="19.27"/>
    <n v="17.64"/>
    <n v="14.87"/>
    <n v="11.94"/>
    <n v="15.91"/>
    <x v="5"/>
  </r>
  <r>
    <d v="2016-06-13T00:00:00"/>
    <d v="1899-12-30T04:09:00"/>
    <n v="10.39"/>
    <n v="13.61"/>
    <n v="11.2"/>
    <n v="14.79"/>
    <n v="12.21"/>
    <n v="16.760000000000002"/>
    <n v="13.09"/>
    <n v="14.26"/>
    <n v="10.45"/>
    <n v="11.46"/>
    <x v="5"/>
  </r>
  <r>
    <d v="2016-06-13T00:00:00"/>
    <d v="1899-12-30T11:00:00"/>
    <n v="13.07"/>
    <n v="17.61"/>
    <n v="13.36"/>
    <n v="19.489999999999998"/>
    <n v="17.190000000000001"/>
    <n v="12.99"/>
    <n v="17.79"/>
    <n v="18.54"/>
    <n v="11.92"/>
    <n v="16.47"/>
    <x v="5"/>
  </r>
  <r>
    <d v="2016-06-15T00:00:00"/>
    <d v="1899-12-30T06:09:00"/>
    <n v="17.18"/>
    <n v="18.510000000000002"/>
    <n v="18.23"/>
    <n v="18.190000000000001"/>
    <n v="17.61"/>
    <n v="16.04"/>
    <n v="14.39"/>
    <n v="18.010000000000002"/>
    <n v="14.9"/>
    <n v="10.26"/>
    <x v="5"/>
  </r>
  <r>
    <d v="2016-06-15T00:00:00"/>
    <d v="1899-12-30T11:04:00"/>
    <n v="11.02"/>
    <n v="16.95"/>
    <n v="12.02"/>
    <n v="10.31"/>
    <n v="17.45"/>
    <n v="18"/>
    <n v="10.19"/>
    <n v="13.26"/>
    <n v="12.17"/>
    <n v="14.58"/>
    <x v="5"/>
  </r>
  <r>
    <d v="2016-06-16T00:00:00"/>
    <d v="1899-12-30T02:09:00"/>
    <n v="12.05"/>
    <n v="13.7"/>
    <n v="12.71"/>
    <n v="15.73"/>
    <n v="19.93"/>
    <n v="19.27"/>
    <n v="11.13"/>
    <n v="14.74"/>
    <n v="15.42"/>
    <n v="12.66"/>
    <x v="5"/>
  </r>
  <r>
    <d v="2016-06-19T00:00:00"/>
    <d v="1899-12-30T09:03:00"/>
    <n v="13.82"/>
    <n v="17.8"/>
    <n v="19.18"/>
    <n v="10.64"/>
    <n v="11.3"/>
    <n v="11.15"/>
    <n v="14.03"/>
    <n v="17.32"/>
    <n v="18.63"/>
    <n v="15.76"/>
    <x v="5"/>
  </r>
  <r>
    <d v="2016-06-19T00:00:00"/>
    <d v="1899-12-30T11:10:00"/>
    <n v="19.010000000000002"/>
    <n v="13.1"/>
    <n v="14.77"/>
    <n v="11"/>
    <n v="19.510000000000002"/>
    <n v="15.48"/>
    <n v="11.75"/>
    <n v="17.54"/>
    <n v="11.08"/>
    <n v="14.23"/>
    <x v="5"/>
  </r>
  <r>
    <d v="2016-06-20T00:00:00"/>
    <d v="1899-12-30T00:03:00"/>
    <n v="17.27"/>
    <n v="13.06"/>
    <n v="16.12"/>
    <n v="19.010000000000002"/>
    <n v="13.96"/>
    <n v="10.029999999999999"/>
    <n v="14.22"/>
    <n v="14.88"/>
    <n v="15.12"/>
    <n v="19.73"/>
    <x v="5"/>
  </r>
  <r>
    <d v="2016-06-21T00:00:00"/>
    <d v="1899-12-30T04:05:00"/>
    <n v="14.93"/>
    <n v="18.36"/>
    <n v="18.34"/>
    <n v="10.06"/>
    <n v="16.440000000000001"/>
    <n v="16.829999999999998"/>
    <n v="18.079999999999998"/>
    <n v="11.2"/>
    <n v="10.56"/>
    <n v="17.22"/>
    <x v="5"/>
  </r>
  <r>
    <d v="2016-06-24T00:00:00"/>
    <d v="1899-12-30T07:10:00"/>
    <n v="15.51"/>
    <n v="16.440000000000001"/>
    <n v="10.02"/>
    <n v="13.71"/>
    <n v="10.98"/>
    <n v="17.39"/>
    <n v="13.73"/>
    <n v="17.8"/>
    <n v="14.59"/>
    <n v="12.5"/>
    <x v="5"/>
  </r>
  <r>
    <d v="2016-06-24T00:00:00"/>
    <d v="1899-12-30T09:04:00"/>
    <n v="12.83"/>
    <n v="14.61"/>
    <n v="19.86"/>
    <n v="19.43"/>
    <n v="12.83"/>
    <n v="14"/>
    <n v="17.329999999999998"/>
    <n v="12.58"/>
    <n v="12.47"/>
    <n v="12.04"/>
    <x v="5"/>
  </r>
  <r>
    <d v="2016-06-25T00:00:00"/>
    <d v="1899-12-30T06:05:00"/>
    <n v="16.3"/>
    <n v="10.32"/>
    <n v="17.690000000000001"/>
    <n v="19"/>
    <n v="17.54"/>
    <n v="16.2"/>
    <n v="15.17"/>
    <n v="10.66"/>
    <n v="10.1"/>
    <n v="12.04"/>
    <x v="5"/>
  </r>
  <r>
    <d v="2016-06-26T00:00:00"/>
    <d v="1899-12-30T02:02:00"/>
    <n v="16.03"/>
    <n v="12.49"/>
    <n v="18.23"/>
    <n v="11.56"/>
    <n v="15.34"/>
    <n v="18.190000000000001"/>
    <n v="12.2"/>
    <n v="18.04"/>
    <n v="14.52"/>
    <n v="15.9"/>
    <x v="5"/>
  </r>
  <r>
    <d v="2016-06-26T00:00:00"/>
    <d v="1899-12-30T04:03:00"/>
    <n v="19.47"/>
    <n v="19.760000000000002"/>
    <n v="11.95"/>
    <n v="16.28"/>
    <n v="13.33"/>
    <n v="19.91"/>
    <n v="19.73"/>
    <n v="15.06"/>
    <n v="15.39"/>
    <n v="13.54"/>
    <x v="5"/>
  </r>
  <r>
    <d v="2016-06-26T00:00:00"/>
    <d v="1899-12-30T08:12:00"/>
    <n v="14.55"/>
    <n v="11.62"/>
    <n v="12.91"/>
    <n v="18.72"/>
    <n v="18.2"/>
    <n v="12.03"/>
    <n v="16.760000000000002"/>
    <n v="10.38"/>
    <n v="18.149999999999999"/>
    <n v="14.5"/>
    <x v="5"/>
  </r>
  <r>
    <d v="2016-06-27T00:00:00"/>
    <d v="1899-12-30T08:03:00"/>
    <n v="11.26"/>
    <n v="11.81"/>
    <n v="12.66"/>
    <n v="16"/>
    <n v="11.63"/>
    <n v="19.61"/>
    <n v="12.55"/>
    <n v="11.68"/>
    <n v="14.08"/>
    <n v="13.96"/>
    <x v="5"/>
  </r>
  <r>
    <d v="2016-06-28T00:00:00"/>
    <d v="1899-12-30T12:09:00"/>
    <n v="10.77"/>
    <n v="10.91"/>
    <n v="17.600000000000001"/>
    <n v="13.5"/>
    <n v="16.27"/>
    <n v="12.44"/>
    <n v="11.01"/>
    <n v="16.079999999999998"/>
    <n v="12.3"/>
    <n v="11.35"/>
    <x v="5"/>
  </r>
  <r>
    <d v="2016-06-30T00:00:00"/>
    <d v="1899-12-30T01:06:00"/>
    <n v="15.43"/>
    <n v="17.52"/>
    <n v="12.01"/>
    <n v="10.31"/>
    <n v="13.52"/>
    <n v="13.39"/>
    <n v="11.34"/>
    <n v="10.31"/>
    <n v="11.07"/>
    <n v="18.52"/>
    <x v="5"/>
  </r>
  <r>
    <d v="2016-07-02T00:00:00"/>
    <d v="1899-12-30T05:11:00"/>
    <n v="22.57"/>
    <n v="24.93"/>
    <n v="23.16"/>
    <n v="21.19"/>
    <n v="22.95"/>
    <n v="20.79"/>
    <n v="23.65"/>
    <n v="24.3"/>
    <n v="22.91"/>
    <n v="21.31"/>
    <x v="6"/>
  </r>
  <r>
    <d v="2016-07-03T00:00:00"/>
    <d v="1899-12-30T00:06:00"/>
    <n v="21.12"/>
    <n v="24.03"/>
    <n v="20.46"/>
    <n v="20.329999999999998"/>
    <n v="24.18"/>
    <n v="23.01"/>
    <n v="24.57"/>
    <n v="22.83"/>
    <n v="21.55"/>
    <n v="23.87"/>
    <x v="6"/>
  </r>
  <r>
    <d v="2016-07-05T00:00:00"/>
    <d v="1899-12-30T02:05:00"/>
    <n v="22.29"/>
    <n v="22.16"/>
    <n v="22.9"/>
    <n v="20.04"/>
    <n v="21.27"/>
    <n v="21.55"/>
    <n v="21.51"/>
    <n v="23.98"/>
    <n v="24.01"/>
    <n v="23.77"/>
    <x v="6"/>
  </r>
  <r>
    <d v="2016-07-06T00:00:00"/>
    <d v="1899-12-30T01:08:00"/>
    <n v="20.5"/>
    <n v="21.83"/>
    <n v="21.96"/>
    <n v="20.58"/>
    <n v="23.33"/>
    <n v="23.73"/>
    <n v="23.65"/>
    <n v="20.9"/>
    <n v="24.06"/>
    <n v="21.13"/>
    <x v="6"/>
  </r>
  <r>
    <d v="2016-07-06T00:00:00"/>
    <d v="1899-12-30T11:03:00"/>
    <n v="20.62"/>
    <n v="20.23"/>
    <n v="22.96"/>
    <n v="22.48"/>
    <n v="23.59"/>
    <n v="24.99"/>
    <n v="21.26"/>
    <n v="20.149999999999999"/>
    <n v="23.52"/>
    <n v="20.04"/>
    <x v="6"/>
  </r>
  <r>
    <d v="2016-07-07T00:00:00"/>
    <d v="1899-12-30T00:04:00"/>
    <n v="24.62"/>
    <n v="20.59"/>
    <n v="23.7"/>
    <n v="21.55"/>
    <n v="21.85"/>
    <n v="21.12"/>
    <n v="21.24"/>
    <n v="24.93"/>
    <n v="21.9"/>
    <n v="20.5"/>
    <x v="6"/>
  </r>
  <r>
    <d v="2016-07-07T00:00:00"/>
    <d v="1899-12-30T00:08:00"/>
    <n v="23.53"/>
    <n v="22.47"/>
    <n v="24.91"/>
    <n v="22.53"/>
    <n v="20.56"/>
    <n v="23.64"/>
    <n v="21"/>
    <n v="20.55"/>
    <n v="24.08"/>
    <n v="20.49"/>
    <x v="6"/>
  </r>
  <r>
    <d v="2016-07-07T00:00:00"/>
    <d v="1899-12-30T01:05:00"/>
    <n v="23.8"/>
    <n v="20.78"/>
    <n v="20.56"/>
    <n v="20.5"/>
    <n v="20.16"/>
    <n v="21.68"/>
    <n v="23.86"/>
    <n v="21.14"/>
    <n v="23.1"/>
    <n v="22.53"/>
    <x v="6"/>
  </r>
  <r>
    <d v="2016-07-07T00:00:00"/>
    <d v="1899-12-30T11:11:00"/>
    <n v="21.04"/>
    <n v="22.45"/>
    <n v="21.06"/>
    <n v="20.149999999999999"/>
    <n v="24.31"/>
    <n v="22.72"/>
    <n v="24.67"/>
    <n v="21.12"/>
    <n v="23.35"/>
    <n v="22.54"/>
    <x v="6"/>
  </r>
  <r>
    <d v="2016-07-10T00:00:00"/>
    <d v="1899-12-30T10:07:00"/>
    <n v="23.49"/>
    <n v="22.55"/>
    <n v="24.66"/>
    <n v="23.56"/>
    <n v="20.260000000000002"/>
    <n v="22.27"/>
    <n v="20.440000000000001"/>
    <n v="22.27"/>
    <n v="24.47"/>
    <n v="23.03"/>
    <x v="6"/>
  </r>
  <r>
    <d v="2016-07-14T00:00:00"/>
    <d v="1899-12-30T01:00:00"/>
    <n v="20.99"/>
    <n v="21.37"/>
    <n v="22.15"/>
    <n v="22.76"/>
    <n v="20.25"/>
    <n v="23.8"/>
    <n v="23.38"/>
    <n v="20.5"/>
    <n v="21.65"/>
    <n v="24.8"/>
    <x v="6"/>
  </r>
  <r>
    <d v="2016-07-16T00:00:00"/>
    <d v="1899-12-30T09:08:00"/>
    <n v="20.18"/>
    <n v="24.07"/>
    <n v="24.25"/>
    <n v="20.170000000000002"/>
    <n v="21.08"/>
    <n v="22.83"/>
    <n v="23.53"/>
    <n v="23.6"/>
    <n v="23.16"/>
    <n v="21.42"/>
    <x v="6"/>
  </r>
  <r>
    <d v="2016-07-17T00:00:00"/>
    <d v="1899-12-30T01:07:00"/>
    <n v="24.46"/>
    <n v="23.9"/>
    <n v="24.19"/>
    <n v="20.14"/>
    <n v="23.6"/>
    <n v="23.67"/>
    <n v="24.85"/>
    <n v="24.77"/>
    <n v="24.75"/>
    <n v="22.32"/>
    <x v="6"/>
  </r>
  <r>
    <d v="2016-07-20T00:00:00"/>
    <d v="1899-12-30T01:05:00"/>
    <n v="20.62"/>
    <n v="21.57"/>
    <n v="22.99"/>
    <n v="23.14"/>
    <n v="22.4"/>
    <n v="23.83"/>
    <n v="21.63"/>
    <n v="21.9"/>
    <n v="22.89"/>
    <n v="22.3"/>
    <x v="6"/>
  </r>
  <r>
    <d v="2016-07-20T00:00:00"/>
    <d v="1899-12-30T01:07:00"/>
    <n v="24.97"/>
    <n v="23.55"/>
    <n v="24.91"/>
    <n v="21.77"/>
    <n v="23.58"/>
    <n v="23.03"/>
    <n v="22.25"/>
    <n v="22.37"/>
    <n v="22.57"/>
    <n v="22.02"/>
    <x v="6"/>
  </r>
  <r>
    <d v="2016-07-21T00:00:00"/>
    <d v="1899-12-30T04:02:00"/>
    <n v="24.04"/>
    <n v="21.89"/>
    <n v="23.85"/>
    <n v="22.87"/>
    <n v="24.33"/>
    <n v="24.38"/>
    <n v="21.95"/>
    <n v="21.37"/>
    <n v="20.45"/>
    <n v="24.51"/>
    <x v="6"/>
  </r>
  <r>
    <d v="2016-07-22T00:00:00"/>
    <d v="1899-12-30T06:02:00"/>
    <n v="20.96"/>
    <n v="22.03"/>
    <n v="20.89"/>
    <n v="24.62"/>
    <n v="22.22"/>
    <n v="24.32"/>
    <n v="22.24"/>
    <n v="20.079999999999998"/>
    <n v="20.18"/>
    <n v="21.9"/>
    <x v="6"/>
  </r>
  <r>
    <d v="2016-07-25T00:00:00"/>
    <d v="1899-12-30T04:11:00"/>
    <n v="23.01"/>
    <n v="24.6"/>
    <n v="24.7"/>
    <n v="23.45"/>
    <n v="24.59"/>
    <n v="23.65"/>
    <n v="23.52"/>
    <n v="21.6"/>
    <n v="21.42"/>
    <n v="22.09"/>
    <x v="6"/>
  </r>
  <r>
    <d v="2016-07-30T00:00:00"/>
    <d v="1899-12-30T00:03:00"/>
    <n v="22.46"/>
    <n v="24.11"/>
    <n v="22.12"/>
    <n v="24.08"/>
    <n v="23.14"/>
    <n v="24.56"/>
    <n v="22.95"/>
    <n v="21.53"/>
    <n v="21.19"/>
    <n v="21.66"/>
    <x v="6"/>
  </r>
  <r>
    <d v="2016-08-01T00:00:00"/>
    <d v="1899-12-30T02:12:00"/>
    <n v="21.46"/>
    <n v="20.81"/>
    <n v="22.16"/>
    <n v="23.39"/>
    <n v="21.06"/>
    <n v="23.13"/>
    <n v="24.81"/>
    <n v="21.89"/>
    <n v="21.04"/>
    <n v="20.73"/>
    <x v="7"/>
  </r>
  <r>
    <d v="2016-08-03T00:00:00"/>
    <d v="1899-12-30T04:06:00"/>
    <n v="24.3"/>
    <n v="21.17"/>
    <n v="20.45"/>
    <n v="21.07"/>
    <n v="23.27"/>
    <n v="21.82"/>
    <n v="21.32"/>
    <n v="21.89"/>
    <n v="23.96"/>
    <n v="21.93"/>
    <x v="7"/>
  </r>
  <r>
    <d v="2016-08-05T00:00:00"/>
    <d v="1899-12-30T10:06:00"/>
    <n v="20.79"/>
    <n v="20.149999999999999"/>
    <n v="24.61"/>
    <n v="21.03"/>
    <n v="20.75"/>
    <n v="23.58"/>
    <n v="24.1"/>
    <n v="20.18"/>
    <n v="20.25"/>
    <n v="23.53"/>
    <x v="7"/>
  </r>
  <r>
    <d v="2016-08-06T00:00:00"/>
    <d v="1899-12-30T09:11:00"/>
    <n v="24.53"/>
    <n v="20.23"/>
    <n v="23.44"/>
    <n v="21.79"/>
    <n v="22.16"/>
    <n v="23.23"/>
    <n v="24.25"/>
    <n v="22.23"/>
    <n v="23.64"/>
    <n v="23.21"/>
    <x v="7"/>
  </r>
  <r>
    <d v="2016-08-08T00:00:00"/>
    <d v="1899-12-30T02:08:00"/>
    <n v="22.93"/>
    <n v="21.83"/>
    <n v="22.2"/>
    <n v="20.66"/>
    <n v="21.05"/>
    <n v="22.52"/>
    <n v="24.58"/>
    <n v="24.21"/>
    <n v="24.25"/>
    <n v="20.98"/>
    <x v="7"/>
  </r>
  <r>
    <d v="2016-08-09T00:00:00"/>
    <d v="1899-12-30T10:08:00"/>
    <n v="23.61"/>
    <n v="22.31"/>
    <n v="22.54"/>
    <n v="23.68"/>
    <n v="24.34"/>
    <n v="23.6"/>
    <n v="20.260000000000002"/>
    <n v="20.29"/>
    <n v="24.84"/>
    <n v="24.53"/>
    <x v="7"/>
  </r>
  <r>
    <d v="2016-08-12T00:00:00"/>
    <d v="1899-12-30T02:04:00"/>
    <n v="21.99"/>
    <n v="21.03"/>
    <n v="21.98"/>
    <n v="24.71"/>
    <n v="22.25"/>
    <n v="21.03"/>
    <n v="20.059999999999999"/>
    <n v="23.44"/>
    <n v="23.35"/>
    <n v="24.22"/>
    <x v="7"/>
  </r>
  <r>
    <d v="2016-08-12T00:00:00"/>
    <d v="1899-12-30T03:03:00"/>
    <n v="21.25"/>
    <n v="22.63"/>
    <n v="22.5"/>
    <n v="22.53"/>
    <n v="22.55"/>
    <n v="23.75"/>
    <n v="22.37"/>
    <n v="20.83"/>
    <n v="22.24"/>
    <n v="22.78"/>
    <x v="7"/>
  </r>
  <r>
    <d v="2016-08-14T00:00:00"/>
    <d v="1899-12-30T01:03:00"/>
    <n v="22.19"/>
    <n v="23.63"/>
    <n v="20.6"/>
    <n v="22.57"/>
    <n v="24.22"/>
    <n v="22.01"/>
    <n v="21.12"/>
    <n v="24.52"/>
    <n v="21.28"/>
    <n v="20.05"/>
    <x v="7"/>
  </r>
  <r>
    <d v="2016-08-17T00:00:00"/>
    <d v="1899-12-30T10:01:00"/>
    <n v="22.74"/>
    <n v="20.72"/>
    <n v="24.74"/>
    <n v="23.94"/>
    <n v="22.07"/>
    <n v="24.33"/>
    <n v="20.62"/>
    <n v="24.62"/>
    <n v="20.96"/>
    <n v="24.76"/>
    <x v="7"/>
  </r>
  <r>
    <d v="2016-08-19T00:00:00"/>
    <d v="1899-12-30T05:08:00"/>
    <n v="24.25"/>
    <n v="21.83"/>
    <n v="23.97"/>
    <n v="22.48"/>
    <n v="21.36"/>
    <n v="20.2"/>
    <n v="23.33"/>
    <n v="22.17"/>
    <n v="22.32"/>
    <n v="22.84"/>
    <x v="7"/>
  </r>
  <r>
    <d v="2016-08-19T00:00:00"/>
    <d v="1899-12-30T07:09:00"/>
    <n v="22.33"/>
    <n v="20"/>
    <n v="24.04"/>
    <n v="24.76"/>
    <n v="23.02"/>
    <n v="23.75"/>
    <n v="20.46"/>
    <n v="22.05"/>
    <n v="21.31"/>
    <n v="23.02"/>
    <x v="7"/>
  </r>
  <r>
    <d v="2016-08-19T00:00:00"/>
    <d v="1899-12-30T10:09:00"/>
    <n v="20.89"/>
    <n v="20.28"/>
    <n v="23.53"/>
    <n v="22.74"/>
    <n v="20.13"/>
    <n v="22.16"/>
    <n v="22.63"/>
    <n v="21.6"/>
    <n v="23"/>
    <n v="20.5"/>
    <x v="7"/>
  </r>
  <r>
    <d v="2016-08-21T00:00:00"/>
    <d v="1899-12-30T00:05:00"/>
    <n v="21.25"/>
    <n v="22.01"/>
    <n v="20.190000000000001"/>
    <n v="24.36"/>
    <n v="24.61"/>
    <n v="24.99"/>
    <n v="22.55"/>
    <n v="24.32"/>
    <n v="20.89"/>
    <n v="20.36"/>
    <x v="7"/>
  </r>
  <r>
    <d v="2016-08-21T00:00:00"/>
    <d v="1899-12-30T03:05:00"/>
    <n v="23.52"/>
    <n v="21.62"/>
    <n v="22.59"/>
    <n v="22.21"/>
    <n v="21.78"/>
    <n v="24.26"/>
    <n v="24.31"/>
    <n v="20.53"/>
    <n v="23.51"/>
    <n v="23.09"/>
    <x v="7"/>
  </r>
  <r>
    <d v="2016-08-23T00:00:00"/>
    <d v="1899-12-30T11:11:00"/>
    <n v="20.11"/>
    <n v="23.11"/>
    <n v="24.5"/>
    <n v="20.38"/>
    <n v="22.23"/>
    <n v="23.96"/>
    <n v="21.22"/>
    <n v="24.89"/>
    <n v="20.12"/>
    <n v="24.1"/>
    <x v="7"/>
  </r>
  <r>
    <d v="2016-08-24T00:00:00"/>
    <d v="1899-12-30T01:08:00"/>
    <n v="22.99"/>
    <n v="21.77"/>
    <n v="20.63"/>
    <n v="20.59"/>
    <n v="21.52"/>
    <n v="23.7"/>
    <n v="22.05"/>
    <n v="23.02"/>
    <n v="24.59"/>
    <n v="20.99"/>
    <x v="7"/>
  </r>
  <r>
    <d v="2016-08-24T00:00:00"/>
    <d v="1899-12-30T06:03:00"/>
    <n v="22.09"/>
    <n v="22.11"/>
    <n v="23.82"/>
    <n v="21.8"/>
    <n v="23.42"/>
    <n v="23.48"/>
    <n v="23.86"/>
    <n v="21.65"/>
    <n v="24.9"/>
    <n v="20.260000000000002"/>
    <x v="7"/>
  </r>
  <r>
    <d v="2016-08-25T00:00:00"/>
    <d v="1899-12-30T11:06:00"/>
    <n v="22.15"/>
    <n v="20.68"/>
    <n v="22.12"/>
    <n v="21.59"/>
    <n v="22.45"/>
    <n v="22.03"/>
    <n v="20.58"/>
    <n v="21.08"/>
    <n v="22.52"/>
    <n v="20.71"/>
    <x v="7"/>
  </r>
  <r>
    <d v="2016-08-27T00:00:00"/>
    <d v="1899-12-30T00:09:00"/>
    <n v="20.149999999999999"/>
    <n v="21.69"/>
    <n v="22.88"/>
    <n v="23.7"/>
    <n v="22.32"/>
    <n v="20.55"/>
    <n v="24.02"/>
    <n v="23.15"/>
    <n v="21.8"/>
    <n v="23.78"/>
    <x v="7"/>
  </r>
  <r>
    <d v="2016-08-27T00:00:00"/>
    <d v="1899-12-30T04:01:00"/>
    <n v="21.66"/>
    <n v="23.29"/>
    <n v="23.15"/>
    <n v="21.38"/>
    <n v="22.83"/>
    <n v="23.77"/>
    <n v="23.64"/>
    <n v="23.45"/>
    <n v="23.36"/>
    <n v="22.48"/>
    <x v="7"/>
  </r>
  <r>
    <d v="2016-08-28T00:00:00"/>
    <d v="1899-12-30T10:09:00"/>
    <n v="20.57"/>
    <n v="21.99"/>
    <n v="23.24"/>
    <n v="20.5"/>
    <n v="23.35"/>
    <n v="21.21"/>
    <n v="24.55"/>
    <n v="20.53"/>
    <n v="22.69"/>
    <n v="21.43"/>
    <x v="7"/>
  </r>
  <r>
    <d v="2016-08-29T00:00:00"/>
    <d v="1899-12-30T00:11:00"/>
    <n v="21.59"/>
    <n v="23.58"/>
    <n v="20.88"/>
    <n v="23.01"/>
    <n v="23"/>
    <n v="24.37"/>
    <n v="23.73"/>
    <n v="20.41"/>
    <n v="20.39"/>
    <n v="20.8"/>
    <x v="7"/>
  </r>
  <r>
    <d v="2016-08-29T00:00:00"/>
    <d v="1899-12-30T05:10:00"/>
    <n v="20.93"/>
    <n v="20.239999999999998"/>
    <n v="22.85"/>
    <n v="21.54"/>
    <n v="23.07"/>
    <n v="20.65"/>
    <n v="24.44"/>
    <n v="20.95"/>
    <n v="21.69"/>
    <n v="22.41"/>
    <x v="7"/>
  </r>
  <r>
    <d v="2016-09-03T00:00:00"/>
    <d v="1899-12-30T08:04:00"/>
    <n v="16.41"/>
    <n v="15.29"/>
    <n v="10.48"/>
    <n v="14.09"/>
    <n v="19.38"/>
    <n v="10.14"/>
    <n v="10.74"/>
    <n v="15.18"/>
    <n v="12.67"/>
    <n v="14.37"/>
    <x v="8"/>
  </r>
  <r>
    <d v="2016-09-03T00:00:00"/>
    <d v="1899-12-30T08:10:00"/>
    <n v="16.52"/>
    <n v="12.24"/>
    <n v="15.91"/>
    <n v="15.35"/>
    <n v="17"/>
    <n v="16.29"/>
    <n v="10.94"/>
    <n v="17.579999999999998"/>
    <n v="14.73"/>
    <n v="15.82"/>
    <x v="8"/>
  </r>
  <r>
    <d v="2016-09-04T00:00:00"/>
    <d v="1899-12-30T11:09:00"/>
    <n v="13.93"/>
    <n v="15.26"/>
    <n v="13.17"/>
    <n v="15.12"/>
    <n v="16.059999999999999"/>
    <n v="14.37"/>
    <n v="20"/>
    <n v="14.27"/>
    <n v="12.07"/>
    <n v="11.12"/>
    <x v="8"/>
  </r>
  <r>
    <d v="2016-09-06T00:00:00"/>
    <d v="1899-12-30T08:02:00"/>
    <n v="10.24"/>
    <n v="18.010000000000002"/>
    <n v="15.2"/>
    <n v="14.43"/>
    <n v="10.85"/>
    <n v="16.73"/>
    <n v="19.93"/>
    <n v="17.36"/>
    <n v="16.77"/>
    <n v="17.64"/>
    <x v="8"/>
  </r>
  <r>
    <d v="2016-09-06T00:00:00"/>
    <d v="1899-12-30T10:08:00"/>
    <n v="17.559999999999999"/>
    <n v="14.82"/>
    <n v="12.26"/>
    <n v="17.920000000000002"/>
    <n v="14.86"/>
    <n v="11.11"/>
    <n v="16.11"/>
    <n v="18.66"/>
    <n v="14.11"/>
    <n v="19.510000000000002"/>
    <x v="8"/>
  </r>
  <r>
    <d v="2016-09-13T00:00:00"/>
    <d v="1899-12-30T10:09:00"/>
    <n v="13.59"/>
    <n v="11.82"/>
    <n v="11.56"/>
    <n v="19.809999999999999"/>
    <n v="16.45"/>
    <n v="13.39"/>
    <n v="17.64"/>
    <n v="13.05"/>
    <n v="13.95"/>
    <n v="16.04"/>
    <x v="8"/>
  </r>
  <r>
    <d v="2016-09-14T00:00:00"/>
    <d v="1899-12-30T04:01:00"/>
    <n v="12.35"/>
    <n v="18.39"/>
    <n v="19.010000000000002"/>
    <n v="18.13"/>
    <n v="18.46"/>
    <n v="19.600000000000001"/>
    <n v="12.16"/>
    <n v="19.899999999999999"/>
    <n v="10.16"/>
    <n v="19.96"/>
    <x v="8"/>
  </r>
  <r>
    <d v="2016-09-15T00:00:00"/>
    <d v="1899-12-30T06:07:00"/>
    <n v="14.18"/>
    <n v="18.43"/>
    <n v="14.71"/>
    <n v="13.45"/>
    <n v="11.14"/>
    <n v="17.7"/>
    <n v="16.39"/>
    <n v="13.4"/>
    <n v="15.05"/>
    <n v="10.44"/>
    <x v="8"/>
  </r>
  <r>
    <d v="2016-09-18T00:00:00"/>
    <d v="1899-12-30T07:09:00"/>
    <n v="14.63"/>
    <n v="10.26"/>
    <n v="19.79"/>
    <n v="10.91"/>
    <n v="12.37"/>
    <n v="11.52"/>
    <n v="16.690000000000001"/>
    <n v="15.2"/>
    <n v="16.13"/>
    <n v="17.690000000000001"/>
    <x v="8"/>
  </r>
  <r>
    <d v="2016-09-21T00:00:00"/>
    <d v="1899-12-30T03:06:00"/>
    <n v="19.21"/>
    <n v="19.71"/>
    <n v="17.29"/>
    <n v="12.07"/>
    <n v="18.739999999999998"/>
    <n v="18.8"/>
    <n v="17.55"/>
    <n v="13.23"/>
    <n v="16.34"/>
    <n v="16.95"/>
    <x v="8"/>
  </r>
  <r>
    <d v="2016-09-22T00:00:00"/>
    <d v="1899-12-30T08:06:00"/>
    <n v="15.89"/>
    <n v="17.95"/>
    <n v="12.8"/>
    <n v="15"/>
    <n v="12.22"/>
    <n v="18.25"/>
    <n v="10.6"/>
    <n v="19.399999999999999"/>
    <n v="12.84"/>
    <n v="16.170000000000002"/>
    <x v="8"/>
  </r>
  <r>
    <d v="2016-09-22T00:00:00"/>
    <d v="1899-12-30T10:06:00"/>
    <n v="18.32"/>
    <n v="19.73"/>
    <n v="15.21"/>
    <n v="17.899999999999999"/>
    <n v="18.29"/>
    <n v="14.78"/>
    <n v="16.59"/>
    <n v="18.350000000000001"/>
    <n v="12.69"/>
    <n v="18.489999999999998"/>
    <x v="8"/>
  </r>
  <r>
    <d v="2016-09-23T00:00:00"/>
    <d v="1899-12-30T10:10:00"/>
    <n v="13.6"/>
    <n v="12.67"/>
    <n v="15.96"/>
    <n v="19.79"/>
    <n v="15"/>
    <n v="17.829999999999998"/>
    <n v="11.56"/>
    <n v="19.489999999999998"/>
    <n v="13.76"/>
    <n v="15.46"/>
    <x v="8"/>
  </r>
  <r>
    <d v="2016-09-26T00:00:00"/>
    <d v="1899-12-30T01:06:00"/>
    <n v="10.199999999999999"/>
    <n v="14.87"/>
    <n v="17.510000000000002"/>
    <n v="17.190000000000001"/>
    <n v="12.5"/>
    <n v="15.71"/>
    <n v="12.15"/>
    <n v="13.01"/>
    <n v="17.21"/>
    <n v="15.46"/>
    <x v="8"/>
  </r>
  <r>
    <d v="2016-09-28T00:00:00"/>
    <d v="1899-12-30T09:03:00"/>
    <n v="18.23"/>
    <n v="10.62"/>
    <n v="14.89"/>
    <n v="13.97"/>
    <n v="14.88"/>
    <n v="18.62"/>
    <n v="12.9"/>
    <n v="17.5"/>
    <n v="12.26"/>
    <n v="15.26"/>
    <x v="8"/>
  </r>
  <r>
    <d v="2016-10-02T00:00:00"/>
    <d v="1899-12-30T08:08:00"/>
    <n v="10.99"/>
    <n v="19.11"/>
    <n v="18.8"/>
    <n v="12.14"/>
    <n v="11.19"/>
    <n v="11.97"/>
    <n v="19.8"/>
    <n v="19.72"/>
    <n v="15.04"/>
    <n v="12.42"/>
    <x v="9"/>
  </r>
  <r>
    <d v="2016-10-04T00:00:00"/>
    <d v="1899-12-30T02:02:00"/>
    <n v="16.5"/>
    <n v="18.18"/>
    <n v="15.63"/>
    <n v="11.46"/>
    <n v="17.399999999999999"/>
    <n v="16.75"/>
    <n v="11.85"/>
    <n v="13.64"/>
    <n v="10.43"/>
    <n v="19.149999999999999"/>
    <x v="9"/>
  </r>
  <r>
    <d v="2016-10-04T00:00:00"/>
    <d v="1899-12-30T10:05:00"/>
    <n v="14.76"/>
    <n v="10.74"/>
    <n v="16.3"/>
    <n v="10.39"/>
    <n v="11.24"/>
    <n v="18.98"/>
    <n v="15.79"/>
    <n v="12.57"/>
    <n v="19.2"/>
    <n v="10.17"/>
    <x v="9"/>
  </r>
  <r>
    <d v="2016-10-07T00:00:00"/>
    <d v="1899-12-30T04:05:00"/>
    <n v="19.149999999999999"/>
    <n v="15.35"/>
    <n v="10.71"/>
    <n v="14.76"/>
    <n v="17.57"/>
    <n v="16.05"/>
    <n v="19.690000000000001"/>
    <n v="15.96"/>
    <n v="11.27"/>
    <n v="11.72"/>
    <x v="9"/>
  </r>
  <r>
    <d v="2016-10-10T00:00:00"/>
    <d v="1899-12-30T07:01:00"/>
    <n v="14.52"/>
    <n v="15.36"/>
    <n v="10.01"/>
    <n v="19.440000000000001"/>
    <n v="11.62"/>
    <n v="17.75"/>
    <n v="14.63"/>
    <n v="11.83"/>
    <n v="15.26"/>
    <n v="11.75"/>
    <x v="9"/>
  </r>
  <r>
    <d v="2016-10-11T00:00:00"/>
    <d v="1899-12-30T01:11:00"/>
    <n v="14.04"/>
    <n v="12.39"/>
    <n v="16.54"/>
    <n v="16.02"/>
    <n v="10.46"/>
    <n v="10.8"/>
    <n v="13.25"/>
    <n v="19.96"/>
    <n v="19.989999999999998"/>
    <n v="15.91"/>
    <x v="9"/>
  </r>
  <r>
    <d v="2016-10-11T00:00:00"/>
    <d v="1899-12-30T02:02:00"/>
    <n v="15.75"/>
    <n v="18.39"/>
    <n v="13.61"/>
    <n v="10.15"/>
    <n v="19.989999999999998"/>
    <n v="14.87"/>
    <n v="14.72"/>
    <n v="14.66"/>
    <n v="19.100000000000001"/>
    <n v="17.760000000000002"/>
    <x v="9"/>
  </r>
  <r>
    <d v="2016-10-11T00:00:00"/>
    <d v="1899-12-30T06:09:00"/>
    <n v="14.16"/>
    <n v="19.989999999999998"/>
    <n v="15.52"/>
    <n v="11.59"/>
    <n v="13.63"/>
    <n v="12.92"/>
    <n v="13.18"/>
    <n v="18.84"/>
    <n v="10.7"/>
    <n v="13.87"/>
    <x v="9"/>
  </r>
  <r>
    <d v="2016-10-12T00:00:00"/>
    <d v="1899-12-30T04:01:00"/>
    <n v="17.32"/>
    <n v="10.029999999999999"/>
    <n v="15.19"/>
    <n v="17.38"/>
    <n v="12.08"/>
    <n v="19.09"/>
    <n v="12.83"/>
    <n v="18.420000000000002"/>
    <n v="14.05"/>
    <n v="13.27"/>
    <x v="9"/>
  </r>
  <r>
    <d v="2016-10-14T00:00:00"/>
    <d v="1899-12-30T00:05:00"/>
    <n v="17.7"/>
    <n v="12.05"/>
    <n v="19.64"/>
    <n v="15.73"/>
    <n v="19.87"/>
    <n v="16.72"/>
    <n v="11.73"/>
    <n v="16.41"/>
    <n v="18.29"/>
    <n v="18.22"/>
    <x v="9"/>
  </r>
  <r>
    <d v="2016-10-17T00:00:00"/>
    <d v="1899-12-30T05:06:00"/>
    <n v="11.01"/>
    <n v="14.84"/>
    <n v="11.29"/>
    <n v="17.72"/>
    <n v="12.61"/>
    <n v="16.55"/>
    <n v="11.63"/>
    <n v="12.88"/>
    <n v="14.01"/>
    <n v="12.67"/>
    <x v="9"/>
  </r>
  <r>
    <d v="2016-10-21T00:00:00"/>
    <d v="1899-12-30T05:08:00"/>
    <n v="11.11"/>
    <n v="16.350000000000001"/>
    <n v="13.97"/>
    <n v="11.7"/>
    <n v="18.649999999999999"/>
    <n v="14.28"/>
    <n v="17.690000000000001"/>
    <n v="13.25"/>
    <n v="10.69"/>
    <n v="17.690000000000001"/>
    <x v="9"/>
  </r>
  <r>
    <d v="2016-10-23T00:00:00"/>
    <d v="1899-12-30T04:05:00"/>
    <n v="13.09"/>
    <n v="15.83"/>
    <n v="18.55"/>
    <n v="17.37"/>
    <n v="18.489999999999998"/>
    <n v="14.59"/>
    <n v="19.329999999999998"/>
    <n v="13.54"/>
    <n v="11.35"/>
    <n v="18.43"/>
    <x v="9"/>
  </r>
  <r>
    <d v="2016-10-23T00:00:00"/>
    <d v="1899-12-30T07:09:00"/>
    <n v="13.13"/>
    <n v="12.77"/>
    <n v="19"/>
    <n v="10.71"/>
    <n v="17.16"/>
    <n v="16.100000000000001"/>
    <n v="11.78"/>
    <n v="18.670000000000002"/>
    <n v="14.56"/>
    <n v="19.170000000000002"/>
    <x v="9"/>
  </r>
  <r>
    <d v="2016-10-24T00:00:00"/>
    <d v="1899-12-30T05:07:00"/>
    <n v="12.13"/>
    <n v="13.07"/>
    <n v="15.72"/>
    <n v="12.27"/>
    <n v="13.41"/>
    <n v="13.75"/>
    <n v="12.79"/>
    <n v="17.98"/>
    <n v="18.2"/>
    <n v="13.87"/>
    <x v="9"/>
  </r>
  <r>
    <d v="2016-10-25T00:00:00"/>
    <d v="1899-12-30T02:03:00"/>
    <n v="10.53"/>
    <n v="15.53"/>
    <n v="17.63"/>
    <n v="19.84"/>
    <n v="10.76"/>
    <n v="14.15"/>
    <n v="13.54"/>
    <n v="11.75"/>
    <n v="12.65"/>
    <n v="13.57"/>
    <x v="9"/>
  </r>
  <r>
    <d v="2016-10-25T00:00:00"/>
    <d v="1899-12-30T06:01:00"/>
    <n v="11.99"/>
    <n v="13.44"/>
    <n v="19.18"/>
    <n v="11.19"/>
    <n v="19.05"/>
    <n v="15.07"/>
    <n v="17.510000000000002"/>
    <n v="18.72"/>
    <n v="11.62"/>
    <n v="11.08"/>
    <x v="9"/>
  </r>
  <r>
    <d v="2016-10-26T00:00:00"/>
    <d v="1899-12-30T01:09:00"/>
    <n v="11.42"/>
    <n v="18.52"/>
    <n v="13.52"/>
    <n v="18.75"/>
    <n v="11.07"/>
    <n v="13.24"/>
    <n v="16.14"/>
    <n v="10.94"/>
    <n v="13.13"/>
    <n v="16.52"/>
    <x v="9"/>
  </r>
  <r>
    <d v="2016-10-26T00:00:00"/>
    <d v="1899-12-30T09:00:00"/>
    <n v="13.11"/>
    <n v="11.09"/>
    <n v="13.22"/>
    <n v="17.07"/>
    <n v="16.09"/>
    <n v="18.420000000000002"/>
    <n v="12.03"/>
    <n v="19.899999999999999"/>
    <n v="13.54"/>
    <n v="18.37"/>
    <x v="9"/>
  </r>
  <r>
    <d v="2016-11-01T00:00:00"/>
    <d v="1899-12-30T08:03:00"/>
    <n v="12.14"/>
    <n v="12.99"/>
    <n v="16.260000000000002"/>
    <n v="17.68"/>
    <n v="13.47"/>
    <n v="18.79"/>
    <n v="13.56"/>
    <n v="12.8"/>
    <n v="15.11"/>
    <n v="19.760000000000002"/>
    <x v="10"/>
  </r>
  <r>
    <d v="2016-11-01T00:00:00"/>
    <d v="1899-12-30T08:12:00"/>
    <n v="16.190000000000001"/>
    <n v="12.36"/>
    <n v="10"/>
    <n v="12.27"/>
    <n v="18.2"/>
    <n v="13.68"/>
    <n v="19.16"/>
    <n v="19.39"/>
    <n v="11.01"/>
    <n v="13.18"/>
    <x v="10"/>
  </r>
  <r>
    <d v="2016-11-02T00:00:00"/>
    <d v="1899-12-30T07:09:00"/>
    <n v="17.34"/>
    <n v="12.39"/>
    <n v="10.89"/>
    <n v="11.43"/>
    <n v="16.13"/>
    <n v="11.48"/>
    <n v="10.43"/>
    <n v="16.149999999999999"/>
    <n v="15.62"/>
    <n v="17.09"/>
    <x v="10"/>
  </r>
  <r>
    <d v="2016-11-05T00:00:00"/>
    <d v="1899-12-30T08:07:00"/>
    <n v="19.46"/>
    <n v="14.85"/>
    <n v="15.99"/>
    <n v="18.440000000000001"/>
    <n v="10.42"/>
    <n v="18.78"/>
    <n v="11.05"/>
    <n v="18.7"/>
    <n v="10.35"/>
    <n v="14.51"/>
    <x v="10"/>
  </r>
  <r>
    <d v="2016-11-08T00:00:00"/>
    <d v="1899-12-30T02:02:00"/>
    <n v="14.42"/>
    <n v="19.23"/>
    <n v="19.98"/>
    <n v="11.87"/>
    <n v="11.95"/>
    <n v="10.7"/>
    <n v="13.96"/>
    <n v="11.65"/>
    <n v="10.73"/>
    <n v="19.25"/>
    <x v="10"/>
  </r>
  <r>
    <d v="2016-11-11T00:00:00"/>
    <d v="1899-12-30T05:11:00"/>
    <n v="12.2"/>
    <n v="14.35"/>
    <n v="11.37"/>
    <n v="12.07"/>
    <n v="14.32"/>
    <n v="13.34"/>
    <n v="18.739999999999998"/>
    <n v="15.82"/>
    <n v="13.79"/>
    <n v="19.36"/>
    <x v="10"/>
  </r>
  <r>
    <d v="2016-11-12T00:00:00"/>
    <d v="1899-12-30T01:08:00"/>
    <n v="10.3"/>
    <n v="14.81"/>
    <n v="12.96"/>
    <n v="12.99"/>
    <n v="19"/>
    <n v="17.73"/>
    <n v="12.97"/>
    <n v="17.96"/>
    <n v="19.07"/>
    <n v="17.12"/>
    <x v="10"/>
  </r>
  <r>
    <d v="2016-11-13T00:00:00"/>
    <d v="1899-12-30T03:10:00"/>
    <n v="10.029999999999999"/>
    <n v="14.28"/>
    <n v="11.97"/>
    <n v="17.7"/>
    <n v="18.2"/>
    <n v="19.2"/>
    <n v="17.43"/>
    <n v="14.46"/>
    <n v="16.48"/>
    <n v="15.66"/>
    <x v="10"/>
  </r>
  <r>
    <d v="2016-11-13T00:00:00"/>
    <d v="1899-12-30T08:12:00"/>
    <n v="14"/>
    <n v="12.83"/>
    <n v="18.72"/>
    <n v="11.22"/>
    <n v="13.79"/>
    <n v="18.559999999999999"/>
    <n v="11.19"/>
    <n v="12.81"/>
    <n v="14.5"/>
    <n v="12.78"/>
    <x v="10"/>
  </r>
  <r>
    <d v="2016-11-17T00:00:00"/>
    <d v="1899-12-30T07:06:00"/>
    <n v="15.42"/>
    <n v="10.37"/>
    <n v="18.739999999999998"/>
    <n v="18.670000000000002"/>
    <n v="15.22"/>
    <n v="12.83"/>
    <n v="13.11"/>
    <n v="11.77"/>
    <n v="18.57"/>
    <n v="10.33"/>
    <x v="10"/>
  </r>
  <r>
    <d v="2016-11-19T00:00:00"/>
    <d v="1899-12-30T11:07:00"/>
    <n v="15.98"/>
    <n v="13.48"/>
    <n v="10.69"/>
    <n v="15.11"/>
    <n v="14.51"/>
    <n v="17.100000000000001"/>
    <n v="15.65"/>
    <n v="10.44"/>
    <n v="13.73"/>
    <n v="19.66"/>
    <x v="10"/>
  </r>
  <r>
    <d v="2016-11-21T00:00:00"/>
    <d v="1899-12-30T05:08:00"/>
    <n v="10.8"/>
    <n v="16.079999999999998"/>
    <n v="16.47"/>
    <n v="12.88"/>
    <n v="18.579999999999998"/>
    <n v="13.96"/>
    <n v="12.92"/>
    <n v="10.74"/>
    <n v="10.5"/>
    <n v="10.62"/>
    <x v="10"/>
  </r>
  <r>
    <d v="2016-11-22T00:00:00"/>
    <d v="1899-12-30T11:02:00"/>
    <n v="10.61"/>
    <n v="15.59"/>
    <n v="10.52"/>
    <n v="18.55"/>
    <n v="11.33"/>
    <n v="11.82"/>
    <n v="18.579999999999998"/>
    <n v="18.72"/>
    <n v="11.95"/>
    <n v="11.84"/>
    <x v="10"/>
  </r>
  <r>
    <d v="2016-11-24T00:00:00"/>
    <d v="1899-12-30T01:02:00"/>
    <n v="17.66"/>
    <n v="15.83"/>
    <n v="16.350000000000001"/>
    <n v="13.72"/>
    <n v="19.440000000000001"/>
    <n v="18.989999999999998"/>
    <n v="10.94"/>
    <n v="10.47"/>
    <n v="17.46"/>
    <n v="17.690000000000001"/>
    <x v="10"/>
  </r>
  <r>
    <d v="2016-11-28T00:00:00"/>
    <d v="1899-12-30T09:02:00"/>
    <n v="15.3"/>
    <n v="13.83"/>
    <n v="11.97"/>
    <n v="15.5"/>
    <n v="11.06"/>
    <n v="14.22"/>
    <n v="18.66"/>
    <n v="18.95"/>
    <n v="11.79"/>
    <n v="16.760000000000002"/>
    <x v="10"/>
  </r>
  <r>
    <d v="2016-11-29T00:00:00"/>
    <d v="1899-12-30T12:04:00"/>
    <n v="10.77"/>
    <n v="18.07"/>
    <n v="17.87"/>
    <n v="16.760000000000002"/>
    <n v="19.04"/>
    <n v="18.55"/>
    <n v="15"/>
    <n v="16.649999999999999"/>
    <n v="11.24"/>
    <n v="10.19"/>
    <x v="10"/>
  </r>
  <r>
    <d v="2016-11-30T00:00:00"/>
    <d v="1899-12-30T03:02:00"/>
    <n v="15.81"/>
    <n v="14.72"/>
    <n v="18.12"/>
    <n v="18.82"/>
    <n v="15.14"/>
    <n v="18.850000000000001"/>
    <n v="17.940000000000001"/>
    <n v="12.26"/>
    <n v="19.34"/>
    <n v="18.3"/>
    <x v="10"/>
  </r>
  <r>
    <d v="2016-12-09T00:00:00"/>
    <d v="1899-12-30T03:02:00"/>
    <n v="-1.03"/>
    <n v="8.4"/>
    <n v="7.65"/>
    <n v="-1.5"/>
    <n v="-1.63"/>
    <n v="8.16"/>
    <n v="-4.8899999999999997"/>
    <n v="-2.09"/>
    <n v="-2.0299999999999998"/>
    <n v="-0.74"/>
    <x v="11"/>
  </r>
  <r>
    <d v="2016-12-11T00:00:00"/>
    <d v="1899-12-30T00:12:00"/>
    <n v="-0.64"/>
    <n v="-3.46"/>
    <n v="-4.01"/>
    <n v="8.49"/>
    <n v="-1.87"/>
    <n v="-5.51"/>
    <n v="6.22"/>
    <n v="-5.76"/>
    <n v="-2.0499999999999998"/>
    <n v="-4.6100000000000003"/>
    <x v="11"/>
  </r>
  <r>
    <d v="2016-12-12T00:00:00"/>
    <d v="1899-12-30T07:11:00"/>
    <n v="-4.66"/>
    <n v="7.8"/>
    <n v="-5.83"/>
    <n v="8.77"/>
    <n v="-1.64"/>
    <n v="2.81"/>
    <n v="5.64"/>
    <n v="7.27"/>
    <n v="0"/>
    <n v="-1.52"/>
    <x v="11"/>
  </r>
  <r>
    <d v="2016-12-16T00:00:00"/>
    <d v="1899-12-30T01:00:00"/>
    <n v="5.58"/>
    <n v="-4.47"/>
    <n v="-4.4000000000000004"/>
    <n v="-0.05"/>
    <n v="6.51"/>
    <n v="4.99"/>
    <n v="-6.3"/>
    <n v="0.7"/>
    <n v="-6.74"/>
    <n v="4.71"/>
    <x v="11"/>
  </r>
  <r>
    <d v="2016-12-18T00:00:00"/>
    <d v="1899-12-30T09:02:00"/>
    <n v="3.23"/>
    <n v="3.29"/>
    <n v="-2.15"/>
    <n v="-5.53"/>
    <n v="-0.68"/>
    <n v="-6.8"/>
    <n v="6.96"/>
    <n v="-3.33"/>
    <n v="-7.14"/>
    <n v="-5.82"/>
    <x v="11"/>
  </r>
  <r>
    <d v="2016-12-23T00:00:00"/>
    <d v="1899-12-30T04:04:00"/>
    <n v="-1.46"/>
    <n v="-7.76"/>
    <n v="3.7"/>
    <n v="4.9800000000000004"/>
    <n v="-6.83"/>
    <n v="7.9"/>
    <n v="8.35"/>
    <n v="0.16"/>
    <n v="3.83"/>
    <n v="0.14000000000000001"/>
    <x v="11"/>
  </r>
  <r>
    <d v="2016-12-24T00:00:00"/>
    <d v="1899-12-30T07:06:00"/>
    <n v="-7.3"/>
    <n v="-4.8600000000000003"/>
    <n v="6.95"/>
    <n v="-0.6"/>
    <n v="-3.3"/>
    <n v="-2.1"/>
    <n v="3.44"/>
    <n v="-6.38"/>
    <n v="8.1"/>
    <n v="8.58"/>
    <x v="11"/>
  </r>
  <r>
    <d v="2016-12-27T00:00:00"/>
    <d v="1899-12-30T01:04:00"/>
    <n v="-2.37"/>
    <n v="4.95"/>
    <n v="2.2200000000000002"/>
    <n v="-5.27"/>
    <n v="1.52"/>
    <n v="-3.35"/>
    <n v="3.59"/>
    <n v="-7.17"/>
    <n v="2.2599999999999998"/>
    <n v="-0.95"/>
    <x v="11"/>
  </r>
  <r>
    <d v="2016-12-28T00:00:00"/>
    <d v="1899-12-30T01:03:00"/>
    <n v="-6.44"/>
    <n v="6.45"/>
    <n v="-6.08"/>
    <n v="5.6"/>
    <n v="-3.18"/>
    <n v="-4.45"/>
    <n v="-0.27"/>
    <n v="3.14"/>
    <n v="-6.82"/>
    <n v="6.04"/>
    <x v="11"/>
  </r>
  <r>
    <m/>
    <m/>
    <m/>
    <m/>
    <m/>
    <m/>
    <m/>
    <m/>
    <m/>
    <m/>
    <m/>
    <m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5DCEEF-0D9F-45C2-B212-2F1718886753}" name="Tabela przestawna3" cacheId="8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11">
  <location ref="Q4:R17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h="1" x="12"/>
        <item t="default"/>
      </items>
    </pivotField>
  </pivotFields>
  <rowFields count="1">
    <field x="1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Średnia z czujnik10" fld="11" subtotal="average" baseField="12" baseItem="0"/>
  </dataFields>
  <formats count="1">
    <format dxfId="1">
      <pivotArea collapsedLevelsAreSubtotals="1" fieldPosition="0">
        <references count="1">
          <reference field="12" count="0"/>
        </references>
      </pivotArea>
    </format>
  </formats>
  <chartFormats count="1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97972A-C143-4141-AB8F-57C43ED74D36}" name="Tabela przestawna2" cacheId="5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B70" firstHeaderRow="1" firstDataRow="1" firstDataCol="1"/>
  <pivotFields count="14">
    <pivotField showAll="0"/>
    <pivotField axis="axisRow" multipleItemSelectionAllowed="1" showAll="0">
      <items count="117">
        <item x="19"/>
        <item x="13"/>
        <item x="39"/>
        <item x="75"/>
        <item x="89"/>
        <item x="72"/>
        <item x="3"/>
        <item x="93"/>
        <item x="94"/>
        <item x="25"/>
        <item x="76"/>
        <item x="110"/>
        <item x="86"/>
        <item x="114"/>
        <item x="36"/>
        <item x="6"/>
        <item x="77"/>
        <item x="74"/>
        <item x="105"/>
        <item x="102"/>
        <item x="43"/>
        <item x="44"/>
        <item x="58"/>
        <item x="84"/>
        <item x="73"/>
        <item x="8"/>
        <item x="82"/>
        <item x="56"/>
        <item x="80"/>
        <item x="26"/>
        <item x="7"/>
        <item x="85"/>
        <item x="90"/>
        <item x="49"/>
        <item x="29"/>
        <item x="107"/>
        <item x="5"/>
        <item x="54"/>
        <item x="78"/>
        <item x="20"/>
        <item x="113"/>
        <item x="65"/>
        <item x="14"/>
        <item x="32"/>
        <item x="60"/>
        <item x="79"/>
        <item x="17"/>
        <item x="9"/>
        <item x="34"/>
        <item x="51"/>
        <item x="103"/>
        <item x="24"/>
        <item x="95"/>
        <item x="71"/>
        <item x="53"/>
        <item x="104"/>
        <item x="28"/>
        <item x="91"/>
        <item x="52"/>
        <item x="68"/>
        <item x="42"/>
        <item x="11"/>
        <item x="62"/>
        <item x="1"/>
        <item x="101"/>
        <item x="15"/>
        <item x="38"/>
        <item x="108"/>
        <item x="55"/>
        <item x="33"/>
        <item x="66"/>
        <item x="112"/>
        <item x="46"/>
        <item x="98"/>
        <item x="10"/>
        <item x="50"/>
        <item x="99"/>
        <item x="12"/>
        <item x="30"/>
        <item x="21"/>
        <item x="96"/>
        <item x="69"/>
        <item x="106"/>
        <item x="111"/>
        <item x="64"/>
        <item x="67"/>
        <item x="31"/>
        <item x="35"/>
        <item x="40"/>
        <item x="81"/>
        <item x="87"/>
        <item x="4"/>
        <item x="59"/>
        <item x="37"/>
        <item x="57"/>
        <item x="48"/>
        <item x="45"/>
        <item x="83"/>
        <item x="88"/>
        <item x="100"/>
        <item x="2"/>
        <item x="61"/>
        <item x="41"/>
        <item x="109"/>
        <item x="22"/>
        <item x="63"/>
        <item x="16"/>
        <item x="92"/>
        <item x="18"/>
        <item x="97"/>
        <item x="47"/>
        <item x="0"/>
        <item x="23"/>
        <item x="70"/>
        <item x="27"/>
        <item x="115"/>
        <item t="default"/>
      </items>
    </pivotField>
    <pivotField showAll="0"/>
    <pivotField showAll="0"/>
    <pivotField showAll="0"/>
    <pivotField showAll="0"/>
    <pivotField dataField="1" showAll="0">
      <items count="198">
        <item x="28"/>
        <item x="14"/>
        <item x="192"/>
        <item x="15"/>
        <item x="1"/>
        <item x="23"/>
        <item x="10"/>
        <item x="26"/>
        <item x="27"/>
        <item x="21"/>
        <item x="193"/>
        <item x="195"/>
        <item x="20"/>
        <item x="0"/>
        <item x="29"/>
        <item x="25"/>
        <item x="188"/>
        <item x="189"/>
        <item x="187"/>
        <item x="24"/>
        <item x="191"/>
        <item x="33"/>
        <item x="31"/>
        <item x="19"/>
        <item x="35"/>
        <item x="194"/>
        <item x="17"/>
        <item x="22"/>
        <item x="8"/>
        <item x="6"/>
        <item x="40"/>
        <item x="5"/>
        <item x="16"/>
        <item x="2"/>
        <item x="37"/>
        <item x="34"/>
        <item x="32"/>
        <item x="30"/>
        <item x="18"/>
        <item x="38"/>
        <item x="7"/>
        <item x="3"/>
        <item x="190"/>
        <item x="13"/>
        <item x="36"/>
        <item x="11"/>
        <item x="39"/>
        <item x="4"/>
        <item x="12"/>
        <item x="9"/>
        <item x="47"/>
        <item x="58"/>
        <item x="174"/>
        <item x="159"/>
        <item x="68"/>
        <item x="50"/>
        <item x="41"/>
        <item x="169"/>
        <item x="70"/>
        <item x="55"/>
        <item x="142"/>
        <item x="75"/>
        <item x="53"/>
        <item x="74"/>
        <item x="87"/>
        <item x="184"/>
        <item x="49"/>
        <item x="146"/>
        <item x="154"/>
        <item x="156"/>
        <item x="59"/>
        <item x="83"/>
        <item x="182"/>
        <item x="56"/>
        <item x="69"/>
        <item x="158"/>
        <item x="93"/>
        <item x="51"/>
        <item x="175"/>
        <item x="61"/>
        <item x="162"/>
        <item x="48"/>
        <item x="78"/>
        <item x="149"/>
        <item x="63"/>
        <item x="147"/>
        <item x="46"/>
        <item x="152"/>
        <item x="164"/>
        <item x="88"/>
        <item x="67"/>
        <item x="42"/>
        <item x="60"/>
        <item x="91"/>
        <item x="52"/>
        <item x="168"/>
        <item x="172"/>
        <item x="95"/>
        <item x="161"/>
        <item x="178"/>
        <item x="85"/>
        <item x="64"/>
        <item x="65"/>
        <item x="54"/>
        <item x="176"/>
        <item x="180"/>
        <item x="143"/>
        <item x="153"/>
        <item x="151"/>
        <item x="57"/>
        <item x="66"/>
        <item x="43"/>
        <item x="186"/>
        <item x="179"/>
        <item x="90"/>
        <item x="72"/>
        <item x="71"/>
        <item x="45"/>
        <item x="62"/>
        <item x="44"/>
        <item x="141"/>
        <item x="171"/>
        <item x="173"/>
        <item x="76"/>
        <item x="94"/>
        <item x="77"/>
        <item x="86"/>
        <item x="144"/>
        <item x="140"/>
        <item x="167"/>
        <item x="79"/>
        <item x="155"/>
        <item x="81"/>
        <item x="89"/>
        <item x="157"/>
        <item x="80"/>
        <item x="73"/>
        <item x="92"/>
        <item x="150"/>
        <item x="145"/>
        <item x="166"/>
        <item x="181"/>
        <item x="165"/>
        <item x="148"/>
        <item x="177"/>
        <item x="185"/>
        <item x="170"/>
        <item x="139"/>
        <item x="183"/>
        <item x="84"/>
        <item x="163"/>
        <item x="82"/>
        <item x="160"/>
        <item x="127"/>
        <item x="103"/>
        <item x="106"/>
        <item x="105"/>
        <item x="102"/>
        <item x="117"/>
        <item x="119"/>
        <item x="115"/>
        <item x="107"/>
        <item x="98"/>
        <item x="125"/>
        <item x="131"/>
        <item x="129"/>
        <item x="101"/>
        <item x="124"/>
        <item x="118"/>
        <item x="112"/>
        <item x="130"/>
        <item x="121"/>
        <item x="134"/>
        <item x="109"/>
        <item x="133"/>
        <item x="122"/>
        <item x="135"/>
        <item x="96"/>
        <item x="137"/>
        <item x="126"/>
        <item x="138"/>
        <item x="114"/>
        <item x="116"/>
        <item x="99"/>
        <item x="136"/>
        <item x="132"/>
        <item x="110"/>
        <item x="100"/>
        <item x="108"/>
        <item x="97"/>
        <item x="123"/>
        <item x="104"/>
        <item x="111"/>
        <item x="120"/>
        <item x="113"/>
        <item x="128"/>
        <item x="196"/>
        <item t="default"/>
      </items>
    </pivotField>
    <pivotField showAll="0"/>
    <pivotField showAll="0"/>
    <pivotField showAll="0"/>
    <pivotField showAll="0"/>
    <pivotField showAll="0"/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1">
    <field x="1"/>
  </rowFields>
  <rowItems count="67"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 t="grand">
      <x/>
    </i>
  </rowItems>
  <colItems count="1">
    <i/>
  </colItems>
  <dataFields count="1">
    <dataField name="Średnia z czujnik5" fld="6" subtotal="average" baseField="1" baseItem="1"/>
  </dataFields>
  <formats count="2">
    <format dxfId="7">
      <pivotArea grandRow="1" outline="0" collapsedLevelsAreSubtotals="1" fieldPosition="0"/>
    </format>
    <format dxfId="6">
      <pivotArea grandRow="1" outline="0" collapsedLevelsAreSubtotals="1" fieldPosition="0"/>
    </format>
  </formats>
  <pivotTableStyleInfo name="PivotStyleLight16" showRowHeaders="1" showColHeaders="1" showRowStripes="0" showColStripes="0" showLastColumn="1"/>
  <filters count="1">
    <filter fld="1" type="dateBetween" evalOrder="-1" id="1">
      <autoFilter ref="A1">
        <filterColumn colId="0">
          <customFilters and="1">
            <customFilter operator="greaterThanOrEqual" val="0.20833333333333334"/>
            <customFilter operator="lessThanOrEqual" val="0.5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miary" connectionId="5" xr16:uid="{E3FB0625-10E3-4763-80B0-94C26FB63CD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miary" connectionId="4" xr16:uid="{0B29B9F1-9D45-48D4-9E77-D7FCFF25F4A4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miary" connectionId="3" xr16:uid="{00852737-652B-4D3F-95B6-E754B29D4B59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miary" connectionId="2" xr16:uid="{D2A3C6C5-3BE5-45BD-90CC-7177130C992C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miary" connectionId="1" xr16:uid="{990305F0-5375-4C6B-A5A4-257DE4F4129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FEF8-247F-4B1A-A97D-D81DAEF2967F}">
  <dimension ref="A1:AF201"/>
  <sheetViews>
    <sheetView tabSelected="1" workbookViewId="0">
      <selection activeCell="Z3" sqref="Z3"/>
    </sheetView>
  </sheetViews>
  <sheetFormatPr defaultRowHeight="15" x14ac:dyDescent="0.25"/>
  <cols>
    <col min="1" max="1" width="10.140625" bestFit="1" customWidth="1"/>
    <col min="2" max="2" width="7.85546875" bestFit="1" customWidth="1"/>
    <col min="3" max="11" width="8.140625" bestFit="1" customWidth="1"/>
    <col min="15" max="15" width="10.140625" bestFit="1" customWidth="1"/>
    <col min="27" max="27" width="15.85546875" customWidth="1"/>
    <col min="28" max="28" width="10.140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0</v>
      </c>
      <c r="P1" t="s">
        <v>1</v>
      </c>
      <c r="Q1" t="s">
        <v>29</v>
      </c>
      <c r="R1" t="s">
        <v>30</v>
      </c>
      <c r="S1" t="s">
        <v>2</v>
      </c>
      <c r="T1" t="s">
        <v>3</v>
      </c>
      <c r="U1" t="s">
        <v>9</v>
      </c>
      <c r="V1" t="s">
        <v>10</v>
      </c>
      <c r="W1" t="s">
        <v>31</v>
      </c>
    </row>
    <row r="2" spans="1:32" x14ac:dyDescent="0.25">
      <c r="A2" s="1">
        <v>42374</v>
      </c>
      <c r="B2" s="2">
        <v>0.46597222222222223</v>
      </c>
      <c r="C2">
        <v>0.61</v>
      </c>
      <c r="D2">
        <v>-4.9800000000000004</v>
      </c>
      <c r="E2">
        <v>-1.56</v>
      </c>
      <c r="F2">
        <v>-5.59</v>
      </c>
      <c r="G2">
        <v>-2.8</v>
      </c>
      <c r="H2">
        <v>3.39</v>
      </c>
      <c r="I2">
        <v>2.81</v>
      </c>
      <c r="J2">
        <v>-1.6</v>
      </c>
      <c r="K2">
        <v>1.71</v>
      </c>
      <c r="L2">
        <v>4.53</v>
      </c>
      <c r="O2" s="1">
        <v>42740</v>
      </c>
      <c r="P2" s="2">
        <v>0.46597222222222223</v>
      </c>
      <c r="Q2">
        <f>DAY(O2)</f>
        <v>5</v>
      </c>
      <c r="R2" cm="1">
        <f t="array" ref="R2:R201">MONTH(O2:O201)</f>
        <v>1</v>
      </c>
      <c r="S2">
        <f>IF(AND($Q2&gt;=5,$Q2&lt;=10),C2-1.2,C2)</f>
        <v>-0.59</v>
      </c>
      <c r="T2">
        <f>IF(AND($Q2&gt;=5,$Q2&lt;=10),D2-1.2,D2)</f>
        <v>-6.1800000000000006</v>
      </c>
      <c r="U2">
        <f>IF(OR($R2=7,$R2=8),ROUNDDOWN(J2+7%,2),J2)</f>
        <v>-1.6</v>
      </c>
      <c r="V2">
        <f>IF(AND($Q2&gt;=5,$Q2&lt;=10),K2-1.2,K2)</f>
        <v>0.51</v>
      </c>
      <c r="W2">
        <f>IF(R2=5,0.9,0)</f>
        <v>0</v>
      </c>
      <c r="Z2" t="s">
        <v>38</v>
      </c>
      <c r="AA2" t="s">
        <v>0</v>
      </c>
      <c r="AB2" t="s">
        <v>1</v>
      </c>
      <c r="AC2" t="s">
        <v>2</v>
      </c>
      <c r="AD2" t="s">
        <v>32</v>
      </c>
      <c r="AE2" t="s">
        <v>33</v>
      </c>
      <c r="AF2" t="s">
        <v>34</v>
      </c>
    </row>
    <row r="3" spans="1:32" x14ac:dyDescent="0.25">
      <c r="A3" s="1">
        <v>42377</v>
      </c>
      <c r="B3" s="2">
        <v>0.29166666666666669</v>
      </c>
      <c r="C3">
        <v>-4.5</v>
      </c>
      <c r="D3">
        <v>2.56</v>
      </c>
      <c r="E3">
        <v>-5.28</v>
      </c>
      <c r="F3">
        <v>-6.02</v>
      </c>
      <c r="G3">
        <v>-5.78</v>
      </c>
      <c r="H3">
        <v>-7.56</v>
      </c>
      <c r="I3">
        <v>-2.48</v>
      </c>
      <c r="J3">
        <v>3.31</v>
      </c>
      <c r="K3">
        <v>-5.4</v>
      </c>
      <c r="L3">
        <v>0.03</v>
      </c>
      <c r="O3" s="1">
        <v>42743</v>
      </c>
      <c r="P3" s="2">
        <v>0.29166666666666669</v>
      </c>
      <c r="Q3">
        <f t="shared" ref="Q3:Q66" si="0">DAY(O3)</f>
        <v>8</v>
      </c>
      <c r="R3">
        <v>1</v>
      </c>
      <c r="S3">
        <f t="shared" ref="S3:S66" si="1">IF(AND($Q3&gt;=5,$Q3&lt;=10),C3-1.2,C3)</f>
        <v>-5.7</v>
      </c>
      <c r="T3">
        <f t="shared" ref="T3:T66" si="2">IF(AND($Q3&gt;=5,$Q3&lt;=10),D3-1.2,D3)</f>
        <v>1.36</v>
      </c>
      <c r="U3">
        <f t="shared" ref="U3:U66" si="3">IF(OR($R3=7,$R3=8),ROUNDDOWN(J3+7%,2),J3)</f>
        <v>3.31</v>
      </c>
      <c r="V3">
        <f>IF(AND($Q3&gt;=5,$Q3&lt;=10),K3-1.2,K3)</f>
        <v>-6.6000000000000005</v>
      </c>
      <c r="W3">
        <f t="shared" ref="W3:W66" si="4">IF(R3=5,0.9,0)</f>
        <v>0</v>
      </c>
      <c r="AA3" s="1">
        <v>42860</v>
      </c>
      <c r="AB3" s="10">
        <v>0.2951388888888889</v>
      </c>
      <c r="AC3">
        <v>9.4600000000000009</v>
      </c>
      <c r="AD3">
        <v>9.39</v>
      </c>
      <c r="AE3">
        <v>14.52</v>
      </c>
      <c r="AF3">
        <v>10.450000000000001</v>
      </c>
    </row>
    <row r="4" spans="1:32" x14ac:dyDescent="0.25">
      <c r="A4" s="1">
        <v>42387</v>
      </c>
      <c r="B4" s="2">
        <v>0.42499999999999999</v>
      </c>
      <c r="C4">
        <v>2.59</v>
      </c>
      <c r="D4">
        <v>-7.29</v>
      </c>
      <c r="E4">
        <v>1.55</v>
      </c>
      <c r="F4">
        <v>6.79</v>
      </c>
      <c r="G4">
        <v>3.87</v>
      </c>
      <c r="H4">
        <v>-7.74</v>
      </c>
      <c r="I4">
        <v>4.5199999999999996</v>
      </c>
      <c r="J4">
        <v>-4.7699999999999996</v>
      </c>
      <c r="K4">
        <v>-3.88</v>
      </c>
      <c r="L4">
        <v>-4.25</v>
      </c>
      <c r="O4" s="1">
        <v>42753</v>
      </c>
      <c r="P4" s="2">
        <v>0.42499999999999999</v>
      </c>
      <c r="Q4">
        <f t="shared" si="0"/>
        <v>18</v>
      </c>
      <c r="R4">
        <v>1</v>
      </c>
      <c r="S4">
        <f t="shared" si="1"/>
        <v>2.59</v>
      </c>
      <c r="T4">
        <f t="shared" si="2"/>
        <v>-7.29</v>
      </c>
      <c r="U4">
        <f t="shared" si="3"/>
        <v>-4.7699999999999996</v>
      </c>
      <c r="V4">
        <f>IF(AND($Q4&gt;=5,$Q4&lt;=10),K4-1.2,K4)</f>
        <v>-3.88</v>
      </c>
      <c r="W4">
        <f t="shared" si="4"/>
        <v>0</v>
      </c>
      <c r="AA4" s="1">
        <v>42923</v>
      </c>
      <c r="AB4" s="10">
        <v>2.7777777777777779E-3</v>
      </c>
      <c r="AC4">
        <v>23.42</v>
      </c>
      <c r="AD4">
        <v>19.39</v>
      </c>
      <c r="AE4">
        <v>25</v>
      </c>
      <c r="AF4">
        <v>20.7</v>
      </c>
    </row>
    <row r="5" spans="1:32" x14ac:dyDescent="0.25">
      <c r="A5" s="1">
        <v>42389</v>
      </c>
      <c r="B5" s="2">
        <v>5.5555555555555558E-3</v>
      </c>
      <c r="C5">
        <v>7.76</v>
      </c>
      <c r="D5">
        <v>-7.18</v>
      </c>
      <c r="E5">
        <v>-0.49</v>
      </c>
      <c r="F5">
        <v>-2.23</v>
      </c>
      <c r="G5">
        <v>6.46</v>
      </c>
      <c r="H5">
        <v>3.09</v>
      </c>
      <c r="I5">
        <v>-0.48</v>
      </c>
      <c r="J5">
        <v>-2.84</v>
      </c>
      <c r="K5">
        <v>-1.31</v>
      </c>
      <c r="L5">
        <v>-2.96</v>
      </c>
      <c r="O5" s="1">
        <v>42755</v>
      </c>
      <c r="P5" s="2">
        <v>5.5555555555555558E-3</v>
      </c>
      <c r="Q5">
        <f t="shared" si="0"/>
        <v>20</v>
      </c>
      <c r="R5">
        <v>1</v>
      </c>
      <c r="S5">
        <f t="shared" si="1"/>
        <v>7.76</v>
      </c>
      <c r="T5">
        <f t="shared" si="2"/>
        <v>-7.18</v>
      </c>
      <c r="U5">
        <f t="shared" si="3"/>
        <v>-2.84</v>
      </c>
      <c r="V5">
        <f>IF(AND($Q5&gt;=5,$Q5&lt;=10),K5-1.2,K5)</f>
        <v>-1.31</v>
      </c>
      <c r="W5">
        <f t="shared" si="4"/>
        <v>0</v>
      </c>
    </row>
    <row r="6" spans="1:32" x14ac:dyDescent="0.25">
      <c r="A6" s="1">
        <v>42390</v>
      </c>
      <c r="B6" s="2">
        <v>0.41805555555555557</v>
      </c>
      <c r="C6">
        <v>7.12</v>
      </c>
      <c r="D6">
        <v>5.13</v>
      </c>
      <c r="E6">
        <v>-3.67</v>
      </c>
      <c r="F6">
        <v>-3.5</v>
      </c>
      <c r="G6">
        <v>8.14</v>
      </c>
      <c r="H6">
        <v>-5.31</v>
      </c>
      <c r="I6">
        <v>-0.44</v>
      </c>
      <c r="J6">
        <v>0.87</v>
      </c>
      <c r="K6">
        <v>-5.21</v>
      </c>
      <c r="L6">
        <v>-3.49</v>
      </c>
      <c r="O6" s="1">
        <v>42756</v>
      </c>
      <c r="P6" s="2">
        <v>0.41805555555555557</v>
      </c>
      <c r="Q6">
        <f t="shared" si="0"/>
        <v>21</v>
      </c>
      <c r="R6">
        <v>1</v>
      </c>
      <c r="S6">
        <f t="shared" si="1"/>
        <v>7.12</v>
      </c>
      <c r="T6">
        <f t="shared" si="2"/>
        <v>5.13</v>
      </c>
      <c r="U6">
        <f t="shared" si="3"/>
        <v>0.87</v>
      </c>
      <c r="V6">
        <f>IF(AND($Q6&gt;=5,$Q6&lt;=10),K6-1.2,K6)</f>
        <v>-5.21</v>
      </c>
      <c r="W6">
        <f t="shared" si="4"/>
        <v>0</v>
      </c>
    </row>
    <row r="7" spans="1:32" x14ac:dyDescent="0.25">
      <c r="A7" s="1">
        <v>42391</v>
      </c>
      <c r="B7" s="2">
        <v>0.13263888888888889</v>
      </c>
      <c r="C7">
        <v>4.1100000000000003</v>
      </c>
      <c r="D7">
        <v>0.85</v>
      </c>
      <c r="E7">
        <v>-3.78</v>
      </c>
      <c r="F7">
        <v>-7.4</v>
      </c>
      <c r="G7">
        <v>3.55</v>
      </c>
      <c r="H7">
        <v>-3.54</v>
      </c>
      <c r="I7">
        <v>-3.92</v>
      </c>
      <c r="J7">
        <v>1.5</v>
      </c>
      <c r="K7">
        <v>-3.41</v>
      </c>
      <c r="L7">
        <v>4.67</v>
      </c>
      <c r="O7" s="1">
        <v>42757</v>
      </c>
      <c r="P7" s="2">
        <v>0.13263888888888889</v>
      </c>
      <c r="Q7">
        <f t="shared" si="0"/>
        <v>22</v>
      </c>
      <c r="R7">
        <v>1</v>
      </c>
      <c r="S7">
        <f t="shared" si="1"/>
        <v>4.1100000000000003</v>
      </c>
      <c r="T7">
        <f t="shared" si="2"/>
        <v>0.85</v>
      </c>
      <c r="U7">
        <f t="shared" si="3"/>
        <v>1.5</v>
      </c>
      <c r="V7">
        <f>IF(AND($Q7&gt;=5,$Q7&lt;=10),K7-1.2,K7)</f>
        <v>-3.41</v>
      </c>
      <c r="W7">
        <f t="shared" si="4"/>
        <v>0</v>
      </c>
      <c r="Z7" t="s">
        <v>37</v>
      </c>
      <c r="AA7" t="s">
        <v>0</v>
      </c>
      <c r="AB7" t="s">
        <v>35</v>
      </c>
      <c r="AC7" t="s">
        <v>36</v>
      </c>
      <c r="AD7" t="s">
        <v>32</v>
      </c>
      <c r="AE7" t="s">
        <v>33</v>
      </c>
      <c r="AF7" t="s">
        <v>34</v>
      </c>
    </row>
    <row r="8" spans="1:32" x14ac:dyDescent="0.25">
      <c r="A8" s="1">
        <v>42399</v>
      </c>
      <c r="B8" s="2">
        <v>4.5833333333333337E-2</v>
      </c>
      <c r="C8">
        <v>-5.38</v>
      </c>
      <c r="D8">
        <v>5.93</v>
      </c>
      <c r="E8">
        <v>-7.57</v>
      </c>
      <c r="F8">
        <v>4.72</v>
      </c>
      <c r="G8">
        <v>2.64</v>
      </c>
      <c r="H8">
        <v>7.75</v>
      </c>
      <c r="I8">
        <v>-4.3499999999999996</v>
      </c>
      <c r="J8">
        <v>-6.59</v>
      </c>
      <c r="K8">
        <v>-7.28</v>
      </c>
      <c r="L8">
        <v>7.83</v>
      </c>
      <c r="O8" s="1">
        <v>42765</v>
      </c>
      <c r="P8" s="2">
        <v>4.5833333333333337E-2</v>
      </c>
      <c r="Q8">
        <f t="shared" si="0"/>
        <v>30</v>
      </c>
      <c r="R8">
        <v>1</v>
      </c>
      <c r="S8">
        <f t="shared" si="1"/>
        <v>-5.38</v>
      </c>
      <c r="T8">
        <f t="shared" si="2"/>
        <v>5.93</v>
      </c>
      <c r="U8">
        <f t="shared" si="3"/>
        <v>-6.59</v>
      </c>
      <c r="V8">
        <f>IF(AND($Q8&gt;=5,$Q8&lt;=10),K8-1.2,K8)</f>
        <v>-7.28</v>
      </c>
      <c r="W8">
        <f t="shared" si="4"/>
        <v>0</v>
      </c>
      <c r="AA8" s="1">
        <v>42860</v>
      </c>
      <c r="AB8" s="10">
        <v>0.2951388888888889</v>
      </c>
      <c r="AC8">
        <f>9.46+0.9</f>
        <v>10.360000000000001</v>
      </c>
      <c r="AD8">
        <f>9.39+0.9</f>
        <v>10.290000000000001</v>
      </c>
      <c r="AE8">
        <f>14.52+0.9</f>
        <v>15.42</v>
      </c>
      <c r="AF8">
        <f>10.45+0.9</f>
        <v>11.35</v>
      </c>
    </row>
    <row r="9" spans="1:32" x14ac:dyDescent="0.25">
      <c r="A9" s="1">
        <v>42405</v>
      </c>
      <c r="B9" s="2">
        <v>0.12638888888888888</v>
      </c>
      <c r="C9">
        <v>3.21</v>
      </c>
      <c r="D9">
        <v>-7.03</v>
      </c>
      <c r="E9">
        <v>-6.63</v>
      </c>
      <c r="F9">
        <v>-2.59</v>
      </c>
      <c r="G9">
        <v>6.44</v>
      </c>
      <c r="H9">
        <v>1.67</v>
      </c>
      <c r="I9">
        <v>7.34</v>
      </c>
      <c r="J9">
        <v>7.78</v>
      </c>
      <c r="K9">
        <v>2.48</v>
      </c>
      <c r="L9">
        <v>-2.82</v>
      </c>
      <c r="O9" s="1">
        <v>42771</v>
      </c>
      <c r="P9" s="2">
        <v>0.12638888888888888</v>
      </c>
      <c r="Q9">
        <f t="shared" si="0"/>
        <v>5</v>
      </c>
      <c r="R9">
        <v>2</v>
      </c>
      <c r="S9">
        <f t="shared" si="1"/>
        <v>2.0099999999999998</v>
      </c>
      <c r="T9">
        <f t="shared" si="2"/>
        <v>-8.23</v>
      </c>
      <c r="U9">
        <f t="shared" si="3"/>
        <v>7.78</v>
      </c>
      <c r="V9">
        <f>IF(AND($Q9&gt;=5,$Q9&lt;=10),K9-1.2,K9)</f>
        <v>1.28</v>
      </c>
      <c r="W9">
        <f t="shared" si="4"/>
        <v>0</v>
      </c>
      <c r="AA9" s="1">
        <v>42923</v>
      </c>
      <c r="AB9" s="10">
        <v>2.7777777777777779E-3</v>
      </c>
      <c r="AC9">
        <f>23.42</f>
        <v>23.42</v>
      </c>
      <c r="AD9">
        <f>19.39</f>
        <v>19.39</v>
      </c>
      <c r="AE9">
        <v>25</v>
      </c>
      <c r="AF9">
        <v>20.7</v>
      </c>
    </row>
    <row r="10" spans="1:32" x14ac:dyDescent="0.25">
      <c r="A10" s="1">
        <v>42406</v>
      </c>
      <c r="B10" s="2">
        <v>8.7500000000000008E-2</v>
      </c>
      <c r="C10">
        <v>1.94</v>
      </c>
      <c r="D10">
        <v>1.72</v>
      </c>
      <c r="E10">
        <v>-1.91</v>
      </c>
      <c r="F10">
        <v>-5.44</v>
      </c>
      <c r="G10">
        <v>2.11</v>
      </c>
      <c r="H10">
        <v>-2.93</v>
      </c>
      <c r="I10">
        <v>-3.28</v>
      </c>
      <c r="J10">
        <v>-7.12</v>
      </c>
      <c r="K10">
        <v>2.12</v>
      </c>
      <c r="L10">
        <v>7.35</v>
      </c>
      <c r="O10" s="1">
        <v>42772</v>
      </c>
      <c r="P10" s="2">
        <v>8.7500000000000008E-2</v>
      </c>
      <c r="Q10">
        <f t="shared" si="0"/>
        <v>6</v>
      </c>
      <c r="R10">
        <v>2</v>
      </c>
      <c r="S10">
        <f t="shared" si="1"/>
        <v>0.74</v>
      </c>
      <c r="T10">
        <f t="shared" si="2"/>
        <v>0.52</v>
      </c>
      <c r="U10">
        <f t="shared" si="3"/>
        <v>-7.12</v>
      </c>
      <c r="V10">
        <f>IF(AND($Q10&gt;=5,$Q10&lt;=10),K10-1.2,K10)</f>
        <v>0.92000000000000015</v>
      </c>
      <c r="W10">
        <f t="shared" si="4"/>
        <v>0</v>
      </c>
    </row>
    <row r="11" spans="1:32" x14ac:dyDescent="0.25">
      <c r="A11" s="1">
        <v>42406</v>
      </c>
      <c r="B11" s="2">
        <v>0.21111111111111111</v>
      </c>
      <c r="C11">
        <v>8.81</v>
      </c>
      <c r="D11">
        <v>-1.66</v>
      </c>
      <c r="E11">
        <v>2.0099999999999998</v>
      </c>
      <c r="F11">
        <v>1.63</v>
      </c>
      <c r="G11">
        <v>8.82</v>
      </c>
      <c r="H11">
        <v>4.05</v>
      </c>
      <c r="I11">
        <v>-5.04</v>
      </c>
      <c r="J11">
        <v>8.32</v>
      </c>
      <c r="K11">
        <v>-6.62</v>
      </c>
      <c r="L11">
        <v>-7.35</v>
      </c>
      <c r="O11" s="1">
        <v>42772</v>
      </c>
      <c r="P11" s="2">
        <v>0.21111111111111111</v>
      </c>
      <c r="Q11">
        <f t="shared" si="0"/>
        <v>6</v>
      </c>
      <c r="R11">
        <v>2</v>
      </c>
      <c r="S11">
        <f t="shared" si="1"/>
        <v>7.61</v>
      </c>
      <c r="T11">
        <f t="shared" si="2"/>
        <v>-2.86</v>
      </c>
      <c r="U11">
        <f t="shared" si="3"/>
        <v>8.32</v>
      </c>
      <c r="V11">
        <f>IF(AND($Q11&gt;=5,$Q11&lt;=10),K11-1.2,K11)</f>
        <v>-7.82</v>
      </c>
      <c r="W11">
        <f t="shared" si="4"/>
        <v>0</v>
      </c>
    </row>
    <row r="12" spans="1:32" x14ac:dyDescent="0.25">
      <c r="A12" s="1">
        <v>42409</v>
      </c>
      <c r="B12" s="2">
        <v>0.3354166666666667</v>
      </c>
      <c r="C12">
        <v>4</v>
      </c>
      <c r="D12">
        <v>-6.72</v>
      </c>
      <c r="E12">
        <v>2.4300000000000002</v>
      </c>
      <c r="F12">
        <v>-2.0299999999999998</v>
      </c>
      <c r="G12">
        <v>-3.87</v>
      </c>
      <c r="H12">
        <v>-3.7</v>
      </c>
      <c r="I12">
        <v>-7.09</v>
      </c>
      <c r="J12">
        <v>2.88</v>
      </c>
      <c r="K12">
        <v>2.58</v>
      </c>
      <c r="L12">
        <v>-6.66</v>
      </c>
      <c r="O12" s="1">
        <v>42775</v>
      </c>
      <c r="P12" s="2">
        <v>0.3354166666666667</v>
      </c>
      <c r="Q12">
        <f t="shared" si="0"/>
        <v>9</v>
      </c>
      <c r="R12">
        <v>2</v>
      </c>
      <c r="S12">
        <f t="shared" si="1"/>
        <v>2.8</v>
      </c>
      <c r="T12">
        <f t="shared" si="2"/>
        <v>-7.92</v>
      </c>
      <c r="U12">
        <f t="shared" si="3"/>
        <v>2.88</v>
      </c>
      <c r="V12">
        <f>IF(AND($Q12&gt;=5,$Q12&lt;=10),K12-1.2,K12)</f>
        <v>1.3800000000000001</v>
      </c>
      <c r="W12">
        <f t="shared" si="4"/>
        <v>0</v>
      </c>
    </row>
    <row r="13" spans="1:32" x14ac:dyDescent="0.25">
      <c r="A13" s="1">
        <v>42410</v>
      </c>
      <c r="B13" s="2">
        <v>0.25486111111111109</v>
      </c>
      <c r="C13">
        <v>-4.59</v>
      </c>
      <c r="D13">
        <v>5.74</v>
      </c>
      <c r="E13">
        <v>-6.21</v>
      </c>
      <c r="F13">
        <v>-3.63</v>
      </c>
      <c r="G13">
        <v>7.35</v>
      </c>
      <c r="H13">
        <v>-7.64</v>
      </c>
      <c r="I13">
        <v>-5.73</v>
      </c>
      <c r="J13">
        <v>-6.54</v>
      </c>
      <c r="K13">
        <v>-2.4300000000000002</v>
      </c>
      <c r="L13">
        <v>-1.43</v>
      </c>
      <c r="O13" s="1">
        <v>42776</v>
      </c>
      <c r="P13" s="2">
        <v>0.25486111111111109</v>
      </c>
      <c r="Q13">
        <f t="shared" si="0"/>
        <v>10</v>
      </c>
      <c r="R13">
        <v>2</v>
      </c>
      <c r="S13">
        <f t="shared" si="1"/>
        <v>-5.79</v>
      </c>
      <c r="T13">
        <f t="shared" si="2"/>
        <v>4.54</v>
      </c>
      <c r="U13">
        <f t="shared" si="3"/>
        <v>-6.54</v>
      </c>
      <c r="V13">
        <f>IF(AND($Q13&gt;=5,$Q13&lt;=10),K13-1.2,K13)</f>
        <v>-3.63</v>
      </c>
      <c r="W13">
        <f t="shared" si="4"/>
        <v>0</v>
      </c>
    </row>
    <row r="14" spans="1:32" x14ac:dyDescent="0.25">
      <c r="A14" s="1">
        <v>42410</v>
      </c>
      <c r="B14" s="2">
        <v>0.33819444444444446</v>
      </c>
      <c r="C14">
        <v>-5.82</v>
      </c>
      <c r="D14">
        <v>5.44</v>
      </c>
      <c r="E14">
        <v>-2.4700000000000002</v>
      </c>
      <c r="F14">
        <v>-5.69</v>
      </c>
      <c r="G14">
        <v>8.43</v>
      </c>
      <c r="H14">
        <v>-6.41</v>
      </c>
      <c r="I14">
        <v>-7.59</v>
      </c>
      <c r="J14">
        <v>4.29</v>
      </c>
      <c r="K14">
        <v>-7.29</v>
      </c>
      <c r="L14">
        <v>8.5299999999999994</v>
      </c>
      <c r="O14" s="1">
        <v>42776</v>
      </c>
      <c r="P14" s="2">
        <v>0.33819444444444446</v>
      </c>
      <c r="Q14">
        <f t="shared" si="0"/>
        <v>10</v>
      </c>
      <c r="R14">
        <v>2</v>
      </c>
      <c r="S14">
        <f t="shared" si="1"/>
        <v>-7.0200000000000005</v>
      </c>
      <c r="T14">
        <f t="shared" si="2"/>
        <v>4.24</v>
      </c>
      <c r="U14">
        <f t="shared" si="3"/>
        <v>4.29</v>
      </c>
      <c r="V14">
        <f>IF(AND($Q14&gt;=5,$Q14&lt;=10),K14-1.2,K14)</f>
        <v>-8.49</v>
      </c>
      <c r="W14">
        <f t="shared" si="4"/>
        <v>0</v>
      </c>
    </row>
    <row r="15" spans="1:32" x14ac:dyDescent="0.25">
      <c r="A15" s="1">
        <v>42413</v>
      </c>
      <c r="B15" s="2">
        <v>1.3888888888888889E-3</v>
      </c>
      <c r="C15">
        <v>8.26</v>
      </c>
      <c r="D15">
        <v>8.5</v>
      </c>
      <c r="E15">
        <v>-7.75</v>
      </c>
      <c r="F15">
        <v>-2.67</v>
      </c>
      <c r="G15">
        <v>6.6</v>
      </c>
      <c r="H15">
        <v>1.58</v>
      </c>
      <c r="I15">
        <v>-3.2</v>
      </c>
      <c r="J15">
        <v>5.46</v>
      </c>
      <c r="K15">
        <v>-4.66</v>
      </c>
      <c r="L15">
        <v>0.5</v>
      </c>
      <c r="O15" s="1">
        <v>42779</v>
      </c>
      <c r="P15" s="2">
        <v>1.3888888888888889E-3</v>
      </c>
      <c r="Q15">
        <f t="shared" si="0"/>
        <v>13</v>
      </c>
      <c r="R15">
        <v>2</v>
      </c>
      <c r="S15">
        <f t="shared" si="1"/>
        <v>8.26</v>
      </c>
      <c r="T15">
        <f t="shared" si="2"/>
        <v>8.5</v>
      </c>
      <c r="U15">
        <f t="shared" si="3"/>
        <v>5.46</v>
      </c>
      <c r="V15">
        <f>IF(AND($Q15&gt;=5,$Q15&lt;=10),K15-1.2,K15)</f>
        <v>-4.66</v>
      </c>
      <c r="W15">
        <f t="shared" si="4"/>
        <v>0</v>
      </c>
    </row>
    <row r="16" spans="1:32" x14ac:dyDescent="0.25">
      <c r="A16" s="1">
        <v>42415</v>
      </c>
      <c r="B16" s="2">
        <v>0.17083333333333331</v>
      </c>
      <c r="C16">
        <v>7.43</v>
      </c>
      <c r="D16">
        <v>7.88</v>
      </c>
      <c r="E16">
        <v>-0.11</v>
      </c>
      <c r="F16">
        <v>-2.4700000000000002</v>
      </c>
      <c r="G16">
        <v>-7.25</v>
      </c>
      <c r="H16">
        <v>7.27</v>
      </c>
      <c r="I16">
        <v>-5.15</v>
      </c>
      <c r="J16">
        <v>-4.8499999999999996</v>
      </c>
      <c r="K16">
        <v>-4.21</v>
      </c>
      <c r="L16">
        <v>-5.55</v>
      </c>
      <c r="O16" s="1">
        <v>42781</v>
      </c>
      <c r="P16" s="2">
        <v>0.17083333333333331</v>
      </c>
      <c r="Q16">
        <f t="shared" si="0"/>
        <v>15</v>
      </c>
      <c r="R16">
        <v>2</v>
      </c>
      <c r="S16">
        <f t="shared" si="1"/>
        <v>7.43</v>
      </c>
      <c r="T16">
        <f t="shared" si="2"/>
        <v>7.88</v>
      </c>
      <c r="U16">
        <f t="shared" si="3"/>
        <v>-4.8499999999999996</v>
      </c>
      <c r="V16">
        <f>IF(AND($Q16&gt;=5,$Q16&lt;=10),K16-1.2,K16)</f>
        <v>-4.21</v>
      </c>
      <c r="W16">
        <f t="shared" si="4"/>
        <v>0</v>
      </c>
    </row>
    <row r="17" spans="1:23" x14ac:dyDescent="0.25">
      <c r="A17" s="1">
        <v>42415</v>
      </c>
      <c r="B17" s="2">
        <v>0.29305555555555557</v>
      </c>
      <c r="C17">
        <v>-7.37</v>
      </c>
      <c r="D17">
        <v>2.31</v>
      </c>
      <c r="E17">
        <v>-0.37</v>
      </c>
      <c r="F17">
        <v>-4.1900000000000004</v>
      </c>
      <c r="G17">
        <v>-6.75</v>
      </c>
      <c r="H17">
        <v>0.15</v>
      </c>
      <c r="I17">
        <v>0.08</v>
      </c>
      <c r="J17">
        <v>-4.58</v>
      </c>
      <c r="K17">
        <v>-6.18</v>
      </c>
      <c r="L17">
        <v>3.43</v>
      </c>
      <c r="O17" s="1">
        <v>42781</v>
      </c>
      <c r="P17" s="2">
        <v>0.29305555555555557</v>
      </c>
      <c r="Q17">
        <f t="shared" si="0"/>
        <v>15</v>
      </c>
      <c r="R17">
        <v>2</v>
      </c>
      <c r="S17">
        <f t="shared" si="1"/>
        <v>-7.37</v>
      </c>
      <c r="T17">
        <f t="shared" si="2"/>
        <v>2.31</v>
      </c>
      <c r="U17">
        <f t="shared" si="3"/>
        <v>-4.58</v>
      </c>
      <c r="V17">
        <f>IF(AND($Q17&gt;=5,$Q17&lt;=10),K17-1.2,K17)</f>
        <v>-6.18</v>
      </c>
      <c r="W17">
        <f t="shared" si="4"/>
        <v>0</v>
      </c>
    </row>
    <row r="18" spans="1:23" x14ac:dyDescent="0.25">
      <c r="A18" s="1">
        <v>42418</v>
      </c>
      <c r="B18" s="2">
        <v>0.17083333333333331</v>
      </c>
      <c r="C18">
        <v>7.78</v>
      </c>
      <c r="D18">
        <v>1.59</v>
      </c>
      <c r="E18">
        <v>-5.23</v>
      </c>
      <c r="F18">
        <v>-2.54</v>
      </c>
      <c r="G18">
        <v>3.66</v>
      </c>
      <c r="H18">
        <v>-0.8</v>
      </c>
      <c r="I18">
        <v>-2.56</v>
      </c>
      <c r="J18">
        <v>-6.56</v>
      </c>
      <c r="K18">
        <v>-6.35</v>
      </c>
      <c r="L18">
        <v>3.21</v>
      </c>
      <c r="O18" s="1">
        <v>42784</v>
      </c>
      <c r="P18" s="2">
        <v>0.17083333333333331</v>
      </c>
      <c r="Q18">
        <f t="shared" si="0"/>
        <v>18</v>
      </c>
      <c r="R18">
        <v>2</v>
      </c>
      <c r="S18">
        <f t="shared" si="1"/>
        <v>7.78</v>
      </c>
      <c r="T18">
        <f t="shared" si="2"/>
        <v>1.59</v>
      </c>
      <c r="U18">
        <f t="shared" si="3"/>
        <v>-6.56</v>
      </c>
      <c r="V18">
        <f t="shared" ref="V18:V81" si="5">IF(AND($Q18&gt;=5,$Q18&lt;=10),K18-1.2,K18)</f>
        <v>-6.35</v>
      </c>
      <c r="W18">
        <f t="shared" si="4"/>
        <v>0</v>
      </c>
    </row>
    <row r="19" spans="1:23" x14ac:dyDescent="0.25">
      <c r="A19" s="1">
        <v>42418</v>
      </c>
      <c r="B19" s="2">
        <v>0.29166666666666669</v>
      </c>
      <c r="C19">
        <v>-5.59</v>
      </c>
      <c r="D19">
        <v>1.44</v>
      </c>
      <c r="E19">
        <v>-6.2</v>
      </c>
      <c r="F19">
        <v>-5.44</v>
      </c>
      <c r="G19">
        <v>1.63</v>
      </c>
      <c r="H19">
        <v>1.55</v>
      </c>
      <c r="I19">
        <v>8.8000000000000007</v>
      </c>
      <c r="J19">
        <v>0.74</v>
      </c>
      <c r="K19">
        <v>1.7</v>
      </c>
      <c r="L19">
        <v>-3.25</v>
      </c>
      <c r="O19" s="1">
        <v>42784</v>
      </c>
      <c r="P19" s="2">
        <v>0.29166666666666669</v>
      </c>
      <c r="Q19">
        <f t="shared" si="0"/>
        <v>18</v>
      </c>
      <c r="R19">
        <v>2</v>
      </c>
      <c r="S19">
        <f t="shared" si="1"/>
        <v>-5.59</v>
      </c>
      <c r="T19">
        <f t="shared" si="2"/>
        <v>1.44</v>
      </c>
      <c r="U19">
        <f t="shared" si="3"/>
        <v>0.74</v>
      </c>
      <c r="V19">
        <f t="shared" si="5"/>
        <v>1.7</v>
      </c>
      <c r="W19">
        <f t="shared" si="4"/>
        <v>0</v>
      </c>
    </row>
    <row r="20" spans="1:23" x14ac:dyDescent="0.25">
      <c r="A20" s="1">
        <v>42418</v>
      </c>
      <c r="B20" s="2">
        <v>0.46180555555555558</v>
      </c>
      <c r="C20">
        <v>-5.61</v>
      </c>
      <c r="D20">
        <v>-2.42</v>
      </c>
      <c r="E20">
        <v>0.12</v>
      </c>
      <c r="F20">
        <v>3.36</v>
      </c>
      <c r="G20">
        <v>5.61</v>
      </c>
      <c r="H20">
        <v>-1.1399999999999999</v>
      </c>
      <c r="I20">
        <v>4.45</v>
      </c>
      <c r="J20">
        <v>2.27</v>
      </c>
      <c r="K20">
        <v>1.38</v>
      </c>
      <c r="L20">
        <v>8.69</v>
      </c>
      <c r="O20" s="1">
        <v>42784</v>
      </c>
      <c r="P20" s="2">
        <v>0.46180555555555558</v>
      </c>
      <c r="Q20">
        <f t="shared" si="0"/>
        <v>18</v>
      </c>
      <c r="R20">
        <v>2</v>
      </c>
      <c r="S20">
        <f t="shared" si="1"/>
        <v>-5.61</v>
      </c>
      <c r="T20">
        <f t="shared" si="2"/>
        <v>-2.42</v>
      </c>
      <c r="U20">
        <f t="shared" si="3"/>
        <v>2.27</v>
      </c>
      <c r="V20">
        <f t="shared" si="5"/>
        <v>1.38</v>
      </c>
      <c r="W20">
        <f t="shared" si="4"/>
        <v>0</v>
      </c>
    </row>
    <row r="21" spans="1:23" x14ac:dyDescent="0.25">
      <c r="A21" s="1">
        <v>42420</v>
      </c>
      <c r="B21" s="2">
        <v>0.21041666666666667</v>
      </c>
      <c r="C21">
        <v>8.91</v>
      </c>
      <c r="D21">
        <v>-0.83</v>
      </c>
      <c r="E21">
        <v>6.24</v>
      </c>
      <c r="F21">
        <v>4.74</v>
      </c>
      <c r="G21">
        <v>1.06</v>
      </c>
      <c r="H21">
        <v>-0.73</v>
      </c>
      <c r="I21">
        <v>4.0199999999999996</v>
      </c>
      <c r="J21">
        <v>2.9</v>
      </c>
      <c r="K21">
        <v>-2.0099999999999998</v>
      </c>
      <c r="L21">
        <v>-2.02</v>
      </c>
      <c r="O21" s="1">
        <v>42786</v>
      </c>
      <c r="P21" s="2">
        <v>0.21041666666666667</v>
      </c>
      <c r="Q21">
        <f t="shared" si="0"/>
        <v>20</v>
      </c>
      <c r="R21">
        <v>2</v>
      </c>
      <c r="S21">
        <f t="shared" si="1"/>
        <v>8.91</v>
      </c>
      <c r="T21">
        <f t="shared" si="2"/>
        <v>-0.83</v>
      </c>
      <c r="U21">
        <f t="shared" si="3"/>
        <v>2.9</v>
      </c>
      <c r="V21">
        <f t="shared" si="5"/>
        <v>-2.0099999999999998</v>
      </c>
      <c r="W21">
        <f t="shared" si="4"/>
        <v>0</v>
      </c>
    </row>
    <row r="22" spans="1:23" x14ac:dyDescent="0.25">
      <c r="A22" s="1">
        <v>42421</v>
      </c>
      <c r="B22" s="2">
        <v>0.46319444444444446</v>
      </c>
      <c r="C22">
        <v>6.18</v>
      </c>
      <c r="D22">
        <v>6.14</v>
      </c>
      <c r="E22">
        <v>4.24</v>
      </c>
      <c r="F22">
        <v>-4</v>
      </c>
      <c r="G22">
        <v>-2.92</v>
      </c>
      <c r="H22">
        <v>5.0599999999999996</v>
      </c>
      <c r="I22">
        <v>-1.26</v>
      </c>
      <c r="J22">
        <v>4.6399999999999997</v>
      </c>
      <c r="K22">
        <v>-2.96</v>
      </c>
      <c r="L22">
        <v>2.82</v>
      </c>
      <c r="O22" s="1">
        <v>42787</v>
      </c>
      <c r="P22" s="2">
        <v>0.46319444444444446</v>
      </c>
      <c r="Q22">
        <f t="shared" si="0"/>
        <v>21</v>
      </c>
      <c r="R22">
        <v>2</v>
      </c>
      <c r="S22">
        <f t="shared" si="1"/>
        <v>6.18</v>
      </c>
      <c r="T22">
        <f t="shared" si="2"/>
        <v>6.14</v>
      </c>
      <c r="U22">
        <f t="shared" si="3"/>
        <v>4.6399999999999997</v>
      </c>
      <c r="V22">
        <f t="shared" si="5"/>
        <v>-2.96</v>
      </c>
      <c r="W22">
        <f t="shared" si="4"/>
        <v>0</v>
      </c>
    </row>
    <row r="23" spans="1:23" x14ac:dyDescent="0.25">
      <c r="A23" s="1">
        <v>42424</v>
      </c>
      <c r="B23" s="2">
        <v>0.17083333333333331</v>
      </c>
      <c r="C23">
        <v>-3.2</v>
      </c>
      <c r="D23">
        <v>-4.18</v>
      </c>
      <c r="E23">
        <v>2.99</v>
      </c>
      <c r="F23">
        <v>0.22</v>
      </c>
      <c r="G23">
        <v>-3.48</v>
      </c>
      <c r="H23">
        <v>-2.68</v>
      </c>
      <c r="I23">
        <v>0.11</v>
      </c>
      <c r="J23">
        <v>-3.65</v>
      </c>
      <c r="K23">
        <v>-4.0999999999999996</v>
      </c>
      <c r="L23">
        <v>-3.09</v>
      </c>
      <c r="O23" s="1">
        <v>42790</v>
      </c>
      <c r="P23" s="2">
        <v>0.17083333333333331</v>
      </c>
      <c r="Q23">
        <f t="shared" si="0"/>
        <v>24</v>
      </c>
      <c r="R23">
        <v>2</v>
      </c>
      <c r="S23">
        <f t="shared" si="1"/>
        <v>-3.2</v>
      </c>
      <c r="T23">
        <f t="shared" si="2"/>
        <v>-4.18</v>
      </c>
      <c r="U23">
        <f t="shared" si="3"/>
        <v>-3.65</v>
      </c>
      <c r="V23">
        <f t="shared" si="5"/>
        <v>-4.0999999999999996</v>
      </c>
      <c r="W23">
        <f t="shared" si="4"/>
        <v>0</v>
      </c>
    </row>
    <row r="24" spans="1:23" x14ac:dyDescent="0.25">
      <c r="A24" s="1">
        <v>42430</v>
      </c>
      <c r="B24" s="2">
        <v>0</v>
      </c>
      <c r="C24">
        <v>6.8</v>
      </c>
      <c r="D24">
        <v>-2.64</v>
      </c>
      <c r="E24">
        <v>5.9</v>
      </c>
      <c r="F24">
        <v>-2.1</v>
      </c>
      <c r="G24">
        <v>1.89</v>
      </c>
      <c r="H24">
        <v>6.73</v>
      </c>
      <c r="I24">
        <v>-7.96</v>
      </c>
      <c r="J24">
        <v>7.18</v>
      </c>
      <c r="K24">
        <v>7.33</v>
      </c>
      <c r="L24">
        <v>-6.44</v>
      </c>
      <c r="O24" s="1">
        <v>42795</v>
      </c>
      <c r="P24" s="2">
        <v>0</v>
      </c>
      <c r="Q24">
        <f t="shared" si="0"/>
        <v>1</v>
      </c>
      <c r="R24">
        <v>3</v>
      </c>
      <c r="S24">
        <f t="shared" si="1"/>
        <v>6.8</v>
      </c>
      <c r="T24">
        <f t="shared" si="2"/>
        <v>-2.64</v>
      </c>
      <c r="U24">
        <f t="shared" si="3"/>
        <v>7.18</v>
      </c>
      <c r="V24">
        <f t="shared" si="5"/>
        <v>7.33</v>
      </c>
      <c r="W24">
        <f t="shared" si="4"/>
        <v>0</v>
      </c>
    </row>
    <row r="25" spans="1:23" x14ac:dyDescent="0.25">
      <c r="A25" s="1">
        <v>42431</v>
      </c>
      <c r="B25" s="2">
        <v>0.16874999999999998</v>
      </c>
      <c r="C25">
        <v>-3.15</v>
      </c>
      <c r="D25">
        <v>-1.58</v>
      </c>
      <c r="E25">
        <v>-7.5</v>
      </c>
      <c r="F25">
        <v>6.68</v>
      </c>
      <c r="G25">
        <v>-4.1900000000000004</v>
      </c>
      <c r="H25">
        <v>-7.39</v>
      </c>
      <c r="I25">
        <v>3.37</v>
      </c>
      <c r="J25">
        <v>-2.67</v>
      </c>
      <c r="K25">
        <v>6.36</v>
      </c>
      <c r="L25">
        <v>-2.61</v>
      </c>
      <c r="O25" s="1">
        <v>42796</v>
      </c>
      <c r="P25" s="2">
        <v>0.16874999999999998</v>
      </c>
      <c r="Q25">
        <f t="shared" si="0"/>
        <v>2</v>
      </c>
      <c r="R25">
        <v>3</v>
      </c>
      <c r="S25">
        <f t="shared" si="1"/>
        <v>-3.15</v>
      </c>
      <c r="T25">
        <f t="shared" si="2"/>
        <v>-1.58</v>
      </c>
      <c r="U25">
        <f t="shared" si="3"/>
        <v>-2.67</v>
      </c>
      <c r="V25">
        <f t="shared" si="5"/>
        <v>6.36</v>
      </c>
      <c r="W25">
        <f t="shared" si="4"/>
        <v>0</v>
      </c>
    </row>
    <row r="26" spans="1:23" x14ac:dyDescent="0.25">
      <c r="A26" s="1">
        <v>42433</v>
      </c>
      <c r="B26" s="2">
        <v>0.29166666666666669</v>
      </c>
      <c r="C26">
        <v>-4.3899999999999997</v>
      </c>
      <c r="D26">
        <v>-3.86</v>
      </c>
      <c r="E26">
        <v>-0.97</v>
      </c>
      <c r="F26">
        <v>-4.82</v>
      </c>
      <c r="G26">
        <v>-1.0900000000000001</v>
      </c>
      <c r="H26">
        <v>1.4</v>
      </c>
      <c r="I26">
        <v>6.56</v>
      </c>
      <c r="J26">
        <v>-2.7</v>
      </c>
      <c r="K26">
        <v>5.24</v>
      </c>
      <c r="L26">
        <v>8.8699999999999992</v>
      </c>
      <c r="O26" s="1">
        <v>42798</v>
      </c>
      <c r="P26" s="2">
        <v>0.29166666666666669</v>
      </c>
      <c r="Q26">
        <f t="shared" si="0"/>
        <v>4</v>
      </c>
      <c r="R26">
        <v>3</v>
      </c>
      <c r="S26">
        <f t="shared" si="1"/>
        <v>-4.3899999999999997</v>
      </c>
      <c r="T26">
        <f t="shared" si="2"/>
        <v>-3.86</v>
      </c>
      <c r="U26">
        <f t="shared" si="3"/>
        <v>-2.7</v>
      </c>
      <c r="V26">
        <f t="shared" si="5"/>
        <v>5.24</v>
      </c>
      <c r="W26">
        <f t="shared" si="4"/>
        <v>0</v>
      </c>
    </row>
    <row r="27" spans="1:23" x14ac:dyDescent="0.25">
      <c r="A27" s="1">
        <v>42435</v>
      </c>
      <c r="B27" s="2">
        <v>0.33958333333333335</v>
      </c>
      <c r="C27">
        <v>1.07</v>
      </c>
      <c r="D27">
        <v>4.49</v>
      </c>
      <c r="E27">
        <v>4.04</v>
      </c>
      <c r="F27">
        <v>7.86</v>
      </c>
      <c r="G27">
        <v>-1.99</v>
      </c>
      <c r="H27">
        <v>-0.56999999999999995</v>
      </c>
      <c r="I27">
        <v>8.09</v>
      </c>
      <c r="J27">
        <v>-0.82</v>
      </c>
      <c r="K27">
        <v>1.63</v>
      </c>
      <c r="L27">
        <v>-1.1200000000000001</v>
      </c>
      <c r="O27" s="1">
        <v>42800</v>
      </c>
      <c r="P27" s="2">
        <v>0.33958333333333335</v>
      </c>
      <c r="Q27">
        <f t="shared" si="0"/>
        <v>6</v>
      </c>
      <c r="R27">
        <v>3</v>
      </c>
      <c r="S27">
        <f t="shared" si="1"/>
        <v>-0.12999999999999989</v>
      </c>
      <c r="T27">
        <f t="shared" si="2"/>
        <v>3.29</v>
      </c>
      <c r="U27">
        <f t="shared" si="3"/>
        <v>-0.82</v>
      </c>
      <c r="V27">
        <f t="shared" si="5"/>
        <v>0.42999999999999994</v>
      </c>
      <c r="W27">
        <f t="shared" si="4"/>
        <v>0</v>
      </c>
    </row>
    <row r="28" spans="1:23" x14ac:dyDescent="0.25">
      <c r="A28" s="1">
        <v>42436</v>
      </c>
      <c r="B28" s="2">
        <v>0.4604166666666667</v>
      </c>
      <c r="C28">
        <v>-4.32</v>
      </c>
      <c r="D28">
        <v>-4.3</v>
      </c>
      <c r="E28">
        <v>-6.06</v>
      </c>
      <c r="F28">
        <v>0.23</v>
      </c>
      <c r="G28">
        <v>-3.83</v>
      </c>
      <c r="H28">
        <v>-6.11</v>
      </c>
      <c r="I28">
        <v>-7.52</v>
      </c>
      <c r="J28">
        <v>1.75</v>
      </c>
      <c r="K28">
        <v>2.57</v>
      </c>
      <c r="L28">
        <v>7.82</v>
      </c>
      <c r="O28" s="1">
        <v>42801</v>
      </c>
      <c r="P28" s="2">
        <v>0.4604166666666667</v>
      </c>
      <c r="Q28">
        <f t="shared" si="0"/>
        <v>7</v>
      </c>
      <c r="R28">
        <v>3</v>
      </c>
      <c r="S28">
        <f t="shared" si="1"/>
        <v>-5.5200000000000005</v>
      </c>
      <c r="T28">
        <f t="shared" si="2"/>
        <v>-5.5</v>
      </c>
      <c r="U28">
        <f t="shared" si="3"/>
        <v>1.75</v>
      </c>
      <c r="V28">
        <f t="shared" si="5"/>
        <v>1.3699999999999999</v>
      </c>
      <c r="W28">
        <f t="shared" si="4"/>
        <v>0</v>
      </c>
    </row>
    <row r="29" spans="1:23" x14ac:dyDescent="0.25">
      <c r="A29" s="1">
        <v>42439</v>
      </c>
      <c r="B29" s="2">
        <v>0.50277777777777777</v>
      </c>
      <c r="C29">
        <v>8.94</v>
      </c>
      <c r="D29">
        <v>-7.98</v>
      </c>
      <c r="E29">
        <v>7.41</v>
      </c>
      <c r="F29">
        <v>4.46</v>
      </c>
      <c r="G29">
        <v>-3.8</v>
      </c>
      <c r="H29">
        <v>-7.71</v>
      </c>
      <c r="I29">
        <v>3.58</v>
      </c>
      <c r="J29">
        <v>-3.33</v>
      </c>
      <c r="K29">
        <v>3.39</v>
      </c>
      <c r="L29">
        <v>6.28</v>
      </c>
      <c r="O29" s="1">
        <v>42804</v>
      </c>
      <c r="P29" s="2">
        <v>0.50277777777777777</v>
      </c>
      <c r="Q29">
        <f t="shared" si="0"/>
        <v>10</v>
      </c>
      <c r="R29">
        <v>3</v>
      </c>
      <c r="S29">
        <f t="shared" si="1"/>
        <v>7.7399999999999993</v>
      </c>
      <c r="T29">
        <f t="shared" si="2"/>
        <v>-9.18</v>
      </c>
      <c r="U29">
        <f t="shared" si="3"/>
        <v>-3.33</v>
      </c>
      <c r="V29">
        <f t="shared" si="5"/>
        <v>2.1900000000000004</v>
      </c>
      <c r="W29">
        <f t="shared" si="4"/>
        <v>0</v>
      </c>
    </row>
    <row r="30" spans="1:23" x14ac:dyDescent="0.25">
      <c r="A30" s="1">
        <v>42441</v>
      </c>
      <c r="B30" s="2">
        <v>0.21388888888888891</v>
      </c>
      <c r="C30">
        <v>-2.84</v>
      </c>
      <c r="D30">
        <v>-3.79</v>
      </c>
      <c r="E30">
        <v>4.34</v>
      </c>
      <c r="F30">
        <v>6.3</v>
      </c>
      <c r="G30">
        <v>-7.58</v>
      </c>
      <c r="H30">
        <v>8.26</v>
      </c>
      <c r="I30">
        <v>-6.5</v>
      </c>
      <c r="J30">
        <v>-5.8</v>
      </c>
      <c r="K30">
        <v>-7.56</v>
      </c>
      <c r="L30">
        <v>-2.5099999999999998</v>
      </c>
      <c r="O30" s="1">
        <v>42806</v>
      </c>
      <c r="P30" s="2">
        <v>0.21388888888888891</v>
      </c>
      <c r="Q30">
        <f t="shared" si="0"/>
        <v>12</v>
      </c>
      <c r="R30">
        <v>3</v>
      </c>
      <c r="S30">
        <f t="shared" si="1"/>
        <v>-2.84</v>
      </c>
      <c r="T30">
        <f t="shared" si="2"/>
        <v>-3.79</v>
      </c>
      <c r="U30">
        <f t="shared" si="3"/>
        <v>-5.8</v>
      </c>
      <c r="V30">
        <f t="shared" si="5"/>
        <v>-7.56</v>
      </c>
      <c r="W30">
        <f t="shared" si="4"/>
        <v>0</v>
      </c>
    </row>
    <row r="31" spans="1:23" x14ac:dyDescent="0.25">
      <c r="A31" s="1">
        <v>42444</v>
      </c>
      <c r="B31" s="2">
        <v>0.12638888888888888</v>
      </c>
      <c r="C31">
        <v>-2.0099999999999998</v>
      </c>
      <c r="D31">
        <v>0.62</v>
      </c>
      <c r="E31">
        <v>4.95</v>
      </c>
      <c r="F31">
        <v>6.62</v>
      </c>
      <c r="G31">
        <v>-2.5</v>
      </c>
      <c r="H31">
        <v>7.05</v>
      </c>
      <c r="I31">
        <v>-7.33</v>
      </c>
      <c r="J31">
        <v>7.96</v>
      </c>
      <c r="K31">
        <v>4.51</v>
      </c>
      <c r="L31">
        <v>8.17</v>
      </c>
      <c r="O31" s="1">
        <v>42809</v>
      </c>
      <c r="P31" s="2">
        <v>0.12638888888888888</v>
      </c>
      <c r="Q31">
        <f t="shared" si="0"/>
        <v>15</v>
      </c>
      <c r="R31">
        <v>3</v>
      </c>
      <c r="S31">
        <f t="shared" si="1"/>
        <v>-2.0099999999999998</v>
      </c>
      <c r="T31">
        <f t="shared" si="2"/>
        <v>0.62</v>
      </c>
      <c r="U31">
        <f t="shared" si="3"/>
        <v>7.96</v>
      </c>
      <c r="V31">
        <f t="shared" si="5"/>
        <v>4.51</v>
      </c>
      <c r="W31">
        <f t="shared" si="4"/>
        <v>0</v>
      </c>
    </row>
    <row r="32" spans="1:23" x14ac:dyDescent="0.25">
      <c r="A32" s="1">
        <v>42447</v>
      </c>
      <c r="B32" s="2">
        <v>8.3333333333333332E-3</v>
      </c>
      <c r="C32">
        <v>1.44</v>
      </c>
      <c r="D32">
        <v>-7.21</v>
      </c>
      <c r="E32">
        <v>-6.65</v>
      </c>
      <c r="F32">
        <v>2.21</v>
      </c>
      <c r="G32">
        <v>4.62</v>
      </c>
      <c r="H32">
        <v>1.66</v>
      </c>
      <c r="I32">
        <v>5.0999999999999996</v>
      </c>
      <c r="J32">
        <v>-6.89</v>
      </c>
      <c r="K32">
        <v>-3.19</v>
      </c>
      <c r="L32">
        <v>-7.39</v>
      </c>
      <c r="O32" s="1">
        <v>42812</v>
      </c>
      <c r="P32" s="2">
        <v>8.3333333333333332E-3</v>
      </c>
      <c r="Q32">
        <f t="shared" si="0"/>
        <v>18</v>
      </c>
      <c r="R32">
        <v>3</v>
      </c>
      <c r="S32">
        <f t="shared" si="1"/>
        <v>1.44</v>
      </c>
      <c r="T32">
        <f t="shared" si="2"/>
        <v>-7.21</v>
      </c>
      <c r="U32">
        <f t="shared" si="3"/>
        <v>-6.89</v>
      </c>
      <c r="V32">
        <f t="shared" si="5"/>
        <v>-3.19</v>
      </c>
      <c r="W32">
        <f t="shared" si="4"/>
        <v>0</v>
      </c>
    </row>
    <row r="33" spans="1:23" x14ac:dyDescent="0.25">
      <c r="A33" s="1">
        <v>42450</v>
      </c>
      <c r="B33" s="2">
        <v>0.12569444444444444</v>
      </c>
      <c r="C33">
        <v>0.98</v>
      </c>
      <c r="D33">
        <v>7.64</v>
      </c>
      <c r="E33">
        <v>6.1</v>
      </c>
      <c r="F33">
        <v>6.46</v>
      </c>
      <c r="G33">
        <v>-7.0000000000000007E-2</v>
      </c>
      <c r="H33">
        <v>-2.93</v>
      </c>
      <c r="I33">
        <v>-5.81</v>
      </c>
      <c r="J33">
        <v>5.65</v>
      </c>
      <c r="K33">
        <v>5.0999999999999996</v>
      </c>
      <c r="L33">
        <v>8.25</v>
      </c>
      <c r="O33" s="1">
        <v>42815</v>
      </c>
      <c r="P33" s="2">
        <v>0.12569444444444444</v>
      </c>
      <c r="Q33">
        <f t="shared" si="0"/>
        <v>21</v>
      </c>
      <c r="R33">
        <v>3</v>
      </c>
      <c r="S33">
        <f t="shared" si="1"/>
        <v>0.98</v>
      </c>
      <c r="T33">
        <f t="shared" si="2"/>
        <v>7.64</v>
      </c>
      <c r="U33">
        <f t="shared" si="3"/>
        <v>5.65</v>
      </c>
      <c r="V33">
        <f t="shared" si="5"/>
        <v>5.0999999999999996</v>
      </c>
      <c r="W33">
        <f t="shared" si="4"/>
        <v>0</v>
      </c>
    </row>
    <row r="34" spans="1:23" x14ac:dyDescent="0.25">
      <c r="A34" s="1">
        <v>42451</v>
      </c>
      <c r="B34" s="2">
        <v>0.50694444444444442</v>
      </c>
      <c r="C34">
        <v>5.83</v>
      </c>
      <c r="D34">
        <v>7.18</v>
      </c>
      <c r="E34">
        <v>-0.19</v>
      </c>
      <c r="F34">
        <v>-2.12</v>
      </c>
      <c r="G34">
        <v>4.26</v>
      </c>
      <c r="H34">
        <v>-7.55</v>
      </c>
      <c r="I34">
        <v>-6.66</v>
      </c>
      <c r="J34">
        <v>-4.8</v>
      </c>
      <c r="K34">
        <v>2.92</v>
      </c>
      <c r="L34">
        <v>2.69</v>
      </c>
      <c r="O34" s="1">
        <v>42816</v>
      </c>
      <c r="P34" s="2">
        <v>0.50694444444444442</v>
      </c>
      <c r="Q34">
        <f t="shared" si="0"/>
        <v>22</v>
      </c>
      <c r="R34">
        <v>3</v>
      </c>
      <c r="S34">
        <f t="shared" si="1"/>
        <v>5.83</v>
      </c>
      <c r="T34">
        <f t="shared" si="2"/>
        <v>7.18</v>
      </c>
      <c r="U34">
        <f t="shared" si="3"/>
        <v>-4.8</v>
      </c>
      <c r="V34">
        <f t="shared" si="5"/>
        <v>2.92</v>
      </c>
      <c r="W34">
        <f t="shared" si="4"/>
        <v>0</v>
      </c>
    </row>
    <row r="35" spans="1:23" x14ac:dyDescent="0.25">
      <c r="A35" s="1">
        <v>42452</v>
      </c>
      <c r="B35" s="2">
        <v>0.16874999999999998</v>
      </c>
      <c r="C35">
        <v>-5.39</v>
      </c>
      <c r="D35">
        <v>-7.41</v>
      </c>
      <c r="E35">
        <v>-3.6</v>
      </c>
      <c r="F35">
        <v>0.98</v>
      </c>
      <c r="G35">
        <v>-0.56000000000000005</v>
      </c>
      <c r="H35">
        <v>-2.33</v>
      </c>
      <c r="I35">
        <v>3.28</v>
      </c>
      <c r="J35">
        <v>-2.19</v>
      </c>
      <c r="K35">
        <v>4.6100000000000003</v>
      </c>
      <c r="L35">
        <v>-5.94</v>
      </c>
      <c r="O35" s="1">
        <v>42817</v>
      </c>
      <c r="P35" s="2">
        <v>0.16874999999999998</v>
      </c>
      <c r="Q35">
        <f t="shared" si="0"/>
        <v>23</v>
      </c>
      <c r="R35">
        <v>3</v>
      </c>
      <c r="S35">
        <f t="shared" si="1"/>
        <v>-5.39</v>
      </c>
      <c r="T35">
        <f t="shared" si="2"/>
        <v>-7.41</v>
      </c>
      <c r="U35">
        <f t="shared" si="3"/>
        <v>-2.19</v>
      </c>
      <c r="V35">
        <f t="shared" si="5"/>
        <v>4.6100000000000003</v>
      </c>
      <c r="W35">
        <f t="shared" si="4"/>
        <v>0</v>
      </c>
    </row>
    <row r="36" spans="1:23" x14ac:dyDescent="0.25">
      <c r="A36" s="1">
        <v>42452</v>
      </c>
      <c r="B36" s="2">
        <v>0.25138888888888888</v>
      </c>
      <c r="C36">
        <v>7.98</v>
      </c>
      <c r="D36">
        <v>4.6100000000000003</v>
      </c>
      <c r="E36">
        <v>7.87</v>
      </c>
      <c r="F36">
        <v>-1.44</v>
      </c>
      <c r="G36">
        <v>4.1500000000000004</v>
      </c>
      <c r="H36">
        <v>-2.5299999999999998</v>
      </c>
      <c r="I36">
        <v>-5.96</v>
      </c>
      <c r="J36">
        <v>3.23</v>
      </c>
      <c r="K36">
        <v>-7.13</v>
      </c>
      <c r="L36">
        <v>7.75</v>
      </c>
      <c r="O36" s="1">
        <v>42817</v>
      </c>
      <c r="P36" s="2">
        <v>0.25138888888888888</v>
      </c>
      <c r="Q36">
        <f t="shared" si="0"/>
        <v>23</v>
      </c>
      <c r="R36">
        <v>3</v>
      </c>
      <c r="S36">
        <f t="shared" si="1"/>
        <v>7.98</v>
      </c>
      <c r="T36">
        <f t="shared" si="2"/>
        <v>4.6100000000000003</v>
      </c>
      <c r="U36">
        <f t="shared" si="3"/>
        <v>3.23</v>
      </c>
      <c r="V36">
        <f t="shared" si="5"/>
        <v>-7.13</v>
      </c>
      <c r="W36">
        <f t="shared" si="4"/>
        <v>0</v>
      </c>
    </row>
    <row r="37" spans="1:23" x14ac:dyDescent="0.25">
      <c r="A37" s="1">
        <v>42454</v>
      </c>
      <c r="B37" s="2">
        <v>0.12986111111111112</v>
      </c>
      <c r="C37">
        <v>2.92</v>
      </c>
      <c r="D37">
        <v>0.43</v>
      </c>
      <c r="E37">
        <v>-7.83</v>
      </c>
      <c r="F37">
        <v>-7.67</v>
      </c>
      <c r="G37">
        <v>1.19</v>
      </c>
      <c r="H37">
        <v>5.35</v>
      </c>
      <c r="I37">
        <v>-4.1500000000000004</v>
      </c>
      <c r="J37">
        <v>6.34</v>
      </c>
      <c r="K37">
        <v>-5.17</v>
      </c>
      <c r="L37">
        <v>1.39</v>
      </c>
      <c r="O37" s="1">
        <v>42819</v>
      </c>
      <c r="P37" s="2">
        <v>0.12986111111111112</v>
      </c>
      <c r="Q37">
        <f t="shared" si="0"/>
        <v>25</v>
      </c>
      <c r="R37">
        <v>3</v>
      </c>
      <c r="S37">
        <f t="shared" si="1"/>
        <v>2.92</v>
      </c>
      <c r="T37">
        <f t="shared" si="2"/>
        <v>0.43</v>
      </c>
      <c r="U37">
        <f t="shared" si="3"/>
        <v>6.34</v>
      </c>
      <c r="V37">
        <f t="shared" si="5"/>
        <v>-5.17</v>
      </c>
      <c r="W37">
        <f t="shared" si="4"/>
        <v>0</v>
      </c>
    </row>
    <row r="38" spans="1:23" x14ac:dyDescent="0.25">
      <c r="A38" s="1">
        <v>42455</v>
      </c>
      <c r="B38" s="2">
        <v>0.33888888888888885</v>
      </c>
      <c r="C38">
        <v>5.68</v>
      </c>
      <c r="D38">
        <v>-5.18</v>
      </c>
      <c r="E38">
        <v>8.6199999999999992</v>
      </c>
      <c r="F38">
        <v>3.66</v>
      </c>
      <c r="G38">
        <v>7.27</v>
      </c>
      <c r="H38">
        <v>-0.88</v>
      </c>
      <c r="I38">
        <v>8.69</v>
      </c>
      <c r="J38">
        <v>-6.24</v>
      </c>
      <c r="K38">
        <v>-5.52</v>
      </c>
      <c r="L38">
        <v>-4.67</v>
      </c>
      <c r="O38" s="1">
        <v>42820</v>
      </c>
      <c r="P38" s="2">
        <v>0.33888888888888885</v>
      </c>
      <c r="Q38">
        <f t="shared" si="0"/>
        <v>26</v>
      </c>
      <c r="R38">
        <v>3</v>
      </c>
      <c r="S38">
        <f t="shared" si="1"/>
        <v>5.68</v>
      </c>
      <c r="T38">
        <f t="shared" si="2"/>
        <v>-5.18</v>
      </c>
      <c r="U38">
        <f t="shared" si="3"/>
        <v>-6.24</v>
      </c>
      <c r="V38">
        <f t="shared" si="5"/>
        <v>-5.52</v>
      </c>
      <c r="W38">
        <f t="shared" si="4"/>
        <v>0</v>
      </c>
    </row>
    <row r="39" spans="1:23" x14ac:dyDescent="0.25">
      <c r="A39" s="1">
        <v>42455</v>
      </c>
      <c r="B39" s="2">
        <v>0.37847222222222227</v>
      </c>
      <c r="C39">
        <v>-3.88</v>
      </c>
      <c r="D39">
        <v>-5.21</v>
      </c>
      <c r="E39">
        <v>8.26</v>
      </c>
      <c r="F39">
        <v>-0.96</v>
      </c>
      <c r="G39">
        <v>4.05</v>
      </c>
      <c r="H39">
        <v>-4.3099999999999996</v>
      </c>
      <c r="I39">
        <v>7.8</v>
      </c>
      <c r="J39">
        <v>6.75</v>
      </c>
      <c r="K39">
        <v>-0.73</v>
      </c>
      <c r="L39">
        <v>7.28</v>
      </c>
      <c r="O39" s="1">
        <v>42820</v>
      </c>
      <c r="P39" s="2">
        <v>0.37847222222222227</v>
      </c>
      <c r="Q39">
        <f t="shared" si="0"/>
        <v>26</v>
      </c>
      <c r="R39">
        <v>3</v>
      </c>
      <c r="S39">
        <f t="shared" si="1"/>
        <v>-3.88</v>
      </c>
      <c r="T39">
        <f t="shared" si="2"/>
        <v>-5.21</v>
      </c>
      <c r="U39">
        <f t="shared" si="3"/>
        <v>6.75</v>
      </c>
      <c r="V39">
        <f t="shared" si="5"/>
        <v>-0.73</v>
      </c>
      <c r="W39">
        <f t="shared" si="4"/>
        <v>0</v>
      </c>
    </row>
    <row r="40" spans="1:23" x14ac:dyDescent="0.25">
      <c r="A40" s="1">
        <v>42456</v>
      </c>
      <c r="B40" s="2">
        <v>0.21388888888888891</v>
      </c>
      <c r="C40">
        <v>-4.4800000000000004</v>
      </c>
      <c r="D40">
        <v>-2.0499999999999998</v>
      </c>
      <c r="E40">
        <v>-7.14</v>
      </c>
      <c r="F40">
        <v>5.1100000000000003</v>
      </c>
      <c r="G40">
        <v>6.37</v>
      </c>
      <c r="H40">
        <v>7.34</v>
      </c>
      <c r="I40">
        <v>-4.9000000000000004</v>
      </c>
      <c r="J40">
        <v>-2.2599999999999998</v>
      </c>
      <c r="K40">
        <v>0.23</v>
      </c>
      <c r="L40">
        <v>7.99</v>
      </c>
      <c r="O40" s="1">
        <v>42821</v>
      </c>
      <c r="P40" s="2">
        <v>0.21388888888888891</v>
      </c>
      <c r="Q40">
        <f t="shared" si="0"/>
        <v>27</v>
      </c>
      <c r="R40">
        <v>3</v>
      </c>
      <c r="S40">
        <f t="shared" si="1"/>
        <v>-4.4800000000000004</v>
      </c>
      <c r="T40">
        <f t="shared" si="2"/>
        <v>-2.0499999999999998</v>
      </c>
      <c r="U40">
        <f t="shared" si="3"/>
        <v>-2.2599999999999998</v>
      </c>
      <c r="V40">
        <f t="shared" si="5"/>
        <v>0.23</v>
      </c>
      <c r="W40">
        <f t="shared" si="4"/>
        <v>0</v>
      </c>
    </row>
    <row r="41" spans="1:23" x14ac:dyDescent="0.25">
      <c r="A41" s="1">
        <v>42457</v>
      </c>
      <c r="B41" s="2">
        <v>0.17222222222222225</v>
      </c>
      <c r="C41">
        <v>-3.04</v>
      </c>
      <c r="D41">
        <v>-1.24</v>
      </c>
      <c r="E41">
        <v>2.62</v>
      </c>
      <c r="F41">
        <v>4.42</v>
      </c>
      <c r="G41">
        <v>7.46</v>
      </c>
      <c r="H41">
        <v>0.77</v>
      </c>
      <c r="I41">
        <v>-0.67</v>
      </c>
      <c r="J41">
        <v>5.8</v>
      </c>
      <c r="K41">
        <v>-7.14</v>
      </c>
      <c r="L41">
        <v>6.48</v>
      </c>
      <c r="O41" s="1">
        <v>42822</v>
      </c>
      <c r="P41" s="2">
        <v>0.17222222222222225</v>
      </c>
      <c r="Q41">
        <f t="shared" si="0"/>
        <v>28</v>
      </c>
      <c r="R41">
        <v>3</v>
      </c>
      <c r="S41">
        <f t="shared" si="1"/>
        <v>-3.04</v>
      </c>
      <c r="T41">
        <f t="shared" si="2"/>
        <v>-1.24</v>
      </c>
      <c r="U41">
        <f t="shared" si="3"/>
        <v>5.8</v>
      </c>
      <c r="V41">
        <f t="shared" si="5"/>
        <v>-7.14</v>
      </c>
      <c r="W41">
        <f t="shared" si="4"/>
        <v>0</v>
      </c>
    </row>
    <row r="42" spans="1:23" x14ac:dyDescent="0.25">
      <c r="A42" s="1">
        <v>42458</v>
      </c>
      <c r="B42" s="2">
        <v>0.29791666666666666</v>
      </c>
      <c r="C42">
        <v>-2.12</v>
      </c>
      <c r="D42">
        <v>-6.19</v>
      </c>
      <c r="E42">
        <v>4.76</v>
      </c>
      <c r="F42">
        <v>4.5599999999999996</v>
      </c>
      <c r="G42">
        <v>3.19</v>
      </c>
      <c r="H42">
        <v>-2.29</v>
      </c>
      <c r="I42">
        <v>5.0999999999999996</v>
      </c>
      <c r="J42">
        <v>-5.75</v>
      </c>
      <c r="K42">
        <v>3.63</v>
      </c>
      <c r="L42">
        <v>1.36</v>
      </c>
      <c r="O42" s="1">
        <v>42823</v>
      </c>
      <c r="P42" s="2">
        <v>0.29791666666666666</v>
      </c>
      <c r="Q42">
        <f t="shared" si="0"/>
        <v>29</v>
      </c>
      <c r="R42">
        <v>3</v>
      </c>
      <c r="S42">
        <f t="shared" si="1"/>
        <v>-2.12</v>
      </c>
      <c r="T42">
        <f t="shared" si="2"/>
        <v>-6.19</v>
      </c>
      <c r="U42">
        <f t="shared" si="3"/>
        <v>-5.75</v>
      </c>
      <c r="V42">
        <f t="shared" si="5"/>
        <v>3.63</v>
      </c>
      <c r="W42">
        <f t="shared" si="4"/>
        <v>0</v>
      </c>
    </row>
    <row r="43" spans="1:23" x14ac:dyDescent="0.25">
      <c r="A43" s="1">
        <v>42468</v>
      </c>
      <c r="B43" s="2">
        <v>0.21180555555555555</v>
      </c>
      <c r="C43">
        <v>10.07</v>
      </c>
      <c r="D43">
        <v>12.84</v>
      </c>
      <c r="E43">
        <v>10.24</v>
      </c>
      <c r="F43">
        <v>13.91</v>
      </c>
      <c r="G43">
        <v>10.67</v>
      </c>
      <c r="H43">
        <v>14.11</v>
      </c>
      <c r="I43">
        <v>15.18</v>
      </c>
      <c r="J43">
        <v>13.07</v>
      </c>
      <c r="K43">
        <v>14.39</v>
      </c>
      <c r="L43">
        <v>13.78</v>
      </c>
      <c r="O43" s="1">
        <v>42833</v>
      </c>
      <c r="P43" s="2">
        <v>0.21180555555555555</v>
      </c>
      <c r="Q43">
        <f t="shared" si="0"/>
        <v>8</v>
      </c>
      <c r="R43">
        <v>4</v>
      </c>
      <c r="S43">
        <f t="shared" si="1"/>
        <v>8.870000000000001</v>
      </c>
      <c r="T43">
        <f t="shared" si="2"/>
        <v>11.64</v>
      </c>
      <c r="U43">
        <f t="shared" si="3"/>
        <v>13.07</v>
      </c>
      <c r="V43">
        <f t="shared" si="5"/>
        <v>13.190000000000001</v>
      </c>
      <c r="W43">
        <f t="shared" si="4"/>
        <v>0</v>
      </c>
    </row>
    <row r="44" spans="1:23" x14ac:dyDescent="0.25">
      <c r="A44" s="1">
        <v>42470</v>
      </c>
      <c r="B44" s="2">
        <v>0.38055555555555554</v>
      </c>
      <c r="C44">
        <v>14.14</v>
      </c>
      <c r="D44">
        <v>15.33</v>
      </c>
      <c r="E44">
        <v>13.07</v>
      </c>
      <c r="F44">
        <v>12.04</v>
      </c>
      <c r="G44">
        <v>13.18</v>
      </c>
      <c r="H44">
        <v>12.65</v>
      </c>
      <c r="I44">
        <v>10.72</v>
      </c>
      <c r="J44">
        <v>11.66</v>
      </c>
      <c r="K44">
        <v>13</v>
      </c>
      <c r="L44">
        <v>14.21</v>
      </c>
      <c r="O44" s="1">
        <v>42835</v>
      </c>
      <c r="P44" s="2">
        <v>0.38055555555555554</v>
      </c>
      <c r="Q44">
        <f t="shared" si="0"/>
        <v>10</v>
      </c>
      <c r="R44">
        <v>4</v>
      </c>
      <c r="S44">
        <f t="shared" si="1"/>
        <v>12.940000000000001</v>
      </c>
      <c r="T44">
        <f t="shared" si="2"/>
        <v>14.13</v>
      </c>
      <c r="U44">
        <f t="shared" si="3"/>
        <v>11.66</v>
      </c>
      <c r="V44">
        <f t="shared" si="5"/>
        <v>11.8</v>
      </c>
      <c r="W44">
        <f t="shared" si="4"/>
        <v>0</v>
      </c>
    </row>
    <row r="45" spans="1:23" x14ac:dyDescent="0.25">
      <c r="A45" s="1">
        <v>42472</v>
      </c>
      <c r="B45" s="2">
        <v>4.5138888888888888E-2</v>
      </c>
      <c r="C45">
        <v>11.6</v>
      </c>
      <c r="D45">
        <v>13.95</v>
      </c>
      <c r="E45">
        <v>15.13</v>
      </c>
      <c r="F45">
        <v>10.73</v>
      </c>
      <c r="G45">
        <v>15.09</v>
      </c>
      <c r="H45">
        <v>15.98</v>
      </c>
      <c r="I45">
        <v>11.74</v>
      </c>
      <c r="J45">
        <v>15.38</v>
      </c>
      <c r="K45">
        <v>15.98</v>
      </c>
      <c r="L45">
        <v>12.9</v>
      </c>
      <c r="O45" s="1">
        <v>42837</v>
      </c>
      <c r="P45" s="2">
        <v>4.5138888888888888E-2</v>
      </c>
      <c r="Q45">
        <f t="shared" si="0"/>
        <v>12</v>
      </c>
      <c r="R45">
        <v>4</v>
      </c>
      <c r="S45">
        <f t="shared" si="1"/>
        <v>11.6</v>
      </c>
      <c r="T45">
        <f t="shared" si="2"/>
        <v>13.95</v>
      </c>
      <c r="U45">
        <f t="shared" si="3"/>
        <v>15.38</v>
      </c>
      <c r="V45">
        <f t="shared" si="5"/>
        <v>15.98</v>
      </c>
      <c r="W45">
        <f t="shared" si="4"/>
        <v>0</v>
      </c>
    </row>
    <row r="46" spans="1:23" x14ac:dyDescent="0.25">
      <c r="A46" s="1">
        <v>42475</v>
      </c>
      <c r="B46" s="2">
        <v>0.41944444444444445</v>
      </c>
      <c r="C46">
        <v>14.13</v>
      </c>
      <c r="D46">
        <v>13.61</v>
      </c>
      <c r="E46">
        <v>14.61</v>
      </c>
      <c r="F46">
        <v>13.88</v>
      </c>
      <c r="G46">
        <v>15.76</v>
      </c>
      <c r="H46">
        <v>10.85</v>
      </c>
      <c r="I46">
        <v>12.11</v>
      </c>
      <c r="J46">
        <v>12.05</v>
      </c>
      <c r="K46">
        <v>11.87</v>
      </c>
      <c r="L46">
        <v>12.1</v>
      </c>
      <c r="O46" s="1">
        <v>42840</v>
      </c>
      <c r="P46" s="2">
        <v>0.41944444444444445</v>
      </c>
      <c r="Q46">
        <f t="shared" si="0"/>
        <v>15</v>
      </c>
      <c r="R46">
        <v>4</v>
      </c>
      <c r="S46">
        <f t="shared" si="1"/>
        <v>14.13</v>
      </c>
      <c r="T46">
        <f t="shared" si="2"/>
        <v>13.61</v>
      </c>
      <c r="U46">
        <f t="shared" si="3"/>
        <v>12.05</v>
      </c>
      <c r="V46">
        <f t="shared" si="5"/>
        <v>11.87</v>
      </c>
      <c r="W46">
        <f t="shared" si="4"/>
        <v>0</v>
      </c>
    </row>
    <row r="47" spans="1:23" x14ac:dyDescent="0.25">
      <c r="A47" s="1">
        <v>42478</v>
      </c>
      <c r="B47" s="2">
        <v>0.2951388888888889</v>
      </c>
      <c r="C47">
        <v>10.88</v>
      </c>
      <c r="D47">
        <v>12.02</v>
      </c>
      <c r="E47">
        <v>10.26</v>
      </c>
      <c r="F47">
        <v>15.41</v>
      </c>
      <c r="G47">
        <v>15.57</v>
      </c>
      <c r="H47">
        <v>13.27</v>
      </c>
      <c r="I47">
        <v>12.18</v>
      </c>
      <c r="J47">
        <v>13.91</v>
      </c>
      <c r="K47">
        <v>13.86</v>
      </c>
      <c r="L47">
        <v>10.08</v>
      </c>
      <c r="O47" s="1">
        <v>42843</v>
      </c>
      <c r="P47" s="2">
        <v>0.2951388888888889</v>
      </c>
      <c r="Q47">
        <f t="shared" si="0"/>
        <v>18</v>
      </c>
      <c r="R47">
        <v>4</v>
      </c>
      <c r="S47">
        <f t="shared" si="1"/>
        <v>10.88</v>
      </c>
      <c r="T47">
        <f t="shared" si="2"/>
        <v>12.02</v>
      </c>
      <c r="U47">
        <f t="shared" si="3"/>
        <v>13.91</v>
      </c>
      <c r="V47">
        <f t="shared" si="5"/>
        <v>13.86</v>
      </c>
      <c r="W47">
        <f t="shared" si="4"/>
        <v>0</v>
      </c>
    </row>
    <row r="48" spans="1:23" x14ac:dyDescent="0.25">
      <c r="A48" s="1">
        <v>42479</v>
      </c>
      <c r="B48" s="2">
        <v>2.0833333333333333E-3</v>
      </c>
      <c r="C48">
        <v>15.28</v>
      </c>
      <c r="D48">
        <v>13.58</v>
      </c>
      <c r="E48">
        <v>12.71</v>
      </c>
      <c r="F48">
        <v>14.72</v>
      </c>
      <c r="G48">
        <v>12.47</v>
      </c>
      <c r="H48">
        <v>12.44</v>
      </c>
      <c r="I48">
        <v>14.64</v>
      </c>
      <c r="J48">
        <v>14.58</v>
      </c>
      <c r="K48">
        <v>13.66</v>
      </c>
      <c r="L48">
        <v>13.6</v>
      </c>
      <c r="O48" s="1">
        <v>42844</v>
      </c>
      <c r="P48" s="2">
        <v>2.0833333333333333E-3</v>
      </c>
      <c r="Q48">
        <f t="shared" si="0"/>
        <v>19</v>
      </c>
      <c r="R48">
        <v>4</v>
      </c>
      <c r="S48">
        <f t="shared" si="1"/>
        <v>15.28</v>
      </c>
      <c r="T48">
        <f t="shared" si="2"/>
        <v>13.58</v>
      </c>
      <c r="U48">
        <f t="shared" si="3"/>
        <v>14.58</v>
      </c>
      <c r="V48">
        <f t="shared" si="5"/>
        <v>13.66</v>
      </c>
      <c r="W48">
        <f t="shared" si="4"/>
        <v>0</v>
      </c>
    </row>
    <row r="49" spans="1:23" x14ac:dyDescent="0.25">
      <c r="A49" s="1">
        <v>42480</v>
      </c>
      <c r="B49" s="2">
        <v>0.38125000000000003</v>
      </c>
      <c r="C49">
        <v>11.09</v>
      </c>
      <c r="D49">
        <v>15.36</v>
      </c>
      <c r="E49">
        <v>11.14</v>
      </c>
      <c r="F49">
        <v>13.51</v>
      </c>
      <c r="G49">
        <v>10.08</v>
      </c>
      <c r="H49">
        <v>15.95</v>
      </c>
      <c r="I49">
        <v>14.45</v>
      </c>
      <c r="J49">
        <v>13.94</v>
      </c>
      <c r="K49">
        <v>15.76</v>
      </c>
      <c r="L49">
        <v>13.03</v>
      </c>
      <c r="O49" s="1">
        <v>42845</v>
      </c>
      <c r="P49" s="2">
        <v>0.38125000000000003</v>
      </c>
      <c r="Q49">
        <f t="shared" si="0"/>
        <v>20</v>
      </c>
      <c r="R49">
        <v>4</v>
      </c>
      <c r="S49">
        <f t="shared" si="1"/>
        <v>11.09</v>
      </c>
      <c r="T49">
        <f t="shared" si="2"/>
        <v>15.36</v>
      </c>
      <c r="U49">
        <f t="shared" si="3"/>
        <v>13.94</v>
      </c>
      <c r="V49">
        <f t="shared" si="5"/>
        <v>15.76</v>
      </c>
      <c r="W49">
        <f t="shared" si="4"/>
        <v>0</v>
      </c>
    </row>
    <row r="50" spans="1:23" x14ac:dyDescent="0.25">
      <c r="A50" s="1">
        <v>42480</v>
      </c>
      <c r="B50" s="2">
        <v>0.45902777777777781</v>
      </c>
      <c r="C50">
        <v>10.38</v>
      </c>
      <c r="D50">
        <v>13.04</v>
      </c>
      <c r="E50">
        <v>11.9</v>
      </c>
      <c r="F50">
        <v>10.14</v>
      </c>
      <c r="G50">
        <v>12.18</v>
      </c>
      <c r="H50">
        <v>14.79</v>
      </c>
      <c r="I50">
        <v>13.13</v>
      </c>
      <c r="J50">
        <v>13.52</v>
      </c>
      <c r="K50">
        <v>15.54</v>
      </c>
      <c r="L50">
        <v>13.14</v>
      </c>
      <c r="O50" s="1">
        <v>42845</v>
      </c>
      <c r="P50" s="2">
        <v>0.45902777777777781</v>
      </c>
      <c r="Q50">
        <f t="shared" si="0"/>
        <v>20</v>
      </c>
      <c r="R50">
        <v>4</v>
      </c>
      <c r="S50">
        <f t="shared" si="1"/>
        <v>10.38</v>
      </c>
      <c r="T50">
        <f t="shared" si="2"/>
        <v>13.04</v>
      </c>
      <c r="U50">
        <f t="shared" si="3"/>
        <v>13.52</v>
      </c>
      <c r="V50">
        <f t="shared" si="5"/>
        <v>15.54</v>
      </c>
      <c r="W50">
        <f t="shared" si="4"/>
        <v>0</v>
      </c>
    </row>
    <row r="51" spans="1:23" x14ac:dyDescent="0.25">
      <c r="A51" s="1">
        <v>42484</v>
      </c>
      <c r="B51" s="2">
        <v>0.25416666666666665</v>
      </c>
      <c r="C51">
        <v>15.66</v>
      </c>
      <c r="D51">
        <v>10.97</v>
      </c>
      <c r="E51">
        <v>10.1</v>
      </c>
      <c r="F51">
        <v>12.99</v>
      </c>
      <c r="G51">
        <v>11.07</v>
      </c>
      <c r="H51">
        <v>11.1</v>
      </c>
      <c r="I51">
        <v>10.64</v>
      </c>
      <c r="J51">
        <v>12.18</v>
      </c>
      <c r="K51">
        <v>12.63</v>
      </c>
      <c r="L51">
        <v>12.33</v>
      </c>
      <c r="O51" s="1">
        <v>42849</v>
      </c>
      <c r="P51" s="2">
        <v>0.25416666666666665</v>
      </c>
      <c r="Q51">
        <f t="shared" si="0"/>
        <v>24</v>
      </c>
      <c r="R51">
        <v>4</v>
      </c>
      <c r="S51">
        <f t="shared" si="1"/>
        <v>15.66</v>
      </c>
      <c r="T51">
        <f t="shared" si="2"/>
        <v>10.97</v>
      </c>
      <c r="U51">
        <f t="shared" si="3"/>
        <v>12.18</v>
      </c>
      <c r="V51">
        <f t="shared" si="5"/>
        <v>12.63</v>
      </c>
      <c r="W51">
        <f t="shared" si="4"/>
        <v>0</v>
      </c>
    </row>
    <row r="52" spans="1:23" x14ac:dyDescent="0.25">
      <c r="A52" s="1">
        <v>42485</v>
      </c>
      <c r="B52" s="2">
        <v>8.4027777777777771E-2</v>
      </c>
      <c r="C52">
        <v>11.94</v>
      </c>
      <c r="D52">
        <v>13.57</v>
      </c>
      <c r="E52">
        <v>10.050000000000001</v>
      </c>
      <c r="F52">
        <v>11.85</v>
      </c>
      <c r="G52">
        <v>10.59</v>
      </c>
      <c r="H52">
        <v>14.12</v>
      </c>
      <c r="I52">
        <v>14.27</v>
      </c>
      <c r="J52">
        <v>15.81</v>
      </c>
      <c r="K52">
        <v>14</v>
      </c>
      <c r="L52">
        <v>14.16</v>
      </c>
      <c r="O52" s="1">
        <v>42850</v>
      </c>
      <c r="P52" s="2">
        <v>8.4027777777777771E-2</v>
      </c>
      <c r="Q52">
        <f t="shared" si="0"/>
        <v>25</v>
      </c>
      <c r="R52">
        <v>4</v>
      </c>
      <c r="S52">
        <f t="shared" si="1"/>
        <v>11.94</v>
      </c>
      <c r="T52">
        <f t="shared" si="2"/>
        <v>13.57</v>
      </c>
      <c r="U52">
        <f t="shared" si="3"/>
        <v>15.81</v>
      </c>
      <c r="V52">
        <f t="shared" si="5"/>
        <v>14</v>
      </c>
      <c r="W52">
        <f t="shared" si="4"/>
        <v>0</v>
      </c>
    </row>
    <row r="53" spans="1:23" x14ac:dyDescent="0.25">
      <c r="A53" s="1">
        <v>42485</v>
      </c>
      <c r="B53" s="2">
        <v>8.4722222222222213E-2</v>
      </c>
      <c r="C53">
        <v>14.53</v>
      </c>
      <c r="D53">
        <v>13.21</v>
      </c>
      <c r="E53">
        <v>10.84</v>
      </c>
      <c r="F53">
        <v>10.95</v>
      </c>
      <c r="G53">
        <v>11.65</v>
      </c>
      <c r="H53">
        <v>11.34</v>
      </c>
      <c r="I53">
        <v>13.76</v>
      </c>
      <c r="J53">
        <v>12.75</v>
      </c>
      <c r="K53">
        <v>10.43</v>
      </c>
      <c r="L53">
        <v>12.8</v>
      </c>
      <c r="O53" s="1">
        <v>42850</v>
      </c>
      <c r="P53" s="2">
        <v>8.4722222222222213E-2</v>
      </c>
      <c r="Q53">
        <f t="shared" si="0"/>
        <v>25</v>
      </c>
      <c r="R53">
        <v>4</v>
      </c>
      <c r="S53">
        <f t="shared" si="1"/>
        <v>14.53</v>
      </c>
      <c r="T53">
        <f t="shared" si="2"/>
        <v>13.21</v>
      </c>
      <c r="U53">
        <f t="shared" si="3"/>
        <v>12.75</v>
      </c>
      <c r="V53">
        <f t="shared" si="5"/>
        <v>10.43</v>
      </c>
      <c r="W53">
        <f t="shared" si="4"/>
        <v>0</v>
      </c>
    </row>
    <row r="54" spans="1:23" x14ac:dyDescent="0.25">
      <c r="A54" s="1">
        <v>42487</v>
      </c>
      <c r="B54" s="2">
        <v>0.42152777777777778</v>
      </c>
      <c r="C54">
        <v>10.98</v>
      </c>
      <c r="D54">
        <v>10.53</v>
      </c>
      <c r="E54">
        <v>14.64</v>
      </c>
      <c r="F54">
        <v>15.37</v>
      </c>
      <c r="G54">
        <v>13.4</v>
      </c>
      <c r="H54">
        <v>14.22</v>
      </c>
      <c r="I54">
        <v>11.15</v>
      </c>
      <c r="J54">
        <v>12.45</v>
      </c>
      <c r="K54">
        <v>12.96</v>
      </c>
      <c r="L54">
        <v>11.15</v>
      </c>
      <c r="O54" s="1">
        <v>42852</v>
      </c>
      <c r="P54" s="2">
        <v>0.42152777777777778</v>
      </c>
      <c r="Q54">
        <f t="shared" si="0"/>
        <v>27</v>
      </c>
      <c r="R54">
        <v>4</v>
      </c>
      <c r="S54">
        <f t="shared" si="1"/>
        <v>10.98</v>
      </c>
      <c r="T54">
        <f t="shared" si="2"/>
        <v>10.53</v>
      </c>
      <c r="U54">
        <f t="shared" si="3"/>
        <v>12.45</v>
      </c>
      <c r="V54">
        <f t="shared" si="5"/>
        <v>12.96</v>
      </c>
      <c r="W54">
        <f t="shared" si="4"/>
        <v>0</v>
      </c>
    </row>
    <row r="55" spans="1:23" x14ac:dyDescent="0.25">
      <c r="A55" s="1">
        <v>42489</v>
      </c>
      <c r="B55" s="2">
        <v>0.33333333333333331</v>
      </c>
      <c r="C55">
        <v>12.88</v>
      </c>
      <c r="D55">
        <v>11.25</v>
      </c>
      <c r="E55">
        <v>12.97</v>
      </c>
      <c r="F55">
        <v>11.16</v>
      </c>
      <c r="G55">
        <v>10.89</v>
      </c>
      <c r="H55">
        <v>10.210000000000001</v>
      </c>
      <c r="I55">
        <v>11.49</v>
      </c>
      <c r="J55">
        <v>15.32</v>
      </c>
      <c r="K55">
        <v>12.4</v>
      </c>
      <c r="L55">
        <v>13.67</v>
      </c>
      <c r="O55" s="1">
        <v>42854</v>
      </c>
      <c r="P55" s="2">
        <v>0.33333333333333331</v>
      </c>
      <c r="Q55">
        <f t="shared" si="0"/>
        <v>29</v>
      </c>
      <c r="R55">
        <v>4</v>
      </c>
      <c r="S55">
        <f t="shared" si="1"/>
        <v>12.88</v>
      </c>
      <c r="T55">
        <f t="shared" si="2"/>
        <v>11.25</v>
      </c>
      <c r="U55">
        <f t="shared" si="3"/>
        <v>15.32</v>
      </c>
      <c r="V55">
        <f t="shared" si="5"/>
        <v>12.4</v>
      </c>
      <c r="W55">
        <f t="shared" si="4"/>
        <v>0</v>
      </c>
    </row>
    <row r="56" spans="1:23" x14ac:dyDescent="0.25">
      <c r="A56" s="1">
        <v>42492</v>
      </c>
      <c r="B56" s="2">
        <v>0.41944444444444445</v>
      </c>
      <c r="C56">
        <v>11.74</v>
      </c>
      <c r="D56">
        <v>12.79</v>
      </c>
      <c r="E56">
        <v>11.07</v>
      </c>
      <c r="F56">
        <v>15.77</v>
      </c>
      <c r="G56">
        <v>14.3</v>
      </c>
      <c r="H56">
        <v>11.61</v>
      </c>
      <c r="I56">
        <v>12.88</v>
      </c>
      <c r="J56">
        <v>12.58</v>
      </c>
      <c r="K56">
        <v>13.63</v>
      </c>
      <c r="L56">
        <v>15.37</v>
      </c>
      <c r="O56" s="1">
        <v>42857</v>
      </c>
      <c r="P56" s="2">
        <v>0.41944444444444445</v>
      </c>
      <c r="Q56">
        <f t="shared" si="0"/>
        <v>2</v>
      </c>
      <c r="R56">
        <v>5</v>
      </c>
      <c r="S56">
        <f t="shared" si="1"/>
        <v>11.74</v>
      </c>
      <c r="T56">
        <f t="shared" si="2"/>
        <v>12.79</v>
      </c>
      <c r="U56">
        <f t="shared" si="3"/>
        <v>12.58</v>
      </c>
      <c r="V56">
        <f t="shared" si="5"/>
        <v>13.63</v>
      </c>
      <c r="W56">
        <f t="shared" si="4"/>
        <v>0.9</v>
      </c>
    </row>
    <row r="57" spans="1:23" x14ac:dyDescent="0.25">
      <c r="A57" s="1">
        <v>42493</v>
      </c>
      <c r="B57" s="2">
        <v>0.3354166666666667</v>
      </c>
      <c r="C57">
        <v>13.25</v>
      </c>
      <c r="D57">
        <v>14.97</v>
      </c>
      <c r="E57">
        <v>14.88</v>
      </c>
      <c r="F57">
        <v>14.41</v>
      </c>
      <c r="G57">
        <v>10.82</v>
      </c>
      <c r="H57">
        <v>14.32</v>
      </c>
      <c r="I57">
        <v>13.72</v>
      </c>
      <c r="J57">
        <v>10.88</v>
      </c>
      <c r="K57">
        <v>12.95</v>
      </c>
      <c r="L57">
        <v>12.52</v>
      </c>
      <c r="O57" s="1">
        <v>42858</v>
      </c>
      <c r="P57" s="2">
        <v>0.3354166666666667</v>
      </c>
      <c r="Q57">
        <f t="shared" si="0"/>
        <v>3</v>
      </c>
      <c r="R57">
        <v>5</v>
      </c>
      <c r="S57">
        <f t="shared" si="1"/>
        <v>13.25</v>
      </c>
      <c r="T57">
        <f t="shared" si="2"/>
        <v>14.97</v>
      </c>
      <c r="U57">
        <f t="shared" si="3"/>
        <v>10.88</v>
      </c>
      <c r="V57">
        <f t="shared" si="5"/>
        <v>12.95</v>
      </c>
      <c r="W57">
        <f t="shared" si="4"/>
        <v>0.9</v>
      </c>
    </row>
    <row r="58" spans="1:23" x14ac:dyDescent="0.25">
      <c r="A58" s="1">
        <v>42495</v>
      </c>
      <c r="B58" s="2">
        <v>0.2951388888888889</v>
      </c>
      <c r="C58">
        <v>10.66</v>
      </c>
      <c r="D58">
        <v>10.59</v>
      </c>
      <c r="E58">
        <v>15.14</v>
      </c>
      <c r="F58">
        <v>12.6</v>
      </c>
      <c r="G58">
        <v>11.47</v>
      </c>
      <c r="H58">
        <v>14.91</v>
      </c>
      <c r="I58">
        <v>14.33</v>
      </c>
      <c r="J58">
        <v>14.52</v>
      </c>
      <c r="K58">
        <v>11.65</v>
      </c>
      <c r="L58">
        <v>15.58</v>
      </c>
      <c r="O58" s="1">
        <v>42860</v>
      </c>
      <c r="P58" s="2">
        <v>0.2951388888888889</v>
      </c>
      <c r="Q58">
        <f t="shared" si="0"/>
        <v>5</v>
      </c>
      <c r="R58">
        <v>5</v>
      </c>
      <c r="S58">
        <f t="shared" si="1"/>
        <v>9.4600000000000009</v>
      </c>
      <c r="T58">
        <f t="shared" si="2"/>
        <v>9.39</v>
      </c>
      <c r="U58">
        <f t="shared" si="3"/>
        <v>14.52</v>
      </c>
      <c r="V58">
        <f t="shared" si="5"/>
        <v>10.450000000000001</v>
      </c>
      <c r="W58">
        <f t="shared" si="4"/>
        <v>0.9</v>
      </c>
    </row>
    <row r="59" spans="1:23" x14ac:dyDescent="0.25">
      <c r="A59" s="1">
        <v>42495</v>
      </c>
      <c r="B59" s="2">
        <v>0.42152777777777778</v>
      </c>
      <c r="C59">
        <v>12.4</v>
      </c>
      <c r="D59">
        <v>11.85</v>
      </c>
      <c r="E59">
        <v>12.06</v>
      </c>
      <c r="F59">
        <v>14.95</v>
      </c>
      <c r="G59">
        <v>15.02</v>
      </c>
      <c r="H59">
        <v>15.09</v>
      </c>
      <c r="I59">
        <v>12.53</v>
      </c>
      <c r="J59">
        <v>11.35</v>
      </c>
      <c r="K59">
        <v>13.64</v>
      </c>
      <c r="L59">
        <v>10.47</v>
      </c>
      <c r="O59" s="1">
        <v>42860</v>
      </c>
      <c r="P59" s="2">
        <v>0.42152777777777778</v>
      </c>
      <c r="Q59">
        <f t="shared" si="0"/>
        <v>5</v>
      </c>
      <c r="R59">
        <v>5</v>
      </c>
      <c r="S59">
        <f t="shared" si="1"/>
        <v>11.200000000000001</v>
      </c>
      <c r="T59">
        <f t="shared" si="2"/>
        <v>10.65</v>
      </c>
      <c r="U59">
        <f t="shared" si="3"/>
        <v>11.35</v>
      </c>
      <c r="V59">
        <f t="shared" si="5"/>
        <v>12.440000000000001</v>
      </c>
      <c r="W59">
        <f t="shared" si="4"/>
        <v>0.9</v>
      </c>
    </row>
    <row r="60" spans="1:23" x14ac:dyDescent="0.25">
      <c r="A60" s="1">
        <v>42495</v>
      </c>
      <c r="B60" s="2">
        <v>0.46527777777777773</v>
      </c>
      <c r="C60">
        <v>14.22</v>
      </c>
      <c r="D60">
        <v>11.25</v>
      </c>
      <c r="E60">
        <v>14.05</v>
      </c>
      <c r="F60">
        <v>12.08</v>
      </c>
      <c r="G60">
        <v>10.1</v>
      </c>
      <c r="H60">
        <v>15.84</v>
      </c>
      <c r="I60">
        <v>12.87</v>
      </c>
      <c r="J60">
        <v>15.35</v>
      </c>
      <c r="K60">
        <v>12.14</v>
      </c>
      <c r="L60">
        <v>11.93</v>
      </c>
      <c r="O60" s="1">
        <v>42860</v>
      </c>
      <c r="P60" s="2">
        <v>0.46527777777777773</v>
      </c>
      <c r="Q60">
        <f t="shared" si="0"/>
        <v>5</v>
      </c>
      <c r="R60">
        <v>5</v>
      </c>
      <c r="S60">
        <f t="shared" si="1"/>
        <v>13.020000000000001</v>
      </c>
      <c r="T60">
        <f t="shared" si="2"/>
        <v>10.050000000000001</v>
      </c>
      <c r="U60">
        <f t="shared" si="3"/>
        <v>15.35</v>
      </c>
      <c r="V60">
        <f t="shared" si="5"/>
        <v>10.940000000000001</v>
      </c>
      <c r="W60">
        <f t="shared" si="4"/>
        <v>0.9</v>
      </c>
    </row>
    <row r="61" spans="1:23" x14ac:dyDescent="0.25">
      <c r="A61" s="1">
        <v>42496</v>
      </c>
      <c r="B61" s="2">
        <v>0.42083333333333334</v>
      </c>
      <c r="C61">
        <v>14.83</v>
      </c>
      <c r="D61">
        <v>10.01</v>
      </c>
      <c r="E61">
        <v>15.51</v>
      </c>
      <c r="F61">
        <v>11</v>
      </c>
      <c r="G61">
        <v>11.29</v>
      </c>
      <c r="H61">
        <v>13.42</v>
      </c>
      <c r="I61">
        <v>15.92</v>
      </c>
      <c r="J61">
        <v>15.81</v>
      </c>
      <c r="K61">
        <v>11.2</v>
      </c>
      <c r="L61">
        <v>15.53</v>
      </c>
      <c r="O61" s="1">
        <v>42861</v>
      </c>
      <c r="P61" s="2">
        <v>0.42083333333333334</v>
      </c>
      <c r="Q61">
        <f t="shared" si="0"/>
        <v>6</v>
      </c>
      <c r="R61">
        <v>5</v>
      </c>
      <c r="S61">
        <f t="shared" si="1"/>
        <v>13.63</v>
      </c>
      <c r="T61">
        <f t="shared" si="2"/>
        <v>8.81</v>
      </c>
      <c r="U61">
        <f t="shared" si="3"/>
        <v>15.81</v>
      </c>
      <c r="V61">
        <f t="shared" si="5"/>
        <v>10</v>
      </c>
      <c r="W61">
        <f t="shared" si="4"/>
        <v>0.9</v>
      </c>
    </row>
    <row r="62" spans="1:23" x14ac:dyDescent="0.25">
      <c r="A62" s="1">
        <v>42498</v>
      </c>
      <c r="B62" s="2">
        <v>0.12916666666666668</v>
      </c>
      <c r="C62">
        <v>13.62</v>
      </c>
      <c r="D62">
        <v>13.57</v>
      </c>
      <c r="E62">
        <v>12.68</v>
      </c>
      <c r="F62">
        <v>15.88</v>
      </c>
      <c r="G62">
        <v>13.23</v>
      </c>
      <c r="H62">
        <v>14.1</v>
      </c>
      <c r="I62">
        <v>15.41</v>
      </c>
      <c r="J62">
        <v>11.12</v>
      </c>
      <c r="K62">
        <v>10.81</v>
      </c>
      <c r="L62">
        <v>13.61</v>
      </c>
      <c r="O62" s="1">
        <v>42863</v>
      </c>
      <c r="P62" s="2">
        <v>0.12916666666666668</v>
      </c>
      <c r="Q62">
        <f t="shared" si="0"/>
        <v>8</v>
      </c>
      <c r="R62">
        <v>5</v>
      </c>
      <c r="S62">
        <f t="shared" si="1"/>
        <v>12.42</v>
      </c>
      <c r="T62">
        <f t="shared" si="2"/>
        <v>12.370000000000001</v>
      </c>
      <c r="U62">
        <f t="shared" si="3"/>
        <v>11.12</v>
      </c>
      <c r="V62">
        <f t="shared" si="5"/>
        <v>9.6100000000000012</v>
      </c>
      <c r="W62">
        <f t="shared" si="4"/>
        <v>0.9</v>
      </c>
    </row>
    <row r="63" spans="1:23" x14ac:dyDescent="0.25">
      <c r="A63" s="1">
        <v>42498</v>
      </c>
      <c r="B63" s="2">
        <v>0.21180555555555555</v>
      </c>
      <c r="C63">
        <v>12.25</v>
      </c>
      <c r="D63">
        <v>14.89</v>
      </c>
      <c r="E63">
        <v>13.86</v>
      </c>
      <c r="F63">
        <v>13.98</v>
      </c>
      <c r="G63">
        <v>11.99</v>
      </c>
      <c r="H63">
        <v>15.06</v>
      </c>
      <c r="I63">
        <v>11.13</v>
      </c>
      <c r="J63">
        <v>13.91</v>
      </c>
      <c r="K63">
        <v>15.56</v>
      </c>
      <c r="L63">
        <v>10.97</v>
      </c>
      <c r="O63" s="1">
        <v>42863</v>
      </c>
      <c r="P63" s="2">
        <v>0.21180555555555555</v>
      </c>
      <c r="Q63">
        <f t="shared" si="0"/>
        <v>8</v>
      </c>
      <c r="R63">
        <v>5</v>
      </c>
      <c r="S63">
        <f t="shared" si="1"/>
        <v>11.05</v>
      </c>
      <c r="T63">
        <f t="shared" si="2"/>
        <v>13.690000000000001</v>
      </c>
      <c r="U63">
        <f t="shared" si="3"/>
        <v>13.91</v>
      </c>
      <c r="V63">
        <f t="shared" si="5"/>
        <v>14.360000000000001</v>
      </c>
      <c r="W63">
        <f t="shared" si="4"/>
        <v>0.9</v>
      </c>
    </row>
    <row r="64" spans="1:23" x14ac:dyDescent="0.25">
      <c r="A64" s="1">
        <v>42499</v>
      </c>
      <c r="B64" s="2">
        <v>0.21180555555555555</v>
      </c>
      <c r="C64">
        <v>15.82</v>
      </c>
      <c r="D64">
        <v>14.33</v>
      </c>
      <c r="E64">
        <v>10.41</v>
      </c>
      <c r="F64">
        <v>11.75</v>
      </c>
      <c r="G64">
        <v>15.72</v>
      </c>
      <c r="H64">
        <v>11.51</v>
      </c>
      <c r="I64">
        <v>11.37</v>
      </c>
      <c r="J64">
        <v>15.73</v>
      </c>
      <c r="K64">
        <v>15.44</v>
      </c>
      <c r="L64">
        <v>11.55</v>
      </c>
      <c r="O64" s="1">
        <v>42864</v>
      </c>
      <c r="P64" s="2">
        <v>0.21180555555555555</v>
      </c>
      <c r="Q64">
        <f t="shared" si="0"/>
        <v>9</v>
      </c>
      <c r="R64">
        <v>5</v>
      </c>
      <c r="S64">
        <f t="shared" si="1"/>
        <v>14.620000000000001</v>
      </c>
      <c r="T64">
        <f t="shared" si="2"/>
        <v>13.13</v>
      </c>
      <c r="U64">
        <f t="shared" si="3"/>
        <v>15.73</v>
      </c>
      <c r="V64">
        <f t="shared" si="5"/>
        <v>14.24</v>
      </c>
      <c r="W64">
        <f t="shared" si="4"/>
        <v>0.9</v>
      </c>
    </row>
    <row r="65" spans="1:23" x14ac:dyDescent="0.25">
      <c r="A65" s="1">
        <v>42500</v>
      </c>
      <c r="B65" s="2">
        <v>0.33611111111111108</v>
      </c>
      <c r="C65">
        <v>12.47</v>
      </c>
      <c r="D65">
        <v>14.01</v>
      </c>
      <c r="E65">
        <v>15.38</v>
      </c>
      <c r="F65">
        <v>12.72</v>
      </c>
      <c r="G65">
        <v>12.33</v>
      </c>
      <c r="H65">
        <v>14.07</v>
      </c>
      <c r="I65">
        <v>11.91</v>
      </c>
      <c r="J65">
        <v>14.59</v>
      </c>
      <c r="K65">
        <v>10.58</v>
      </c>
      <c r="L65">
        <v>13.95</v>
      </c>
      <c r="O65" s="1">
        <v>42865</v>
      </c>
      <c r="P65" s="2">
        <v>0.33611111111111108</v>
      </c>
      <c r="Q65">
        <f t="shared" si="0"/>
        <v>10</v>
      </c>
      <c r="R65">
        <v>5</v>
      </c>
      <c r="S65">
        <f t="shared" si="1"/>
        <v>11.270000000000001</v>
      </c>
      <c r="T65">
        <f t="shared" si="2"/>
        <v>12.81</v>
      </c>
      <c r="U65">
        <f t="shared" si="3"/>
        <v>14.59</v>
      </c>
      <c r="V65">
        <f t="shared" si="5"/>
        <v>9.3800000000000008</v>
      </c>
      <c r="W65">
        <f t="shared" si="4"/>
        <v>0.9</v>
      </c>
    </row>
    <row r="66" spans="1:23" x14ac:dyDescent="0.25">
      <c r="A66" s="1">
        <v>42501</v>
      </c>
      <c r="B66" s="2">
        <v>0.29166666666666669</v>
      </c>
      <c r="C66">
        <v>15.8</v>
      </c>
      <c r="D66">
        <v>13.11</v>
      </c>
      <c r="E66">
        <v>13.43</v>
      </c>
      <c r="F66">
        <v>10.32</v>
      </c>
      <c r="G66">
        <v>14.2</v>
      </c>
      <c r="H66">
        <v>11.41</v>
      </c>
      <c r="I66">
        <v>10.69</v>
      </c>
      <c r="J66">
        <v>15.02</v>
      </c>
      <c r="K66">
        <v>12.21</v>
      </c>
      <c r="L66">
        <v>10.54</v>
      </c>
      <c r="O66" s="1">
        <v>42866</v>
      </c>
      <c r="P66" s="2">
        <v>0.29166666666666669</v>
      </c>
      <c r="Q66">
        <f t="shared" si="0"/>
        <v>11</v>
      </c>
      <c r="R66">
        <v>5</v>
      </c>
      <c r="S66">
        <f t="shared" si="1"/>
        <v>15.8</v>
      </c>
      <c r="T66">
        <f t="shared" si="2"/>
        <v>13.11</v>
      </c>
      <c r="U66">
        <f t="shared" si="3"/>
        <v>15.02</v>
      </c>
      <c r="V66">
        <f t="shared" si="5"/>
        <v>12.21</v>
      </c>
      <c r="W66">
        <f t="shared" si="4"/>
        <v>0.9</v>
      </c>
    </row>
    <row r="67" spans="1:23" x14ac:dyDescent="0.25">
      <c r="A67" s="1">
        <v>42502</v>
      </c>
      <c r="B67" s="2">
        <v>0.21249999999999999</v>
      </c>
      <c r="C67">
        <v>11.1</v>
      </c>
      <c r="D67">
        <v>10.71</v>
      </c>
      <c r="E67">
        <v>10.75</v>
      </c>
      <c r="F67">
        <v>13.22</v>
      </c>
      <c r="G67">
        <v>14.26</v>
      </c>
      <c r="H67">
        <v>12.59</v>
      </c>
      <c r="I67">
        <v>12.93</v>
      </c>
      <c r="J67">
        <v>15.27</v>
      </c>
      <c r="K67">
        <v>13</v>
      </c>
      <c r="L67">
        <v>13.55</v>
      </c>
      <c r="O67" s="1">
        <v>42867</v>
      </c>
      <c r="P67" s="2">
        <v>0.21249999999999999</v>
      </c>
      <c r="Q67">
        <f t="shared" ref="Q67:Q130" si="6">DAY(O67)</f>
        <v>12</v>
      </c>
      <c r="R67">
        <v>5</v>
      </c>
      <c r="S67">
        <f t="shared" ref="S67:S130" si="7">IF(AND($Q67&gt;=5,$Q67&lt;=10),C67-1.2,C67)</f>
        <v>11.1</v>
      </c>
      <c r="T67">
        <f t="shared" ref="T67:T130" si="8">IF(AND($Q67&gt;=5,$Q67&lt;=10),D67-1.2,D67)</f>
        <v>10.71</v>
      </c>
      <c r="U67">
        <f t="shared" ref="U67:U130" si="9">IF(OR($R67=7,$R67=8),ROUNDDOWN(J67+7%,2),J67)</f>
        <v>15.27</v>
      </c>
      <c r="V67">
        <f t="shared" si="5"/>
        <v>13</v>
      </c>
      <c r="W67">
        <f t="shared" ref="W67:W130" si="10">IF(R67=5,0.9,0)</f>
        <v>0.9</v>
      </c>
    </row>
    <row r="68" spans="1:23" x14ac:dyDescent="0.25">
      <c r="A68" s="1">
        <v>42504</v>
      </c>
      <c r="B68" s="2">
        <v>0.25277777777777777</v>
      </c>
      <c r="C68">
        <v>11.68</v>
      </c>
      <c r="D68">
        <v>11.47</v>
      </c>
      <c r="E68">
        <v>13.02</v>
      </c>
      <c r="F68">
        <v>15.91</v>
      </c>
      <c r="G68">
        <v>15.06</v>
      </c>
      <c r="H68">
        <v>12.81</v>
      </c>
      <c r="I68">
        <v>13.48</v>
      </c>
      <c r="J68">
        <v>15.31</v>
      </c>
      <c r="K68">
        <v>12.15</v>
      </c>
      <c r="L68">
        <v>15.42</v>
      </c>
      <c r="O68" s="1">
        <v>42869</v>
      </c>
      <c r="P68" s="2">
        <v>0.25277777777777777</v>
      </c>
      <c r="Q68">
        <f t="shared" si="6"/>
        <v>14</v>
      </c>
      <c r="R68">
        <v>5</v>
      </c>
      <c r="S68">
        <f t="shared" si="7"/>
        <v>11.68</v>
      </c>
      <c r="T68">
        <f t="shared" si="8"/>
        <v>11.47</v>
      </c>
      <c r="U68">
        <f t="shared" si="9"/>
        <v>15.31</v>
      </c>
      <c r="V68">
        <f t="shared" si="5"/>
        <v>12.15</v>
      </c>
      <c r="W68">
        <f t="shared" si="10"/>
        <v>0.9</v>
      </c>
    </row>
    <row r="69" spans="1:23" x14ac:dyDescent="0.25">
      <c r="A69" s="1">
        <v>42505</v>
      </c>
      <c r="B69" s="2">
        <v>0.21666666666666667</v>
      </c>
      <c r="C69">
        <v>10.51</v>
      </c>
      <c r="D69">
        <v>14.98</v>
      </c>
      <c r="E69">
        <v>11.3</v>
      </c>
      <c r="F69">
        <v>13.92</v>
      </c>
      <c r="G69">
        <v>11.65</v>
      </c>
      <c r="H69">
        <v>11.59</v>
      </c>
      <c r="I69">
        <v>12.63</v>
      </c>
      <c r="J69">
        <v>11.94</v>
      </c>
      <c r="K69">
        <v>15.32</v>
      </c>
      <c r="L69">
        <v>15.34</v>
      </c>
      <c r="O69" s="1">
        <v>42870</v>
      </c>
      <c r="P69" s="2">
        <v>0.21666666666666667</v>
      </c>
      <c r="Q69">
        <f t="shared" si="6"/>
        <v>15</v>
      </c>
      <c r="R69">
        <v>5</v>
      </c>
      <c r="S69">
        <f t="shared" si="7"/>
        <v>10.51</v>
      </c>
      <c r="T69">
        <f t="shared" si="8"/>
        <v>14.98</v>
      </c>
      <c r="U69">
        <f t="shared" si="9"/>
        <v>11.94</v>
      </c>
      <c r="V69">
        <f t="shared" si="5"/>
        <v>15.32</v>
      </c>
      <c r="W69">
        <f t="shared" si="10"/>
        <v>0.9</v>
      </c>
    </row>
    <row r="70" spans="1:23" x14ac:dyDescent="0.25">
      <c r="A70" s="1">
        <v>42508</v>
      </c>
      <c r="B70" s="2">
        <v>0.42152777777777778</v>
      </c>
      <c r="C70">
        <v>15.87</v>
      </c>
      <c r="D70">
        <v>13.65</v>
      </c>
      <c r="E70">
        <v>11.34</v>
      </c>
      <c r="F70">
        <v>11.16</v>
      </c>
      <c r="G70">
        <v>13.12</v>
      </c>
      <c r="H70">
        <v>15.5</v>
      </c>
      <c r="I70">
        <v>15.84</v>
      </c>
      <c r="J70">
        <v>12.26</v>
      </c>
      <c r="K70">
        <v>10.69</v>
      </c>
      <c r="L70">
        <v>15.72</v>
      </c>
      <c r="O70" s="1">
        <v>42873</v>
      </c>
      <c r="P70" s="2">
        <v>0.42152777777777778</v>
      </c>
      <c r="Q70">
        <f t="shared" si="6"/>
        <v>18</v>
      </c>
      <c r="R70">
        <v>5</v>
      </c>
      <c r="S70">
        <f t="shared" si="7"/>
        <v>15.87</v>
      </c>
      <c r="T70">
        <f t="shared" si="8"/>
        <v>13.65</v>
      </c>
      <c r="U70">
        <f t="shared" si="9"/>
        <v>12.26</v>
      </c>
      <c r="V70">
        <f t="shared" si="5"/>
        <v>10.69</v>
      </c>
      <c r="W70">
        <f t="shared" si="10"/>
        <v>0.9</v>
      </c>
    </row>
    <row r="71" spans="1:23" x14ac:dyDescent="0.25">
      <c r="A71" s="1">
        <v>42511</v>
      </c>
      <c r="B71" s="2">
        <v>0.1673611111111111</v>
      </c>
      <c r="C71">
        <v>10.07</v>
      </c>
      <c r="D71">
        <v>14.53</v>
      </c>
      <c r="E71">
        <v>10.54</v>
      </c>
      <c r="F71">
        <v>13.02</v>
      </c>
      <c r="G71">
        <v>10.56</v>
      </c>
      <c r="H71">
        <v>15.58</v>
      </c>
      <c r="I71">
        <v>14.05</v>
      </c>
      <c r="J71">
        <v>13.12</v>
      </c>
      <c r="K71">
        <v>14.65</v>
      </c>
      <c r="L71">
        <v>14.15</v>
      </c>
      <c r="O71" s="1">
        <v>42876</v>
      </c>
      <c r="P71" s="2">
        <v>0.1673611111111111</v>
      </c>
      <c r="Q71">
        <f t="shared" si="6"/>
        <v>21</v>
      </c>
      <c r="R71">
        <v>5</v>
      </c>
      <c r="S71">
        <f t="shared" si="7"/>
        <v>10.07</v>
      </c>
      <c r="T71">
        <f t="shared" si="8"/>
        <v>14.53</v>
      </c>
      <c r="U71">
        <f t="shared" si="9"/>
        <v>13.12</v>
      </c>
      <c r="V71">
        <f t="shared" si="5"/>
        <v>14.65</v>
      </c>
      <c r="W71">
        <f t="shared" si="10"/>
        <v>0.9</v>
      </c>
    </row>
    <row r="72" spans="1:23" x14ac:dyDescent="0.25">
      <c r="A72" s="1">
        <v>42512</v>
      </c>
      <c r="B72" s="2">
        <v>0.29722222222222222</v>
      </c>
      <c r="C72">
        <v>13.92</v>
      </c>
      <c r="D72">
        <v>10.86</v>
      </c>
      <c r="E72">
        <v>11.05</v>
      </c>
      <c r="F72">
        <v>14.16</v>
      </c>
      <c r="G72">
        <v>11.48</v>
      </c>
      <c r="H72">
        <v>10.45</v>
      </c>
      <c r="I72">
        <v>14.61</v>
      </c>
      <c r="J72">
        <v>12.83</v>
      </c>
      <c r="K72">
        <v>12.25</v>
      </c>
      <c r="L72">
        <v>14.67</v>
      </c>
      <c r="O72" s="1">
        <v>42877</v>
      </c>
      <c r="P72" s="2">
        <v>0.29722222222222222</v>
      </c>
      <c r="Q72">
        <f t="shared" si="6"/>
        <v>22</v>
      </c>
      <c r="R72">
        <v>5</v>
      </c>
      <c r="S72">
        <f t="shared" si="7"/>
        <v>13.92</v>
      </c>
      <c r="T72">
        <f t="shared" si="8"/>
        <v>10.86</v>
      </c>
      <c r="U72">
        <f t="shared" si="9"/>
        <v>12.83</v>
      </c>
      <c r="V72">
        <f t="shared" si="5"/>
        <v>12.25</v>
      </c>
      <c r="W72">
        <f t="shared" si="10"/>
        <v>0.9</v>
      </c>
    </row>
    <row r="73" spans="1:23" x14ac:dyDescent="0.25">
      <c r="A73" s="1">
        <v>42517</v>
      </c>
      <c r="B73" s="2">
        <v>0.38055555555555554</v>
      </c>
      <c r="C73">
        <v>15.58</v>
      </c>
      <c r="D73">
        <v>13.33</v>
      </c>
      <c r="E73">
        <v>15.53</v>
      </c>
      <c r="F73">
        <v>12.12</v>
      </c>
      <c r="G73">
        <v>10.78</v>
      </c>
      <c r="H73">
        <v>15.67</v>
      </c>
      <c r="I73">
        <v>12.74</v>
      </c>
      <c r="J73">
        <v>12.88</v>
      </c>
      <c r="K73">
        <v>11.93</v>
      </c>
      <c r="L73">
        <v>11.17</v>
      </c>
      <c r="O73" s="1">
        <v>42882</v>
      </c>
      <c r="P73" s="2">
        <v>0.38055555555555554</v>
      </c>
      <c r="Q73">
        <f t="shared" si="6"/>
        <v>27</v>
      </c>
      <c r="R73">
        <v>5</v>
      </c>
      <c r="S73">
        <f t="shared" si="7"/>
        <v>15.58</v>
      </c>
      <c r="T73">
        <f t="shared" si="8"/>
        <v>13.33</v>
      </c>
      <c r="U73">
        <f t="shared" si="9"/>
        <v>12.88</v>
      </c>
      <c r="V73">
        <f t="shared" si="5"/>
        <v>11.93</v>
      </c>
      <c r="W73">
        <f t="shared" si="10"/>
        <v>0.9</v>
      </c>
    </row>
    <row r="74" spans="1:23" x14ac:dyDescent="0.25">
      <c r="A74" s="1">
        <v>42518</v>
      </c>
      <c r="B74" s="2">
        <v>8.9583333333333334E-2</v>
      </c>
      <c r="C74">
        <v>14.66</v>
      </c>
      <c r="D74">
        <v>12.46</v>
      </c>
      <c r="E74">
        <v>12.31</v>
      </c>
      <c r="F74">
        <v>10.050000000000001</v>
      </c>
      <c r="G74">
        <v>15.48</v>
      </c>
      <c r="H74">
        <v>15.29</v>
      </c>
      <c r="I74">
        <v>15.23</v>
      </c>
      <c r="J74">
        <v>15.32</v>
      </c>
      <c r="K74">
        <v>13.62</v>
      </c>
      <c r="L74">
        <v>15.68</v>
      </c>
      <c r="O74" s="1">
        <v>42883</v>
      </c>
      <c r="P74" s="2">
        <v>8.9583333333333334E-2</v>
      </c>
      <c r="Q74">
        <f t="shared" si="6"/>
        <v>28</v>
      </c>
      <c r="R74">
        <v>5</v>
      </c>
      <c r="S74">
        <f t="shared" si="7"/>
        <v>14.66</v>
      </c>
      <c r="T74">
        <f t="shared" si="8"/>
        <v>12.46</v>
      </c>
      <c r="U74">
        <f t="shared" si="9"/>
        <v>15.32</v>
      </c>
      <c r="V74">
        <f t="shared" si="5"/>
        <v>13.62</v>
      </c>
      <c r="W74">
        <f t="shared" si="10"/>
        <v>0.9</v>
      </c>
    </row>
    <row r="75" spans="1:23" x14ac:dyDescent="0.25">
      <c r="A75" s="1">
        <v>42523</v>
      </c>
      <c r="B75" s="2">
        <v>0.4201388888888889</v>
      </c>
      <c r="C75">
        <v>19.510000000000002</v>
      </c>
      <c r="D75">
        <v>12.69</v>
      </c>
      <c r="E75">
        <v>11.38</v>
      </c>
      <c r="F75">
        <v>15.99</v>
      </c>
      <c r="G75">
        <v>15.35</v>
      </c>
      <c r="H75">
        <v>17.239999999999998</v>
      </c>
      <c r="I75">
        <v>12.54</v>
      </c>
      <c r="J75">
        <v>12.24</v>
      </c>
      <c r="K75">
        <v>13.03</v>
      </c>
      <c r="L75">
        <v>19.329999999999998</v>
      </c>
      <c r="O75" s="1">
        <v>42888</v>
      </c>
      <c r="P75" s="2">
        <v>0.4201388888888889</v>
      </c>
      <c r="Q75">
        <f t="shared" si="6"/>
        <v>2</v>
      </c>
      <c r="R75">
        <v>6</v>
      </c>
      <c r="S75">
        <f t="shared" si="7"/>
        <v>19.510000000000002</v>
      </c>
      <c r="T75">
        <f t="shared" si="8"/>
        <v>12.69</v>
      </c>
      <c r="U75">
        <f t="shared" si="9"/>
        <v>12.24</v>
      </c>
      <c r="V75">
        <f t="shared" si="5"/>
        <v>13.03</v>
      </c>
      <c r="W75">
        <f t="shared" si="10"/>
        <v>0</v>
      </c>
    </row>
    <row r="76" spans="1:23" x14ac:dyDescent="0.25">
      <c r="A76" s="1">
        <v>42526</v>
      </c>
      <c r="B76" s="2">
        <v>8.5416666666666655E-2</v>
      </c>
      <c r="C76">
        <v>10.039999999999999</v>
      </c>
      <c r="D76">
        <v>10.19</v>
      </c>
      <c r="E76">
        <v>19.75</v>
      </c>
      <c r="F76">
        <v>15.2</v>
      </c>
      <c r="G76">
        <v>18.100000000000001</v>
      </c>
      <c r="H76">
        <v>14.37</v>
      </c>
      <c r="I76">
        <v>15.28</v>
      </c>
      <c r="J76">
        <v>11.85</v>
      </c>
      <c r="K76">
        <v>12.32</v>
      </c>
      <c r="L76">
        <v>12.94</v>
      </c>
      <c r="O76" s="1">
        <v>42891</v>
      </c>
      <c r="P76" s="2">
        <v>8.5416666666666655E-2</v>
      </c>
      <c r="Q76">
        <f t="shared" si="6"/>
        <v>5</v>
      </c>
      <c r="R76">
        <v>6</v>
      </c>
      <c r="S76">
        <f t="shared" si="7"/>
        <v>8.84</v>
      </c>
      <c r="T76">
        <f t="shared" si="8"/>
        <v>8.99</v>
      </c>
      <c r="U76">
        <f t="shared" si="9"/>
        <v>11.85</v>
      </c>
      <c r="V76">
        <f t="shared" si="5"/>
        <v>11.120000000000001</v>
      </c>
      <c r="W76">
        <f t="shared" si="10"/>
        <v>0</v>
      </c>
    </row>
    <row r="77" spans="1:23" x14ac:dyDescent="0.25">
      <c r="A77" s="1">
        <v>42529</v>
      </c>
      <c r="B77" s="2">
        <v>0.12638888888888888</v>
      </c>
      <c r="C77">
        <v>11.12</v>
      </c>
      <c r="D77">
        <v>15.77</v>
      </c>
      <c r="E77">
        <v>19.170000000000002</v>
      </c>
      <c r="F77">
        <v>10.32</v>
      </c>
      <c r="G77">
        <v>10.9</v>
      </c>
      <c r="H77">
        <v>10.58</v>
      </c>
      <c r="I77">
        <v>16.86</v>
      </c>
      <c r="J77">
        <v>17.149999999999999</v>
      </c>
      <c r="K77">
        <v>19.41</v>
      </c>
      <c r="L77">
        <v>12.24</v>
      </c>
      <c r="O77" s="1">
        <v>42894</v>
      </c>
      <c r="P77" s="2">
        <v>0.12638888888888888</v>
      </c>
      <c r="Q77">
        <f t="shared" si="6"/>
        <v>8</v>
      </c>
      <c r="R77">
        <v>6</v>
      </c>
      <c r="S77">
        <f t="shared" si="7"/>
        <v>9.92</v>
      </c>
      <c r="T77">
        <f t="shared" si="8"/>
        <v>14.57</v>
      </c>
      <c r="U77">
        <f t="shared" si="9"/>
        <v>17.149999999999999</v>
      </c>
      <c r="V77">
        <f t="shared" si="5"/>
        <v>18.21</v>
      </c>
      <c r="W77">
        <f t="shared" si="10"/>
        <v>0</v>
      </c>
    </row>
    <row r="78" spans="1:23" x14ac:dyDescent="0.25">
      <c r="A78" s="1">
        <v>42530</v>
      </c>
      <c r="B78" s="2">
        <v>4.5138888888888888E-2</v>
      </c>
      <c r="C78">
        <v>14.55</v>
      </c>
      <c r="D78">
        <v>15.16</v>
      </c>
      <c r="E78">
        <v>11.74</v>
      </c>
      <c r="F78">
        <v>18.350000000000001</v>
      </c>
      <c r="G78">
        <v>10.87</v>
      </c>
      <c r="H78">
        <v>14.03</v>
      </c>
      <c r="I78">
        <v>14.75</v>
      </c>
      <c r="J78">
        <v>18.78</v>
      </c>
      <c r="K78">
        <v>15.52</v>
      </c>
      <c r="L78">
        <v>18.690000000000001</v>
      </c>
      <c r="O78" s="1">
        <v>42895</v>
      </c>
      <c r="P78" s="2">
        <v>4.5138888888888888E-2</v>
      </c>
      <c r="Q78">
        <f t="shared" si="6"/>
        <v>9</v>
      </c>
      <c r="R78">
        <v>6</v>
      </c>
      <c r="S78">
        <f t="shared" si="7"/>
        <v>13.350000000000001</v>
      </c>
      <c r="T78">
        <f t="shared" si="8"/>
        <v>13.96</v>
      </c>
      <c r="U78">
        <f t="shared" si="9"/>
        <v>18.78</v>
      </c>
      <c r="V78">
        <f t="shared" si="5"/>
        <v>14.32</v>
      </c>
      <c r="W78">
        <f t="shared" si="10"/>
        <v>0</v>
      </c>
    </row>
    <row r="79" spans="1:23" x14ac:dyDescent="0.25">
      <c r="A79" s="1">
        <v>42532</v>
      </c>
      <c r="B79" s="2">
        <v>0.17222222222222225</v>
      </c>
      <c r="C79">
        <v>17.7</v>
      </c>
      <c r="D79">
        <v>15.76</v>
      </c>
      <c r="E79">
        <v>11.34</v>
      </c>
      <c r="F79">
        <v>15.04</v>
      </c>
      <c r="G79">
        <v>16.18</v>
      </c>
      <c r="H79">
        <v>12.14</v>
      </c>
      <c r="I79">
        <v>13.44</v>
      </c>
      <c r="J79">
        <v>14.12</v>
      </c>
      <c r="K79">
        <v>15.27</v>
      </c>
      <c r="L79">
        <v>13.19</v>
      </c>
      <c r="O79" s="1">
        <v>42897</v>
      </c>
      <c r="P79" s="2">
        <v>0.17222222222222225</v>
      </c>
      <c r="Q79">
        <f t="shared" si="6"/>
        <v>11</v>
      </c>
      <c r="R79">
        <v>6</v>
      </c>
      <c r="S79">
        <f t="shared" si="7"/>
        <v>17.7</v>
      </c>
      <c r="T79">
        <f t="shared" si="8"/>
        <v>15.76</v>
      </c>
      <c r="U79">
        <f t="shared" si="9"/>
        <v>14.12</v>
      </c>
      <c r="V79">
        <f t="shared" si="5"/>
        <v>15.27</v>
      </c>
      <c r="W79">
        <f t="shared" si="10"/>
        <v>0</v>
      </c>
    </row>
    <row r="80" spans="1:23" x14ac:dyDescent="0.25">
      <c r="A80" s="1">
        <v>42532</v>
      </c>
      <c r="B80" s="2">
        <v>0.41875000000000001</v>
      </c>
      <c r="C80">
        <v>13.13</v>
      </c>
      <c r="D80">
        <v>12.12</v>
      </c>
      <c r="E80">
        <v>11.6</v>
      </c>
      <c r="F80">
        <v>11.76</v>
      </c>
      <c r="G80">
        <v>16.309999999999999</v>
      </c>
      <c r="H80">
        <v>19.27</v>
      </c>
      <c r="I80">
        <v>17.64</v>
      </c>
      <c r="J80">
        <v>14.87</v>
      </c>
      <c r="K80">
        <v>11.94</v>
      </c>
      <c r="L80">
        <v>15.91</v>
      </c>
      <c r="O80" s="1">
        <v>42897</v>
      </c>
      <c r="P80" s="2">
        <v>0.41875000000000001</v>
      </c>
      <c r="Q80">
        <f t="shared" si="6"/>
        <v>11</v>
      </c>
      <c r="R80">
        <v>6</v>
      </c>
      <c r="S80">
        <f t="shared" si="7"/>
        <v>13.13</v>
      </c>
      <c r="T80">
        <f t="shared" si="8"/>
        <v>12.12</v>
      </c>
      <c r="U80">
        <f t="shared" si="9"/>
        <v>14.87</v>
      </c>
      <c r="V80">
        <f t="shared" si="5"/>
        <v>11.94</v>
      </c>
      <c r="W80">
        <f t="shared" si="10"/>
        <v>0</v>
      </c>
    </row>
    <row r="81" spans="1:23" x14ac:dyDescent="0.25">
      <c r="A81" s="1">
        <v>42534</v>
      </c>
      <c r="B81" s="2">
        <v>0.17291666666666669</v>
      </c>
      <c r="C81">
        <v>10.39</v>
      </c>
      <c r="D81">
        <v>13.61</v>
      </c>
      <c r="E81">
        <v>11.2</v>
      </c>
      <c r="F81">
        <v>14.79</v>
      </c>
      <c r="G81">
        <v>12.21</v>
      </c>
      <c r="H81">
        <v>16.760000000000002</v>
      </c>
      <c r="I81">
        <v>13.09</v>
      </c>
      <c r="J81">
        <v>14.26</v>
      </c>
      <c r="K81">
        <v>10.45</v>
      </c>
      <c r="L81">
        <v>11.46</v>
      </c>
      <c r="O81" s="1">
        <v>42899</v>
      </c>
      <c r="P81" s="2">
        <v>0.17291666666666669</v>
      </c>
      <c r="Q81">
        <f t="shared" si="6"/>
        <v>13</v>
      </c>
      <c r="R81">
        <v>6</v>
      </c>
      <c r="S81">
        <f t="shared" si="7"/>
        <v>10.39</v>
      </c>
      <c r="T81">
        <f t="shared" si="8"/>
        <v>13.61</v>
      </c>
      <c r="U81">
        <f t="shared" si="9"/>
        <v>14.26</v>
      </c>
      <c r="V81">
        <f t="shared" si="5"/>
        <v>10.45</v>
      </c>
      <c r="W81">
        <f t="shared" si="10"/>
        <v>0</v>
      </c>
    </row>
    <row r="82" spans="1:23" x14ac:dyDescent="0.25">
      <c r="A82" s="1">
        <v>42534</v>
      </c>
      <c r="B82" s="2">
        <v>0.45833333333333331</v>
      </c>
      <c r="C82">
        <v>13.07</v>
      </c>
      <c r="D82">
        <v>17.61</v>
      </c>
      <c r="E82">
        <v>13.36</v>
      </c>
      <c r="F82">
        <v>19.489999999999998</v>
      </c>
      <c r="G82">
        <v>17.190000000000001</v>
      </c>
      <c r="H82">
        <v>12.99</v>
      </c>
      <c r="I82">
        <v>17.79</v>
      </c>
      <c r="J82">
        <v>18.54</v>
      </c>
      <c r="K82">
        <v>11.92</v>
      </c>
      <c r="L82">
        <v>16.47</v>
      </c>
      <c r="O82" s="1">
        <v>42899</v>
      </c>
      <c r="P82" s="2">
        <v>0.45833333333333331</v>
      </c>
      <c r="Q82">
        <f t="shared" si="6"/>
        <v>13</v>
      </c>
      <c r="R82">
        <v>6</v>
      </c>
      <c r="S82">
        <f t="shared" si="7"/>
        <v>13.07</v>
      </c>
      <c r="T82">
        <f t="shared" si="8"/>
        <v>17.61</v>
      </c>
      <c r="U82">
        <f t="shared" si="9"/>
        <v>18.54</v>
      </c>
      <c r="V82">
        <f t="shared" ref="V82:V145" si="11">IF(AND($Q82&gt;=5,$Q82&lt;=10),K82-1.2,K82)</f>
        <v>11.92</v>
      </c>
      <c r="W82">
        <f t="shared" si="10"/>
        <v>0</v>
      </c>
    </row>
    <row r="83" spans="1:23" x14ac:dyDescent="0.25">
      <c r="A83" s="1">
        <v>42536</v>
      </c>
      <c r="B83" s="2">
        <v>0.25625000000000003</v>
      </c>
      <c r="C83">
        <v>17.18</v>
      </c>
      <c r="D83">
        <v>18.510000000000002</v>
      </c>
      <c r="E83">
        <v>18.23</v>
      </c>
      <c r="F83">
        <v>18.190000000000001</v>
      </c>
      <c r="G83">
        <v>17.61</v>
      </c>
      <c r="H83">
        <v>16.04</v>
      </c>
      <c r="I83">
        <v>14.39</v>
      </c>
      <c r="J83">
        <v>18.010000000000002</v>
      </c>
      <c r="K83">
        <v>14.9</v>
      </c>
      <c r="L83">
        <v>10.26</v>
      </c>
      <c r="O83" s="1">
        <v>42901</v>
      </c>
      <c r="P83" s="2">
        <v>0.25625000000000003</v>
      </c>
      <c r="Q83">
        <f t="shared" si="6"/>
        <v>15</v>
      </c>
      <c r="R83">
        <v>6</v>
      </c>
      <c r="S83">
        <f t="shared" si="7"/>
        <v>17.18</v>
      </c>
      <c r="T83">
        <f t="shared" si="8"/>
        <v>18.510000000000002</v>
      </c>
      <c r="U83">
        <f t="shared" si="9"/>
        <v>18.010000000000002</v>
      </c>
      <c r="V83">
        <f t="shared" si="11"/>
        <v>14.9</v>
      </c>
      <c r="W83">
        <f t="shared" si="10"/>
        <v>0</v>
      </c>
    </row>
    <row r="84" spans="1:23" x14ac:dyDescent="0.25">
      <c r="A84" s="1">
        <v>42536</v>
      </c>
      <c r="B84" s="2">
        <v>0.46111111111111108</v>
      </c>
      <c r="C84">
        <v>11.02</v>
      </c>
      <c r="D84">
        <v>16.95</v>
      </c>
      <c r="E84">
        <v>12.02</v>
      </c>
      <c r="F84">
        <v>10.31</v>
      </c>
      <c r="G84">
        <v>17.45</v>
      </c>
      <c r="H84">
        <v>18</v>
      </c>
      <c r="I84">
        <v>10.19</v>
      </c>
      <c r="J84">
        <v>13.26</v>
      </c>
      <c r="K84">
        <v>12.17</v>
      </c>
      <c r="L84">
        <v>14.58</v>
      </c>
      <c r="O84" s="1">
        <v>42901</v>
      </c>
      <c r="P84" s="2">
        <v>0.46111111111111108</v>
      </c>
      <c r="Q84">
        <f t="shared" si="6"/>
        <v>15</v>
      </c>
      <c r="R84">
        <v>6</v>
      </c>
      <c r="S84">
        <f t="shared" si="7"/>
        <v>11.02</v>
      </c>
      <c r="T84">
        <f t="shared" si="8"/>
        <v>16.95</v>
      </c>
      <c r="U84">
        <f t="shared" si="9"/>
        <v>13.26</v>
      </c>
      <c r="V84">
        <f t="shared" si="11"/>
        <v>12.17</v>
      </c>
      <c r="W84">
        <f t="shared" si="10"/>
        <v>0</v>
      </c>
    </row>
    <row r="85" spans="1:23" x14ac:dyDescent="0.25">
      <c r="A85" s="1">
        <v>42537</v>
      </c>
      <c r="B85" s="2">
        <v>8.9583333333333334E-2</v>
      </c>
      <c r="C85">
        <v>12.05</v>
      </c>
      <c r="D85">
        <v>13.7</v>
      </c>
      <c r="E85">
        <v>12.71</v>
      </c>
      <c r="F85">
        <v>15.73</v>
      </c>
      <c r="G85">
        <v>19.93</v>
      </c>
      <c r="H85">
        <v>19.27</v>
      </c>
      <c r="I85">
        <v>11.13</v>
      </c>
      <c r="J85">
        <v>14.74</v>
      </c>
      <c r="K85">
        <v>15.42</v>
      </c>
      <c r="L85">
        <v>12.66</v>
      </c>
      <c r="O85" s="1">
        <v>42902</v>
      </c>
      <c r="P85" s="2">
        <v>8.9583333333333334E-2</v>
      </c>
      <c r="Q85">
        <f t="shared" si="6"/>
        <v>16</v>
      </c>
      <c r="R85">
        <v>6</v>
      </c>
      <c r="S85">
        <f t="shared" si="7"/>
        <v>12.05</v>
      </c>
      <c r="T85">
        <f t="shared" si="8"/>
        <v>13.7</v>
      </c>
      <c r="U85">
        <f t="shared" si="9"/>
        <v>14.74</v>
      </c>
      <c r="V85">
        <f t="shared" si="11"/>
        <v>15.42</v>
      </c>
      <c r="W85">
        <f t="shared" si="10"/>
        <v>0</v>
      </c>
    </row>
    <row r="86" spans="1:23" x14ac:dyDescent="0.25">
      <c r="A86" s="1">
        <v>42540</v>
      </c>
      <c r="B86" s="2">
        <v>0.37708333333333338</v>
      </c>
      <c r="C86">
        <v>13.82</v>
      </c>
      <c r="D86">
        <v>17.8</v>
      </c>
      <c r="E86">
        <v>19.18</v>
      </c>
      <c r="F86">
        <v>10.64</v>
      </c>
      <c r="G86">
        <v>11.3</v>
      </c>
      <c r="H86">
        <v>11.15</v>
      </c>
      <c r="I86">
        <v>14.03</v>
      </c>
      <c r="J86">
        <v>17.32</v>
      </c>
      <c r="K86">
        <v>18.63</v>
      </c>
      <c r="L86">
        <v>15.76</v>
      </c>
      <c r="O86" s="1">
        <v>42905</v>
      </c>
      <c r="P86" s="2">
        <v>0.37708333333333338</v>
      </c>
      <c r="Q86">
        <f t="shared" si="6"/>
        <v>19</v>
      </c>
      <c r="R86">
        <v>6</v>
      </c>
      <c r="S86">
        <f t="shared" si="7"/>
        <v>13.82</v>
      </c>
      <c r="T86">
        <f t="shared" si="8"/>
        <v>17.8</v>
      </c>
      <c r="U86">
        <f t="shared" si="9"/>
        <v>17.32</v>
      </c>
      <c r="V86">
        <f t="shared" si="11"/>
        <v>18.63</v>
      </c>
      <c r="W86">
        <f t="shared" si="10"/>
        <v>0</v>
      </c>
    </row>
    <row r="87" spans="1:23" x14ac:dyDescent="0.25">
      <c r="A87" s="1">
        <v>42540</v>
      </c>
      <c r="B87" s="2">
        <v>0.46527777777777773</v>
      </c>
      <c r="C87">
        <v>19.010000000000002</v>
      </c>
      <c r="D87">
        <v>13.1</v>
      </c>
      <c r="E87">
        <v>14.77</v>
      </c>
      <c r="F87">
        <v>11</v>
      </c>
      <c r="G87">
        <v>19.510000000000002</v>
      </c>
      <c r="H87">
        <v>15.48</v>
      </c>
      <c r="I87">
        <v>11.75</v>
      </c>
      <c r="J87">
        <v>17.54</v>
      </c>
      <c r="K87">
        <v>11.08</v>
      </c>
      <c r="L87">
        <v>14.23</v>
      </c>
      <c r="O87" s="1">
        <v>42905</v>
      </c>
      <c r="P87" s="2">
        <v>0.46527777777777773</v>
      </c>
      <c r="Q87">
        <f t="shared" si="6"/>
        <v>19</v>
      </c>
      <c r="R87">
        <v>6</v>
      </c>
      <c r="S87">
        <f t="shared" si="7"/>
        <v>19.010000000000002</v>
      </c>
      <c r="T87">
        <f t="shared" si="8"/>
        <v>13.1</v>
      </c>
      <c r="U87">
        <f t="shared" si="9"/>
        <v>17.54</v>
      </c>
      <c r="V87">
        <f t="shared" si="11"/>
        <v>11.08</v>
      </c>
      <c r="W87">
        <f t="shared" si="10"/>
        <v>0</v>
      </c>
    </row>
    <row r="88" spans="1:23" x14ac:dyDescent="0.25">
      <c r="A88" s="1">
        <v>42541</v>
      </c>
      <c r="B88" s="2">
        <v>2.0833333333333333E-3</v>
      </c>
      <c r="C88">
        <v>17.27</v>
      </c>
      <c r="D88">
        <v>13.06</v>
      </c>
      <c r="E88">
        <v>16.12</v>
      </c>
      <c r="F88">
        <v>19.010000000000002</v>
      </c>
      <c r="G88">
        <v>13.96</v>
      </c>
      <c r="H88">
        <v>10.029999999999999</v>
      </c>
      <c r="I88">
        <v>14.22</v>
      </c>
      <c r="J88">
        <v>14.88</v>
      </c>
      <c r="K88">
        <v>15.12</v>
      </c>
      <c r="L88">
        <v>19.73</v>
      </c>
      <c r="O88" s="1">
        <v>42906</v>
      </c>
      <c r="P88" s="2">
        <v>2.0833333333333333E-3</v>
      </c>
      <c r="Q88">
        <f t="shared" si="6"/>
        <v>20</v>
      </c>
      <c r="R88">
        <v>6</v>
      </c>
      <c r="S88">
        <f t="shared" si="7"/>
        <v>17.27</v>
      </c>
      <c r="T88">
        <f t="shared" si="8"/>
        <v>13.06</v>
      </c>
      <c r="U88">
        <f t="shared" si="9"/>
        <v>14.88</v>
      </c>
      <c r="V88">
        <f t="shared" si="11"/>
        <v>15.12</v>
      </c>
      <c r="W88">
        <f t="shared" si="10"/>
        <v>0</v>
      </c>
    </row>
    <row r="89" spans="1:23" x14ac:dyDescent="0.25">
      <c r="A89" s="1">
        <v>42542</v>
      </c>
      <c r="B89" s="2">
        <v>0.17013888888888887</v>
      </c>
      <c r="C89">
        <v>14.93</v>
      </c>
      <c r="D89">
        <v>18.36</v>
      </c>
      <c r="E89">
        <v>18.34</v>
      </c>
      <c r="F89">
        <v>10.06</v>
      </c>
      <c r="G89">
        <v>16.440000000000001</v>
      </c>
      <c r="H89">
        <v>16.829999999999998</v>
      </c>
      <c r="I89">
        <v>18.079999999999998</v>
      </c>
      <c r="J89">
        <v>11.2</v>
      </c>
      <c r="K89">
        <v>10.56</v>
      </c>
      <c r="L89">
        <v>17.22</v>
      </c>
      <c r="O89" s="1">
        <v>42907</v>
      </c>
      <c r="P89" s="2">
        <v>0.17013888888888887</v>
      </c>
      <c r="Q89">
        <f t="shared" si="6"/>
        <v>21</v>
      </c>
      <c r="R89">
        <v>6</v>
      </c>
      <c r="S89">
        <f t="shared" si="7"/>
        <v>14.93</v>
      </c>
      <c r="T89">
        <f t="shared" si="8"/>
        <v>18.36</v>
      </c>
      <c r="U89">
        <f t="shared" si="9"/>
        <v>11.2</v>
      </c>
      <c r="V89">
        <f t="shared" si="11"/>
        <v>10.56</v>
      </c>
      <c r="W89">
        <f t="shared" si="10"/>
        <v>0</v>
      </c>
    </row>
    <row r="90" spans="1:23" x14ac:dyDescent="0.25">
      <c r="A90" s="1">
        <v>42545</v>
      </c>
      <c r="B90" s="2">
        <v>0.2986111111111111</v>
      </c>
      <c r="C90">
        <v>15.51</v>
      </c>
      <c r="D90">
        <v>16.440000000000001</v>
      </c>
      <c r="E90">
        <v>10.02</v>
      </c>
      <c r="F90">
        <v>13.71</v>
      </c>
      <c r="G90">
        <v>10.98</v>
      </c>
      <c r="H90">
        <v>17.39</v>
      </c>
      <c r="I90">
        <v>13.73</v>
      </c>
      <c r="J90">
        <v>17.8</v>
      </c>
      <c r="K90">
        <v>14.59</v>
      </c>
      <c r="L90">
        <v>12.5</v>
      </c>
      <c r="O90" s="1">
        <v>42910</v>
      </c>
      <c r="P90" s="2">
        <v>0.2986111111111111</v>
      </c>
      <c r="Q90">
        <f t="shared" si="6"/>
        <v>24</v>
      </c>
      <c r="R90">
        <v>6</v>
      </c>
      <c r="S90">
        <f t="shared" si="7"/>
        <v>15.51</v>
      </c>
      <c r="T90">
        <f t="shared" si="8"/>
        <v>16.440000000000001</v>
      </c>
      <c r="U90">
        <f t="shared" si="9"/>
        <v>17.8</v>
      </c>
      <c r="V90">
        <f t="shared" si="11"/>
        <v>14.59</v>
      </c>
      <c r="W90">
        <f t="shared" si="10"/>
        <v>0</v>
      </c>
    </row>
    <row r="91" spans="1:23" x14ac:dyDescent="0.25">
      <c r="A91" s="1">
        <v>42545</v>
      </c>
      <c r="B91" s="2">
        <v>0.37777777777777777</v>
      </c>
      <c r="C91">
        <v>12.83</v>
      </c>
      <c r="D91">
        <v>14.61</v>
      </c>
      <c r="E91">
        <v>19.86</v>
      </c>
      <c r="F91">
        <v>19.43</v>
      </c>
      <c r="G91">
        <v>12.83</v>
      </c>
      <c r="H91">
        <v>14</v>
      </c>
      <c r="I91">
        <v>17.329999999999998</v>
      </c>
      <c r="J91">
        <v>12.58</v>
      </c>
      <c r="K91">
        <v>12.47</v>
      </c>
      <c r="L91">
        <v>12.04</v>
      </c>
      <c r="O91" s="1">
        <v>42910</v>
      </c>
      <c r="P91" s="2">
        <v>0.37777777777777777</v>
      </c>
      <c r="Q91">
        <f t="shared" si="6"/>
        <v>24</v>
      </c>
      <c r="R91">
        <v>6</v>
      </c>
      <c r="S91">
        <f t="shared" si="7"/>
        <v>12.83</v>
      </c>
      <c r="T91">
        <f t="shared" si="8"/>
        <v>14.61</v>
      </c>
      <c r="U91">
        <f t="shared" si="9"/>
        <v>12.58</v>
      </c>
      <c r="V91">
        <f t="shared" si="11"/>
        <v>12.47</v>
      </c>
      <c r="W91">
        <f t="shared" si="10"/>
        <v>0</v>
      </c>
    </row>
    <row r="92" spans="1:23" x14ac:dyDescent="0.25">
      <c r="A92" s="1">
        <v>42546</v>
      </c>
      <c r="B92" s="2">
        <v>0.25347222222222221</v>
      </c>
      <c r="C92">
        <v>16.3</v>
      </c>
      <c r="D92">
        <v>10.32</v>
      </c>
      <c r="E92">
        <v>17.690000000000001</v>
      </c>
      <c r="F92">
        <v>19</v>
      </c>
      <c r="G92">
        <v>17.54</v>
      </c>
      <c r="H92">
        <v>16.2</v>
      </c>
      <c r="I92">
        <v>15.17</v>
      </c>
      <c r="J92">
        <v>10.66</v>
      </c>
      <c r="K92">
        <v>10.1</v>
      </c>
      <c r="L92">
        <v>12.04</v>
      </c>
      <c r="O92" s="1">
        <v>42911</v>
      </c>
      <c r="P92" s="2">
        <v>0.25347222222222221</v>
      </c>
      <c r="Q92">
        <f t="shared" si="6"/>
        <v>25</v>
      </c>
      <c r="R92">
        <v>6</v>
      </c>
      <c r="S92">
        <f t="shared" si="7"/>
        <v>16.3</v>
      </c>
      <c r="T92">
        <f t="shared" si="8"/>
        <v>10.32</v>
      </c>
      <c r="U92">
        <f t="shared" si="9"/>
        <v>10.66</v>
      </c>
      <c r="V92">
        <f t="shared" si="11"/>
        <v>10.1</v>
      </c>
      <c r="W92">
        <f t="shared" si="10"/>
        <v>0</v>
      </c>
    </row>
    <row r="93" spans="1:23" x14ac:dyDescent="0.25">
      <c r="A93" s="1">
        <v>42547</v>
      </c>
      <c r="B93" s="2">
        <v>8.4722222222222213E-2</v>
      </c>
      <c r="C93">
        <v>16.03</v>
      </c>
      <c r="D93">
        <v>12.49</v>
      </c>
      <c r="E93">
        <v>18.23</v>
      </c>
      <c r="F93">
        <v>11.56</v>
      </c>
      <c r="G93">
        <v>15.34</v>
      </c>
      <c r="H93">
        <v>18.190000000000001</v>
      </c>
      <c r="I93">
        <v>12.2</v>
      </c>
      <c r="J93">
        <v>18.04</v>
      </c>
      <c r="K93">
        <v>14.52</v>
      </c>
      <c r="L93">
        <v>15.9</v>
      </c>
      <c r="O93" s="1">
        <v>42912</v>
      </c>
      <c r="P93" s="2">
        <v>8.4722222222222213E-2</v>
      </c>
      <c r="Q93">
        <f t="shared" si="6"/>
        <v>26</v>
      </c>
      <c r="R93">
        <v>6</v>
      </c>
      <c r="S93">
        <f t="shared" si="7"/>
        <v>16.03</v>
      </c>
      <c r="T93">
        <f t="shared" si="8"/>
        <v>12.49</v>
      </c>
      <c r="U93">
        <f t="shared" si="9"/>
        <v>18.04</v>
      </c>
      <c r="V93">
        <f t="shared" si="11"/>
        <v>14.52</v>
      </c>
      <c r="W93">
        <f t="shared" si="10"/>
        <v>0</v>
      </c>
    </row>
    <row r="94" spans="1:23" x14ac:dyDescent="0.25">
      <c r="A94" s="1">
        <v>42547</v>
      </c>
      <c r="B94" s="2">
        <v>0.16874999999999998</v>
      </c>
      <c r="C94">
        <v>19.47</v>
      </c>
      <c r="D94">
        <v>19.760000000000002</v>
      </c>
      <c r="E94">
        <v>11.95</v>
      </c>
      <c r="F94">
        <v>16.28</v>
      </c>
      <c r="G94">
        <v>13.33</v>
      </c>
      <c r="H94">
        <v>19.91</v>
      </c>
      <c r="I94">
        <v>19.73</v>
      </c>
      <c r="J94">
        <v>15.06</v>
      </c>
      <c r="K94">
        <v>15.39</v>
      </c>
      <c r="L94">
        <v>13.54</v>
      </c>
      <c r="O94" s="1">
        <v>42912</v>
      </c>
      <c r="P94" s="2">
        <v>0.16874999999999998</v>
      </c>
      <c r="Q94">
        <f t="shared" si="6"/>
        <v>26</v>
      </c>
      <c r="R94">
        <v>6</v>
      </c>
      <c r="S94">
        <f t="shared" si="7"/>
        <v>19.47</v>
      </c>
      <c r="T94">
        <f t="shared" si="8"/>
        <v>19.760000000000002</v>
      </c>
      <c r="U94">
        <f t="shared" si="9"/>
        <v>15.06</v>
      </c>
      <c r="V94">
        <f t="shared" si="11"/>
        <v>15.39</v>
      </c>
      <c r="W94">
        <f t="shared" si="10"/>
        <v>0</v>
      </c>
    </row>
    <row r="95" spans="1:23" x14ac:dyDescent="0.25">
      <c r="A95" s="1">
        <v>42547</v>
      </c>
      <c r="B95" s="2">
        <v>0.34166666666666662</v>
      </c>
      <c r="C95">
        <v>14.55</v>
      </c>
      <c r="D95">
        <v>11.62</v>
      </c>
      <c r="E95">
        <v>12.91</v>
      </c>
      <c r="F95">
        <v>18.72</v>
      </c>
      <c r="G95">
        <v>18.2</v>
      </c>
      <c r="H95">
        <v>12.03</v>
      </c>
      <c r="I95">
        <v>16.760000000000002</v>
      </c>
      <c r="J95">
        <v>10.38</v>
      </c>
      <c r="K95">
        <v>18.149999999999999</v>
      </c>
      <c r="L95">
        <v>14.5</v>
      </c>
      <c r="O95" s="1">
        <v>42912</v>
      </c>
      <c r="P95" s="2">
        <v>0.34166666666666662</v>
      </c>
      <c r="Q95">
        <f t="shared" si="6"/>
        <v>26</v>
      </c>
      <c r="R95">
        <v>6</v>
      </c>
      <c r="S95">
        <f t="shared" si="7"/>
        <v>14.55</v>
      </c>
      <c r="T95">
        <f t="shared" si="8"/>
        <v>11.62</v>
      </c>
      <c r="U95">
        <f t="shared" si="9"/>
        <v>10.38</v>
      </c>
      <c r="V95">
        <f t="shared" si="11"/>
        <v>18.149999999999999</v>
      </c>
      <c r="W95">
        <f t="shared" si="10"/>
        <v>0</v>
      </c>
    </row>
    <row r="96" spans="1:23" x14ac:dyDescent="0.25">
      <c r="A96" s="1">
        <v>42548</v>
      </c>
      <c r="B96" s="2">
        <v>0.3354166666666667</v>
      </c>
      <c r="C96">
        <v>11.26</v>
      </c>
      <c r="D96">
        <v>11.81</v>
      </c>
      <c r="E96">
        <v>12.66</v>
      </c>
      <c r="F96">
        <v>16</v>
      </c>
      <c r="G96">
        <v>11.63</v>
      </c>
      <c r="H96">
        <v>19.61</v>
      </c>
      <c r="I96">
        <v>12.55</v>
      </c>
      <c r="J96">
        <v>11.68</v>
      </c>
      <c r="K96">
        <v>14.08</v>
      </c>
      <c r="L96">
        <v>13.96</v>
      </c>
      <c r="O96" s="1">
        <v>42913</v>
      </c>
      <c r="P96" s="2">
        <v>0.3354166666666667</v>
      </c>
      <c r="Q96">
        <f t="shared" si="6"/>
        <v>27</v>
      </c>
      <c r="R96">
        <v>6</v>
      </c>
      <c r="S96">
        <f t="shared" si="7"/>
        <v>11.26</v>
      </c>
      <c r="T96">
        <f t="shared" si="8"/>
        <v>11.81</v>
      </c>
      <c r="U96">
        <f t="shared" si="9"/>
        <v>11.68</v>
      </c>
      <c r="V96">
        <f t="shared" si="11"/>
        <v>14.08</v>
      </c>
      <c r="W96">
        <f t="shared" si="10"/>
        <v>0</v>
      </c>
    </row>
    <row r="97" spans="1:23" x14ac:dyDescent="0.25">
      <c r="A97" s="1">
        <v>42549</v>
      </c>
      <c r="B97" s="2">
        <v>0.50624999999999998</v>
      </c>
      <c r="C97">
        <v>10.77</v>
      </c>
      <c r="D97">
        <v>10.91</v>
      </c>
      <c r="E97">
        <v>17.600000000000001</v>
      </c>
      <c r="F97">
        <v>13.5</v>
      </c>
      <c r="G97">
        <v>16.27</v>
      </c>
      <c r="H97">
        <v>12.44</v>
      </c>
      <c r="I97">
        <v>11.01</v>
      </c>
      <c r="J97">
        <v>16.079999999999998</v>
      </c>
      <c r="K97">
        <v>12.3</v>
      </c>
      <c r="L97">
        <v>11.35</v>
      </c>
      <c r="O97" s="1">
        <v>42914</v>
      </c>
      <c r="P97" s="2">
        <v>0.50624999999999998</v>
      </c>
      <c r="Q97">
        <f t="shared" si="6"/>
        <v>28</v>
      </c>
      <c r="R97">
        <v>6</v>
      </c>
      <c r="S97">
        <f t="shared" si="7"/>
        <v>10.77</v>
      </c>
      <c r="T97">
        <f t="shared" si="8"/>
        <v>10.91</v>
      </c>
      <c r="U97">
        <f t="shared" si="9"/>
        <v>16.079999999999998</v>
      </c>
      <c r="V97">
        <f t="shared" si="11"/>
        <v>12.3</v>
      </c>
      <c r="W97">
        <f t="shared" si="10"/>
        <v>0</v>
      </c>
    </row>
    <row r="98" spans="1:23" x14ac:dyDescent="0.25">
      <c r="A98" s="1">
        <v>42551</v>
      </c>
      <c r="B98" s="2">
        <v>4.5833333333333337E-2</v>
      </c>
      <c r="C98">
        <v>15.43</v>
      </c>
      <c r="D98">
        <v>17.52</v>
      </c>
      <c r="E98">
        <v>12.01</v>
      </c>
      <c r="F98">
        <v>10.31</v>
      </c>
      <c r="G98">
        <v>13.52</v>
      </c>
      <c r="H98">
        <v>13.39</v>
      </c>
      <c r="I98">
        <v>11.34</v>
      </c>
      <c r="J98">
        <v>10.31</v>
      </c>
      <c r="K98">
        <v>11.07</v>
      </c>
      <c r="L98">
        <v>18.52</v>
      </c>
      <c r="O98" s="1">
        <v>42916</v>
      </c>
      <c r="P98" s="2">
        <v>4.5833333333333337E-2</v>
      </c>
      <c r="Q98">
        <f t="shared" si="6"/>
        <v>30</v>
      </c>
      <c r="R98">
        <v>6</v>
      </c>
      <c r="S98">
        <f t="shared" si="7"/>
        <v>15.43</v>
      </c>
      <c r="T98">
        <f t="shared" si="8"/>
        <v>17.52</v>
      </c>
      <c r="U98">
        <f t="shared" si="9"/>
        <v>10.31</v>
      </c>
      <c r="V98">
        <f t="shared" si="11"/>
        <v>11.07</v>
      </c>
      <c r="W98">
        <f t="shared" si="10"/>
        <v>0</v>
      </c>
    </row>
    <row r="99" spans="1:23" x14ac:dyDescent="0.25">
      <c r="A99" s="1">
        <v>42553</v>
      </c>
      <c r="B99" s="2">
        <v>0.21597222222222223</v>
      </c>
      <c r="C99">
        <v>22.57</v>
      </c>
      <c r="D99">
        <v>24.93</v>
      </c>
      <c r="E99">
        <v>23.16</v>
      </c>
      <c r="F99">
        <v>21.19</v>
      </c>
      <c r="G99">
        <v>22.95</v>
      </c>
      <c r="H99">
        <v>20.79</v>
      </c>
      <c r="I99">
        <v>23.65</v>
      </c>
      <c r="J99">
        <v>24.3</v>
      </c>
      <c r="K99">
        <v>22.91</v>
      </c>
      <c r="L99">
        <v>21.31</v>
      </c>
      <c r="O99" s="1">
        <v>42918</v>
      </c>
      <c r="P99" s="2">
        <v>0.21597222222222223</v>
      </c>
      <c r="Q99">
        <f t="shared" si="6"/>
        <v>2</v>
      </c>
      <c r="R99">
        <v>7</v>
      </c>
      <c r="S99">
        <f t="shared" si="7"/>
        <v>22.57</v>
      </c>
      <c r="T99">
        <f t="shared" si="8"/>
        <v>24.93</v>
      </c>
      <c r="U99">
        <f t="shared" si="9"/>
        <v>24.37</v>
      </c>
      <c r="V99">
        <f t="shared" si="11"/>
        <v>22.91</v>
      </c>
      <c r="W99">
        <f t="shared" si="10"/>
        <v>0</v>
      </c>
    </row>
    <row r="100" spans="1:23" x14ac:dyDescent="0.25">
      <c r="A100" s="1">
        <v>42554</v>
      </c>
      <c r="B100" s="2">
        <v>4.1666666666666666E-3</v>
      </c>
      <c r="C100">
        <v>21.12</v>
      </c>
      <c r="D100">
        <v>24.03</v>
      </c>
      <c r="E100">
        <v>20.46</v>
      </c>
      <c r="F100">
        <v>20.329999999999998</v>
      </c>
      <c r="G100">
        <v>24.18</v>
      </c>
      <c r="H100">
        <v>23.01</v>
      </c>
      <c r="I100">
        <v>24.57</v>
      </c>
      <c r="J100">
        <v>22.83</v>
      </c>
      <c r="K100">
        <v>21.55</v>
      </c>
      <c r="L100">
        <v>23.87</v>
      </c>
      <c r="O100" s="1">
        <v>42919</v>
      </c>
      <c r="P100" s="2">
        <v>4.1666666666666666E-3</v>
      </c>
      <c r="Q100">
        <f t="shared" si="6"/>
        <v>3</v>
      </c>
      <c r="R100">
        <v>7</v>
      </c>
      <c r="S100">
        <f t="shared" si="7"/>
        <v>21.12</v>
      </c>
      <c r="T100">
        <f t="shared" si="8"/>
        <v>24.03</v>
      </c>
      <c r="U100">
        <f t="shared" si="9"/>
        <v>22.9</v>
      </c>
      <c r="V100">
        <f t="shared" si="11"/>
        <v>21.55</v>
      </c>
      <c r="W100">
        <f t="shared" si="10"/>
        <v>0</v>
      </c>
    </row>
    <row r="101" spans="1:23" x14ac:dyDescent="0.25">
      <c r="A101" s="1">
        <v>42556</v>
      </c>
      <c r="B101" s="2">
        <v>8.6805555555555566E-2</v>
      </c>
      <c r="C101">
        <v>22.29</v>
      </c>
      <c r="D101">
        <v>22.16</v>
      </c>
      <c r="E101">
        <v>22.9</v>
      </c>
      <c r="F101">
        <v>20.04</v>
      </c>
      <c r="G101">
        <v>21.27</v>
      </c>
      <c r="H101">
        <v>21.55</v>
      </c>
      <c r="I101">
        <v>21.51</v>
      </c>
      <c r="J101">
        <v>23.98</v>
      </c>
      <c r="K101">
        <v>24.01</v>
      </c>
      <c r="L101">
        <v>23.77</v>
      </c>
      <c r="O101" s="1">
        <v>42921</v>
      </c>
      <c r="P101" s="2">
        <v>8.6805555555555566E-2</v>
      </c>
      <c r="Q101">
        <f t="shared" si="6"/>
        <v>5</v>
      </c>
      <c r="R101">
        <v>7</v>
      </c>
      <c r="S101">
        <f t="shared" si="7"/>
        <v>21.09</v>
      </c>
      <c r="T101">
        <f t="shared" si="8"/>
        <v>20.96</v>
      </c>
      <c r="U101">
        <f t="shared" si="9"/>
        <v>24.05</v>
      </c>
      <c r="V101">
        <f t="shared" si="11"/>
        <v>22.810000000000002</v>
      </c>
      <c r="W101">
        <f t="shared" si="10"/>
        <v>0</v>
      </c>
    </row>
    <row r="102" spans="1:23" x14ac:dyDescent="0.25">
      <c r="A102" s="1">
        <v>42557</v>
      </c>
      <c r="B102" s="2">
        <v>4.7222222222222221E-2</v>
      </c>
      <c r="C102">
        <v>20.5</v>
      </c>
      <c r="D102">
        <v>21.83</v>
      </c>
      <c r="E102">
        <v>21.96</v>
      </c>
      <c r="F102">
        <v>20.58</v>
      </c>
      <c r="G102">
        <v>23.33</v>
      </c>
      <c r="H102">
        <v>23.73</v>
      </c>
      <c r="I102">
        <v>23.65</v>
      </c>
      <c r="J102">
        <v>20.9</v>
      </c>
      <c r="K102">
        <v>24.06</v>
      </c>
      <c r="L102">
        <v>21.13</v>
      </c>
      <c r="O102" s="1">
        <v>42922</v>
      </c>
      <c r="P102" s="2">
        <v>4.7222222222222221E-2</v>
      </c>
      <c r="Q102">
        <f t="shared" si="6"/>
        <v>6</v>
      </c>
      <c r="R102">
        <v>7</v>
      </c>
      <c r="S102">
        <f t="shared" si="7"/>
        <v>19.3</v>
      </c>
      <c r="T102">
        <f t="shared" si="8"/>
        <v>20.63</v>
      </c>
      <c r="U102">
        <f t="shared" si="9"/>
        <v>20.97</v>
      </c>
      <c r="V102">
        <f t="shared" si="11"/>
        <v>22.86</v>
      </c>
      <c r="W102">
        <f t="shared" si="10"/>
        <v>0</v>
      </c>
    </row>
    <row r="103" spans="1:23" x14ac:dyDescent="0.25">
      <c r="A103" s="1">
        <v>42557</v>
      </c>
      <c r="B103" s="2">
        <v>0.4604166666666667</v>
      </c>
      <c r="C103">
        <v>20.62</v>
      </c>
      <c r="D103">
        <v>20.23</v>
      </c>
      <c r="E103">
        <v>22.96</v>
      </c>
      <c r="F103">
        <v>22.48</v>
      </c>
      <c r="G103">
        <v>23.59</v>
      </c>
      <c r="H103">
        <v>24.99</v>
      </c>
      <c r="I103">
        <v>21.26</v>
      </c>
      <c r="J103">
        <v>20.149999999999999</v>
      </c>
      <c r="K103">
        <v>23.52</v>
      </c>
      <c r="L103">
        <v>20.04</v>
      </c>
      <c r="O103" s="1">
        <v>42922</v>
      </c>
      <c r="P103" s="2">
        <v>0.4604166666666667</v>
      </c>
      <c r="Q103">
        <f t="shared" si="6"/>
        <v>6</v>
      </c>
      <c r="R103">
        <v>7</v>
      </c>
      <c r="S103">
        <f t="shared" si="7"/>
        <v>19.420000000000002</v>
      </c>
      <c r="T103">
        <f t="shared" si="8"/>
        <v>19.03</v>
      </c>
      <c r="U103">
        <f t="shared" si="9"/>
        <v>20.22</v>
      </c>
      <c r="V103">
        <f t="shared" si="11"/>
        <v>22.32</v>
      </c>
      <c r="W103">
        <f t="shared" si="10"/>
        <v>0</v>
      </c>
    </row>
    <row r="104" spans="1:23" x14ac:dyDescent="0.25">
      <c r="A104" s="1">
        <v>42558</v>
      </c>
      <c r="B104" s="2">
        <v>2.7777777777777779E-3</v>
      </c>
      <c r="C104">
        <v>24.62</v>
      </c>
      <c r="D104">
        <v>20.59</v>
      </c>
      <c r="E104">
        <v>23.7</v>
      </c>
      <c r="F104">
        <v>21.55</v>
      </c>
      <c r="G104">
        <v>21.85</v>
      </c>
      <c r="H104">
        <v>21.12</v>
      </c>
      <c r="I104">
        <v>21.24</v>
      </c>
      <c r="J104">
        <v>24.93</v>
      </c>
      <c r="K104">
        <v>21.9</v>
      </c>
      <c r="L104">
        <v>20.5</v>
      </c>
      <c r="O104" s="1">
        <v>42923</v>
      </c>
      <c r="P104" s="2">
        <v>2.7777777777777779E-3</v>
      </c>
      <c r="Q104">
        <f t="shared" si="6"/>
        <v>7</v>
      </c>
      <c r="R104">
        <v>7</v>
      </c>
      <c r="S104">
        <f t="shared" si="7"/>
        <v>23.42</v>
      </c>
      <c r="T104">
        <f t="shared" si="8"/>
        <v>19.39</v>
      </c>
      <c r="U104">
        <f t="shared" si="9"/>
        <v>25</v>
      </c>
      <c r="V104">
        <f t="shared" si="11"/>
        <v>20.7</v>
      </c>
      <c r="W104">
        <f t="shared" si="10"/>
        <v>0</v>
      </c>
    </row>
    <row r="105" spans="1:23" x14ac:dyDescent="0.25">
      <c r="A105" s="1">
        <v>42558</v>
      </c>
      <c r="B105" s="2">
        <v>5.5555555555555558E-3</v>
      </c>
      <c r="C105">
        <v>23.53</v>
      </c>
      <c r="D105">
        <v>22.47</v>
      </c>
      <c r="E105">
        <v>24.91</v>
      </c>
      <c r="F105">
        <v>22.53</v>
      </c>
      <c r="G105">
        <v>20.56</v>
      </c>
      <c r="H105">
        <v>23.64</v>
      </c>
      <c r="I105">
        <v>21</v>
      </c>
      <c r="J105">
        <v>20.55</v>
      </c>
      <c r="K105">
        <v>24.08</v>
      </c>
      <c r="L105">
        <v>20.49</v>
      </c>
      <c r="O105" s="1">
        <v>42923</v>
      </c>
      <c r="P105" s="2">
        <v>5.5555555555555558E-3</v>
      </c>
      <c r="Q105">
        <f t="shared" si="6"/>
        <v>7</v>
      </c>
      <c r="R105">
        <v>7</v>
      </c>
      <c r="S105">
        <f t="shared" si="7"/>
        <v>22.330000000000002</v>
      </c>
      <c r="T105">
        <f t="shared" si="8"/>
        <v>21.27</v>
      </c>
      <c r="U105">
        <f t="shared" si="9"/>
        <v>20.62</v>
      </c>
      <c r="V105">
        <f t="shared" si="11"/>
        <v>22.88</v>
      </c>
      <c r="W105">
        <f t="shared" si="10"/>
        <v>0</v>
      </c>
    </row>
    <row r="106" spans="1:23" x14ac:dyDescent="0.25">
      <c r="A106" s="1">
        <v>42558</v>
      </c>
      <c r="B106" s="2">
        <v>4.5138888888888888E-2</v>
      </c>
      <c r="C106">
        <v>23.8</v>
      </c>
      <c r="D106">
        <v>20.78</v>
      </c>
      <c r="E106">
        <v>20.56</v>
      </c>
      <c r="F106">
        <v>20.5</v>
      </c>
      <c r="G106">
        <v>20.16</v>
      </c>
      <c r="H106">
        <v>21.68</v>
      </c>
      <c r="I106">
        <v>23.86</v>
      </c>
      <c r="J106">
        <v>21.14</v>
      </c>
      <c r="K106">
        <v>23.1</v>
      </c>
      <c r="L106">
        <v>22.53</v>
      </c>
      <c r="O106" s="1">
        <v>42923</v>
      </c>
      <c r="P106" s="2">
        <v>4.5138888888888888E-2</v>
      </c>
      <c r="Q106">
        <f t="shared" si="6"/>
        <v>7</v>
      </c>
      <c r="R106">
        <v>7</v>
      </c>
      <c r="S106">
        <f t="shared" si="7"/>
        <v>22.6</v>
      </c>
      <c r="T106">
        <f t="shared" si="8"/>
        <v>19.580000000000002</v>
      </c>
      <c r="U106">
        <f t="shared" si="9"/>
        <v>21.21</v>
      </c>
      <c r="V106">
        <f t="shared" si="11"/>
        <v>21.900000000000002</v>
      </c>
      <c r="W106">
        <f t="shared" si="10"/>
        <v>0</v>
      </c>
    </row>
    <row r="107" spans="1:23" x14ac:dyDescent="0.25">
      <c r="A107" s="1">
        <v>42558</v>
      </c>
      <c r="B107" s="2">
        <v>0.46597222222222223</v>
      </c>
      <c r="C107">
        <v>21.04</v>
      </c>
      <c r="D107">
        <v>22.45</v>
      </c>
      <c r="E107">
        <v>21.06</v>
      </c>
      <c r="F107">
        <v>20.149999999999999</v>
      </c>
      <c r="G107">
        <v>24.31</v>
      </c>
      <c r="H107">
        <v>22.72</v>
      </c>
      <c r="I107">
        <v>24.67</v>
      </c>
      <c r="J107">
        <v>21.12</v>
      </c>
      <c r="K107">
        <v>23.35</v>
      </c>
      <c r="L107">
        <v>22.54</v>
      </c>
      <c r="O107" s="1">
        <v>42923</v>
      </c>
      <c r="P107" s="2">
        <v>0.46597222222222223</v>
      </c>
      <c r="Q107">
        <f t="shared" si="6"/>
        <v>7</v>
      </c>
      <c r="R107">
        <v>7</v>
      </c>
      <c r="S107">
        <f t="shared" si="7"/>
        <v>19.84</v>
      </c>
      <c r="T107">
        <f t="shared" si="8"/>
        <v>21.25</v>
      </c>
      <c r="U107">
        <f t="shared" si="9"/>
        <v>21.19</v>
      </c>
      <c r="V107">
        <f t="shared" si="11"/>
        <v>22.150000000000002</v>
      </c>
      <c r="W107">
        <f t="shared" si="10"/>
        <v>0</v>
      </c>
    </row>
    <row r="108" spans="1:23" x14ac:dyDescent="0.25">
      <c r="A108" s="1">
        <v>42561</v>
      </c>
      <c r="B108" s="2">
        <v>0.42152777777777778</v>
      </c>
      <c r="C108">
        <v>23.49</v>
      </c>
      <c r="D108">
        <v>22.55</v>
      </c>
      <c r="E108">
        <v>24.66</v>
      </c>
      <c r="F108">
        <v>23.56</v>
      </c>
      <c r="G108">
        <v>20.260000000000002</v>
      </c>
      <c r="H108">
        <v>22.27</v>
      </c>
      <c r="I108">
        <v>20.440000000000001</v>
      </c>
      <c r="J108">
        <v>22.27</v>
      </c>
      <c r="K108">
        <v>24.47</v>
      </c>
      <c r="L108">
        <v>23.03</v>
      </c>
      <c r="O108" s="1">
        <v>42926</v>
      </c>
      <c r="P108" s="2">
        <v>0.42152777777777778</v>
      </c>
      <c r="Q108">
        <f t="shared" si="6"/>
        <v>10</v>
      </c>
      <c r="R108">
        <v>7</v>
      </c>
      <c r="S108">
        <f t="shared" si="7"/>
        <v>22.29</v>
      </c>
      <c r="T108">
        <f t="shared" si="8"/>
        <v>21.35</v>
      </c>
      <c r="U108">
        <f t="shared" si="9"/>
        <v>22.34</v>
      </c>
      <c r="V108">
        <f t="shared" si="11"/>
        <v>23.27</v>
      </c>
      <c r="W108">
        <f t="shared" si="10"/>
        <v>0</v>
      </c>
    </row>
    <row r="109" spans="1:23" x14ac:dyDescent="0.25">
      <c r="A109" s="1">
        <v>42565</v>
      </c>
      <c r="B109" s="2">
        <v>4.1666666666666664E-2</v>
      </c>
      <c r="C109">
        <v>20.99</v>
      </c>
      <c r="D109">
        <v>21.37</v>
      </c>
      <c r="E109">
        <v>22.15</v>
      </c>
      <c r="F109">
        <v>22.76</v>
      </c>
      <c r="G109">
        <v>20.25</v>
      </c>
      <c r="H109">
        <v>23.8</v>
      </c>
      <c r="I109">
        <v>23.38</v>
      </c>
      <c r="J109">
        <v>20.5</v>
      </c>
      <c r="K109">
        <v>21.65</v>
      </c>
      <c r="L109">
        <v>24.8</v>
      </c>
      <c r="O109" s="1">
        <v>42930</v>
      </c>
      <c r="P109" s="2">
        <v>4.1666666666666664E-2</v>
      </c>
      <c r="Q109">
        <f t="shared" si="6"/>
        <v>14</v>
      </c>
      <c r="R109">
        <v>7</v>
      </c>
      <c r="S109">
        <f t="shared" si="7"/>
        <v>20.99</v>
      </c>
      <c r="T109">
        <f t="shared" si="8"/>
        <v>21.37</v>
      </c>
      <c r="U109">
        <f t="shared" si="9"/>
        <v>20.57</v>
      </c>
      <c r="V109">
        <f t="shared" si="11"/>
        <v>21.65</v>
      </c>
      <c r="W109">
        <f t="shared" si="10"/>
        <v>0</v>
      </c>
    </row>
    <row r="110" spans="1:23" x14ac:dyDescent="0.25">
      <c r="A110" s="1">
        <v>42567</v>
      </c>
      <c r="B110" s="2">
        <v>0.38055555555555554</v>
      </c>
      <c r="C110">
        <v>20.18</v>
      </c>
      <c r="D110">
        <v>24.07</v>
      </c>
      <c r="E110">
        <v>24.25</v>
      </c>
      <c r="F110">
        <v>20.170000000000002</v>
      </c>
      <c r="G110">
        <v>21.08</v>
      </c>
      <c r="H110">
        <v>22.83</v>
      </c>
      <c r="I110">
        <v>23.53</v>
      </c>
      <c r="J110">
        <v>23.6</v>
      </c>
      <c r="K110">
        <v>23.16</v>
      </c>
      <c r="L110">
        <v>21.42</v>
      </c>
      <c r="O110" s="1">
        <v>42932</v>
      </c>
      <c r="P110" s="2">
        <v>0.38055555555555554</v>
      </c>
      <c r="Q110">
        <f t="shared" si="6"/>
        <v>16</v>
      </c>
      <c r="R110">
        <v>7</v>
      </c>
      <c r="S110">
        <f t="shared" si="7"/>
        <v>20.18</v>
      </c>
      <c r="T110">
        <f t="shared" si="8"/>
        <v>24.07</v>
      </c>
      <c r="U110">
        <f t="shared" si="9"/>
        <v>23.67</v>
      </c>
      <c r="V110">
        <f t="shared" si="11"/>
        <v>23.16</v>
      </c>
      <c r="W110">
        <f t="shared" si="10"/>
        <v>0</v>
      </c>
    </row>
    <row r="111" spans="1:23" x14ac:dyDescent="0.25">
      <c r="A111" s="1">
        <v>42568</v>
      </c>
      <c r="B111" s="2">
        <v>4.6527777777777779E-2</v>
      </c>
      <c r="C111">
        <v>24.46</v>
      </c>
      <c r="D111">
        <v>23.9</v>
      </c>
      <c r="E111">
        <v>24.19</v>
      </c>
      <c r="F111">
        <v>20.14</v>
      </c>
      <c r="G111">
        <v>23.6</v>
      </c>
      <c r="H111">
        <v>23.67</v>
      </c>
      <c r="I111">
        <v>24.85</v>
      </c>
      <c r="J111">
        <v>24.77</v>
      </c>
      <c r="K111">
        <v>24.75</v>
      </c>
      <c r="L111">
        <v>22.32</v>
      </c>
      <c r="O111" s="1">
        <v>42933</v>
      </c>
      <c r="P111" s="2">
        <v>4.6527777777777779E-2</v>
      </c>
      <c r="Q111">
        <f t="shared" si="6"/>
        <v>17</v>
      </c>
      <c r="R111">
        <v>7</v>
      </c>
      <c r="S111">
        <f t="shared" si="7"/>
        <v>24.46</v>
      </c>
      <c r="T111">
        <f t="shared" si="8"/>
        <v>23.9</v>
      </c>
      <c r="U111">
        <f t="shared" si="9"/>
        <v>24.84</v>
      </c>
      <c r="V111">
        <f t="shared" si="11"/>
        <v>24.75</v>
      </c>
      <c r="W111">
        <f t="shared" si="10"/>
        <v>0</v>
      </c>
    </row>
    <row r="112" spans="1:23" x14ac:dyDescent="0.25">
      <c r="A112" s="1">
        <v>42571</v>
      </c>
      <c r="B112" s="2">
        <v>4.5138888888888888E-2</v>
      </c>
      <c r="C112">
        <v>20.62</v>
      </c>
      <c r="D112">
        <v>21.57</v>
      </c>
      <c r="E112">
        <v>22.99</v>
      </c>
      <c r="F112">
        <v>23.14</v>
      </c>
      <c r="G112">
        <v>22.4</v>
      </c>
      <c r="H112">
        <v>23.83</v>
      </c>
      <c r="I112">
        <v>21.63</v>
      </c>
      <c r="J112">
        <v>21.9</v>
      </c>
      <c r="K112">
        <v>22.89</v>
      </c>
      <c r="L112">
        <v>22.3</v>
      </c>
      <c r="O112" s="1">
        <v>42936</v>
      </c>
      <c r="P112" s="2">
        <v>4.5138888888888888E-2</v>
      </c>
      <c r="Q112">
        <f t="shared" si="6"/>
        <v>20</v>
      </c>
      <c r="R112">
        <v>7</v>
      </c>
      <c r="S112">
        <f t="shared" si="7"/>
        <v>20.62</v>
      </c>
      <c r="T112">
        <f t="shared" si="8"/>
        <v>21.57</v>
      </c>
      <c r="U112">
        <f t="shared" si="9"/>
        <v>21.97</v>
      </c>
      <c r="V112">
        <f t="shared" si="11"/>
        <v>22.89</v>
      </c>
      <c r="W112">
        <f t="shared" si="10"/>
        <v>0</v>
      </c>
    </row>
    <row r="113" spans="1:23" x14ac:dyDescent="0.25">
      <c r="A113" s="1">
        <v>42571</v>
      </c>
      <c r="B113" s="2">
        <v>4.6527777777777779E-2</v>
      </c>
      <c r="C113">
        <v>24.97</v>
      </c>
      <c r="D113">
        <v>23.55</v>
      </c>
      <c r="E113">
        <v>24.91</v>
      </c>
      <c r="F113">
        <v>21.77</v>
      </c>
      <c r="G113">
        <v>23.58</v>
      </c>
      <c r="H113">
        <v>23.03</v>
      </c>
      <c r="I113">
        <v>22.25</v>
      </c>
      <c r="J113">
        <v>22.37</v>
      </c>
      <c r="K113">
        <v>22.57</v>
      </c>
      <c r="L113">
        <v>22.02</v>
      </c>
      <c r="O113" s="1">
        <v>42936</v>
      </c>
      <c r="P113" s="2">
        <v>4.6527777777777779E-2</v>
      </c>
      <c r="Q113">
        <f t="shared" si="6"/>
        <v>20</v>
      </c>
      <c r="R113">
        <v>7</v>
      </c>
      <c r="S113">
        <f t="shared" si="7"/>
        <v>24.97</v>
      </c>
      <c r="T113">
        <f t="shared" si="8"/>
        <v>23.55</v>
      </c>
      <c r="U113">
        <f t="shared" si="9"/>
        <v>22.44</v>
      </c>
      <c r="V113">
        <f t="shared" si="11"/>
        <v>22.57</v>
      </c>
      <c r="W113">
        <f t="shared" si="10"/>
        <v>0</v>
      </c>
    </row>
    <row r="114" spans="1:23" x14ac:dyDescent="0.25">
      <c r="A114" s="1">
        <v>42572</v>
      </c>
      <c r="B114" s="2">
        <v>0.16805555555555554</v>
      </c>
      <c r="C114">
        <v>24.04</v>
      </c>
      <c r="D114">
        <v>21.89</v>
      </c>
      <c r="E114">
        <v>23.85</v>
      </c>
      <c r="F114">
        <v>22.87</v>
      </c>
      <c r="G114">
        <v>24.33</v>
      </c>
      <c r="H114">
        <v>24.38</v>
      </c>
      <c r="I114">
        <v>21.95</v>
      </c>
      <c r="J114">
        <v>21.37</v>
      </c>
      <c r="K114">
        <v>20.45</v>
      </c>
      <c r="L114">
        <v>24.51</v>
      </c>
      <c r="O114" s="1">
        <v>42937</v>
      </c>
      <c r="P114" s="2">
        <v>0.16805555555555554</v>
      </c>
      <c r="Q114">
        <f t="shared" si="6"/>
        <v>21</v>
      </c>
      <c r="R114">
        <v>7</v>
      </c>
      <c r="S114">
        <f t="shared" si="7"/>
        <v>24.04</v>
      </c>
      <c r="T114">
        <f t="shared" si="8"/>
        <v>21.89</v>
      </c>
      <c r="U114">
        <f t="shared" si="9"/>
        <v>21.44</v>
      </c>
      <c r="V114">
        <f t="shared" si="11"/>
        <v>20.45</v>
      </c>
      <c r="W114">
        <f t="shared" si="10"/>
        <v>0</v>
      </c>
    </row>
    <row r="115" spans="1:23" x14ac:dyDescent="0.25">
      <c r="A115" s="1">
        <v>42573</v>
      </c>
      <c r="B115" s="2">
        <v>0.25138888888888888</v>
      </c>
      <c r="C115">
        <v>20.96</v>
      </c>
      <c r="D115">
        <v>22.03</v>
      </c>
      <c r="E115">
        <v>20.89</v>
      </c>
      <c r="F115">
        <v>24.62</v>
      </c>
      <c r="G115">
        <v>22.22</v>
      </c>
      <c r="H115">
        <v>24.32</v>
      </c>
      <c r="I115">
        <v>22.24</v>
      </c>
      <c r="J115">
        <v>20.079999999999998</v>
      </c>
      <c r="K115">
        <v>20.18</v>
      </c>
      <c r="L115">
        <v>21.9</v>
      </c>
      <c r="O115" s="1">
        <v>42938</v>
      </c>
      <c r="P115" s="2">
        <v>0.25138888888888888</v>
      </c>
      <c r="Q115">
        <f t="shared" si="6"/>
        <v>22</v>
      </c>
      <c r="R115">
        <v>7</v>
      </c>
      <c r="S115">
        <f t="shared" si="7"/>
        <v>20.96</v>
      </c>
      <c r="T115">
        <f t="shared" si="8"/>
        <v>22.03</v>
      </c>
      <c r="U115">
        <f t="shared" si="9"/>
        <v>20.149999999999999</v>
      </c>
      <c r="V115">
        <f t="shared" si="11"/>
        <v>20.18</v>
      </c>
      <c r="W115">
        <f t="shared" si="10"/>
        <v>0</v>
      </c>
    </row>
    <row r="116" spans="1:23" x14ac:dyDescent="0.25">
      <c r="A116" s="1">
        <v>42576</v>
      </c>
      <c r="B116" s="2">
        <v>0.17430555555555557</v>
      </c>
      <c r="C116">
        <v>23.01</v>
      </c>
      <c r="D116">
        <v>24.6</v>
      </c>
      <c r="E116">
        <v>24.7</v>
      </c>
      <c r="F116">
        <v>23.45</v>
      </c>
      <c r="G116">
        <v>24.59</v>
      </c>
      <c r="H116">
        <v>23.65</v>
      </c>
      <c r="I116">
        <v>23.52</v>
      </c>
      <c r="J116">
        <v>21.6</v>
      </c>
      <c r="K116">
        <v>21.42</v>
      </c>
      <c r="L116">
        <v>22.09</v>
      </c>
      <c r="O116" s="1">
        <v>42941</v>
      </c>
      <c r="P116" s="2">
        <v>0.17430555555555557</v>
      </c>
      <c r="Q116">
        <f t="shared" si="6"/>
        <v>25</v>
      </c>
      <c r="R116">
        <v>7</v>
      </c>
      <c r="S116">
        <f t="shared" si="7"/>
        <v>23.01</v>
      </c>
      <c r="T116">
        <f t="shared" si="8"/>
        <v>24.6</v>
      </c>
      <c r="U116">
        <f t="shared" si="9"/>
        <v>21.67</v>
      </c>
      <c r="V116">
        <f t="shared" si="11"/>
        <v>21.42</v>
      </c>
      <c r="W116">
        <f t="shared" si="10"/>
        <v>0</v>
      </c>
    </row>
    <row r="117" spans="1:23" x14ac:dyDescent="0.25">
      <c r="A117" s="1">
        <v>42581</v>
      </c>
      <c r="B117" s="2">
        <v>2.0833333333333333E-3</v>
      </c>
      <c r="C117">
        <v>22.46</v>
      </c>
      <c r="D117">
        <v>24.11</v>
      </c>
      <c r="E117">
        <v>22.12</v>
      </c>
      <c r="F117">
        <v>24.08</v>
      </c>
      <c r="G117">
        <v>23.14</v>
      </c>
      <c r="H117">
        <v>24.56</v>
      </c>
      <c r="I117">
        <v>22.95</v>
      </c>
      <c r="J117">
        <v>21.53</v>
      </c>
      <c r="K117">
        <v>21.19</v>
      </c>
      <c r="L117">
        <v>21.66</v>
      </c>
      <c r="O117" s="1">
        <v>42946</v>
      </c>
      <c r="P117" s="2">
        <v>2.0833333333333333E-3</v>
      </c>
      <c r="Q117">
        <f t="shared" si="6"/>
        <v>30</v>
      </c>
      <c r="R117">
        <v>7</v>
      </c>
      <c r="S117">
        <f t="shared" si="7"/>
        <v>22.46</v>
      </c>
      <c r="T117">
        <f t="shared" si="8"/>
        <v>24.11</v>
      </c>
      <c r="U117">
        <f t="shared" si="9"/>
        <v>21.6</v>
      </c>
      <c r="V117">
        <f t="shared" si="11"/>
        <v>21.19</v>
      </c>
      <c r="W117">
        <f t="shared" si="10"/>
        <v>0</v>
      </c>
    </row>
    <row r="118" spans="1:23" x14ac:dyDescent="0.25">
      <c r="A118" s="1">
        <v>42583</v>
      </c>
      <c r="B118" s="2">
        <v>9.1666666666666674E-2</v>
      </c>
      <c r="C118">
        <v>21.46</v>
      </c>
      <c r="D118">
        <v>20.81</v>
      </c>
      <c r="E118">
        <v>22.16</v>
      </c>
      <c r="F118">
        <v>23.39</v>
      </c>
      <c r="G118">
        <v>21.06</v>
      </c>
      <c r="H118">
        <v>23.13</v>
      </c>
      <c r="I118">
        <v>24.81</v>
      </c>
      <c r="J118">
        <v>21.89</v>
      </c>
      <c r="K118">
        <v>21.04</v>
      </c>
      <c r="L118">
        <v>20.73</v>
      </c>
      <c r="O118" s="1">
        <v>42948</v>
      </c>
      <c r="P118" s="2">
        <v>9.1666666666666674E-2</v>
      </c>
      <c r="Q118">
        <f t="shared" si="6"/>
        <v>1</v>
      </c>
      <c r="R118">
        <v>8</v>
      </c>
      <c r="S118">
        <f t="shared" si="7"/>
        <v>21.46</v>
      </c>
      <c r="T118">
        <f t="shared" si="8"/>
        <v>20.81</v>
      </c>
      <c r="U118">
        <f t="shared" si="9"/>
        <v>21.96</v>
      </c>
      <c r="V118">
        <f t="shared" si="11"/>
        <v>21.04</v>
      </c>
      <c r="W118">
        <f t="shared" si="10"/>
        <v>0</v>
      </c>
    </row>
    <row r="119" spans="1:23" x14ac:dyDescent="0.25">
      <c r="A119" s="1">
        <v>42585</v>
      </c>
      <c r="B119" s="2">
        <v>0.17083333333333331</v>
      </c>
      <c r="C119">
        <v>24.3</v>
      </c>
      <c r="D119">
        <v>21.17</v>
      </c>
      <c r="E119">
        <v>20.45</v>
      </c>
      <c r="F119">
        <v>21.07</v>
      </c>
      <c r="G119">
        <v>23.27</v>
      </c>
      <c r="H119">
        <v>21.82</v>
      </c>
      <c r="I119">
        <v>21.32</v>
      </c>
      <c r="J119">
        <v>21.89</v>
      </c>
      <c r="K119">
        <v>23.96</v>
      </c>
      <c r="L119">
        <v>21.93</v>
      </c>
      <c r="O119" s="1">
        <v>42950</v>
      </c>
      <c r="P119" s="2">
        <v>0.17083333333333331</v>
      </c>
      <c r="Q119">
        <f t="shared" si="6"/>
        <v>3</v>
      </c>
      <c r="R119">
        <v>8</v>
      </c>
      <c r="S119">
        <f t="shared" si="7"/>
        <v>24.3</v>
      </c>
      <c r="T119">
        <f t="shared" si="8"/>
        <v>21.17</v>
      </c>
      <c r="U119">
        <f t="shared" si="9"/>
        <v>21.96</v>
      </c>
      <c r="V119">
        <f t="shared" si="11"/>
        <v>23.96</v>
      </c>
      <c r="W119">
        <f t="shared" si="10"/>
        <v>0</v>
      </c>
    </row>
    <row r="120" spans="1:23" x14ac:dyDescent="0.25">
      <c r="A120" s="1">
        <v>42587</v>
      </c>
      <c r="B120" s="2">
        <v>0.42083333333333334</v>
      </c>
      <c r="C120">
        <v>20.79</v>
      </c>
      <c r="D120">
        <v>20.149999999999999</v>
      </c>
      <c r="E120">
        <v>24.61</v>
      </c>
      <c r="F120">
        <v>21.03</v>
      </c>
      <c r="G120">
        <v>20.75</v>
      </c>
      <c r="H120">
        <v>23.58</v>
      </c>
      <c r="I120">
        <v>24.1</v>
      </c>
      <c r="J120">
        <v>20.18</v>
      </c>
      <c r="K120">
        <v>20.25</v>
      </c>
      <c r="L120">
        <v>23.53</v>
      </c>
      <c r="O120" s="1">
        <v>42952</v>
      </c>
      <c r="P120" s="2">
        <v>0.42083333333333334</v>
      </c>
      <c r="Q120">
        <f t="shared" si="6"/>
        <v>5</v>
      </c>
      <c r="R120">
        <v>8</v>
      </c>
      <c r="S120">
        <f t="shared" si="7"/>
        <v>19.59</v>
      </c>
      <c r="T120">
        <f t="shared" si="8"/>
        <v>18.95</v>
      </c>
      <c r="U120">
        <f t="shared" si="9"/>
        <v>20.25</v>
      </c>
      <c r="V120">
        <f t="shared" si="11"/>
        <v>19.05</v>
      </c>
      <c r="W120">
        <f t="shared" si="10"/>
        <v>0</v>
      </c>
    </row>
    <row r="121" spans="1:23" x14ac:dyDescent="0.25">
      <c r="A121" s="1">
        <v>42588</v>
      </c>
      <c r="B121" s="2">
        <v>0.38263888888888892</v>
      </c>
      <c r="C121">
        <v>24.53</v>
      </c>
      <c r="D121">
        <v>20.23</v>
      </c>
      <c r="E121">
        <v>23.44</v>
      </c>
      <c r="F121">
        <v>21.79</v>
      </c>
      <c r="G121">
        <v>22.16</v>
      </c>
      <c r="H121">
        <v>23.23</v>
      </c>
      <c r="I121">
        <v>24.25</v>
      </c>
      <c r="J121">
        <v>22.23</v>
      </c>
      <c r="K121">
        <v>23.64</v>
      </c>
      <c r="L121">
        <v>23.21</v>
      </c>
      <c r="O121" s="1">
        <v>42953</v>
      </c>
      <c r="P121" s="2">
        <v>0.38263888888888892</v>
      </c>
      <c r="Q121">
        <f t="shared" si="6"/>
        <v>6</v>
      </c>
      <c r="R121">
        <v>8</v>
      </c>
      <c r="S121">
        <f t="shared" si="7"/>
        <v>23.330000000000002</v>
      </c>
      <c r="T121">
        <f t="shared" si="8"/>
        <v>19.03</v>
      </c>
      <c r="U121">
        <f t="shared" si="9"/>
        <v>22.3</v>
      </c>
      <c r="V121">
        <f t="shared" si="11"/>
        <v>22.44</v>
      </c>
      <c r="W121">
        <f t="shared" si="10"/>
        <v>0</v>
      </c>
    </row>
    <row r="122" spans="1:23" x14ac:dyDescent="0.25">
      <c r="A122" s="1">
        <v>42590</v>
      </c>
      <c r="B122" s="2">
        <v>8.8888888888888892E-2</v>
      </c>
      <c r="C122">
        <v>22.93</v>
      </c>
      <c r="D122">
        <v>21.83</v>
      </c>
      <c r="E122">
        <v>22.2</v>
      </c>
      <c r="F122">
        <v>20.66</v>
      </c>
      <c r="G122">
        <v>21.05</v>
      </c>
      <c r="H122">
        <v>22.52</v>
      </c>
      <c r="I122">
        <v>24.58</v>
      </c>
      <c r="J122">
        <v>24.21</v>
      </c>
      <c r="K122">
        <v>24.25</v>
      </c>
      <c r="L122">
        <v>20.98</v>
      </c>
      <c r="O122" s="1">
        <v>42955</v>
      </c>
      <c r="P122" s="2">
        <v>8.8888888888888892E-2</v>
      </c>
      <c r="Q122">
        <f t="shared" si="6"/>
        <v>8</v>
      </c>
      <c r="R122">
        <v>8</v>
      </c>
      <c r="S122">
        <f t="shared" si="7"/>
        <v>21.73</v>
      </c>
      <c r="T122">
        <f t="shared" si="8"/>
        <v>20.63</v>
      </c>
      <c r="U122">
        <f t="shared" si="9"/>
        <v>24.28</v>
      </c>
      <c r="V122">
        <f t="shared" si="11"/>
        <v>23.05</v>
      </c>
      <c r="W122">
        <f t="shared" si="10"/>
        <v>0</v>
      </c>
    </row>
    <row r="123" spans="1:23" x14ac:dyDescent="0.25">
      <c r="A123" s="1">
        <v>42591</v>
      </c>
      <c r="B123" s="2">
        <v>0.42222222222222222</v>
      </c>
      <c r="C123">
        <v>23.61</v>
      </c>
      <c r="D123">
        <v>22.31</v>
      </c>
      <c r="E123">
        <v>22.54</v>
      </c>
      <c r="F123">
        <v>23.68</v>
      </c>
      <c r="G123">
        <v>24.34</v>
      </c>
      <c r="H123">
        <v>23.6</v>
      </c>
      <c r="I123">
        <v>20.260000000000002</v>
      </c>
      <c r="J123">
        <v>20.29</v>
      </c>
      <c r="K123">
        <v>24.84</v>
      </c>
      <c r="L123">
        <v>24.53</v>
      </c>
      <c r="O123" s="1">
        <v>42956</v>
      </c>
      <c r="P123" s="2">
        <v>0.42222222222222222</v>
      </c>
      <c r="Q123">
        <f t="shared" si="6"/>
        <v>9</v>
      </c>
      <c r="R123">
        <v>8</v>
      </c>
      <c r="S123">
        <f t="shared" si="7"/>
        <v>22.41</v>
      </c>
      <c r="T123">
        <f t="shared" si="8"/>
        <v>21.11</v>
      </c>
      <c r="U123">
        <f t="shared" si="9"/>
        <v>20.36</v>
      </c>
      <c r="V123">
        <f t="shared" si="11"/>
        <v>23.64</v>
      </c>
      <c r="W123">
        <f t="shared" si="10"/>
        <v>0</v>
      </c>
    </row>
    <row r="124" spans="1:23" x14ac:dyDescent="0.25">
      <c r="A124" s="1">
        <v>42594</v>
      </c>
      <c r="B124" s="2">
        <v>8.6111111111111124E-2</v>
      </c>
      <c r="C124">
        <v>21.99</v>
      </c>
      <c r="D124">
        <v>21.03</v>
      </c>
      <c r="E124">
        <v>21.98</v>
      </c>
      <c r="F124">
        <v>24.71</v>
      </c>
      <c r="G124">
        <v>22.25</v>
      </c>
      <c r="H124">
        <v>21.03</v>
      </c>
      <c r="I124">
        <v>20.059999999999999</v>
      </c>
      <c r="J124">
        <v>23.44</v>
      </c>
      <c r="K124">
        <v>23.35</v>
      </c>
      <c r="L124">
        <v>24.22</v>
      </c>
      <c r="O124" s="1">
        <v>42959</v>
      </c>
      <c r="P124" s="2">
        <v>8.6111111111111124E-2</v>
      </c>
      <c r="Q124">
        <f t="shared" si="6"/>
        <v>12</v>
      </c>
      <c r="R124">
        <v>8</v>
      </c>
      <c r="S124">
        <f t="shared" si="7"/>
        <v>21.99</v>
      </c>
      <c r="T124">
        <f t="shared" si="8"/>
        <v>21.03</v>
      </c>
      <c r="U124">
        <f t="shared" si="9"/>
        <v>23.51</v>
      </c>
      <c r="V124">
        <f t="shared" si="11"/>
        <v>23.35</v>
      </c>
      <c r="W124">
        <f t="shared" si="10"/>
        <v>0</v>
      </c>
    </row>
    <row r="125" spans="1:23" x14ac:dyDescent="0.25">
      <c r="A125" s="1">
        <v>42594</v>
      </c>
      <c r="B125" s="2">
        <v>0.12708333333333333</v>
      </c>
      <c r="C125">
        <v>21.25</v>
      </c>
      <c r="D125">
        <v>22.63</v>
      </c>
      <c r="E125">
        <v>22.5</v>
      </c>
      <c r="F125">
        <v>22.53</v>
      </c>
      <c r="G125">
        <v>22.55</v>
      </c>
      <c r="H125">
        <v>23.75</v>
      </c>
      <c r="I125">
        <v>22.37</v>
      </c>
      <c r="J125">
        <v>20.83</v>
      </c>
      <c r="K125">
        <v>22.24</v>
      </c>
      <c r="L125">
        <v>22.78</v>
      </c>
      <c r="O125" s="1">
        <v>42959</v>
      </c>
      <c r="P125" s="2">
        <v>0.12708333333333333</v>
      </c>
      <c r="Q125">
        <f t="shared" si="6"/>
        <v>12</v>
      </c>
      <c r="R125">
        <v>8</v>
      </c>
      <c r="S125">
        <f t="shared" si="7"/>
        <v>21.25</v>
      </c>
      <c r="T125">
        <f t="shared" si="8"/>
        <v>22.63</v>
      </c>
      <c r="U125">
        <f t="shared" si="9"/>
        <v>20.9</v>
      </c>
      <c r="V125">
        <f t="shared" si="11"/>
        <v>22.24</v>
      </c>
      <c r="W125">
        <f t="shared" si="10"/>
        <v>0</v>
      </c>
    </row>
    <row r="126" spans="1:23" x14ac:dyDescent="0.25">
      <c r="A126" s="1">
        <v>42596</v>
      </c>
      <c r="B126" s="2">
        <v>4.3750000000000004E-2</v>
      </c>
      <c r="C126">
        <v>22.19</v>
      </c>
      <c r="D126">
        <v>23.63</v>
      </c>
      <c r="E126">
        <v>20.6</v>
      </c>
      <c r="F126">
        <v>22.57</v>
      </c>
      <c r="G126">
        <v>24.22</v>
      </c>
      <c r="H126">
        <v>22.01</v>
      </c>
      <c r="I126">
        <v>21.12</v>
      </c>
      <c r="J126">
        <v>24.52</v>
      </c>
      <c r="K126">
        <v>21.28</v>
      </c>
      <c r="L126">
        <v>20.05</v>
      </c>
      <c r="O126" s="1">
        <v>42961</v>
      </c>
      <c r="P126" s="2">
        <v>4.3750000000000004E-2</v>
      </c>
      <c r="Q126">
        <f t="shared" si="6"/>
        <v>14</v>
      </c>
      <c r="R126">
        <v>8</v>
      </c>
      <c r="S126">
        <f t="shared" si="7"/>
        <v>22.19</v>
      </c>
      <c r="T126">
        <f t="shared" si="8"/>
        <v>23.63</v>
      </c>
      <c r="U126">
        <f t="shared" si="9"/>
        <v>24.59</v>
      </c>
      <c r="V126">
        <f t="shared" si="11"/>
        <v>21.28</v>
      </c>
      <c r="W126">
        <f t="shared" si="10"/>
        <v>0</v>
      </c>
    </row>
    <row r="127" spans="1:23" x14ac:dyDescent="0.25">
      <c r="A127" s="1">
        <v>42599</v>
      </c>
      <c r="B127" s="2">
        <v>0.41736111111111113</v>
      </c>
      <c r="C127">
        <v>22.74</v>
      </c>
      <c r="D127">
        <v>20.72</v>
      </c>
      <c r="E127">
        <v>24.74</v>
      </c>
      <c r="F127">
        <v>23.94</v>
      </c>
      <c r="G127">
        <v>22.07</v>
      </c>
      <c r="H127">
        <v>24.33</v>
      </c>
      <c r="I127">
        <v>20.62</v>
      </c>
      <c r="J127">
        <v>24.62</v>
      </c>
      <c r="K127">
        <v>20.96</v>
      </c>
      <c r="L127">
        <v>24.76</v>
      </c>
      <c r="O127" s="1">
        <v>42964</v>
      </c>
      <c r="P127" s="2">
        <v>0.41736111111111113</v>
      </c>
      <c r="Q127">
        <f t="shared" si="6"/>
        <v>17</v>
      </c>
      <c r="R127">
        <v>8</v>
      </c>
      <c r="S127">
        <f t="shared" si="7"/>
        <v>22.74</v>
      </c>
      <c r="T127">
        <f t="shared" si="8"/>
        <v>20.72</v>
      </c>
      <c r="U127">
        <f t="shared" si="9"/>
        <v>24.69</v>
      </c>
      <c r="V127">
        <f t="shared" si="11"/>
        <v>20.96</v>
      </c>
      <c r="W127">
        <f t="shared" si="10"/>
        <v>0</v>
      </c>
    </row>
    <row r="128" spans="1:23" x14ac:dyDescent="0.25">
      <c r="A128" s="1">
        <v>42601</v>
      </c>
      <c r="B128" s="2">
        <v>0.21388888888888891</v>
      </c>
      <c r="C128">
        <v>24.25</v>
      </c>
      <c r="D128">
        <v>21.83</v>
      </c>
      <c r="E128">
        <v>23.97</v>
      </c>
      <c r="F128">
        <v>22.48</v>
      </c>
      <c r="G128">
        <v>21.36</v>
      </c>
      <c r="H128">
        <v>20.2</v>
      </c>
      <c r="I128">
        <v>23.33</v>
      </c>
      <c r="J128">
        <v>22.17</v>
      </c>
      <c r="K128">
        <v>22.32</v>
      </c>
      <c r="L128">
        <v>22.84</v>
      </c>
      <c r="O128" s="1">
        <v>42966</v>
      </c>
      <c r="P128" s="2">
        <v>0.21388888888888891</v>
      </c>
      <c r="Q128">
        <f t="shared" si="6"/>
        <v>19</v>
      </c>
      <c r="R128">
        <v>8</v>
      </c>
      <c r="S128">
        <f t="shared" si="7"/>
        <v>24.25</v>
      </c>
      <c r="T128">
        <f t="shared" si="8"/>
        <v>21.83</v>
      </c>
      <c r="U128">
        <f t="shared" si="9"/>
        <v>22.24</v>
      </c>
      <c r="V128">
        <f t="shared" si="11"/>
        <v>22.32</v>
      </c>
      <c r="W128">
        <f t="shared" si="10"/>
        <v>0</v>
      </c>
    </row>
    <row r="129" spans="1:23" x14ac:dyDescent="0.25">
      <c r="A129" s="1">
        <v>42601</v>
      </c>
      <c r="B129" s="2">
        <v>0.29791666666666666</v>
      </c>
      <c r="C129">
        <v>22.33</v>
      </c>
      <c r="D129">
        <v>20</v>
      </c>
      <c r="E129">
        <v>24.04</v>
      </c>
      <c r="F129">
        <v>24.76</v>
      </c>
      <c r="G129">
        <v>23.02</v>
      </c>
      <c r="H129">
        <v>23.75</v>
      </c>
      <c r="I129">
        <v>20.46</v>
      </c>
      <c r="J129">
        <v>22.05</v>
      </c>
      <c r="K129">
        <v>21.31</v>
      </c>
      <c r="L129">
        <v>23.02</v>
      </c>
      <c r="O129" s="1">
        <v>42966</v>
      </c>
      <c r="P129" s="2">
        <v>0.29791666666666666</v>
      </c>
      <c r="Q129">
        <f t="shared" si="6"/>
        <v>19</v>
      </c>
      <c r="R129">
        <v>8</v>
      </c>
      <c r="S129">
        <f t="shared" si="7"/>
        <v>22.33</v>
      </c>
      <c r="T129">
        <f t="shared" si="8"/>
        <v>20</v>
      </c>
      <c r="U129">
        <f t="shared" si="9"/>
        <v>22.12</v>
      </c>
      <c r="V129">
        <f t="shared" si="11"/>
        <v>21.31</v>
      </c>
      <c r="W129">
        <f t="shared" si="10"/>
        <v>0</v>
      </c>
    </row>
    <row r="130" spans="1:23" x14ac:dyDescent="0.25">
      <c r="A130" s="1">
        <v>42601</v>
      </c>
      <c r="B130" s="2">
        <v>0.42291666666666666</v>
      </c>
      <c r="C130">
        <v>20.89</v>
      </c>
      <c r="D130">
        <v>20.28</v>
      </c>
      <c r="E130">
        <v>23.53</v>
      </c>
      <c r="F130">
        <v>22.74</v>
      </c>
      <c r="G130">
        <v>20.13</v>
      </c>
      <c r="H130">
        <v>22.16</v>
      </c>
      <c r="I130">
        <v>22.63</v>
      </c>
      <c r="J130">
        <v>21.6</v>
      </c>
      <c r="K130">
        <v>23</v>
      </c>
      <c r="L130">
        <v>20.5</v>
      </c>
      <c r="O130" s="1">
        <v>42966</v>
      </c>
      <c r="P130" s="2">
        <v>0.42291666666666666</v>
      </c>
      <c r="Q130">
        <f t="shared" si="6"/>
        <v>19</v>
      </c>
      <c r="R130">
        <v>8</v>
      </c>
      <c r="S130">
        <f t="shared" si="7"/>
        <v>20.89</v>
      </c>
      <c r="T130">
        <f t="shared" si="8"/>
        <v>20.28</v>
      </c>
      <c r="U130">
        <f t="shared" si="9"/>
        <v>21.67</v>
      </c>
      <c r="V130">
        <f t="shared" si="11"/>
        <v>23</v>
      </c>
      <c r="W130">
        <f t="shared" si="10"/>
        <v>0</v>
      </c>
    </row>
    <row r="131" spans="1:23" x14ac:dyDescent="0.25">
      <c r="A131" s="1">
        <v>42603</v>
      </c>
      <c r="B131" s="2">
        <v>3.472222222222222E-3</v>
      </c>
      <c r="C131">
        <v>21.25</v>
      </c>
      <c r="D131">
        <v>22.01</v>
      </c>
      <c r="E131">
        <v>20.190000000000001</v>
      </c>
      <c r="F131">
        <v>24.36</v>
      </c>
      <c r="G131">
        <v>24.61</v>
      </c>
      <c r="H131">
        <v>24.99</v>
      </c>
      <c r="I131">
        <v>22.55</v>
      </c>
      <c r="J131">
        <v>24.32</v>
      </c>
      <c r="K131">
        <v>20.89</v>
      </c>
      <c r="L131">
        <v>20.36</v>
      </c>
      <c r="O131" s="1">
        <v>42968</v>
      </c>
      <c r="P131" s="2">
        <v>3.472222222222222E-3</v>
      </c>
      <c r="Q131">
        <f t="shared" ref="Q131:Q194" si="12">DAY(O131)</f>
        <v>21</v>
      </c>
      <c r="R131">
        <v>8</v>
      </c>
      <c r="S131">
        <f t="shared" ref="S131:S194" si="13">IF(AND($Q131&gt;=5,$Q131&lt;=10),C131-1.2,C131)</f>
        <v>21.25</v>
      </c>
      <c r="T131">
        <f t="shared" ref="T131:T194" si="14">IF(AND($Q131&gt;=5,$Q131&lt;=10),D131-1.2,D131)</f>
        <v>22.01</v>
      </c>
      <c r="U131">
        <f t="shared" ref="U131:U194" si="15">IF(OR($R131=7,$R131=8),ROUNDDOWN(J131+7%,2),J131)</f>
        <v>24.39</v>
      </c>
      <c r="V131">
        <f t="shared" si="11"/>
        <v>20.89</v>
      </c>
      <c r="W131">
        <f t="shared" ref="W131:W194" si="16">IF(R131=5,0.9,0)</f>
        <v>0</v>
      </c>
    </row>
    <row r="132" spans="1:23" x14ac:dyDescent="0.25">
      <c r="A132" s="1">
        <v>42603</v>
      </c>
      <c r="B132" s="2">
        <v>0.12847222222222224</v>
      </c>
      <c r="C132">
        <v>23.52</v>
      </c>
      <c r="D132">
        <v>21.62</v>
      </c>
      <c r="E132">
        <v>22.59</v>
      </c>
      <c r="F132">
        <v>22.21</v>
      </c>
      <c r="G132">
        <v>21.78</v>
      </c>
      <c r="H132">
        <v>24.26</v>
      </c>
      <c r="I132">
        <v>24.31</v>
      </c>
      <c r="J132">
        <v>20.53</v>
      </c>
      <c r="K132">
        <v>23.51</v>
      </c>
      <c r="L132">
        <v>23.09</v>
      </c>
      <c r="O132" s="1">
        <v>42968</v>
      </c>
      <c r="P132" s="2">
        <v>0.12847222222222224</v>
      </c>
      <c r="Q132">
        <f t="shared" si="12"/>
        <v>21</v>
      </c>
      <c r="R132">
        <v>8</v>
      </c>
      <c r="S132">
        <f t="shared" si="13"/>
        <v>23.52</v>
      </c>
      <c r="T132">
        <f t="shared" si="14"/>
        <v>21.62</v>
      </c>
      <c r="U132">
        <f t="shared" si="15"/>
        <v>20.6</v>
      </c>
      <c r="V132">
        <f t="shared" si="11"/>
        <v>23.51</v>
      </c>
      <c r="W132">
        <f t="shared" si="16"/>
        <v>0</v>
      </c>
    </row>
    <row r="133" spans="1:23" x14ac:dyDescent="0.25">
      <c r="A133" s="1">
        <v>42605</v>
      </c>
      <c r="B133" s="2">
        <v>0.46597222222222223</v>
      </c>
      <c r="C133">
        <v>20.11</v>
      </c>
      <c r="D133">
        <v>23.11</v>
      </c>
      <c r="E133">
        <v>24.5</v>
      </c>
      <c r="F133">
        <v>20.38</v>
      </c>
      <c r="G133">
        <v>22.23</v>
      </c>
      <c r="H133">
        <v>23.96</v>
      </c>
      <c r="I133">
        <v>21.22</v>
      </c>
      <c r="J133">
        <v>24.89</v>
      </c>
      <c r="K133">
        <v>20.12</v>
      </c>
      <c r="L133">
        <v>24.1</v>
      </c>
      <c r="O133" s="1">
        <v>42970</v>
      </c>
      <c r="P133" s="2">
        <v>0.46597222222222223</v>
      </c>
      <c r="Q133">
        <f t="shared" si="12"/>
        <v>23</v>
      </c>
      <c r="R133">
        <v>8</v>
      </c>
      <c r="S133">
        <f t="shared" si="13"/>
        <v>20.11</v>
      </c>
      <c r="T133">
        <f t="shared" si="14"/>
        <v>23.11</v>
      </c>
      <c r="U133">
        <f t="shared" si="15"/>
        <v>24.96</v>
      </c>
      <c r="V133">
        <f t="shared" si="11"/>
        <v>20.12</v>
      </c>
      <c r="W133">
        <f t="shared" si="16"/>
        <v>0</v>
      </c>
    </row>
    <row r="134" spans="1:23" x14ac:dyDescent="0.25">
      <c r="A134" s="1">
        <v>42606</v>
      </c>
      <c r="B134" s="2">
        <v>4.7222222222222221E-2</v>
      </c>
      <c r="C134">
        <v>22.99</v>
      </c>
      <c r="D134">
        <v>21.77</v>
      </c>
      <c r="E134">
        <v>20.63</v>
      </c>
      <c r="F134">
        <v>20.59</v>
      </c>
      <c r="G134">
        <v>21.52</v>
      </c>
      <c r="H134">
        <v>23.7</v>
      </c>
      <c r="I134">
        <v>22.05</v>
      </c>
      <c r="J134">
        <v>23.02</v>
      </c>
      <c r="K134">
        <v>24.59</v>
      </c>
      <c r="L134">
        <v>20.99</v>
      </c>
      <c r="O134" s="1">
        <v>42971</v>
      </c>
      <c r="P134" s="2">
        <v>4.7222222222222221E-2</v>
      </c>
      <c r="Q134">
        <f t="shared" si="12"/>
        <v>24</v>
      </c>
      <c r="R134">
        <v>8</v>
      </c>
      <c r="S134">
        <f t="shared" si="13"/>
        <v>22.99</v>
      </c>
      <c r="T134">
        <f t="shared" si="14"/>
        <v>21.77</v>
      </c>
      <c r="U134">
        <f t="shared" si="15"/>
        <v>23.09</v>
      </c>
      <c r="V134">
        <f t="shared" si="11"/>
        <v>24.59</v>
      </c>
      <c r="W134">
        <f t="shared" si="16"/>
        <v>0</v>
      </c>
    </row>
    <row r="135" spans="1:23" x14ac:dyDescent="0.25">
      <c r="A135" s="1">
        <v>42606</v>
      </c>
      <c r="B135" s="2">
        <v>0.25208333333333333</v>
      </c>
      <c r="C135">
        <v>22.09</v>
      </c>
      <c r="D135">
        <v>22.11</v>
      </c>
      <c r="E135">
        <v>23.82</v>
      </c>
      <c r="F135">
        <v>21.8</v>
      </c>
      <c r="G135">
        <v>23.42</v>
      </c>
      <c r="H135">
        <v>23.48</v>
      </c>
      <c r="I135">
        <v>23.86</v>
      </c>
      <c r="J135">
        <v>21.65</v>
      </c>
      <c r="K135">
        <v>24.9</v>
      </c>
      <c r="L135">
        <v>20.260000000000002</v>
      </c>
      <c r="O135" s="1">
        <v>42971</v>
      </c>
      <c r="P135" s="2">
        <v>0.25208333333333333</v>
      </c>
      <c r="Q135">
        <f t="shared" si="12"/>
        <v>24</v>
      </c>
      <c r="R135">
        <v>8</v>
      </c>
      <c r="S135">
        <f t="shared" si="13"/>
        <v>22.09</v>
      </c>
      <c r="T135">
        <f t="shared" si="14"/>
        <v>22.11</v>
      </c>
      <c r="U135">
        <f t="shared" si="15"/>
        <v>21.72</v>
      </c>
      <c r="V135">
        <f t="shared" si="11"/>
        <v>24.9</v>
      </c>
      <c r="W135">
        <f t="shared" si="16"/>
        <v>0</v>
      </c>
    </row>
    <row r="136" spans="1:23" x14ac:dyDescent="0.25">
      <c r="A136" s="1">
        <v>42607</v>
      </c>
      <c r="B136" s="2">
        <v>0.46249999999999997</v>
      </c>
      <c r="C136">
        <v>22.15</v>
      </c>
      <c r="D136">
        <v>20.68</v>
      </c>
      <c r="E136">
        <v>22.12</v>
      </c>
      <c r="F136">
        <v>21.59</v>
      </c>
      <c r="G136">
        <v>22.45</v>
      </c>
      <c r="H136">
        <v>22.03</v>
      </c>
      <c r="I136">
        <v>20.58</v>
      </c>
      <c r="J136">
        <v>21.08</v>
      </c>
      <c r="K136">
        <v>22.52</v>
      </c>
      <c r="L136">
        <v>20.71</v>
      </c>
      <c r="O136" s="1">
        <v>42972</v>
      </c>
      <c r="P136" s="2">
        <v>0.46249999999999997</v>
      </c>
      <c r="Q136">
        <f t="shared" si="12"/>
        <v>25</v>
      </c>
      <c r="R136">
        <v>8</v>
      </c>
      <c r="S136">
        <f t="shared" si="13"/>
        <v>22.15</v>
      </c>
      <c r="T136">
        <f t="shared" si="14"/>
        <v>20.68</v>
      </c>
      <c r="U136">
        <f t="shared" si="15"/>
        <v>21.15</v>
      </c>
      <c r="V136">
        <f t="shared" si="11"/>
        <v>22.52</v>
      </c>
      <c r="W136">
        <f t="shared" si="16"/>
        <v>0</v>
      </c>
    </row>
    <row r="137" spans="1:23" x14ac:dyDescent="0.25">
      <c r="A137" s="1">
        <v>42609</v>
      </c>
      <c r="B137" s="2">
        <v>6.2499999999999995E-3</v>
      </c>
      <c r="C137">
        <v>20.149999999999999</v>
      </c>
      <c r="D137">
        <v>21.69</v>
      </c>
      <c r="E137">
        <v>22.88</v>
      </c>
      <c r="F137">
        <v>23.7</v>
      </c>
      <c r="G137">
        <v>22.32</v>
      </c>
      <c r="H137">
        <v>20.55</v>
      </c>
      <c r="I137">
        <v>24.02</v>
      </c>
      <c r="J137">
        <v>23.15</v>
      </c>
      <c r="K137">
        <v>21.8</v>
      </c>
      <c r="L137">
        <v>23.78</v>
      </c>
      <c r="O137" s="1">
        <v>42974</v>
      </c>
      <c r="P137" s="2">
        <v>6.2499999999999995E-3</v>
      </c>
      <c r="Q137">
        <f t="shared" si="12"/>
        <v>27</v>
      </c>
      <c r="R137">
        <v>8</v>
      </c>
      <c r="S137">
        <f t="shared" si="13"/>
        <v>20.149999999999999</v>
      </c>
      <c r="T137">
        <f t="shared" si="14"/>
        <v>21.69</v>
      </c>
      <c r="U137">
        <f t="shared" si="15"/>
        <v>23.22</v>
      </c>
      <c r="V137">
        <f t="shared" si="11"/>
        <v>21.8</v>
      </c>
      <c r="W137">
        <f t="shared" si="16"/>
        <v>0</v>
      </c>
    </row>
    <row r="138" spans="1:23" x14ac:dyDescent="0.25">
      <c r="A138" s="1">
        <v>42609</v>
      </c>
      <c r="B138" s="2">
        <v>0.1673611111111111</v>
      </c>
      <c r="C138">
        <v>21.66</v>
      </c>
      <c r="D138">
        <v>23.29</v>
      </c>
      <c r="E138">
        <v>23.15</v>
      </c>
      <c r="F138">
        <v>21.38</v>
      </c>
      <c r="G138">
        <v>22.83</v>
      </c>
      <c r="H138">
        <v>23.77</v>
      </c>
      <c r="I138">
        <v>23.64</v>
      </c>
      <c r="J138">
        <v>23.45</v>
      </c>
      <c r="K138">
        <v>23.36</v>
      </c>
      <c r="L138">
        <v>22.48</v>
      </c>
      <c r="O138" s="1">
        <v>42974</v>
      </c>
      <c r="P138" s="2">
        <v>0.1673611111111111</v>
      </c>
      <c r="Q138">
        <f t="shared" si="12"/>
        <v>27</v>
      </c>
      <c r="R138">
        <v>8</v>
      </c>
      <c r="S138">
        <f t="shared" si="13"/>
        <v>21.66</v>
      </c>
      <c r="T138">
        <f t="shared" si="14"/>
        <v>23.29</v>
      </c>
      <c r="U138">
        <f t="shared" si="15"/>
        <v>23.52</v>
      </c>
      <c r="V138">
        <f t="shared" si="11"/>
        <v>23.36</v>
      </c>
      <c r="W138">
        <f t="shared" si="16"/>
        <v>0</v>
      </c>
    </row>
    <row r="139" spans="1:23" x14ac:dyDescent="0.25">
      <c r="A139" s="1">
        <v>42610</v>
      </c>
      <c r="B139" s="2">
        <v>0.42291666666666666</v>
      </c>
      <c r="C139">
        <v>20.57</v>
      </c>
      <c r="D139">
        <v>21.99</v>
      </c>
      <c r="E139">
        <v>23.24</v>
      </c>
      <c r="F139">
        <v>20.5</v>
      </c>
      <c r="G139">
        <v>23.35</v>
      </c>
      <c r="H139">
        <v>21.21</v>
      </c>
      <c r="I139">
        <v>24.55</v>
      </c>
      <c r="J139">
        <v>20.53</v>
      </c>
      <c r="K139">
        <v>22.69</v>
      </c>
      <c r="L139">
        <v>21.43</v>
      </c>
      <c r="O139" s="1">
        <v>42975</v>
      </c>
      <c r="P139" s="2">
        <v>0.42291666666666666</v>
      </c>
      <c r="Q139">
        <f t="shared" si="12"/>
        <v>28</v>
      </c>
      <c r="R139">
        <v>8</v>
      </c>
      <c r="S139">
        <f t="shared" si="13"/>
        <v>20.57</v>
      </c>
      <c r="T139">
        <f t="shared" si="14"/>
        <v>21.99</v>
      </c>
      <c r="U139">
        <f t="shared" si="15"/>
        <v>20.6</v>
      </c>
      <c r="V139">
        <f t="shared" si="11"/>
        <v>22.69</v>
      </c>
      <c r="W139">
        <f t="shared" si="16"/>
        <v>0</v>
      </c>
    </row>
    <row r="140" spans="1:23" x14ac:dyDescent="0.25">
      <c r="A140" s="1">
        <v>42611</v>
      </c>
      <c r="B140" s="2">
        <v>7.6388888888888886E-3</v>
      </c>
      <c r="C140">
        <v>21.59</v>
      </c>
      <c r="D140">
        <v>23.58</v>
      </c>
      <c r="E140">
        <v>20.88</v>
      </c>
      <c r="F140">
        <v>23.01</v>
      </c>
      <c r="G140">
        <v>23</v>
      </c>
      <c r="H140">
        <v>24.37</v>
      </c>
      <c r="I140">
        <v>23.73</v>
      </c>
      <c r="J140">
        <v>20.41</v>
      </c>
      <c r="K140">
        <v>20.39</v>
      </c>
      <c r="L140">
        <v>20.8</v>
      </c>
      <c r="O140" s="1">
        <v>42976</v>
      </c>
      <c r="P140" s="2">
        <v>7.6388888888888886E-3</v>
      </c>
      <c r="Q140">
        <f t="shared" si="12"/>
        <v>29</v>
      </c>
      <c r="R140">
        <v>8</v>
      </c>
      <c r="S140">
        <f t="shared" si="13"/>
        <v>21.59</v>
      </c>
      <c r="T140">
        <f t="shared" si="14"/>
        <v>23.58</v>
      </c>
      <c r="U140">
        <f t="shared" si="15"/>
        <v>20.48</v>
      </c>
      <c r="V140">
        <f t="shared" si="11"/>
        <v>20.39</v>
      </c>
      <c r="W140">
        <f t="shared" si="16"/>
        <v>0</v>
      </c>
    </row>
    <row r="141" spans="1:23" x14ac:dyDescent="0.25">
      <c r="A141" s="1">
        <v>42611</v>
      </c>
      <c r="B141" s="2">
        <v>0.21527777777777779</v>
      </c>
      <c r="C141">
        <v>20.93</v>
      </c>
      <c r="D141">
        <v>20.239999999999998</v>
      </c>
      <c r="E141">
        <v>22.85</v>
      </c>
      <c r="F141">
        <v>21.54</v>
      </c>
      <c r="G141">
        <v>23.07</v>
      </c>
      <c r="H141">
        <v>20.65</v>
      </c>
      <c r="I141">
        <v>24.44</v>
      </c>
      <c r="J141">
        <v>20.95</v>
      </c>
      <c r="K141">
        <v>21.69</v>
      </c>
      <c r="L141">
        <v>22.41</v>
      </c>
      <c r="O141" s="1">
        <v>42976</v>
      </c>
      <c r="P141" s="2">
        <v>0.21527777777777779</v>
      </c>
      <c r="Q141">
        <f t="shared" si="12"/>
        <v>29</v>
      </c>
      <c r="R141">
        <v>8</v>
      </c>
      <c r="S141">
        <f t="shared" si="13"/>
        <v>20.93</v>
      </c>
      <c r="T141">
        <f t="shared" si="14"/>
        <v>20.239999999999998</v>
      </c>
      <c r="U141">
        <f t="shared" si="15"/>
        <v>21.02</v>
      </c>
      <c r="V141">
        <f t="shared" si="11"/>
        <v>21.69</v>
      </c>
      <c r="W141">
        <f t="shared" si="16"/>
        <v>0</v>
      </c>
    </row>
    <row r="142" spans="1:23" x14ac:dyDescent="0.25">
      <c r="A142" s="1">
        <v>42616</v>
      </c>
      <c r="B142" s="2">
        <v>0.33611111111111108</v>
      </c>
      <c r="C142">
        <v>16.41</v>
      </c>
      <c r="D142">
        <v>15.29</v>
      </c>
      <c r="E142">
        <v>10.48</v>
      </c>
      <c r="F142">
        <v>14.09</v>
      </c>
      <c r="G142">
        <v>19.38</v>
      </c>
      <c r="H142">
        <v>10.14</v>
      </c>
      <c r="I142">
        <v>10.74</v>
      </c>
      <c r="J142">
        <v>15.18</v>
      </c>
      <c r="K142">
        <v>12.67</v>
      </c>
      <c r="L142">
        <v>14.37</v>
      </c>
      <c r="O142" s="1">
        <v>42981</v>
      </c>
      <c r="P142" s="2">
        <v>0.33611111111111108</v>
      </c>
      <c r="Q142">
        <f t="shared" si="12"/>
        <v>3</v>
      </c>
      <c r="R142">
        <v>9</v>
      </c>
      <c r="S142">
        <f t="shared" si="13"/>
        <v>16.41</v>
      </c>
      <c r="T142">
        <f t="shared" si="14"/>
        <v>15.29</v>
      </c>
      <c r="U142">
        <f t="shared" si="15"/>
        <v>15.18</v>
      </c>
      <c r="V142">
        <f t="shared" si="11"/>
        <v>12.67</v>
      </c>
      <c r="W142">
        <f t="shared" si="16"/>
        <v>0</v>
      </c>
    </row>
    <row r="143" spans="1:23" x14ac:dyDescent="0.25">
      <c r="A143" s="1">
        <v>42616</v>
      </c>
      <c r="B143" s="2">
        <v>0.34027777777777773</v>
      </c>
      <c r="C143">
        <v>16.52</v>
      </c>
      <c r="D143">
        <v>12.24</v>
      </c>
      <c r="E143">
        <v>15.91</v>
      </c>
      <c r="F143">
        <v>15.35</v>
      </c>
      <c r="G143">
        <v>17</v>
      </c>
      <c r="H143">
        <v>16.29</v>
      </c>
      <c r="I143">
        <v>10.94</v>
      </c>
      <c r="J143">
        <v>17.579999999999998</v>
      </c>
      <c r="K143">
        <v>14.73</v>
      </c>
      <c r="L143">
        <v>15.82</v>
      </c>
      <c r="O143" s="1">
        <v>42981</v>
      </c>
      <c r="P143" s="2">
        <v>0.34027777777777773</v>
      </c>
      <c r="Q143">
        <f t="shared" si="12"/>
        <v>3</v>
      </c>
      <c r="R143">
        <v>9</v>
      </c>
      <c r="S143">
        <f t="shared" si="13"/>
        <v>16.52</v>
      </c>
      <c r="T143">
        <f t="shared" si="14"/>
        <v>12.24</v>
      </c>
      <c r="U143">
        <f t="shared" si="15"/>
        <v>17.579999999999998</v>
      </c>
      <c r="V143">
        <f t="shared" si="11"/>
        <v>14.73</v>
      </c>
      <c r="W143">
        <f t="shared" si="16"/>
        <v>0</v>
      </c>
    </row>
    <row r="144" spans="1:23" x14ac:dyDescent="0.25">
      <c r="A144" s="1">
        <v>42617</v>
      </c>
      <c r="B144" s="2">
        <v>0.46458333333333335</v>
      </c>
      <c r="C144">
        <v>13.93</v>
      </c>
      <c r="D144">
        <v>15.26</v>
      </c>
      <c r="E144">
        <v>13.17</v>
      </c>
      <c r="F144">
        <v>15.12</v>
      </c>
      <c r="G144">
        <v>16.059999999999999</v>
      </c>
      <c r="H144">
        <v>14.37</v>
      </c>
      <c r="I144">
        <v>20</v>
      </c>
      <c r="J144">
        <v>14.27</v>
      </c>
      <c r="K144">
        <v>12.07</v>
      </c>
      <c r="L144">
        <v>11.12</v>
      </c>
      <c r="O144" s="1">
        <v>42982</v>
      </c>
      <c r="P144" s="2">
        <v>0.46458333333333335</v>
      </c>
      <c r="Q144">
        <f t="shared" si="12"/>
        <v>4</v>
      </c>
      <c r="R144">
        <v>9</v>
      </c>
      <c r="S144">
        <f t="shared" si="13"/>
        <v>13.93</v>
      </c>
      <c r="T144">
        <f t="shared" si="14"/>
        <v>15.26</v>
      </c>
      <c r="U144">
        <f t="shared" si="15"/>
        <v>14.27</v>
      </c>
      <c r="V144">
        <f t="shared" si="11"/>
        <v>12.07</v>
      </c>
      <c r="W144">
        <f t="shared" si="16"/>
        <v>0</v>
      </c>
    </row>
    <row r="145" spans="1:23" x14ac:dyDescent="0.25">
      <c r="A145" s="1">
        <v>42619</v>
      </c>
      <c r="B145" s="2">
        <v>0.3347222222222222</v>
      </c>
      <c r="C145">
        <v>10.24</v>
      </c>
      <c r="D145">
        <v>18.010000000000002</v>
      </c>
      <c r="E145">
        <v>15.2</v>
      </c>
      <c r="F145">
        <v>14.43</v>
      </c>
      <c r="G145">
        <v>10.85</v>
      </c>
      <c r="H145">
        <v>16.73</v>
      </c>
      <c r="I145">
        <v>19.93</v>
      </c>
      <c r="J145">
        <v>17.36</v>
      </c>
      <c r="K145">
        <v>16.77</v>
      </c>
      <c r="L145">
        <v>17.64</v>
      </c>
      <c r="O145" s="1">
        <v>42984</v>
      </c>
      <c r="P145" s="2">
        <v>0.3347222222222222</v>
      </c>
      <c r="Q145">
        <f t="shared" si="12"/>
        <v>6</v>
      </c>
      <c r="R145">
        <v>9</v>
      </c>
      <c r="S145">
        <f t="shared" si="13"/>
        <v>9.0400000000000009</v>
      </c>
      <c r="T145">
        <f t="shared" si="14"/>
        <v>16.810000000000002</v>
      </c>
      <c r="U145">
        <f t="shared" si="15"/>
        <v>17.36</v>
      </c>
      <c r="V145">
        <f t="shared" si="11"/>
        <v>15.57</v>
      </c>
      <c r="W145">
        <f t="shared" si="16"/>
        <v>0</v>
      </c>
    </row>
    <row r="146" spans="1:23" x14ac:dyDescent="0.25">
      <c r="A146" s="1">
        <v>42619</v>
      </c>
      <c r="B146" s="2">
        <v>0.42222222222222222</v>
      </c>
      <c r="C146">
        <v>17.559999999999999</v>
      </c>
      <c r="D146">
        <v>14.82</v>
      </c>
      <c r="E146">
        <v>12.26</v>
      </c>
      <c r="F146">
        <v>17.920000000000002</v>
      </c>
      <c r="G146">
        <v>14.86</v>
      </c>
      <c r="H146">
        <v>11.11</v>
      </c>
      <c r="I146">
        <v>16.11</v>
      </c>
      <c r="J146">
        <v>18.66</v>
      </c>
      <c r="K146">
        <v>14.11</v>
      </c>
      <c r="L146">
        <v>19.510000000000002</v>
      </c>
      <c r="O146" s="1">
        <v>42984</v>
      </c>
      <c r="P146" s="2">
        <v>0.42222222222222222</v>
      </c>
      <c r="Q146">
        <f t="shared" si="12"/>
        <v>6</v>
      </c>
      <c r="R146">
        <v>9</v>
      </c>
      <c r="S146">
        <f t="shared" si="13"/>
        <v>16.36</v>
      </c>
      <c r="T146">
        <f t="shared" si="14"/>
        <v>13.620000000000001</v>
      </c>
      <c r="U146">
        <f t="shared" si="15"/>
        <v>18.66</v>
      </c>
      <c r="V146">
        <f t="shared" ref="V146:V201" si="17">IF(AND($Q146&gt;=5,$Q146&lt;=10),K146-1.2,K146)</f>
        <v>12.91</v>
      </c>
      <c r="W146">
        <f t="shared" si="16"/>
        <v>0</v>
      </c>
    </row>
    <row r="147" spans="1:23" x14ac:dyDescent="0.25">
      <c r="A147" s="1">
        <v>42626</v>
      </c>
      <c r="B147" s="2">
        <v>0.42291666666666666</v>
      </c>
      <c r="C147">
        <v>13.59</v>
      </c>
      <c r="D147">
        <v>11.82</v>
      </c>
      <c r="E147">
        <v>11.56</v>
      </c>
      <c r="F147">
        <v>19.809999999999999</v>
      </c>
      <c r="G147">
        <v>16.45</v>
      </c>
      <c r="H147">
        <v>13.39</v>
      </c>
      <c r="I147">
        <v>17.64</v>
      </c>
      <c r="J147">
        <v>13.05</v>
      </c>
      <c r="K147">
        <v>13.95</v>
      </c>
      <c r="L147">
        <v>16.04</v>
      </c>
      <c r="O147" s="1">
        <v>42991</v>
      </c>
      <c r="P147" s="2">
        <v>0.42291666666666666</v>
      </c>
      <c r="Q147">
        <f t="shared" si="12"/>
        <v>13</v>
      </c>
      <c r="R147">
        <v>9</v>
      </c>
      <c r="S147">
        <f t="shared" si="13"/>
        <v>13.59</v>
      </c>
      <c r="T147">
        <f t="shared" si="14"/>
        <v>11.82</v>
      </c>
      <c r="U147">
        <f t="shared" si="15"/>
        <v>13.05</v>
      </c>
      <c r="V147">
        <f t="shared" si="17"/>
        <v>13.95</v>
      </c>
      <c r="W147">
        <f t="shared" si="16"/>
        <v>0</v>
      </c>
    </row>
    <row r="148" spans="1:23" x14ac:dyDescent="0.25">
      <c r="A148" s="1">
        <v>42627</v>
      </c>
      <c r="B148" s="2">
        <v>0.1673611111111111</v>
      </c>
      <c r="C148">
        <v>12.35</v>
      </c>
      <c r="D148">
        <v>18.39</v>
      </c>
      <c r="E148">
        <v>19.010000000000002</v>
      </c>
      <c r="F148">
        <v>18.13</v>
      </c>
      <c r="G148">
        <v>18.46</v>
      </c>
      <c r="H148">
        <v>19.600000000000001</v>
      </c>
      <c r="I148">
        <v>12.16</v>
      </c>
      <c r="J148">
        <v>19.899999999999999</v>
      </c>
      <c r="K148">
        <v>10.16</v>
      </c>
      <c r="L148">
        <v>19.96</v>
      </c>
      <c r="O148" s="1">
        <v>42992</v>
      </c>
      <c r="P148" s="2">
        <v>0.1673611111111111</v>
      </c>
      <c r="Q148">
        <f t="shared" si="12"/>
        <v>14</v>
      </c>
      <c r="R148">
        <v>9</v>
      </c>
      <c r="S148">
        <f t="shared" si="13"/>
        <v>12.35</v>
      </c>
      <c r="T148">
        <f t="shared" si="14"/>
        <v>18.39</v>
      </c>
      <c r="U148">
        <f t="shared" si="15"/>
        <v>19.899999999999999</v>
      </c>
      <c r="V148">
        <f t="shared" si="17"/>
        <v>10.16</v>
      </c>
      <c r="W148">
        <f t="shared" si="16"/>
        <v>0</v>
      </c>
    </row>
    <row r="149" spans="1:23" x14ac:dyDescent="0.25">
      <c r="A149" s="1">
        <v>42628</v>
      </c>
      <c r="B149" s="2">
        <v>0.25486111111111109</v>
      </c>
      <c r="C149">
        <v>14.18</v>
      </c>
      <c r="D149">
        <v>18.43</v>
      </c>
      <c r="E149">
        <v>14.71</v>
      </c>
      <c r="F149">
        <v>13.45</v>
      </c>
      <c r="G149">
        <v>11.14</v>
      </c>
      <c r="H149">
        <v>17.7</v>
      </c>
      <c r="I149">
        <v>16.39</v>
      </c>
      <c r="J149">
        <v>13.4</v>
      </c>
      <c r="K149">
        <v>15.05</v>
      </c>
      <c r="L149">
        <v>10.44</v>
      </c>
      <c r="O149" s="1">
        <v>42993</v>
      </c>
      <c r="P149" s="2">
        <v>0.25486111111111109</v>
      </c>
      <c r="Q149">
        <f t="shared" si="12"/>
        <v>15</v>
      </c>
      <c r="R149">
        <v>9</v>
      </c>
      <c r="S149">
        <f t="shared" si="13"/>
        <v>14.18</v>
      </c>
      <c r="T149">
        <f t="shared" si="14"/>
        <v>18.43</v>
      </c>
      <c r="U149">
        <f t="shared" si="15"/>
        <v>13.4</v>
      </c>
      <c r="V149">
        <f t="shared" si="17"/>
        <v>15.05</v>
      </c>
      <c r="W149">
        <f t="shared" si="16"/>
        <v>0</v>
      </c>
    </row>
    <row r="150" spans="1:23" x14ac:dyDescent="0.25">
      <c r="A150" s="1">
        <v>42631</v>
      </c>
      <c r="B150" s="2">
        <v>0.29791666666666666</v>
      </c>
      <c r="C150">
        <v>14.63</v>
      </c>
      <c r="D150">
        <v>10.26</v>
      </c>
      <c r="E150">
        <v>19.79</v>
      </c>
      <c r="F150">
        <v>10.91</v>
      </c>
      <c r="G150">
        <v>12.37</v>
      </c>
      <c r="H150">
        <v>11.52</v>
      </c>
      <c r="I150">
        <v>16.690000000000001</v>
      </c>
      <c r="J150">
        <v>15.2</v>
      </c>
      <c r="K150">
        <v>16.13</v>
      </c>
      <c r="L150">
        <v>17.690000000000001</v>
      </c>
      <c r="O150" s="1">
        <v>42996</v>
      </c>
      <c r="P150" s="2">
        <v>0.29791666666666666</v>
      </c>
      <c r="Q150">
        <f t="shared" si="12"/>
        <v>18</v>
      </c>
      <c r="R150">
        <v>9</v>
      </c>
      <c r="S150">
        <f t="shared" si="13"/>
        <v>14.63</v>
      </c>
      <c r="T150">
        <f t="shared" si="14"/>
        <v>10.26</v>
      </c>
      <c r="U150">
        <f t="shared" si="15"/>
        <v>15.2</v>
      </c>
      <c r="V150">
        <f t="shared" si="17"/>
        <v>16.13</v>
      </c>
      <c r="W150">
        <f t="shared" si="16"/>
        <v>0</v>
      </c>
    </row>
    <row r="151" spans="1:23" x14ac:dyDescent="0.25">
      <c r="A151" s="1">
        <v>42634</v>
      </c>
      <c r="B151" s="2">
        <v>0.12916666666666668</v>
      </c>
      <c r="C151">
        <v>19.21</v>
      </c>
      <c r="D151">
        <v>19.71</v>
      </c>
      <c r="E151">
        <v>17.29</v>
      </c>
      <c r="F151">
        <v>12.07</v>
      </c>
      <c r="G151">
        <v>18.739999999999998</v>
      </c>
      <c r="H151">
        <v>18.8</v>
      </c>
      <c r="I151">
        <v>17.55</v>
      </c>
      <c r="J151">
        <v>13.23</v>
      </c>
      <c r="K151">
        <v>16.34</v>
      </c>
      <c r="L151">
        <v>16.95</v>
      </c>
      <c r="O151" s="1">
        <v>42999</v>
      </c>
      <c r="P151" s="2">
        <v>0.12916666666666668</v>
      </c>
      <c r="Q151">
        <f t="shared" si="12"/>
        <v>21</v>
      </c>
      <c r="R151">
        <v>9</v>
      </c>
      <c r="S151">
        <f t="shared" si="13"/>
        <v>19.21</v>
      </c>
      <c r="T151">
        <f t="shared" si="14"/>
        <v>19.71</v>
      </c>
      <c r="U151">
        <f t="shared" si="15"/>
        <v>13.23</v>
      </c>
      <c r="V151">
        <f t="shared" si="17"/>
        <v>16.34</v>
      </c>
      <c r="W151">
        <f t="shared" si="16"/>
        <v>0</v>
      </c>
    </row>
    <row r="152" spans="1:23" x14ac:dyDescent="0.25">
      <c r="A152" s="1">
        <v>42635</v>
      </c>
      <c r="B152" s="2">
        <v>0.33749999999999997</v>
      </c>
      <c r="C152">
        <v>15.89</v>
      </c>
      <c r="D152">
        <v>17.95</v>
      </c>
      <c r="E152">
        <v>12.8</v>
      </c>
      <c r="F152">
        <v>15</v>
      </c>
      <c r="G152">
        <v>12.22</v>
      </c>
      <c r="H152">
        <v>18.25</v>
      </c>
      <c r="I152">
        <v>10.6</v>
      </c>
      <c r="J152">
        <v>19.399999999999999</v>
      </c>
      <c r="K152">
        <v>12.84</v>
      </c>
      <c r="L152">
        <v>16.170000000000002</v>
      </c>
      <c r="O152" s="1">
        <v>43000</v>
      </c>
      <c r="P152" s="2">
        <v>0.33749999999999997</v>
      </c>
      <c r="Q152">
        <f t="shared" si="12"/>
        <v>22</v>
      </c>
      <c r="R152">
        <v>9</v>
      </c>
      <c r="S152">
        <f t="shared" si="13"/>
        <v>15.89</v>
      </c>
      <c r="T152">
        <f t="shared" si="14"/>
        <v>17.95</v>
      </c>
      <c r="U152">
        <f t="shared" si="15"/>
        <v>19.399999999999999</v>
      </c>
      <c r="V152">
        <f t="shared" si="17"/>
        <v>12.84</v>
      </c>
      <c r="W152">
        <f t="shared" si="16"/>
        <v>0</v>
      </c>
    </row>
    <row r="153" spans="1:23" x14ac:dyDescent="0.25">
      <c r="A153" s="1">
        <v>42635</v>
      </c>
      <c r="B153" s="2">
        <v>0.42083333333333334</v>
      </c>
      <c r="C153">
        <v>18.32</v>
      </c>
      <c r="D153">
        <v>19.73</v>
      </c>
      <c r="E153">
        <v>15.21</v>
      </c>
      <c r="F153">
        <v>17.899999999999999</v>
      </c>
      <c r="G153">
        <v>18.29</v>
      </c>
      <c r="H153">
        <v>14.78</v>
      </c>
      <c r="I153">
        <v>16.59</v>
      </c>
      <c r="J153">
        <v>18.350000000000001</v>
      </c>
      <c r="K153">
        <v>12.69</v>
      </c>
      <c r="L153">
        <v>18.489999999999998</v>
      </c>
      <c r="O153" s="1">
        <v>43000</v>
      </c>
      <c r="P153" s="2">
        <v>0.42083333333333334</v>
      </c>
      <c r="Q153">
        <f t="shared" si="12"/>
        <v>22</v>
      </c>
      <c r="R153">
        <v>9</v>
      </c>
      <c r="S153">
        <f t="shared" si="13"/>
        <v>18.32</v>
      </c>
      <c r="T153">
        <f t="shared" si="14"/>
        <v>19.73</v>
      </c>
      <c r="U153">
        <f t="shared" si="15"/>
        <v>18.350000000000001</v>
      </c>
      <c r="V153">
        <f t="shared" si="17"/>
        <v>12.69</v>
      </c>
      <c r="W153">
        <f t="shared" si="16"/>
        <v>0</v>
      </c>
    </row>
    <row r="154" spans="1:23" x14ac:dyDescent="0.25">
      <c r="A154" s="1">
        <v>42636</v>
      </c>
      <c r="B154" s="2">
        <v>0.4236111111111111</v>
      </c>
      <c r="C154">
        <v>13.6</v>
      </c>
      <c r="D154">
        <v>12.67</v>
      </c>
      <c r="E154">
        <v>15.96</v>
      </c>
      <c r="F154">
        <v>19.79</v>
      </c>
      <c r="G154">
        <v>15</v>
      </c>
      <c r="H154">
        <v>17.829999999999998</v>
      </c>
      <c r="I154">
        <v>11.56</v>
      </c>
      <c r="J154">
        <v>19.489999999999998</v>
      </c>
      <c r="K154">
        <v>13.76</v>
      </c>
      <c r="L154">
        <v>15.46</v>
      </c>
      <c r="O154" s="1">
        <v>43001</v>
      </c>
      <c r="P154" s="2">
        <v>0.4236111111111111</v>
      </c>
      <c r="Q154">
        <f t="shared" si="12"/>
        <v>23</v>
      </c>
      <c r="R154">
        <v>9</v>
      </c>
      <c r="S154">
        <f t="shared" si="13"/>
        <v>13.6</v>
      </c>
      <c r="T154">
        <f t="shared" si="14"/>
        <v>12.67</v>
      </c>
      <c r="U154">
        <f t="shared" si="15"/>
        <v>19.489999999999998</v>
      </c>
      <c r="V154">
        <f t="shared" si="17"/>
        <v>13.76</v>
      </c>
      <c r="W154">
        <f t="shared" si="16"/>
        <v>0</v>
      </c>
    </row>
    <row r="155" spans="1:23" x14ac:dyDescent="0.25">
      <c r="A155" s="1">
        <v>42639</v>
      </c>
      <c r="B155" s="2">
        <v>4.5833333333333337E-2</v>
      </c>
      <c r="C155">
        <v>10.199999999999999</v>
      </c>
      <c r="D155">
        <v>14.87</v>
      </c>
      <c r="E155">
        <v>17.510000000000002</v>
      </c>
      <c r="F155">
        <v>17.190000000000001</v>
      </c>
      <c r="G155">
        <v>12.5</v>
      </c>
      <c r="H155">
        <v>15.71</v>
      </c>
      <c r="I155">
        <v>12.15</v>
      </c>
      <c r="J155">
        <v>13.01</v>
      </c>
      <c r="K155">
        <v>17.21</v>
      </c>
      <c r="L155">
        <v>15.46</v>
      </c>
      <c r="O155" s="1">
        <v>43004</v>
      </c>
      <c r="P155" s="2">
        <v>4.5833333333333337E-2</v>
      </c>
      <c r="Q155">
        <f t="shared" si="12"/>
        <v>26</v>
      </c>
      <c r="R155">
        <v>9</v>
      </c>
      <c r="S155">
        <f t="shared" si="13"/>
        <v>10.199999999999999</v>
      </c>
      <c r="T155">
        <f t="shared" si="14"/>
        <v>14.87</v>
      </c>
      <c r="U155">
        <f t="shared" si="15"/>
        <v>13.01</v>
      </c>
      <c r="V155">
        <f t="shared" si="17"/>
        <v>17.21</v>
      </c>
      <c r="W155">
        <f t="shared" si="16"/>
        <v>0</v>
      </c>
    </row>
    <row r="156" spans="1:23" x14ac:dyDescent="0.25">
      <c r="A156" s="1">
        <v>42641</v>
      </c>
      <c r="B156" s="2">
        <v>0.37708333333333338</v>
      </c>
      <c r="C156">
        <v>18.23</v>
      </c>
      <c r="D156">
        <v>10.62</v>
      </c>
      <c r="E156">
        <v>14.89</v>
      </c>
      <c r="F156">
        <v>13.97</v>
      </c>
      <c r="G156">
        <v>14.88</v>
      </c>
      <c r="H156">
        <v>18.62</v>
      </c>
      <c r="I156">
        <v>12.9</v>
      </c>
      <c r="J156">
        <v>17.5</v>
      </c>
      <c r="K156">
        <v>12.26</v>
      </c>
      <c r="L156">
        <v>15.26</v>
      </c>
      <c r="O156" s="1">
        <v>43006</v>
      </c>
      <c r="P156" s="2">
        <v>0.37708333333333338</v>
      </c>
      <c r="Q156">
        <f t="shared" si="12"/>
        <v>28</v>
      </c>
      <c r="R156">
        <v>9</v>
      </c>
      <c r="S156">
        <f t="shared" si="13"/>
        <v>18.23</v>
      </c>
      <c r="T156">
        <f t="shared" si="14"/>
        <v>10.62</v>
      </c>
      <c r="U156">
        <f t="shared" si="15"/>
        <v>17.5</v>
      </c>
      <c r="V156">
        <f t="shared" si="17"/>
        <v>12.26</v>
      </c>
      <c r="W156">
        <f t="shared" si="16"/>
        <v>0</v>
      </c>
    </row>
    <row r="157" spans="1:23" x14ac:dyDescent="0.25">
      <c r="A157" s="1">
        <v>42645</v>
      </c>
      <c r="B157" s="2">
        <v>0.33888888888888885</v>
      </c>
      <c r="C157">
        <v>10.99</v>
      </c>
      <c r="D157">
        <v>19.11</v>
      </c>
      <c r="E157">
        <v>18.8</v>
      </c>
      <c r="F157">
        <v>12.14</v>
      </c>
      <c r="G157">
        <v>11.19</v>
      </c>
      <c r="H157">
        <v>11.97</v>
      </c>
      <c r="I157">
        <v>19.8</v>
      </c>
      <c r="J157">
        <v>19.72</v>
      </c>
      <c r="K157">
        <v>15.04</v>
      </c>
      <c r="L157">
        <v>12.42</v>
      </c>
      <c r="O157" s="1">
        <v>43010</v>
      </c>
      <c r="P157" s="2">
        <v>0.33888888888888885</v>
      </c>
      <c r="Q157">
        <f t="shared" si="12"/>
        <v>2</v>
      </c>
      <c r="R157">
        <v>10</v>
      </c>
      <c r="S157">
        <f t="shared" si="13"/>
        <v>10.99</v>
      </c>
      <c r="T157">
        <f t="shared" si="14"/>
        <v>19.11</v>
      </c>
      <c r="U157">
        <f t="shared" si="15"/>
        <v>19.72</v>
      </c>
      <c r="V157">
        <f t="shared" si="17"/>
        <v>15.04</v>
      </c>
      <c r="W157">
        <f t="shared" si="16"/>
        <v>0</v>
      </c>
    </row>
    <row r="158" spans="1:23" x14ac:dyDescent="0.25">
      <c r="A158" s="1">
        <v>42647</v>
      </c>
      <c r="B158" s="2">
        <v>8.4722222222222213E-2</v>
      </c>
      <c r="C158">
        <v>16.5</v>
      </c>
      <c r="D158">
        <v>18.18</v>
      </c>
      <c r="E158">
        <v>15.63</v>
      </c>
      <c r="F158">
        <v>11.46</v>
      </c>
      <c r="G158">
        <v>17.399999999999999</v>
      </c>
      <c r="H158">
        <v>16.75</v>
      </c>
      <c r="I158">
        <v>11.85</v>
      </c>
      <c r="J158">
        <v>13.64</v>
      </c>
      <c r="K158">
        <v>10.43</v>
      </c>
      <c r="L158">
        <v>19.149999999999999</v>
      </c>
      <c r="O158" s="1">
        <v>43012</v>
      </c>
      <c r="P158" s="2">
        <v>8.4722222222222213E-2</v>
      </c>
      <c r="Q158">
        <f t="shared" si="12"/>
        <v>4</v>
      </c>
      <c r="R158">
        <v>10</v>
      </c>
      <c r="S158">
        <f t="shared" si="13"/>
        <v>16.5</v>
      </c>
      <c r="T158">
        <f t="shared" si="14"/>
        <v>18.18</v>
      </c>
      <c r="U158">
        <f t="shared" si="15"/>
        <v>13.64</v>
      </c>
      <c r="V158">
        <f t="shared" si="17"/>
        <v>10.43</v>
      </c>
      <c r="W158">
        <f t="shared" si="16"/>
        <v>0</v>
      </c>
    </row>
    <row r="159" spans="1:23" x14ac:dyDescent="0.25">
      <c r="A159" s="1">
        <v>42647</v>
      </c>
      <c r="B159" s="2">
        <v>0.4201388888888889</v>
      </c>
      <c r="C159">
        <v>14.76</v>
      </c>
      <c r="D159">
        <v>10.74</v>
      </c>
      <c r="E159">
        <v>16.3</v>
      </c>
      <c r="F159">
        <v>10.39</v>
      </c>
      <c r="G159">
        <v>11.24</v>
      </c>
      <c r="H159">
        <v>18.98</v>
      </c>
      <c r="I159">
        <v>15.79</v>
      </c>
      <c r="J159">
        <v>12.57</v>
      </c>
      <c r="K159">
        <v>19.2</v>
      </c>
      <c r="L159">
        <v>10.17</v>
      </c>
      <c r="O159" s="1">
        <v>43012</v>
      </c>
      <c r="P159" s="2">
        <v>0.4201388888888889</v>
      </c>
      <c r="Q159">
        <f t="shared" si="12"/>
        <v>4</v>
      </c>
      <c r="R159">
        <v>10</v>
      </c>
      <c r="S159">
        <f t="shared" si="13"/>
        <v>14.76</v>
      </c>
      <c r="T159">
        <f t="shared" si="14"/>
        <v>10.74</v>
      </c>
      <c r="U159">
        <f t="shared" si="15"/>
        <v>12.57</v>
      </c>
      <c r="V159">
        <f t="shared" si="17"/>
        <v>19.2</v>
      </c>
      <c r="W159">
        <f t="shared" si="16"/>
        <v>0</v>
      </c>
    </row>
    <row r="160" spans="1:23" x14ac:dyDescent="0.25">
      <c r="A160" s="1">
        <v>42650</v>
      </c>
      <c r="B160" s="2">
        <v>0.17013888888888887</v>
      </c>
      <c r="C160">
        <v>19.149999999999999</v>
      </c>
      <c r="D160">
        <v>15.35</v>
      </c>
      <c r="E160">
        <v>10.71</v>
      </c>
      <c r="F160">
        <v>14.76</v>
      </c>
      <c r="G160">
        <v>17.57</v>
      </c>
      <c r="H160">
        <v>16.05</v>
      </c>
      <c r="I160">
        <v>19.690000000000001</v>
      </c>
      <c r="J160">
        <v>15.96</v>
      </c>
      <c r="K160">
        <v>11.27</v>
      </c>
      <c r="L160">
        <v>11.72</v>
      </c>
      <c r="O160" s="1">
        <v>43015</v>
      </c>
      <c r="P160" s="2">
        <v>0.17013888888888887</v>
      </c>
      <c r="Q160">
        <f t="shared" si="12"/>
        <v>7</v>
      </c>
      <c r="R160">
        <v>10</v>
      </c>
      <c r="S160">
        <f t="shared" si="13"/>
        <v>17.95</v>
      </c>
      <c r="T160">
        <f t="shared" si="14"/>
        <v>14.15</v>
      </c>
      <c r="U160">
        <f t="shared" si="15"/>
        <v>15.96</v>
      </c>
      <c r="V160">
        <f t="shared" si="17"/>
        <v>10.07</v>
      </c>
      <c r="W160">
        <f t="shared" si="16"/>
        <v>0</v>
      </c>
    </row>
    <row r="161" spans="1:23" x14ac:dyDescent="0.25">
      <c r="A161" s="1">
        <v>42653</v>
      </c>
      <c r="B161" s="2">
        <v>0.29236111111111113</v>
      </c>
      <c r="C161">
        <v>14.52</v>
      </c>
      <c r="D161">
        <v>15.36</v>
      </c>
      <c r="E161">
        <v>10.01</v>
      </c>
      <c r="F161">
        <v>19.440000000000001</v>
      </c>
      <c r="G161">
        <v>11.62</v>
      </c>
      <c r="H161">
        <v>17.75</v>
      </c>
      <c r="I161">
        <v>14.63</v>
      </c>
      <c r="J161">
        <v>11.83</v>
      </c>
      <c r="K161">
        <v>15.26</v>
      </c>
      <c r="L161">
        <v>11.75</v>
      </c>
      <c r="O161" s="1">
        <v>43018</v>
      </c>
      <c r="P161" s="2">
        <v>0.29236111111111113</v>
      </c>
      <c r="Q161">
        <f t="shared" si="12"/>
        <v>10</v>
      </c>
      <c r="R161">
        <v>10</v>
      </c>
      <c r="S161">
        <f t="shared" si="13"/>
        <v>13.32</v>
      </c>
      <c r="T161">
        <f t="shared" si="14"/>
        <v>14.16</v>
      </c>
      <c r="U161">
        <f t="shared" si="15"/>
        <v>11.83</v>
      </c>
      <c r="V161">
        <f t="shared" si="17"/>
        <v>14.06</v>
      </c>
      <c r="W161">
        <f t="shared" si="16"/>
        <v>0</v>
      </c>
    </row>
    <row r="162" spans="1:23" x14ac:dyDescent="0.25">
      <c r="A162" s="1">
        <v>42654</v>
      </c>
      <c r="B162" s="2">
        <v>4.9305555555555554E-2</v>
      </c>
      <c r="C162">
        <v>14.04</v>
      </c>
      <c r="D162">
        <v>12.39</v>
      </c>
      <c r="E162">
        <v>16.54</v>
      </c>
      <c r="F162">
        <v>16.02</v>
      </c>
      <c r="G162">
        <v>10.46</v>
      </c>
      <c r="H162">
        <v>10.8</v>
      </c>
      <c r="I162">
        <v>13.25</v>
      </c>
      <c r="J162">
        <v>19.96</v>
      </c>
      <c r="K162">
        <v>19.989999999999998</v>
      </c>
      <c r="L162">
        <v>15.91</v>
      </c>
      <c r="O162" s="1">
        <v>43019</v>
      </c>
      <c r="P162" s="2">
        <v>4.9305555555555554E-2</v>
      </c>
      <c r="Q162">
        <f t="shared" si="12"/>
        <v>11</v>
      </c>
      <c r="R162">
        <v>10</v>
      </c>
      <c r="S162">
        <f t="shared" si="13"/>
        <v>14.04</v>
      </c>
      <c r="T162">
        <f t="shared" si="14"/>
        <v>12.39</v>
      </c>
      <c r="U162">
        <f t="shared" si="15"/>
        <v>19.96</v>
      </c>
      <c r="V162">
        <f t="shared" si="17"/>
        <v>19.989999999999998</v>
      </c>
      <c r="W162">
        <f t="shared" si="16"/>
        <v>0</v>
      </c>
    </row>
    <row r="163" spans="1:23" x14ac:dyDescent="0.25">
      <c r="A163" s="1">
        <v>42654</v>
      </c>
      <c r="B163" s="2">
        <v>8.4722222222222213E-2</v>
      </c>
      <c r="C163">
        <v>15.75</v>
      </c>
      <c r="D163">
        <v>18.39</v>
      </c>
      <c r="E163">
        <v>13.61</v>
      </c>
      <c r="F163">
        <v>10.15</v>
      </c>
      <c r="G163">
        <v>19.989999999999998</v>
      </c>
      <c r="H163">
        <v>14.87</v>
      </c>
      <c r="I163">
        <v>14.72</v>
      </c>
      <c r="J163">
        <v>14.66</v>
      </c>
      <c r="K163">
        <v>19.100000000000001</v>
      </c>
      <c r="L163">
        <v>17.760000000000002</v>
      </c>
      <c r="O163" s="1">
        <v>43019</v>
      </c>
      <c r="P163" s="2">
        <v>8.4722222222222213E-2</v>
      </c>
      <c r="Q163">
        <f t="shared" si="12"/>
        <v>11</v>
      </c>
      <c r="R163">
        <v>10</v>
      </c>
      <c r="S163">
        <f t="shared" si="13"/>
        <v>15.75</v>
      </c>
      <c r="T163">
        <f t="shared" si="14"/>
        <v>18.39</v>
      </c>
      <c r="U163">
        <f t="shared" si="15"/>
        <v>14.66</v>
      </c>
      <c r="V163">
        <f t="shared" si="17"/>
        <v>19.100000000000001</v>
      </c>
      <c r="W163">
        <f t="shared" si="16"/>
        <v>0</v>
      </c>
    </row>
    <row r="164" spans="1:23" x14ac:dyDescent="0.25">
      <c r="A164" s="1">
        <v>42654</v>
      </c>
      <c r="B164" s="2">
        <v>0.25625000000000003</v>
      </c>
      <c r="C164">
        <v>14.16</v>
      </c>
      <c r="D164">
        <v>19.989999999999998</v>
      </c>
      <c r="E164">
        <v>15.52</v>
      </c>
      <c r="F164">
        <v>11.59</v>
      </c>
      <c r="G164">
        <v>13.63</v>
      </c>
      <c r="H164">
        <v>12.92</v>
      </c>
      <c r="I164">
        <v>13.18</v>
      </c>
      <c r="J164">
        <v>18.84</v>
      </c>
      <c r="K164">
        <v>10.7</v>
      </c>
      <c r="L164">
        <v>13.87</v>
      </c>
      <c r="O164" s="1">
        <v>43019</v>
      </c>
      <c r="P164" s="2">
        <v>0.25625000000000003</v>
      </c>
      <c r="Q164">
        <f t="shared" si="12"/>
        <v>11</v>
      </c>
      <c r="R164">
        <v>10</v>
      </c>
      <c r="S164">
        <f t="shared" si="13"/>
        <v>14.16</v>
      </c>
      <c r="T164">
        <f t="shared" si="14"/>
        <v>19.989999999999998</v>
      </c>
      <c r="U164">
        <f t="shared" si="15"/>
        <v>18.84</v>
      </c>
      <c r="V164">
        <f t="shared" si="17"/>
        <v>10.7</v>
      </c>
      <c r="W164">
        <f t="shared" si="16"/>
        <v>0</v>
      </c>
    </row>
    <row r="165" spans="1:23" x14ac:dyDescent="0.25">
      <c r="A165" s="1">
        <v>42655</v>
      </c>
      <c r="B165" s="2">
        <v>0.1673611111111111</v>
      </c>
      <c r="C165">
        <v>17.32</v>
      </c>
      <c r="D165">
        <v>10.029999999999999</v>
      </c>
      <c r="E165">
        <v>15.19</v>
      </c>
      <c r="F165">
        <v>17.38</v>
      </c>
      <c r="G165">
        <v>12.08</v>
      </c>
      <c r="H165">
        <v>19.09</v>
      </c>
      <c r="I165">
        <v>12.83</v>
      </c>
      <c r="J165">
        <v>18.420000000000002</v>
      </c>
      <c r="K165">
        <v>14.05</v>
      </c>
      <c r="L165">
        <v>13.27</v>
      </c>
      <c r="O165" s="1">
        <v>43020</v>
      </c>
      <c r="P165" s="2">
        <v>0.1673611111111111</v>
      </c>
      <c r="Q165">
        <f t="shared" si="12"/>
        <v>12</v>
      </c>
      <c r="R165">
        <v>10</v>
      </c>
      <c r="S165">
        <f t="shared" si="13"/>
        <v>17.32</v>
      </c>
      <c r="T165">
        <f t="shared" si="14"/>
        <v>10.029999999999999</v>
      </c>
      <c r="U165">
        <f t="shared" si="15"/>
        <v>18.420000000000002</v>
      </c>
      <c r="V165">
        <f t="shared" si="17"/>
        <v>14.05</v>
      </c>
      <c r="W165">
        <f t="shared" si="16"/>
        <v>0</v>
      </c>
    </row>
    <row r="166" spans="1:23" x14ac:dyDescent="0.25">
      <c r="A166" s="1">
        <v>42657</v>
      </c>
      <c r="B166" s="2">
        <v>3.472222222222222E-3</v>
      </c>
      <c r="C166">
        <v>17.7</v>
      </c>
      <c r="D166">
        <v>12.05</v>
      </c>
      <c r="E166">
        <v>19.64</v>
      </c>
      <c r="F166">
        <v>15.73</v>
      </c>
      <c r="G166">
        <v>19.87</v>
      </c>
      <c r="H166">
        <v>16.72</v>
      </c>
      <c r="I166">
        <v>11.73</v>
      </c>
      <c r="J166">
        <v>16.41</v>
      </c>
      <c r="K166">
        <v>18.29</v>
      </c>
      <c r="L166">
        <v>18.22</v>
      </c>
      <c r="O166" s="1">
        <v>43022</v>
      </c>
      <c r="P166" s="2">
        <v>3.472222222222222E-3</v>
      </c>
      <c r="Q166">
        <f t="shared" si="12"/>
        <v>14</v>
      </c>
      <c r="R166">
        <v>10</v>
      </c>
      <c r="S166">
        <f t="shared" si="13"/>
        <v>17.7</v>
      </c>
      <c r="T166">
        <f t="shared" si="14"/>
        <v>12.05</v>
      </c>
      <c r="U166">
        <f t="shared" si="15"/>
        <v>16.41</v>
      </c>
      <c r="V166">
        <f t="shared" si="17"/>
        <v>18.29</v>
      </c>
      <c r="W166">
        <f t="shared" si="16"/>
        <v>0</v>
      </c>
    </row>
    <row r="167" spans="1:23" x14ac:dyDescent="0.25">
      <c r="A167" s="1">
        <v>42660</v>
      </c>
      <c r="B167" s="2">
        <v>0.21249999999999999</v>
      </c>
      <c r="C167">
        <v>11.01</v>
      </c>
      <c r="D167">
        <v>14.84</v>
      </c>
      <c r="E167">
        <v>11.29</v>
      </c>
      <c r="F167">
        <v>17.72</v>
      </c>
      <c r="G167">
        <v>12.61</v>
      </c>
      <c r="H167">
        <v>16.55</v>
      </c>
      <c r="I167">
        <v>11.63</v>
      </c>
      <c r="J167">
        <v>12.88</v>
      </c>
      <c r="K167">
        <v>14.01</v>
      </c>
      <c r="L167">
        <v>12.67</v>
      </c>
      <c r="O167" s="1">
        <v>43025</v>
      </c>
      <c r="P167" s="2">
        <v>0.21249999999999999</v>
      </c>
      <c r="Q167">
        <f t="shared" si="12"/>
        <v>17</v>
      </c>
      <c r="R167">
        <v>10</v>
      </c>
      <c r="S167">
        <f t="shared" si="13"/>
        <v>11.01</v>
      </c>
      <c r="T167">
        <f t="shared" si="14"/>
        <v>14.84</v>
      </c>
      <c r="U167">
        <f t="shared" si="15"/>
        <v>12.88</v>
      </c>
      <c r="V167">
        <f t="shared" si="17"/>
        <v>14.01</v>
      </c>
      <c r="W167">
        <f t="shared" si="16"/>
        <v>0</v>
      </c>
    </row>
    <row r="168" spans="1:23" x14ac:dyDescent="0.25">
      <c r="A168" s="1">
        <v>42664</v>
      </c>
      <c r="B168" s="2">
        <v>0.21388888888888891</v>
      </c>
      <c r="C168">
        <v>11.11</v>
      </c>
      <c r="D168">
        <v>16.350000000000001</v>
      </c>
      <c r="E168">
        <v>13.97</v>
      </c>
      <c r="F168">
        <v>11.7</v>
      </c>
      <c r="G168">
        <v>18.649999999999999</v>
      </c>
      <c r="H168">
        <v>14.28</v>
      </c>
      <c r="I168">
        <v>17.690000000000001</v>
      </c>
      <c r="J168">
        <v>13.25</v>
      </c>
      <c r="K168">
        <v>10.69</v>
      </c>
      <c r="L168">
        <v>17.690000000000001</v>
      </c>
      <c r="O168" s="1">
        <v>43029</v>
      </c>
      <c r="P168" s="2">
        <v>0.21388888888888891</v>
      </c>
      <c r="Q168">
        <f t="shared" si="12"/>
        <v>21</v>
      </c>
      <c r="R168">
        <v>10</v>
      </c>
      <c r="S168">
        <f t="shared" si="13"/>
        <v>11.11</v>
      </c>
      <c r="T168">
        <f t="shared" si="14"/>
        <v>16.350000000000001</v>
      </c>
      <c r="U168">
        <f t="shared" si="15"/>
        <v>13.25</v>
      </c>
      <c r="V168">
        <f t="shared" si="17"/>
        <v>10.69</v>
      </c>
      <c r="W168">
        <f t="shared" si="16"/>
        <v>0</v>
      </c>
    </row>
    <row r="169" spans="1:23" x14ac:dyDescent="0.25">
      <c r="A169" s="1">
        <v>42666</v>
      </c>
      <c r="B169" s="2">
        <v>0.17013888888888887</v>
      </c>
      <c r="C169">
        <v>13.09</v>
      </c>
      <c r="D169">
        <v>15.83</v>
      </c>
      <c r="E169">
        <v>18.55</v>
      </c>
      <c r="F169">
        <v>17.37</v>
      </c>
      <c r="G169">
        <v>18.489999999999998</v>
      </c>
      <c r="H169">
        <v>14.59</v>
      </c>
      <c r="I169">
        <v>19.329999999999998</v>
      </c>
      <c r="J169">
        <v>13.54</v>
      </c>
      <c r="K169">
        <v>11.35</v>
      </c>
      <c r="L169">
        <v>18.43</v>
      </c>
      <c r="O169" s="1">
        <v>43031</v>
      </c>
      <c r="P169" s="2">
        <v>0.17013888888888887</v>
      </c>
      <c r="Q169">
        <f t="shared" si="12"/>
        <v>23</v>
      </c>
      <c r="R169">
        <v>10</v>
      </c>
      <c r="S169">
        <f t="shared" si="13"/>
        <v>13.09</v>
      </c>
      <c r="T169">
        <f t="shared" si="14"/>
        <v>15.83</v>
      </c>
      <c r="U169">
        <f t="shared" si="15"/>
        <v>13.54</v>
      </c>
      <c r="V169">
        <f t="shared" si="17"/>
        <v>11.35</v>
      </c>
      <c r="W169">
        <f t="shared" si="16"/>
        <v>0</v>
      </c>
    </row>
    <row r="170" spans="1:23" x14ac:dyDescent="0.25">
      <c r="A170" s="1">
        <v>42666</v>
      </c>
      <c r="B170" s="2">
        <v>0.29791666666666666</v>
      </c>
      <c r="C170">
        <v>13.13</v>
      </c>
      <c r="D170">
        <v>12.77</v>
      </c>
      <c r="E170">
        <v>19</v>
      </c>
      <c r="F170">
        <v>10.71</v>
      </c>
      <c r="G170">
        <v>17.16</v>
      </c>
      <c r="H170">
        <v>16.100000000000001</v>
      </c>
      <c r="I170">
        <v>11.78</v>
      </c>
      <c r="J170">
        <v>18.670000000000002</v>
      </c>
      <c r="K170">
        <v>14.56</v>
      </c>
      <c r="L170">
        <v>19.170000000000002</v>
      </c>
      <c r="O170" s="1">
        <v>43031</v>
      </c>
      <c r="P170" s="2">
        <v>0.29791666666666666</v>
      </c>
      <c r="Q170">
        <f t="shared" si="12"/>
        <v>23</v>
      </c>
      <c r="R170">
        <v>10</v>
      </c>
      <c r="S170">
        <f t="shared" si="13"/>
        <v>13.13</v>
      </c>
      <c r="T170">
        <f t="shared" si="14"/>
        <v>12.77</v>
      </c>
      <c r="U170">
        <f t="shared" si="15"/>
        <v>18.670000000000002</v>
      </c>
      <c r="V170">
        <f t="shared" si="17"/>
        <v>14.56</v>
      </c>
      <c r="W170">
        <f t="shared" si="16"/>
        <v>0</v>
      </c>
    </row>
    <row r="171" spans="1:23" x14ac:dyDescent="0.25">
      <c r="A171" s="1">
        <v>42667</v>
      </c>
      <c r="B171" s="2">
        <v>0.21319444444444444</v>
      </c>
      <c r="C171">
        <v>12.13</v>
      </c>
      <c r="D171">
        <v>13.07</v>
      </c>
      <c r="E171">
        <v>15.72</v>
      </c>
      <c r="F171">
        <v>12.27</v>
      </c>
      <c r="G171">
        <v>13.41</v>
      </c>
      <c r="H171">
        <v>13.75</v>
      </c>
      <c r="I171">
        <v>12.79</v>
      </c>
      <c r="J171">
        <v>17.98</v>
      </c>
      <c r="K171">
        <v>18.2</v>
      </c>
      <c r="L171">
        <v>13.87</v>
      </c>
      <c r="O171" s="1">
        <v>43032</v>
      </c>
      <c r="P171" s="2">
        <v>0.21319444444444444</v>
      </c>
      <c r="Q171">
        <f t="shared" si="12"/>
        <v>24</v>
      </c>
      <c r="R171">
        <v>10</v>
      </c>
      <c r="S171">
        <f t="shared" si="13"/>
        <v>12.13</v>
      </c>
      <c r="T171">
        <f t="shared" si="14"/>
        <v>13.07</v>
      </c>
      <c r="U171">
        <f t="shared" si="15"/>
        <v>17.98</v>
      </c>
      <c r="V171">
        <f t="shared" si="17"/>
        <v>18.2</v>
      </c>
      <c r="W171">
        <f t="shared" si="16"/>
        <v>0</v>
      </c>
    </row>
    <row r="172" spans="1:23" x14ac:dyDescent="0.25">
      <c r="A172" s="1">
        <v>42668</v>
      </c>
      <c r="B172" s="2">
        <v>8.5416666666666655E-2</v>
      </c>
      <c r="C172">
        <v>10.53</v>
      </c>
      <c r="D172">
        <v>15.53</v>
      </c>
      <c r="E172">
        <v>17.63</v>
      </c>
      <c r="F172">
        <v>19.84</v>
      </c>
      <c r="G172">
        <v>10.76</v>
      </c>
      <c r="H172">
        <v>14.15</v>
      </c>
      <c r="I172">
        <v>13.54</v>
      </c>
      <c r="J172">
        <v>11.75</v>
      </c>
      <c r="K172">
        <v>12.65</v>
      </c>
      <c r="L172">
        <v>13.57</v>
      </c>
      <c r="O172" s="1">
        <v>43033</v>
      </c>
      <c r="P172" s="2">
        <v>8.5416666666666655E-2</v>
      </c>
      <c r="Q172">
        <f t="shared" si="12"/>
        <v>25</v>
      </c>
      <c r="R172">
        <v>10</v>
      </c>
      <c r="S172">
        <f t="shared" si="13"/>
        <v>10.53</v>
      </c>
      <c r="T172">
        <f t="shared" si="14"/>
        <v>15.53</v>
      </c>
      <c r="U172">
        <f t="shared" si="15"/>
        <v>11.75</v>
      </c>
      <c r="V172">
        <f t="shared" si="17"/>
        <v>12.65</v>
      </c>
      <c r="W172">
        <f t="shared" si="16"/>
        <v>0</v>
      </c>
    </row>
    <row r="173" spans="1:23" x14ac:dyDescent="0.25">
      <c r="A173" s="1">
        <v>42668</v>
      </c>
      <c r="B173" s="2">
        <v>0.25069444444444444</v>
      </c>
      <c r="C173">
        <v>11.99</v>
      </c>
      <c r="D173">
        <v>13.44</v>
      </c>
      <c r="E173">
        <v>19.18</v>
      </c>
      <c r="F173">
        <v>11.19</v>
      </c>
      <c r="G173">
        <v>19.05</v>
      </c>
      <c r="H173">
        <v>15.07</v>
      </c>
      <c r="I173">
        <v>17.510000000000002</v>
      </c>
      <c r="J173">
        <v>18.72</v>
      </c>
      <c r="K173">
        <v>11.62</v>
      </c>
      <c r="L173">
        <v>11.08</v>
      </c>
      <c r="O173" s="1">
        <v>43033</v>
      </c>
      <c r="P173" s="2">
        <v>0.25069444444444444</v>
      </c>
      <c r="Q173">
        <f t="shared" si="12"/>
        <v>25</v>
      </c>
      <c r="R173">
        <v>10</v>
      </c>
      <c r="S173">
        <f t="shared" si="13"/>
        <v>11.99</v>
      </c>
      <c r="T173">
        <f t="shared" si="14"/>
        <v>13.44</v>
      </c>
      <c r="U173">
        <f t="shared" si="15"/>
        <v>18.72</v>
      </c>
      <c r="V173">
        <f t="shared" si="17"/>
        <v>11.62</v>
      </c>
      <c r="W173">
        <f t="shared" si="16"/>
        <v>0</v>
      </c>
    </row>
    <row r="174" spans="1:23" x14ac:dyDescent="0.25">
      <c r="A174" s="1">
        <v>42669</v>
      </c>
      <c r="B174" s="2">
        <v>4.7916666666666663E-2</v>
      </c>
      <c r="C174">
        <v>11.42</v>
      </c>
      <c r="D174">
        <v>18.52</v>
      </c>
      <c r="E174">
        <v>13.52</v>
      </c>
      <c r="F174">
        <v>18.75</v>
      </c>
      <c r="G174">
        <v>11.07</v>
      </c>
      <c r="H174">
        <v>13.24</v>
      </c>
      <c r="I174">
        <v>16.14</v>
      </c>
      <c r="J174">
        <v>10.94</v>
      </c>
      <c r="K174">
        <v>13.13</v>
      </c>
      <c r="L174">
        <v>16.52</v>
      </c>
      <c r="O174" s="1">
        <v>43034</v>
      </c>
      <c r="P174" s="2">
        <v>4.7916666666666663E-2</v>
      </c>
      <c r="Q174">
        <f t="shared" si="12"/>
        <v>26</v>
      </c>
      <c r="R174">
        <v>10</v>
      </c>
      <c r="S174">
        <f t="shared" si="13"/>
        <v>11.42</v>
      </c>
      <c r="T174">
        <f t="shared" si="14"/>
        <v>18.52</v>
      </c>
      <c r="U174">
        <f t="shared" si="15"/>
        <v>10.94</v>
      </c>
      <c r="V174">
        <f t="shared" si="17"/>
        <v>13.13</v>
      </c>
      <c r="W174">
        <f t="shared" si="16"/>
        <v>0</v>
      </c>
    </row>
    <row r="175" spans="1:23" x14ac:dyDescent="0.25">
      <c r="A175" s="1">
        <v>42669</v>
      </c>
      <c r="B175" s="2">
        <v>0.375</v>
      </c>
      <c r="C175">
        <v>13.11</v>
      </c>
      <c r="D175">
        <v>11.09</v>
      </c>
      <c r="E175">
        <v>13.22</v>
      </c>
      <c r="F175">
        <v>17.07</v>
      </c>
      <c r="G175">
        <v>16.09</v>
      </c>
      <c r="H175">
        <v>18.420000000000002</v>
      </c>
      <c r="I175">
        <v>12.03</v>
      </c>
      <c r="J175">
        <v>19.899999999999999</v>
      </c>
      <c r="K175">
        <v>13.54</v>
      </c>
      <c r="L175">
        <v>18.37</v>
      </c>
      <c r="O175" s="1">
        <v>43034</v>
      </c>
      <c r="P175" s="2">
        <v>0.375</v>
      </c>
      <c r="Q175">
        <f t="shared" si="12"/>
        <v>26</v>
      </c>
      <c r="R175">
        <v>10</v>
      </c>
      <c r="S175">
        <f t="shared" si="13"/>
        <v>13.11</v>
      </c>
      <c r="T175">
        <f t="shared" si="14"/>
        <v>11.09</v>
      </c>
      <c r="U175">
        <f t="shared" si="15"/>
        <v>19.899999999999999</v>
      </c>
      <c r="V175">
        <f t="shared" si="17"/>
        <v>13.54</v>
      </c>
      <c r="W175">
        <f t="shared" si="16"/>
        <v>0</v>
      </c>
    </row>
    <row r="176" spans="1:23" x14ac:dyDescent="0.25">
      <c r="A176" s="1">
        <v>42675</v>
      </c>
      <c r="B176" s="2">
        <v>0.3354166666666667</v>
      </c>
      <c r="C176">
        <v>12.14</v>
      </c>
      <c r="D176">
        <v>12.99</v>
      </c>
      <c r="E176">
        <v>16.260000000000002</v>
      </c>
      <c r="F176">
        <v>17.68</v>
      </c>
      <c r="G176">
        <v>13.47</v>
      </c>
      <c r="H176">
        <v>18.79</v>
      </c>
      <c r="I176">
        <v>13.56</v>
      </c>
      <c r="J176">
        <v>12.8</v>
      </c>
      <c r="K176">
        <v>15.11</v>
      </c>
      <c r="L176">
        <v>19.760000000000002</v>
      </c>
      <c r="O176" s="1">
        <v>43040</v>
      </c>
      <c r="P176" s="2">
        <v>0.3354166666666667</v>
      </c>
      <c r="Q176">
        <f t="shared" si="12"/>
        <v>1</v>
      </c>
      <c r="R176">
        <v>11</v>
      </c>
      <c r="S176">
        <f t="shared" si="13"/>
        <v>12.14</v>
      </c>
      <c r="T176">
        <f t="shared" si="14"/>
        <v>12.99</v>
      </c>
      <c r="U176">
        <f t="shared" si="15"/>
        <v>12.8</v>
      </c>
      <c r="V176">
        <f t="shared" si="17"/>
        <v>15.11</v>
      </c>
      <c r="W176">
        <f t="shared" si="16"/>
        <v>0</v>
      </c>
    </row>
    <row r="177" spans="1:23" x14ac:dyDescent="0.25">
      <c r="A177" s="1">
        <v>42675</v>
      </c>
      <c r="B177" s="2">
        <v>0.34166666666666662</v>
      </c>
      <c r="C177">
        <v>16.190000000000001</v>
      </c>
      <c r="D177">
        <v>12.36</v>
      </c>
      <c r="E177">
        <v>10</v>
      </c>
      <c r="F177">
        <v>12.27</v>
      </c>
      <c r="G177">
        <v>18.2</v>
      </c>
      <c r="H177">
        <v>13.68</v>
      </c>
      <c r="I177">
        <v>19.16</v>
      </c>
      <c r="J177">
        <v>19.39</v>
      </c>
      <c r="K177">
        <v>11.01</v>
      </c>
      <c r="L177">
        <v>13.18</v>
      </c>
      <c r="O177" s="1">
        <v>43040</v>
      </c>
      <c r="P177" s="2">
        <v>0.34166666666666662</v>
      </c>
      <c r="Q177">
        <f t="shared" si="12"/>
        <v>1</v>
      </c>
      <c r="R177">
        <v>11</v>
      </c>
      <c r="S177">
        <f t="shared" si="13"/>
        <v>16.190000000000001</v>
      </c>
      <c r="T177">
        <f t="shared" si="14"/>
        <v>12.36</v>
      </c>
      <c r="U177">
        <f t="shared" si="15"/>
        <v>19.39</v>
      </c>
      <c r="V177">
        <f t="shared" si="17"/>
        <v>11.01</v>
      </c>
      <c r="W177">
        <f t="shared" si="16"/>
        <v>0</v>
      </c>
    </row>
    <row r="178" spans="1:23" x14ac:dyDescent="0.25">
      <c r="A178" s="1">
        <v>42676</v>
      </c>
      <c r="B178" s="2">
        <v>0.29791666666666666</v>
      </c>
      <c r="C178">
        <v>17.34</v>
      </c>
      <c r="D178">
        <v>12.39</v>
      </c>
      <c r="E178">
        <v>10.89</v>
      </c>
      <c r="F178">
        <v>11.43</v>
      </c>
      <c r="G178">
        <v>16.13</v>
      </c>
      <c r="H178">
        <v>11.48</v>
      </c>
      <c r="I178">
        <v>10.43</v>
      </c>
      <c r="J178">
        <v>16.149999999999999</v>
      </c>
      <c r="K178">
        <v>15.62</v>
      </c>
      <c r="L178">
        <v>17.09</v>
      </c>
      <c r="O178" s="1">
        <v>43041</v>
      </c>
      <c r="P178" s="2">
        <v>0.29791666666666666</v>
      </c>
      <c r="Q178">
        <f t="shared" si="12"/>
        <v>2</v>
      </c>
      <c r="R178">
        <v>11</v>
      </c>
      <c r="S178">
        <f t="shared" si="13"/>
        <v>17.34</v>
      </c>
      <c r="T178">
        <f t="shared" si="14"/>
        <v>12.39</v>
      </c>
      <c r="U178">
        <f t="shared" si="15"/>
        <v>16.149999999999999</v>
      </c>
      <c r="V178">
        <f t="shared" si="17"/>
        <v>15.62</v>
      </c>
      <c r="W178">
        <f t="shared" si="16"/>
        <v>0</v>
      </c>
    </row>
    <row r="179" spans="1:23" x14ac:dyDescent="0.25">
      <c r="A179" s="1">
        <v>42679</v>
      </c>
      <c r="B179" s="2">
        <v>0.33819444444444446</v>
      </c>
      <c r="C179">
        <v>19.46</v>
      </c>
      <c r="D179">
        <v>14.85</v>
      </c>
      <c r="E179">
        <v>15.99</v>
      </c>
      <c r="F179">
        <v>18.440000000000001</v>
      </c>
      <c r="G179">
        <v>10.42</v>
      </c>
      <c r="H179">
        <v>18.78</v>
      </c>
      <c r="I179">
        <v>11.05</v>
      </c>
      <c r="J179">
        <v>18.7</v>
      </c>
      <c r="K179">
        <v>10.35</v>
      </c>
      <c r="L179">
        <v>14.51</v>
      </c>
      <c r="O179" s="1">
        <v>43044</v>
      </c>
      <c r="P179" s="2">
        <v>0.33819444444444446</v>
      </c>
      <c r="Q179">
        <f t="shared" si="12"/>
        <v>5</v>
      </c>
      <c r="R179">
        <v>11</v>
      </c>
      <c r="S179">
        <f t="shared" si="13"/>
        <v>18.260000000000002</v>
      </c>
      <c r="T179">
        <f t="shared" si="14"/>
        <v>13.65</v>
      </c>
      <c r="U179">
        <f t="shared" si="15"/>
        <v>18.7</v>
      </c>
      <c r="V179">
        <f t="shared" si="17"/>
        <v>9.15</v>
      </c>
      <c r="W179">
        <f t="shared" si="16"/>
        <v>0</v>
      </c>
    </row>
    <row r="180" spans="1:23" x14ac:dyDescent="0.25">
      <c r="A180" s="1">
        <v>42682</v>
      </c>
      <c r="B180" s="2">
        <v>8.4722222222222213E-2</v>
      </c>
      <c r="C180">
        <v>14.42</v>
      </c>
      <c r="D180">
        <v>19.23</v>
      </c>
      <c r="E180">
        <v>19.98</v>
      </c>
      <c r="F180">
        <v>11.87</v>
      </c>
      <c r="G180">
        <v>11.95</v>
      </c>
      <c r="H180">
        <v>10.7</v>
      </c>
      <c r="I180">
        <v>13.96</v>
      </c>
      <c r="J180">
        <v>11.65</v>
      </c>
      <c r="K180">
        <v>10.73</v>
      </c>
      <c r="L180">
        <v>19.25</v>
      </c>
      <c r="O180" s="1">
        <v>43047</v>
      </c>
      <c r="P180" s="2">
        <v>8.4722222222222213E-2</v>
      </c>
      <c r="Q180">
        <f t="shared" si="12"/>
        <v>8</v>
      </c>
      <c r="R180">
        <v>11</v>
      </c>
      <c r="S180">
        <f t="shared" si="13"/>
        <v>13.22</v>
      </c>
      <c r="T180">
        <f t="shared" si="14"/>
        <v>18.03</v>
      </c>
      <c r="U180">
        <f t="shared" si="15"/>
        <v>11.65</v>
      </c>
      <c r="V180">
        <f t="shared" si="17"/>
        <v>9.5300000000000011</v>
      </c>
      <c r="W180">
        <f t="shared" si="16"/>
        <v>0</v>
      </c>
    </row>
    <row r="181" spans="1:23" x14ac:dyDescent="0.25">
      <c r="A181" s="1">
        <v>42685</v>
      </c>
      <c r="B181" s="2">
        <v>0.21597222222222223</v>
      </c>
      <c r="C181">
        <v>12.2</v>
      </c>
      <c r="D181">
        <v>14.35</v>
      </c>
      <c r="E181">
        <v>11.37</v>
      </c>
      <c r="F181">
        <v>12.07</v>
      </c>
      <c r="G181">
        <v>14.32</v>
      </c>
      <c r="H181">
        <v>13.34</v>
      </c>
      <c r="I181">
        <v>18.739999999999998</v>
      </c>
      <c r="J181">
        <v>15.82</v>
      </c>
      <c r="K181">
        <v>13.79</v>
      </c>
      <c r="L181">
        <v>19.36</v>
      </c>
      <c r="O181" s="1">
        <v>43050</v>
      </c>
      <c r="P181" s="2">
        <v>0.21597222222222223</v>
      </c>
      <c r="Q181">
        <f t="shared" si="12"/>
        <v>11</v>
      </c>
      <c r="R181">
        <v>11</v>
      </c>
      <c r="S181">
        <f t="shared" si="13"/>
        <v>12.2</v>
      </c>
      <c r="T181">
        <f t="shared" si="14"/>
        <v>14.35</v>
      </c>
      <c r="U181">
        <f t="shared" si="15"/>
        <v>15.82</v>
      </c>
      <c r="V181">
        <f t="shared" si="17"/>
        <v>13.79</v>
      </c>
      <c r="W181">
        <f t="shared" si="16"/>
        <v>0</v>
      </c>
    </row>
    <row r="182" spans="1:23" x14ac:dyDescent="0.25">
      <c r="A182" s="1">
        <v>42686</v>
      </c>
      <c r="B182" s="2">
        <v>4.7222222222222221E-2</v>
      </c>
      <c r="C182">
        <v>10.3</v>
      </c>
      <c r="D182">
        <v>14.81</v>
      </c>
      <c r="E182">
        <v>12.96</v>
      </c>
      <c r="F182">
        <v>12.99</v>
      </c>
      <c r="G182">
        <v>19</v>
      </c>
      <c r="H182">
        <v>17.73</v>
      </c>
      <c r="I182">
        <v>12.97</v>
      </c>
      <c r="J182">
        <v>17.96</v>
      </c>
      <c r="K182">
        <v>19.07</v>
      </c>
      <c r="L182">
        <v>17.12</v>
      </c>
      <c r="O182" s="1">
        <v>43051</v>
      </c>
      <c r="P182" s="2">
        <v>4.7222222222222221E-2</v>
      </c>
      <c r="Q182">
        <f t="shared" si="12"/>
        <v>12</v>
      </c>
      <c r="R182">
        <v>11</v>
      </c>
      <c r="S182">
        <f t="shared" si="13"/>
        <v>10.3</v>
      </c>
      <c r="T182">
        <f t="shared" si="14"/>
        <v>14.81</v>
      </c>
      <c r="U182">
        <f t="shared" si="15"/>
        <v>17.96</v>
      </c>
      <c r="V182">
        <f t="shared" si="17"/>
        <v>19.07</v>
      </c>
      <c r="W182">
        <f t="shared" si="16"/>
        <v>0</v>
      </c>
    </row>
    <row r="183" spans="1:23" x14ac:dyDescent="0.25">
      <c r="A183" s="1">
        <v>42687</v>
      </c>
      <c r="B183" s="2">
        <v>0.13194444444444445</v>
      </c>
      <c r="C183">
        <v>10.029999999999999</v>
      </c>
      <c r="D183">
        <v>14.28</v>
      </c>
      <c r="E183">
        <v>11.97</v>
      </c>
      <c r="F183">
        <v>17.7</v>
      </c>
      <c r="G183">
        <v>18.2</v>
      </c>
      <c r="H183">
        <v>19.2</v>
      </c>
      <c r="I183">
        <v>17.43</v>
      </c>
      <c r="J183">
        <v>14.46</v>
      </c>
      <c r="K183">
        <v>16.48</v>
      </c>
      <c r="L183">
        <v>15.66</v>
      </c>
      <c r="O183" s="1">
        <v>43052</v>
      </c>
      <c r="P183" s="2">
        <v>0.13194444444444445</v>
      </c>
      <c r="Q183">
        <f t="shared" si="12"/>
        <v>13</v>
      </c>
      <c r="R183">
        <v>11</v>
      </c>
      <c r="S183">
        <f t="shared" si="13"/>
        <v>10.029999999999999</v>
      </c>
      <c r="T183">
        <f t="shared" si="14"/>
        <v>14.28</v>
      </c>
      <c r="U183">
        <f t="shared" si="15"/>
        <v>14.46</v>
      </c>
      <c r="V183">
        <f t="shared" si="17"/>
        <v>16.48</v>
      </c>
      <c r="W183">
        <f t="shared" si="16"/>
        <v>0</v>
      </c>
    </row>
    <row r="184" spans="1:23" x14ac:dyDescent="0.25">
      <c r="A184" s="1">
        <v>42687</v>
      </c>
      <c r="B184" s="2">
        <v>0.34166666666666662</v>
      </c>
      <c r="C184">
        <v>14</v>
      </c>
      <c r="D184">
        <v>12.83</v>
      </c>
      <c r="E184">
        <v>18.72</v>
      </c>
      <c r="F184">
        <v>11.22</v>
      </c>
      <c r="G184">
        <v>13.79</v>
      </c>
      <c r="H184">
        <v>18.559999999999999</v>
      </c>
      <c r="I184">
        <v>11.19</v>
      </c>
      <c r="J184">
        <v>12.81</v>
      </c>
      <c r="K184">
        <v>14.5</v>
      </c>
      <c r="L184">
        <v>12.78</v>
      </c>
      <c r="O184" s="1">
        <v>43052</v>
      </c>
      <c r="P184" s="2">
        <v>0.34166666666666662</v>
      </c>
      <c r="Q184">
        <f t="shared" si="12"/>
        <v>13</v>
      </c>
      <c r="R184">
        <v>11</v>
      </c>
      <c r="S184">
        <f t="shared" si="13"/>
        <v>14</v>
      </c>
      <c r="T184">
        <f t="shared" si="14"/>
        <v>12.83</v>
      </c>
      <c r="U184">
        <f t="shared" si="15"/>
        <v>12.81</v>
      </c>
      <c r="V184">
        <f t="shared" si="17"/>
        <v>14.5</v>
      </c>
      <c r="W184">
        <f t="shared" si="16"/>
        <v>0</v>
      </c>
    </row>
    <row r="185" spans="1:23" x14ac:dyDescent="0.25">
      <c r="A185" s="1">
        <v>42691</v>
      </c>
      <c r="B185" s="2">
        <v>0.29583333333333334</v>
      </c>
      <c r="C185">
        <v>15.42</v>
      </c>
      <c r="D185">
        <v>10.37</v>
      </c>
      <c r="E185">
        <v>18.739999999999998</v>
      </c>
      <c r="F185">
        <v>18.670000000000002</v>
      </c>
      <c r="G185">
        <v>15.22</v>
      </c>
      <c r="H185">
        <v>12.83</v>
      </c>
      <c r="I185">
        <v>13.11</v>
      </c>
      <c r="J185">
        <v>11.77</v>
      </c>
      <c r="K185">
        <v>18.57</v>
      </c>
      <c r="L185">
        <v>10.33</v>
      </c>
      <c r="O185" s="1">
        <v>43056</v>
      </c>
      <c r="P185" s="2">
        <v>0.29583333333333334</v>
      </c>
      <c r="Q185">
        <f t="shared" si="12"/>
        <v>17</v>
      </c>
      <c r="R185">
        <v>11</v>
      </c>
      <c r="S185">
        <f t="shared" si="13"/>
        <v>15.42</v>
      </c>
      <c r="T185">
        <f t="shared" si="14"/>
        <v>10.37</v>
      </c>
      <c r="U185">
        <f t="shared" si="15"/>
        <v>11.77</v>
      </c>
      <c r="V185">
        <f t="shared" si="17"/>
        <v>18.57</v>
      </c>
      <c r="W185">
        <f t="shared" si="16"/>
        <v>0</v>
      </c>
    </row>
    <row r="186" spans="1:23" x14ac:dyDescent="0.25">
      <c r="A186" s="1">
        <v>42693</v>
      </c>
      <c r="B186" s="2">
        <v>0.46319444444444446</v>
      </c>
      <c r="C186">
        <v>15.98</v>
      </c>
      <c r="D186">
        <v>13.48</v>
      </c>
      <c r="E186">
        <v>10.69</v>
      </c>
      <c r="F186">
        <v>15.11</v>
      </c>
      <c r="G186">
        <v>14.51</v>
      </c>
      <c r="H186">
        <v>17.100000000000001</v>
      </c>
      <c r="I186">
        <v>15.65</v>
      </c>
      <c r="J186">
        <v>10.44</v>
      </c>
      <c r="K186">
        <v>13.73</v>
      </c>
      <c r="L186">
        <v>19.66</v>
      </c>
      <c r="O186" s="1">
        <v>43058</v>
      </c>
      <c r="P186" s="2">
        <v>0.46319444444444446</v>
      </c>
      <c r="Q186">
        <f t="shared" si="12"/>
        <v>19</v>
      </c>
      <c r="R186">
        <v>11</v>
      </c>
      <c r="S186">
        <f t="shared" si="13"/>
        <v>15.98</v>
      </c>
      <c r="T186">
        <f t="shared" si="14"/>
        <v>13.48</v>
      </c>
      <c r="U186">
        <f t="shared" si="15"/>
        <v>10.44</v>
      </c>
      <c r="V186">
        <f t="shared" si="17"/>
        <v>13.73</v>
      </c>
      <c r="W186">
        <f t="shared" si="16"/>
        <v>0</v>
      </c>
    </row>
    <row r="187" spans="1:23" x14ac:dyDescent="0.25">
      <c r="A187" s="1">
        <v>42695</v>
      </c>
      <c r="B187" s="2">
        <v>0.21388888888888891</v>
      </c>
      <c r="C187">
        <v>10.8</v>
      </c>
      <c r="D187">
        <v>16.079999999999998</v>
      </c>
      <c r="E187">
        <v>16.47</v>
      </c>
      <c r="F187">
        <v>12.88</v>
      </c>
      <c r="G187">
        <v>18.579999999999998</v>
      </c>
      <c r="H187">
        <v>13.96</v>
      </c>
      <c r="I187">
        <v>12.92</v>
      </c>
      <c r="J187">
        <v>10.74</v>
      </c>
      <c r="K187">
        <v>10.5</v>
      </c>
      <c r="L187">
        <v>10.62</v>
      </c>
      <c r="O187" s="1">
        <v>43060</v>
      </c>
      <c r="P187" s="2">
        <v>0.21388888888888891</v>
      </c>
      <c r="Q187">
        <f t="shared" si="12"/>
        <v>21</v>
      </c>
      <c r="R187">
        <v>11</v>
      </c>
      <c r="S187">
        <f t="shared" si="13"/>
        <v>10.8</v>
      </c>
      <c r="T187">
        <f t="shared" si="14"/>
        <v>16.079999999999998</v>
      </c>
      <c r="U187">
        <f t="shared" si="15"/>
        <v>10.74</v>
      </c>
      <c r="V187">
        <f t="shared" si="17"/>
        <v>10.5</v>
      </c>
      <c r="W187">
        <f t="shared" si="16"/>
        <v>0</v>
      </c>
    </row>
    <row r="188" spans="1:23" x14ac:dyDescent="0.25">
      <c r="A188" s="1">
        <v>42696</v>
      </c>
      <c r="B188" s="2">
        <v>0.4597222222222222</v>
      </c>
      <c r="C188">
        <v>10.61</v>
      </c>
      <c r="D188">
        <v>15.59</v>
      </c>
      <c r="E188">
        <v>10.52</v>
      </c>
      <c r="F188">
        <v>18.55</v>
      </c>
      <c r="G188">
        <v>11.33</v>
      </c>
      <c r="H188">
        <v>11.82</v>
      </c>
      <c r="I188">
        <v>18.579999999999998</v>
      </c>
      <c r="J188">
        <v>18.72</v>
      </c>
      <c r="K188">
        <v>11.95</v>
      </c>
      <c r="L188">
        <v>11.84</v>
      </c>
      <c r="O188" s="1">
        <v>43061</v>
      </c>
      <c r="P188" s="2">
        <v>0.4597222222222222</v>
      </c>
      <c r="Q188">
        <f t="shared" si="12"/>
        <v>22</v>
      </c>
      <c r="R188">
        <v>11</v>
      </c>
      <c r="S188">
        <f t="shared" si="13"/>
        <v>10.61</v>
      </c>
      <c r="T188">
        <f t="shared" si="14"/>
        <v>15.59</v>
      </c>
      <c r="U188">
        <f t="shared" si="15"/>
        <v>18.72</v>
      </c>
      <c r="V188">
        <f t="shared" si="17"/>
        <v>11.95</v>
      </c>
      <c r="W188">
        <f t="shared" si="16"/>
        <v>0</v>
      </c>
    </row>
    <row r="189" spans="1:23" x14ac:dyDescent="0.25">
      <c r="A189" s="1">
        <v>42698</v>
      </c>
      <c r="B189" s="2">
        <v>4.3055555555555562E-2</v>
      </c>
      <c r="C189">
        <v>17.66</v>
      </c>
      <c r="D189">
        <v>15.83</v>
      </c>
      <c r="E189">
        <v>16.350000000000001</v>
      </c>
      <c r="F189">
        <v>13.72</v>
      </c>
      <c r="G189">
        <v>19.440000000000001</v>
      </c>
      <c r="H189">
        <v>18.989999999999998</v>
      </c>
      <c r="I189">
        <v>10.94</v>
      </c>
      <c r="J189">
        <v>10.47</v>
      </c>
      <c r="K189">
        <v>17.46</v>
      </c>
      <c r="L189">
        <v>17.690000000000001</v>
      </c>
      <c r="O189" s="1">
        <v>43063</v>
      </c>
      <c r="P189" s="2">
        <v>4.3055555555555562E-2</v>
      </c>
      <c r="Q189">
        <f t="shared" si="12"/>
        <v>24</v>
      </c>
      <c r="R189">
        <v>11</v>
      </c>
      <c r="S189">
        <f t="shared" si="13"/>
        <v>17.66</v>
      </c>
      <c r="T189">
        <f t="shared" si="14"/>
        <v>15.83</v>
      </c>
      <c r="U189">
        <f t="shared" si="15"/>
        <v>10.47</v>
      </c>
      <c r="V189">
        <f t="shared" si="17"/>
        <v>17.46</v>
      </c>
      <c r="W189">
        <f t="shared" si="16"/>
        <v>0</v>
      </c>
    </row>
    <row r="190" spans="1:23" x14ac:dyDescent="0.25">
      <c r="A190" s="1">
        <v>42702</v>
      </c>
      <c r="B190" s="2">
        <v>0.37638888888888888</v>
      </c>
      <c r="C190">
        <v>15.3</v>
      </c>
      <c r="D190">
        <v>13.83</v>
      </c>
      <c r="E190">
        <v>11.97</v>
      </c>
      <c r="F190">
        <v>15.5</v>
      </c>
      <c r="G190">
        <v>11.06</v>
      </c>
      <c r="H190">
        <v>14.22</v>
      </c>
      <c r="I190">
        <v>18.66</v>
      </c>
      <c r="J190">
        <v>18.95</v>
      </c>
      <c r="K190">
        <v>11.79</v>
      </c>
      <c r="L190">
        <v>16.760000000000002</v>
      </c>
      <c r="O190" s="1">
        <v>43067</v>
      </c>
      <c r="P190" s="2">
        <v>0.37638888888888888</v>
      </c>
      <c r="Q190">
        <f t="shared" si="12"/>
        <v>28</v>
      </c>
      <c r="R190">
        <v>11</v>
      </c>
      <c r="S190">
        <f t="shared" si="13"/>
        <v>15.3</v>
      </c>
      <c r="T190">
        <f t="shared" si="14"/>
        <v>13.83</v>
      </c>
      <c r="U190">
        <f t="shared" si="15"/>
        <v>18.95</v>
      </c>
      <c r="V190">
        <f t="shared" si="17"/>
        <v>11.79</v>
      </c>
      <c r="W190">
        <f t="shared" si="16"/>
        <v>0</v>
      </c>
    </row>
    <row r="191" spans="1:23" x14ac:dyDescent="0.25">
      <c r="A191" s="1">
        <v>42703</v>
      </c>
      <c r="B191" s="2">
        <v>0.50277777777777777</v>
      </c>
      <c r="C191">
        <v>10.77</v>
      </c>
      <c r="D191">
        <v>18.07</v>
      </c>
      <c r="E191">
        <v>17.87</v>
      </c>
      <c r="F191">
        <v>16.760000000000002</v>
      </c>
      <c r="G191">
        <v>19.04</v>
      </c>
      <c r="H191">
        <v>18.55</v>
      </c>
      <c r="I191">
        <v>15</v>
      </c>
      <c r="J191">
        <v>16.649999999999999</v>
      </c>
      <c r="K191">
        <v>11.24</v>
      </c>
      <c r="L191">
        <v>10.19</v>
      </c>
      <c r="O191" s="1">
        <v>43068</v>
      </c>
      <c r="P191" s="2">
        <v>0.50277777777777777</v>
      </c>
      <c r="Q191">
        <f t="shared" si="12"/>
        <v>29</v>
      </c>
      <c r="R191">
        <v>11</v>
      </c>
      <c r="S191">
        <f t="shared" si="13"/>
        <v>10.77</v>
      </c>
      <c r="T191">
        <f t="shared" si="14"/>
        <v>18.07</v>
      </c>
      <c r="U191">
        <f t="shared" si="15"/>
        <v>16.649999999999999</v>
      </c>
      <c r="V191">
        <f t="shared" si="17"/>
        <v>11.24</v>
      </c>
      <c r="W191">
        <f t="shared" si="16"/>
        <v>0</v>
      </c>
    </row>
    <row r="192" spans="1:23" x14ac:dyDescent="0.25">
      <c r="A192" s="1">
        <v>42704</v>
      </c>
      <c r="B192" s="2">
        <v>0.12638888888888888</v>
      </c>
      <c r="C192">
        <v>15.81</v>
      </c>
      <c r="D192">
        <v>14.72</v>
      </c>
      <c r="E192">
        <v>18.12</v>
      </c>
      <c r="F192">
        <v>18.82</v>
      </c>
      <c r="G192">
        <v>15.14</v>
      </c>
      <c r="H192">
        <v>18.850000000000001</v>
      </c>
      <c r="I192">
        <v>17.940000000000001</v>
      </c>
      <c r="J192">
        <v>12.26</v>
      </c>
      <c r="K192">
        <v>19.34</v>
      </c>
      <c r="L192">
        <v>18.3</v>
      </c>
      <c r="O192" s="1">
        <v>43069</v>
      </c>
      <c r="P192" s="2">
        <v>0.12638888888888888</v>
      </c>
      <c r="Q192">
        <f t="shared" si="12"/>
        <v>30</v>
      </c>
      <c r="R192">
        <v>11</v>
      </c>
      <c r="S192">
        <f t="shared" si="13"/>
        <v>15.81</v>
      </c>
      <c r="T192">
        <f t="shared" si="14"/>
        <v>14.72</v>
      </c>
      <c r="U192">
        <f t="shared" si="15"/>
        <v>12.26</v>
      </c>
      <c r="V192">
        <f t="shared" si="17"/>
        <v>19.34</v>
      </c>
      <c r="W192">
        <f t="shared" si="16"/>
        <v>0</v>
      </c>
    </row>
    <row r="193" spans="1:23" x14ac:dyDescent="0.25">
      <c r="A193" s="1">
        <v>42713</v>
      </c>
      <c r="B193" s="2">
        <v>0.12638888888888888</v>
      </c>
      <c r="C193">
        <v>-1.03</v>
      </c>
      <c r="D193">
        <v>8.4</v>
      </c>
      <c r="E193">
        <v>7.65</v>
      </c>
      <c r="F193">
        <v>-1.5</v>
      </c>
      <c r="G193">
        <v>-1.63</v>
      </c>
      <c r="H193">
        <v>8.16</v>
      </c>
      <c r="I193">
        <v>-4.8899999999999997</v>
      </c>
      <c r="J193">
        <v>-2.09</v>
      </c>
      <c r="K193">
        <v>-2.0299999999999998</v>
      </c>
      <c r="L193">
        <v>-0.74</v>
      </c>
      <c r="O193" s="1">
        <v>43078</v>
      </c>
      <c r="P193" s="2">
        <v>0.12638888888888888</v>
      </c>
      <c r="Q193">
        <f t="shared" si="12"/>
        <v>9</v>
      </c>
      <c r="R193">
        <v>12</v>
      </c>
      <c r="S193">
        <f t="shared" si="13"/>
        <v>-2.23</v>
      </c>
      <c r="T193">
        <f t="shared" si="14"/>
        <v>7.2</v>
      </c>
      <c r="U193">
        <f t="shared" si="15"/>
        <v>-2.09</v>
      </c>
      <c r="V193">
        <f t="shared" si="17"/>
        <v>-3.2299999999999995</v>
      </c>
      <c r="W193">
        <f t="shared" si="16"/>
        <v>0</v>
      </c>
    </row>
    <row r="194" spans="1:23" x14ac:dyDescent="0.25">
      <c r="A194" s="1">
        <v>42715</v>
      </c>
      <c r="B194" s="2">
        <v>8.3333333333333332E-3</v>
      </c>
      <c r="C194">
        <v>-0.64</v>
      </c>
      <c r="D194">
        <v>-3.46</v>
      </c>
      <c r="E194">
        <v>-4.01</v>
      </c>
      <c r="F194">
        <v>8.49</v>
      </c>
      <c r="G194">
        <v>-1.87</v>
      </c>
      <c r="H194">
        <v>-5.51</v>
      </c>
      <c r="I194">
        <v>6.22</v>
      </c>
      <c r="J194">
        <v>-5.76</v>
      </c>
      <c r="K194">
        <v>-2.0499999999999998</v>
      </c>
      <c r="L194">
        <v>-4.6100000000000003</v>
      </c>
      <c r="O194" s="1">
        <v>43080</v>
      </c>
      <c r="P194" s="2">
        <v>8.3333333333333332E-3</v>
      </c>
      <c r="Q194">
        <f t="shared" si="12"/>
        <v>11</v>
      </c>
      <c r="R194">
        <v>12</v>
      </c>
      <c r="S194">
        <f t="shared" si="13"/>
        <v>-0.64</v>
      </c>
      <c r="T194">
        <f t="shared" si="14"/>
        <v>-3.46</v>
      </c>
      <c r="U194">
        <f t="shared" si="15"/>
        <v>-5.76</v>
      </c>
      <c r="V194">
        <f t="shared" si="17"/>
        <v>-2.0499999999999998</v>
      </c>
      <c r="W194">
        <f t="shared" si="16"/>
        <v>0</v>
      </c>
    </row>
    <row r="195" spans="1:23" x14ac:dyDescent="0.25">
      <c r="A195" s="1">
        <v>42716</v>
      </c>
      <c r="B195" s="2">
        <v>0.29930555555555555</v>
      </c>
      <c r="C195">
        <v>-4.66</v>
      </c>
      <c r="D195">
        <v>7.8</v>
      </c>
      <c r="E195">
        <v>-5.83</v>
      </c>
      <c r="F195">
        <v>8.77</v>
      </c>
      <c r="G195">
        <v>-1.64</v>
      </c>
      <c r="H195">
        <v>2.81</v>
      </c>
      <c r="I195">
        <v>5.64</v>
      </c>
      <c r="J195">
        <v>7.27</v>
      </c>
      <c r="K195">
        <v>0</v>
      </c>
      <c r="L195">
        <v>-1.52</v>
      </c>
      <c r="O195" s="1">
        <v>43081</v>
      </c>
      <c r="P195" s="2">
        <v>0.29930555555555555</v>
      </c>
      <c r="Q195">
        <f t="shared" ref="Q195:Q201" si="18">DAY(O195)</f>
        <v>12</v>
      </c>
      <c r="R195">
        <v>12</v>
      </c>
      <c r="S195">
        <f t="shared" ref="S195:S201" si="19">IF(AND($Q195&gt;=5,$Q195&lt;=10),C195-1.2,C195)</f>
        <v>-4.66</v>
      </c>
      <c r="T195">
        <f t="shared" ref="T195:T201" si="20">IF(AND($Q195&gt;=5,$Q195&lt;=10),D195-1.2,D195)</f>
        <v>7.8</v>
      </c>
      <c r="U195">
        <f t="shared" ref="U195:U201" si="21">IF(OR($R195=7,$R195=8),ROUNDDOWN(J195+7%,2),J195)</f>
        <v>7.27</v>
      </c>
      <c r="V195">
        <f t="shared" si="17"/>
        <v>0</v>
      </c>
      <c r="W195">
        <f t="shared" ref="W195:W201" si="22">IF(R195=5,0.9,0)</f>
        <v>0</v>
      </c>
    </row>
    <row r="196" spans="1:23" x14ac:dyDescent="0.25">
      <c r="A196" s="1">
        <v>42720</v>
      </c>
      <c r="B196" s="2">
        <v>4.1666666666666664E-2</v>
      </c>
      <c r="C196">
        <v>5.58</v>
      </c>
      <c r="D196">
        <v>-4.47</v>
      </c>
      <c r="E196">
        <v>-4.4000000000000004</v>
      </c>
      <c r="F196">
        <v>-0.05</v>
      </c>
      <c r="G196">
        <v>6.51</v>
      </c>
      <c r="H196">
        <v>4.99</v>
      </c>
      <c r="I196">
        <v>-6.3</v>
      </c>
      <c r="J196">
        <v>0.7</v>
      </c>
      <c r="K196">
        <v>-6.74</v>
      </c>
      <c r="L196">
        <v>4.71</v>
      </c>
      <c r="O196" s="1">
        <v>43085</v>
      </c>
      <c r="P196" s="2">
        <v>4.1666666666666664E-2</v>
      </c>
      <c r="Q196">
        <f t="shared" si="18"/>
        <v>16</v>
      </c>
      <c r="R196">
        <v>12</v>
      </c>
      <c r="S196">
        <f t="shared" si="19"/>
        <v>5.58</v>
      </c>
      <c r="T196">
        <f t="shared" si="20"/>
        <v>-4.47</v>
      </c>
      <c r="U196">
        <f t="shared" si="21"/>
        <v>0.7</v>
      </c>
      <c r="V196">
        <f t="shared" si="17"/>
        <v>-6.74</v>
      </c>
      <c r="W196">
        <f t="shared" si="22"/>
        <v>0</v>
      </c>
    </row>
    <row r="197" spans="1:23" x14ac:dyDescent="0.25">
      <c r="A197" s="1">
        <v>42722</v>
      </c>
      <c r="B197" s="2">
        <v>0.37638888888888888</v>
      </c>
      <c r="C197">
        <v>3.23</v>
      </c>
      <c r="D197">
        <v>3.29</v>
      </c>
      <c r="E197">
        <v>-2.15</v>
      </c>
      <c r="F197">
        <v>-5.53</v>
      </c>
      <c r="G197">
        <v>-0.68</v>
      </c>
      <c r="H197">
        <v>-6.8</v>
      </c>
      <c r="I197">
        <v>6.96</v>
      </c>
      <c r="J197">
        <v>-3.33</v>
      </c>
      <c r="K197">
        <v>-7.14</v>
      </c>
      <c r="L197">
        <v>-5.82</v>
      </c>
      <c r="O197" s="1">
        <v>43087</v>
      </c>
      <c r="P197" s="2">
        <v>0.37638888888888888</v>
      </c>
      <c r="Q197">
        <f t="shared" si="18"/>
        <v>18</v>
      </c>
      <c r="R197">
        <v>12</v>
      </c>
      <c r="S197">
        <f t="shared" si="19"/>
        <v>3.23</v>
      </c>
      <c r="T197">
        <f t="shared" si="20"/>
        <v>3.29</v>
      </c>
      <c r="U197">
        <f t="shared" si="21"/>
        <v>-3.33</v>
      </c>
      <c r="V197">
        <f t="shared" si="17"/>
        <v>-7.14</v>
      </c>
      <c r="W197">
        <f t="shared" si="22"/>
        <v>0</v>
      </c>
    </row>
    <row r="198" spans="1:23" x14ac:dyDescent="0.25">
      <c r="A198" s="1">
        <v>42727</v>
      </c>
      <c r="B198" s="2">
        <v>0.16944444444444443</v>
      </c>
      <c r="C198">
        <v>-1.46</v>
      </c>
      <c r="D198">
        <v>-7.76</v>
      </c>
      <c r="E198">
        <v>3.7</v>
      </c>
      <c r="F198">
        <v>4.9800000000000004</v>
      </c>
      <c r="G198">
        <v>-6.83</v>
      </c>
      <c r="H198">
        <v>7.9</v>
      </c>
      <c r="I198">
        <v>8.35</v>
      </c>
      <c r="J198">
        <v>0.16</v>
      </c>
      <c r="K198">
        <v>3.83</v>
      </c>
      <c r="L198">
        <v>0.14000000000000001</v>
      </c>
      <c r="O198" s="1">
        <v>43092</v>
      </c>
      <c r="P198" s="2">
        <v>0.16944444444444443</v>
      </c>
      <c r="Q198">
        <f t="shared" si="18"/>
        <v>23</v>
      </c>
      <c r="R198">
        <v>12</v>
      </c>
      <c r="S198">
        <f t="shared" si="19"/>
        <v>-1.46</v>
      </c>
      <c r="T198">
        <f t="shared" si="20"/>
        <v>-7.76</v>
      </c>
      <c r="U198">
        <f t="shared" si="21"/>
        <v>0.16</v>
      </c>
      <c r="V198">
        <f t="shared" si="17"/>
        <v>3.83</v>
      </c>
      <c r="W198">
        <f t="shared" si="22"/>
        <v>0</v>
      </c>
    </row>
    <row r="199" spans="1:23" x14ac:dyDescent="0.25">
      <c r="A199" s="1">
        <v>42728</v>
      </c>
      <c r="B199" s="2">
        <v>0.29583333333333334</v>
      </c>
      <c r="C199">
        <v>-7.3</v>
      </c>
      <c r="D199">
        <v>-4.8600000000000003</v>
      </c>
      <c r="E199">
        <v>6.95</v>
      </c>
      <c r="F199">
        <v>-0.6</v>
      </c>
      <c r="G199">
        <v>-3.3</v>
      </c>
      <c r="H199">
        <v>-2.1</v>
      </c>
      <c r="I199">
        <v>3.44</v>
      </c>
      <c r="J199">
        <v>-6.38</v>
      </c>
      <c r="K199">
        <v>8.1</v>
      </c>
      <c r="L199">
        <v>8.58</v>
      </c>
      <c r="O199" s="1">
        <v>43093</v>
      </c>
      <c r="P199" s="2">
        <v>0.29583333333333334</v>
      </c>
      <c r="Q199">
        <f t="shared" si="18"/>
        <v>24</v>
      </c>
      <c r="R199">
        <v>12</v>
      </c>
      <c r="S199">
        <f t="shared" si="19"/>
        <v>-7.3</v>
      </c>
      <c r="T199">
        <f t="shared" si="20"/>
        <v>-4.8600000000000003</v>
      </c>
      <c r="U199">
        <f t="shared" si="21"/>
        <v>-6.38</v>
      </c>
      <c r="V199">
        <f t="shared" si="17"/>
        <v>8.1</v>
      </c>
      <c r="W199">
        <f t="shared" si="22"/>
        <v>0</v>
      </c>
    </row>
    <row r="200" spans="1:23" x14ac:dyDescent="0.25">
      <c r="A200" s="1">
        <v>42731</v>
      </c>
      <c r="B200" s="2">
        <v>4.4444444444444446E-2</v>
      </c>
      <c r="C200">
        <v>-2.37</v>
      </c>
      <c r="D200">
        <v>4.95</v>
      </c>
      <c r="E200">
        <v>2.2200000000000002</v>
      </c>
      <c r="F200">
        <v>-5.27</v>
      </c>
      <c r="G200">
        <v>1.52</v>
      </c>
      <c r="H200">
        <v>-3.35</v>
      </c>
      <c r="I200">
        <v>3.59</v>
      </c>
      <c r="J200">
        <v>-7.17</v>
      </c>
      <c r="K200">
        <v>2.2599999999999998</v>
      </c>
      <c r="L200">
        <v>-0.95</v>
      </c>
      <c r="O200" s="1">
        <v>43096</v>
      </c>
      <c r="P200" s="2">
        <v>4.4444444444444446E-2</v>
      </c>
      <c r="Q200">
        <f t="shared" si="18"/>
        <v>27</v>
      </c>
      <c r="R200">
        <v>12</v>
      </c>
      <c r="S200">
        <f t="shared" si="19"/>
        <v>-2.37</v>
      </c>
      <c r="T200">
        <f t="shared" si="20"/>
        <v>4.95</v>
      </c>
      <c r="U200">
        <f t="shared" si="21"/>
        <v>-7.17</v>
      </c>
      <c r="V200">
        <f t="shared" si="17"/>
        <v>2.2599999999999998</v>
      </c>
      <c r="W200">
        <f t="shared" si="22"/>
        <v>0</v>
      </c>
    </row>
    <row r="201" spans="1:23" x14ac:dyDescent="0.25">
      <c r="A201" s="1">
        <v>42732</v>
      </c>
      <c r="B201" s="2">
        <v>4.3750000000000004E-2</v>
      </c>
      <c r="C201">
        <v>-6.44</v>
      </c>
      <c r="D201">
        <v>6.45</v>
      </c>
      <c r="E201">
        <v>-6.08</v>
      </c>
      <c r="F201">
        <v>5.6</v>
      </c>
      <c r="G201">
        <v>-3.18</v>
      </c>
      <c r="H201">
        <v>-4.45</v>
      </c>
      <c r="I201">
        <v>-0.27</v>
      </c>
      <c r="J201">
        <v>3.14</v>
      </c>
      <c r="K201">
        <v>-6.82</v>
      </c>
      <c r="L201">
        <v>6.04</v>
      </c>
      <c r="O201" s="1">
        <v>43097</v>
      </c>
      <c r="P201" s="2">
        <v>4.3750000000000004E-2</v>
      </c>
      <c r="Q201">
        <f t="shared" si="18"/>
        <v>28</v>
      </c>
      <c r="R201">
        <v>12</v>
      </c>
      <c r="S201">
        <f t="shared" si="19"/>
        <v>-6.44</v>
      </c>
      <c r="T201">
        <f t="shared" si="20"/>
        <v>6.45</v>
      </c>
      <c r="U201">
        <f t="shared" si="21"/>
        <v>3.14</v>
      </c>
      <c r="V201">
        <f t="shared" si="17"/>
        <v>-6.82</v>
      </c>
      <c r="W201">
        <f t="shared" si="22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65A81-08E8-4BFA-9A76-0059928D47DB}">
  <dimension ref="A1:P201"/>
  <sheetViews>
    <sheetView workbookViewId="0">
      <selection activeCell="Q5" sqref="Q5"/>
    </sheetView>
  </sheetViews>
  <sheetFormatPr defaultRowHeight="15" x14ac:dyDescent="0.25"/>
  <cols>
    <col min="1" max="1" width="10.140625" bestFit="1" customWidth="1"/>
    <col min="2" max="2" width="7.85546875" bestFit="1" customWidth="1"/>
    <col min="3" max="11" width="8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25">
      <c r="A2" s="1">
        <v>42374</v>
      </c>
      <c r="B2" s="2">
        <v>0.46597222222222223</v>
      </c>
      <c r="C2">
        <v>0.61</v>
      </c>
      <c r="D2">
        <v>-4.9800000000000004</v>
      </c>
      <c r="E2">
        <v>-1.56</v>
      </c>
      <c r="F2">
        <v>-5.59</v>
      </c>
      <c r="G2">
        <v>-2.8</v>
      </c>
      <c r="H2">
        <v>3.39</v>
      </c>
      <c r="I2">
        <v>2.81</v>
      </c>
      <c r="J2">
        <v>-1.6</v>
      </c>
      <c r="K2">
        <v>1.71</v>
      </c>
      <c r="L2">
        <v>4.53</v>
      </c>
      <c r="O2" s="9" t="s">
        <v>27</v>
      </c>
      <c r="P2" s="9">
        <f>COUNTIFS(C2:L201,"&gt;-10",C2:L201,"&lt;=15")</f>
        <v>1150</v>
      </c>
    </row>
    <row r="3" spans="1:16" x14ac:dyDescent="0.25">
      <c r="A3" s="1">
        <v>42377</v>
      </c>
      <c r="B3" s="2">
        <v>0.29166666666666669</v>
      </c>
      <c r="C3">
        <v>-4.5</v>
      </c>
      <c r="D3">
        <v>2.56</v>
      </c>
      <c r="E3">
        <v>-5.28</v>
      </c>
      <c r="F3">
        <v>-6.02</v>
      </c>
      <c r="G3">
        <v>-5.78</v>
      </c>
      <c r="H3">
        <v>-7.56</v>
      </c>
      <c r="I3">
        <v>-2.48</v>
      </c>
      <c r="J3">
        <v>3.31</v>
      </c>
      <c r="K3">
        <v>-5.4</v>
      </c>
      <c r="L3">
        <v>0.03</v>
      </c>
      <c r="O3" t="s">
        <v>28</v>
      </c>
      <c r="P3">
        <f>COUNTIFS(C2:L201,"&gt;15",C2:L201,"&lt;=20")</f>
        <v>421</v>
      </c>
    </row>
    <row r="4" spans="1:16" x14ac:dyDescent="0.25">
      <c r="A4" s="1">
        <v>42387</v>
      </c>
      <c r="B4" s="2">
        <v>0.42499999999999999</v>
      </c>
      <c r="C4">
        <v>2.59</v>
      </c>
      <c r="D4">
        <v>-7.29</v>
      </c>
      <c r="E4">
        <v>1.55</v>
      </c>
      <c r="F4">
        <v>6.79</v>
      </c>
      <c r="G4">
        <v>3.87</v>
      </c>
      <c r="H4">
        <v>-7.74</v>
      </c>
      <c r="I4">
        <v>4.5199999999999996</v>
      </c>
      <c r="J4">
        <v>-4.7699999999999996</v>
      </c>
      <c r="K4">
        <v>-3.88</v>
      </c>
      <c r="L4">
        <v>-4.25</v>
      </c>
    </row>
    <row r="5" spans="1:16" x14ac:dyDescent="0.25">
      <c r="A5" s="1">
        <v>42389</v>
      </c>
      <c r="B5" s="2">
        <v>5.5555555555555558E-3</v>
      </c>
      <c r="C5">
        <v>7.76</v>
      </c>
      <c r="D5">
        <v>-7.18</v>
      </c>
      <c r="E5">
        <v>-0.49</v>
      </c>
      <c r="F5">
        <v>-2.23</v>
      </c>
      <c r="G5">
        <v>6.46</v>
      </c>
      <c r="H5">
        <v>3.09</v>
      </c>
      <c r="I5">
        <v>-0.48</v>
      </c>
      <c r="J5">
        <v>-2.84</v>
      </c>
      <c r="K5">
        <v>-1.31</v>
      </c>
      <c r="L5">
        <v>-2.96</v>
      </c>
    </row>
    <row r="6" spans="1:16" x14ac:dyDescent="0.25">
      <c r="A6" s="1">
        <v>42390</v>
      </c>
      <c r="B6" s="2">
        <v>0.41805555555555557</v>
      </c>
      <c r="C6">
        <v>7.12</v>
      </c>
      <c r="D6">
        <v>5.13</v>
      </c>
      <c r="E6">
        <v>-3.67</v>
      </c>
      <c r="F6">
        <v>-3.5</v>
      </c>
      <c r="G6">
        <v>8.14</v>
      </c>
      <c r="H6">
        <v>-5.31</v>
      </c>
      <c r="I6">
        <v>-0.44</v>
      </c>
      <c r="J6">
        <v>0.87</v>
      </c>
      <c r="K6">
        <v>-5.21</v>
      </c>
      <c r="L6">
        <v>-3.49</v>
      </c>
    </row>
    <row r="7" spans="1:16" x14ac:dyDescent="0.25">
      <c r="A7" s="1">
        <v>42391</v>
      </c>
      <c r="B7" s="2">
        <v>0.13263888888888889</v>
      </c>
      <c r="C7">
        <v>4.1100000000000003</v>
      </c>
      <c r="D7">
        <v>0.85</v>
      </c>
      <c r="E7">
        <v>-3.78</v>
      </c>
      <c r="F7">
        <v>-7.4</v>
      </c>
      <c r="G7">
        <v>3.55</v>
      </c>
      <c r="H7">
        <v>-3.54</v>
      </c>
      <c r="I7">
        <v>-3.92</v>
      </c>
      <c r="J7">
        <v>1.5</v>
      </c>
      <c r="K7">
        <v>-3.41</v>
      </c>
      <c r="L7">
        <v>4.67</v>
      </c>
    </row>
    <row r="8" spans="1:16" x14ac:dyDescent="0.25">
      <c r="A8" s="1">
        <v>42399</v>
      </c>
      <c r="B8" s="2">
        <v>4.5833333333333337E-2</v>
      </c>
      <c r="C8">
        <v>-5.38</v>
      </c>
      <c r="D8">
        <v>5.93</v>
      </c>
      <c r="E8">
        <v>-7.57</v>
      </c>
      <c r="F8">
        <v>4.72</v>
      </c>
      <c r="G8">
        <v>2.64</v>
      </c>
      <c r="H8">
        <v>7.75</v>
      </c>
      <c r="I8">
        <v>-4.3499999999999996</v>
      </c>
      <c r="J8">
        <v>-6.59</v>
      </c>
      <c r="K8">
        <v>-7.28</v>
      </c>
      <c r="L8">
        <v>7.83</v>
      </c>
    </row>
    <row r="9" spans="1:16" x14ac:dyDescent="0.25">
      <c r="A9" s="1">
        <v>42405</v>
      </c>
      <c r="B9" s="2">
        <v>0.12638888888888888</v>
      </c>
      <c r="C9">
        <v>3.21</v>
      </c>
      <c r="D9">
        <v>-7.03</v>
      </c>
      <c r="E9">
        <v>-6.63</v>
      </c>
      <c r="F9">
        <v>-2.59</v>
      </c>
      <c r="G9">
        <v>6.44</v>
      </c>
      <c r="H9">
        <v>1.67</v>
      </c>
      <c r="I9">
        <v>7.34</v>
      </c>
      <c r="J9">
        <v>7.78</v>
      </c>
      <c r="K9">
        <v>2.48</v>
      </c>
      <c r="L9">
        <v>-2.82</v>
      </c>
    </row>
    <row r="10" spans="1:16" x14ac:dyDescent="0.25">
      <c r="A10" s="1">
        <v>42406</v>
      </c>
      <c r="B10" s="2">
        <v>8.7500000000000008E-2</v>
      </c>
      <c r="C10">
        <v>1.94</v>
      </c>
      <c r="D10">
        <v>1.72</v>
      </c>
      <c r="E10">
        <v>-1.91</v>
      </c>
      <c r="F10">
        <v>-5.44</v>
      </c>
      <c r="G10">
        <v>2.11</v>
      </c>
      <c r="H10">
        <v>-2.93</v>
      </c>
      <c r="I10">
        <v>-3.28</v>
      </c>
      <c r="J10">
        <v>-7.12</v>
      </c>
      <c r="K10">
        <v>2.12</v>
      </c>
      <c r="L10">
        <v>7.35</v>
      </c>
    </row>
    <row r="11" spans="1:16" x14ac:dyDescent="0.25">
      <c r="A11" s="1">
        <v>42406</v>
      </c>
      <c r="B11" s="2">
        <v>0.21111111111111111</v>
      </c>
      <c r="C11">
        <v>8.81</v>
      </c>
      <c r="D11">
        <v>-1.66</v>
      </c>
      <c r="E11">
        <v>2.0099999999999998</v>
      </c>
      <c r="F11">
        <v>1.63</v>
      </c>
      <c r="G11">
        <v>8.82</v>
      </c>
      <c r="H11">
        <v>4.05</v>
      </c>
      <c r="I11">
        <v>-5.04</v>
      </c>
      <c r="J11">
        <v>8.32</v>
      </c>
      <c r="K11">
        <v>-6.62</v>
      </c>
      <c r="L11">
        <v>-7.35</v>
      </c>
    </row>
    <row r="12" spans="1:16" x14ac:dyDescent="0.25">
      <c r="A12" s="1">
        <v>42409</v>
      </c>
      <c r="B12" s="2">
        <v>0.3354166666666667</v>
      </c>
      <c r="C12">
        <v>4</v>
      </c>
      <c r="D12">
        <v>-6.72</v>
      </c>
      <c r="E12">
        <v>2.4300000000000002</v>
      </c>
      <c r="F12">
        <v>-2.0299999999999998</v>
      </c>
      <c r="G12">
        <v>-3.87</v>
      </c>
      <c r="H12">
        <v>-3.7</v>
      </c>
      <c r="I12">
        <v>-7.09</v>
      </c>
      <c r="J12">
        <v>2.88</v>
      </c>
      <c r="K12">
        <v>2.58</v>
      </c>
      <c r="L12">
        <v>-6.66</v>
      </c>
    </row>
    <row r="13" spans="1:16" x14ac:dyDescent="0.25">
      <c r="A13" s="1">
        <v>42410</v>
      </c>
      <c r="B13" s="2">
        <v>0.25486111111111109</v>
      </c>
      <c r="C13">
        <v>-4.59</v>
      </c>
      <c r="D13">
        <v>5.74</v>
      </c>
      <c r="E13">
        <v>-6.21</v>
      </c>
      <c r="F13">
        <v>-3.63</v>
      </c>
      <c r="G13">
        <v>7.35</v>
      </c>
      <c r="H13">
        <v>-7.64</v>
      </c>
      <c r="I13">
        <v>-5.73</v>
      </c>
      <c r="J13">
        <v>-6.54</v>
      </c>
      <c r="K13">
        <v>-2.4300000000000002</v>
      </c>
      <c r="L13">
        <v>-1.43</v>
      </c>
    </row>
    <row r="14" spans="1:16" x14ac:dyDescent="0.25">
      <c r="A14" s="1">
        <v>42410</v>
      </c>
      <c r="B14" s="2">
        <v>0.33819444444444446</v>
      </c>
      <c r="C14">
        <v>-5.82</v>
      </c>
      <c r="D14">
        <v>5.44</v>
      </c>
      <c r="E14">
        <v>-2.4700000000000002</v>
      </c>
      <c r="F14">
        <v>-5.69</v>
      </c>
      <c r="G14">
        <v>8.43</v>
      </c>
      <c r="H14">
        <v>-6.41</v>
      </c>
      <c r="I14">
        <v>-7.59</v>
      </c>
      <c r="J14">
        <v>4.29</v>
      </c>
      <c r="K14">
        <v>-7.29</v>
      </c>
      <c r="L14">
        <v>8.5299999999999994</v>
      </c>
    </row>
    <row r="15" spans="1:16" x14ac:dyDescent="0.25">
      <c r="A15" s="1">
        <v>42413</v>
      </c>
      <c r="B15" s="2">
        <v>1.3888888888888889E-3</v>
      </c>
      <c r="C15">
        <v>8.26</v>
      </c>
      <c r="D15">
        <v>8.5</v>
      </c>
      <c r="E15">
        <v>-7.75</v>
      </c>
      <c r="F15">
        <v>-2.67</v>
      </c>
      <c r="G15">
        <v>6.6</v>
      </c>
      <c r="H15">
        <v>1.58</v>
      </c>
      <c r="I15">
        <v>-3.2</v>
      </c>
      <c r="J15">
        <v>5.46</v>
      </c>
      <c r="K15">
        <v>-4.66</v>
      </c>
      <c r="L15">
        <v>0.5</v>
      </c>
    </row>
    <row r="16" spans="1:16" x14ac:dyDescent="0.25">
      <c r="A16" s="1">
        <v>42415</v>
      </c>
      <c r="B16" s="2">
        <v>0.17083333333333331</v>
      </c>
      <c r="C16">
        <v>7.43</v>
      </c>
      <c r="D16">
        <v>7.88</v>
      </c>
      <c r="E16">
        <v>-0.11</v>
      </c>
      <c r="F16">
        <v>-2.4700000000000002</v>
      </c>
      <c r="G16">
        <v>-7.25</v>
      </c>
      <c r="H16">
        <v>7.27</v>
      </c>
      <c r="I16">
        <v>-5.15</v>
      </c>
      <c r="J16">
        <v>-4.8499999999999996</v>
      </c>
      <c r="K16">
        <v>-4.21</v>
      </c>
      <c r="L16">
        <v>-5.55</v>
      </c>
    </row>
    <row r="17" spans="1:12" x14ac:dyDescent="0.25">
      <c r="A17" s="1">
        <v>42415</v>
      </c>
      <c r="B17" s="2">
        <v>0.29305555555555557</v>
      </c>
      <c r="C17">
        <v>-7.37</v>
      </c>
      <c r="D17">
        <v>2.31</v>
      </c>
      <c r="E17">
        <v>-0.37</v>
      </c>
      <c r="F17">
        <v>-4.1900000000000004</v>
      </c>
      <c r="G17">
        <v>-6.75</v>
      </c>
      <c r="H17">
        <v>0.15</v>
      </c>
      <c r="I17">
        <v>0.08</v>
      </c>
      <c r="J17">
        <v>-4.58</v>
      </c>
      <c r="K17">
        <v>-6.18</v>
      </c>
      <c r="L17">
        <v>3.43</v>
      </c>
    </row>
    <row r="18" spans="1:12" x14ac:dyDescent="0.25">
      <c r="A18" s="1">
        <v>42418</v>
      </c>
      <c r="B18" s="2">
        <v>0.17083333333333331</v>
      </c>
      <c r="C18">
        <v>7.78</v>
      </c>
      <c r="D18">
        <v>1.59</v>
      </c>
      <c r="E18">
        <v>-5.23</v>
      </c>
      <c r="F18">
        <v>-2.54</v>
      </c>
      <c r="G18">
        <v>3.66</v>
      </c>
      <c r="H18">
        <v>-0.8</v>
      </c>
      <c r="I18">
        <v>-2.56</v>
      </c>
      <c r="J18">
        <v>-6.56</v>
      </c>
      <c r="K18">
        <v>-6.35</v>
      </c>
      <c r="L18">
        <v>3.21</v>
      </c>
    </row>
    <row r="19" spans="1:12" x14ac:dyDescent="0.25">
      <c r="A19" s="1">
        <v>42418</v>
      </c>
      <c r="B19" s="2">
        <v>0.29166666666666669</v>
      </c>
      <c r="C19">
        <v>-5.59</v>
      </c>
      <c r="D19">
        <v>1.44</v>
      </c>
      <c r="E19">
        <v>-6.2</v>
      </c>
      <c r="F19">
        <v>-5.44</v>
      </c>
      <c r="G19">
        <v>1.63</v>
      </c>
      <c r="H19">
        <v>1.55</v>
      </c>
      <c r="I19">
        <v>8.8000000000000007</v>
      </c>
      <c r="J19">
        <v>0.74</v>
      </c>
      <c r="K19">
        <v>1.7</v>
      </c>
      <c r="L19">
        <v>-3.25</v>
      </c>
    </row>
    <row r="20" spans="1:12" x14ac:dyDescent="0.25">
      <c r="A20" s="1">
        <v>42418</v>
      </c>
      <c r="B20" s="2">
        <v>0.46180555555555558</v>
      </c>
      <c r="C20">
        <v>-5.61</v>
      </c>
      <c r="D20">
        <v>-2.42</v>
      </c>
      <c r="E20">
        <v>0.12</v>
      </c>
      <c r="F20">
        <v>3.36</v>
      </c>
      <c r="G20">
        <v>5.61</v>
      </c>
      <c r="H20">
        <v>-1.1399999999999999</v>
      </c>
      <c r="I20">
        <v>4.45</v>
      </c>
      <c r="J20">
        <v>2.27</v>
      </c>
      <c r="K20">
        <v>1.38</v>
      </c>
      <c r="L20">
        <v>8.69</v>
      </c>
    </row>
    <row r="21" spans="1:12" x14ac:dyDescent="0.25">
      <c r="A21" s="1">
        <v>42420</v>
      </c>
      <c r="B21" s="2">
        <v>0.21041666666666667</v>
      </c>
      <c r="C21">
        <v>8.91</v>
      </c>
      <c r="D21">
        <v>-0.83</v>
      </c>
      <c r="E21">
        <v>6.24</v>
      </c>
      <c r="F21">
        <v>4.74</v>
      </c>
      <c r="G21">
        <v>1.06</v>
      </c>
      <c r="H21">
        <v>-0.73</v>
      </c>
      <c r="I21">
        <v>4.0199999999999996</v>
      </c>
      <c r="J21">
        <v>2.9</v>
      </c>
      <c r="K21">
        <v>-2.0099999999999998</v>
      </c>
      <c r="L21">
        <v>-2.02</v>
      </c>
    </row>
    <row r="22" spans="1:12" x14ac:dyDescent="0.25">
      <c r="A22" s="1">
        <v>42421</v>
      </c>
      <c r="B22" s="2">
        <v>0.46319444444444446</v>
      </c>
      <c r="C22">
        <v>6.18</v>
      </c>
      <c r="D22">
        <v>6.14</v>
      </c>
      <c r="E22">
        <v>4.24</v>
      </c>
      <c r="F22">
        <v>-4</v>
      </c>
      <c r="G22">
        <v>-2.92</v>
      </c>
      <c r="H22">
        <v>5.0599999999999996</v>
      </c>
      <c r="I22">
        <v>-1.26</v>
      </c>
      <c r="J22">
        <v>4.6399999999999997</v>
      </c>
      <c r="K22">
        <v>-2.96</v>
      </c>
      <c r="L22">
        <v>2.82</v>
      </c>
    </row>
    <row r="23" spans="1:12" x14ac:dyDescent="0.25">
      <c r="A23" s="1">
        <v>42424</v>
      </c>
      <c r="B23" s="2">
        <v>0.17083333333333331</v>
      </c>
      <c r="C23">
        <v>-3.2</v>
      </c>
      <c r="D23">
        <v>-4.18</v>
      </c>
      <c r="E23">
        <v>2.99</v>
      </c>
      <c r="F23">
        <v>0.22</v>
      </c>
      <c r="G23">
        <v>-3.48</v>
      </c>
      <c r="H23">
        <v>-2.68</v>
      </c>
      <c r="I23">
        <v>0.11</v>
      </c>
      <c r="J23">
        <v>-3.65</v>
      </c>
      <c r="K23">
        <v>-4.0999999999999996</v>
      </c>
      <c r="L23">
        <v>-3.09</v>
      </c>
    </row>
    <row r="24" spans="1:12" x14ac:dyDescent="0.25">
      <c r="A24" s="1">
        <v>42430</v>
      </c>
      <c r="B24" s="2">
        <v>0</v>
      </c>
      <c r="C24">
        <v>6.8</v>
      </c>
      <c r="D24">
        <v>-2.64</v>
      </c>
      <c r="E24">
        <v>5.9</v>
      </c>
      <c r="F24">
        <v>-2.1</v>
      </c>
      <c r="G24">
        <v>1.89</v>
      </c>
      <c r="H24">
        <v>6.73</v>
      </c>
      <c r="I24">
        <v>-7.96</v>
      </c>
      <c r="J24">
        <v>7.18</v>
      </c>
      <c r="K24">
        <v>7.33</v>
      </c>
      <c r="L24">
        <v>-6.44</v>
      </c>
    </row>
    <row r="25" spans="1:12" x14ac:dyDescent="0.25">
      <c r="A25" s="1">
        <v>42431</v>
      </c>
      <c r="B25" s="2">
        <v>0.16874999999999998</v>
      </c>
      <c r="C25">
        <v>-3.15</v>
      </c>
      <c r="D25">
        <v>-1.58</v>
      </c>
      <c r="E25">
        <v>-7.5</v>
      </c>
      <c r="F25">
        <v>6.68</v>
      </c>
      <c r="G25">
        <v>-4.1900000000000004</v>
      </c>
      <c r="H25">
        <v>-7.39</v>
      </c>
      <c r="I25">
        <v>3.37</v>
      </c>
      <c r="J25">
        <v>-2.67</v>
      </c>
      <c r="K25">
        <v>6.36</v>
      </c>
      <c r="L25">
        <v>-2.61</v>
      </c>
    </row>
    <row r="26" spans="1:12" x14ac:dyDescent="0.25">
      <c r="A26" s="1">
        <v>42433</v>
      </c>
      <c r="B26" s="2">
        <v>0.29166666666666669</v>
      </c>
      <c r="C26">
        <v>-4.3899999999999997</v>
      </c>
      <c r="D26">
        <v>-3.86</v>
      </c>
      <c r="E26">
        <v>-0.97</v>
      </c>
      <c r="F26">
        <v>-4.82</v>
      </c>
      <c r="G26">
        <v>-1.0900000000000001</v>
      </c>
      <c r="H26">
        <v>1.4</v>
      </c>
      <c r="I26">
        <v>6.56</v>
      </c>
      <c r="J26">
        <v>-2.7</v>
      </c>
      <c r="K26">
        <v>5.24</v>
      </c>
      <c r="L26">
        <v>8.8699999999999992</v>
      </c>
    </row>
    <row r="27" spans="1:12" x14ac:dyDescent="0.25">
      <c r="A27" s="1">
        <v>42435</v>
      </c>
      <c r="B27" s="2">
        <v>0.33958333333333335</v>
      </c>
      <c r="C27">
        <v>1.07</v>
      </c>
      <c r="D27">
        <v>4.49</v>
      </c>
      <c r="E27">
        <v>4.04</v>
      </c>
      <c r="F27">
        <v>7.86</v>
      </c>
      <c r="G27">
        <v>-1.99</v>
      </c>
      <c r="H27">
        <v>-0.56999999999999995</v>
      </c>
      <c r="I27">
        <v>8.09</v>
      </c>
      <c r="J27">
        <v>-0.82</v>
      </c>
      <c r="K27">
        <v>1.63</v>
      </c>
      <c r="L27">
        <v>-1.1200000000000001</v>
      </c>
    </row>
    <row r="28" spans="1:12" x14ac:dyDescent="0.25">
      <c r="A28" s="1">
        <v>42436</v>
      </c>
      <c r="B28" s="2">
        <v>0.4604166666666667</v>
      </c>
      <c r="C28">
        <v>-4.32</v>
      </c>
      <c r="D28">
        <v>-4.3</v>
      </c>
      <c r="E28">
        <v>-6.06</v>
      </c>
      <c r="F28">
        <v>0.23</v>
      </c>
      <c r="G28">
        <v>-3.83</v>
      </c>
      <c r="H28">
        <v>-6.11</v>
      </c>
      <c r="I28">
        <v>-7.52</v>
      </c>
      <c r="J28">
        <v>1.75</v>
      </c>
      <c r="K28">
        <v>2.57</v>
      </c>
      <c r="L28">
        <v>7.82</v>
      </c>
    </row>
    <row r="29" spans="1:12" x14ac:dyDescent="0.25">
      <c r="A29" s="1">
        <v>42439</v>
      </c>
      <c r="B29" s="2">
        <v>0.50277777777777777</v>
      </c>
      <c r="C29">
        <v>8.94</v>
      </c>
      <c r="D29">
        <v>-7.98</v>
      </c>
      <c r="E29">
        <v>7.41</v>
      </c>
      <c r="F29">
        <v>4.46</v>
      </c>
      <c r="G29">
        <v>-3.8</v>
      </c>
      <c r="H29">
        <v>-7.71</v>
      </c>
      <c r="I29">
        <v>3.58</v>
      </c>
      <c r="J29">
        <v>-3.33</v>
      </c>
      <c r="K29">
        <v>3.39</v>
      </c>
      <c r="L29">
        <v>6.28</v>
      </c>
    </row>
    <row r="30" spans="1:12" x14ac:dyDescent="0.25">
      <c r="A30" s="1">
        <v>42441</v>
      </c>
      <c r="B30" s="2">
        <v>0.21388888888888891</v>
      </c>
      <c r="C30">
        <v>-2.84</v>
      </c>
      <c r="D30">
        <v>-3.79</v>
      </c>
      <c r="E30">
        <v>4.34</v>
      </c>
      <c r="F30">
        <v>6.3</v>
      </c>
      <c r="G30">
        <v>-7.58</v>
      </c>
      <c r="H30">
        <v>8.26</v>
      </c>
      <c r="I30">
        <v>-6.5</v>
      </c>
      <c r="J30">
        <v>-5.8</v>
      </c>
      <c r="K30">
        <v>-7.56</v>
      </c>
      <c r="L30">
        <v>-2.5099999999999998</v>
      </c>
    </row>
    <row r="31" spans="1:12" x14ac:dyDescent="0.25">
      <c r="A31" s="1">
        <v>42444</v>
      </c>
      <c r="B31" s="2">
        <v>0.12638888888888888</v>
      </c>
      <c r="C31">
        <v>-2.0099999999999998</v>
      </c>
      <c r="D31">
        <v>0.62</v>
      </c>
      <c r="E31">
        <v>4.95</v>
      </c>
      <c r="F31">
        <v>6.62</v>
      </c>
      <c r="G31">
        <v>-2.5</v>
      </c>
      <c r="H31">
        <v>7.05</v>
      </c>
      <c r="I31">
        <v>-7.33</v>
      </c>
      <c r="J31">
        <v>7.96</v>
      </c>
      <c r="K31">
        <v>4.51</v>
      </c>
      <c r="L31">
        <v>8.17</v>
      </c>
    </row>
    <row r="32" spans="1:12" x14ac:dyDescent="0.25">
      <c r="A32" s="1">
        <v>42447</v>
      </c>
      <c r="B32" s="2">
        <v>8.3333333333333332E-3</v>
      </c>
      <c r="C32">
        <v>1.44</v>
      </c>
      <c r="D32">
        <v>-7.21</v>
      </c>
      <c r="E32">
        <v>-6.65</v>
      </c>
      <c r="F32">
        <v>2.21</v>
      </c>
      <c r="G32">
        <v>4.62</v>
      </c>
      <c r="H32">
        <v>1.66</v>
      </c>
      <c r="I32">
        <v>5.0999999999999996</v>
      </c>
      <c r="J32">
        <v>-6.89</v>
      </c>
      <c r="K32">
        <v>-3.19</v>
      </c>
      <c r="L32">
        <v>-7.39</v>
      </c>
    </row>
    <row r="33" spans="1:12" x14ac:dyDescent="0.25">
      <c r="A33" s="1">
        <v>42450</v>
      </c>
      <c r="B33" s="2">
        <v>0.12569444444444444</v>
      </c>
      <c r="C33">
        <v>0.98</v>
      </c>
      <c r="D33">
        <v>7.64</v>
      </c>
      <c r="E33">
        <v>6.1</v>
      </c>
      <c r="F33">
        <v>6.46</v>
      </c>
      <c r="G33">
        <v>-7.0000000000000007E-2</v>
      </c>
      <c r="H33">
        <v>-2.93</v>
      </c>
      <c r="I33">
        <v>-5.81</v>
      </c>
      <c r="J33">
        <v>5.65</v>
      </c>
      <c r="K33">
        <v>5.0999999999999996</v>
      </c>
      <c r="L33">
        <v>8.25</v>
      </c>
    </row>
    <row r="34" spans="1:12" x14ac:dyDescent="0.25">
      <c r="A34" s="1">
        <v>42451</v>
      </c>
      <c r="B34" s="2">
        <v>0.50694444444444442</v>
      </c>
      <c r="C34">
        <v>5.83</v>
      </c>
      <c r="D34">
        <v>7.18</v>
      </c>
      <c r="E34">
        <v>-0.19</v>
      </c>
      <c r="F34">
        <v>-2.12</v>
      </c>
      <c r="G34">
        <v>4.26</v>
      </c>
      <c r="H34">
        <v>-7.55</v>
      </c>
      <c r="I34">
        <v>-6.66</v>
      </c>
      <c r="J34">
        <v>-4.8</v>
      </c>
      <c r="K34">
        <v>2.92</v>
      </c>
      <c r="L34">
        <v>2.69</v>
      </c>
    </row>
    <row r="35" spans="1:12" x14ac:dyDescent="0.25">
      <c r="A35" s="1">
        <v>42452</v>
      </c>
      <c r="B35" s="2">
        <v>0.16874999999999998</v>
      </c>
      <c r="C35">
        <v>-5.39</v>
      </c>
      <c r="D35">
        <v>-7.41</v>
      </c>
      <c r="E35">
        <v>-3.6</v>
      </c>
      <c r="F35">
        <v>0.98</v>
      </c>
      <c r="G35">
        <v>-0.56000000000000005</v>
      </c>
      <c r="H35">
        <v>-2.33</v>
      </c>
      <c r="I35">
        <v>3.28</v>
      </c>
      <c r="J35">
        <v>-2.19</v>
      </c>
      <c r="K35">
        <v>4.6100000000000003</v>
      </c>
      <c r="L35">
        <v>-5.94</v>
      </c>
    </row>
    <row r="36" spans="1:12" x14ac:dyDescent="0.25">
      <c r="A36" s="1">
        <v>42452</v>
      </c>
      <c r="B36" s="2">
        <v>0.25138888888888888</v>
      </c>
      <c r="C36">
        <v>7.98</v>
      </c>
      <c r="D36">
        <v>4.6100000000000003</v>
      </c>
      <c r="E36">
        <v>7.87</v>
      </c>
      <c r="F36">
        <v>-1.44</v>
      </c>
      <c r="G36">
        <v>4.1500000000000004</v>
      </c>
      <c r="H36">
        <v>-2.5299999999999998</v>
      </c>
      <c r="I36">
        <v>-5.96</v>
      </c>
      <c r="J36">
        <v>3.23</v>
      </c>
      <c r="K36">
        <v>-7.13</v>
      </c>
      <c r="L36">
        <v>7.75</v>
      </c>
    </row>
    <row r="37" spans="1:12" x14ac:dyDescent="0.25">
      <c r="A37" s="1">
        <v>42454</v>
      </c>
      <c r="B37" s="2">
        <v>0.12986111111111112</v>
      </c>
      <c r="C37">
        <v>2.92</v>
      </c>
      <c r="D37">
        <v>0.43</v>
      </c>
      <c r="E37">
        <v>-7.83</v>
      </c>
      <c r="F37">
        <v>-7.67</v>
      </c>
      <c r="G37">
        <v>1.19</v>
      </c>
      <c r="H37">
        <v>5.35</v>
      </c>
      <c r="I37">
        <v>-4.1500000000000004</v>
      </c>
      <c r="J37">
        <v>6.34</v>
      </c>
      <c r="K37">
        <v>-5.17</v>
      </c>
      <c r="L37">
        <v>1.39</v>
      </c>
    </row>
    <row r="38" spans="1:12" x14ac:dyDescent="0.25">
      <c r="A38" s="1">
        <v>42455</v>
      </c>
      <c r="B38" s="2">
        <v>0.33888888888888885</v>
      </c>
      <c r="C38">
        <v>5.68</v>
      </c>
      <c r="D38">
        <v>-5.18</v>
      </c>
      <c r="E38">
        <v>8.6199999999999992</v>
      </c>
      <c r="F38">
        <v>3.66</v>
      </c>
      <c r="G38">
        <v>7.27</v>
      </c>
      <c r="H38">
        <v>-0.88</v>
      </c>
      <c r="I38">
        <v>8.69</v>
      </c>
      <c r="J38">
        <v>-6.24</v>
      </c>
      <c r="K38">
        <v>-5.52</v>
      </c>
      <c r="L38">
        <v>-4.67</v>
      </c>
    </row>
    <row r="39" spans="1:12" x14ac:dyDescent="0.25">
      <c r="A39" s="1">
        <v>42455</v>
      </c>
      <c r="B39" s="2">
        <v>0.37847222222222227</v>
      </c>
      <c r="C39">
        <v>-3.88</v>
      </c>
      <c r="D39">
        <v>-5.21</v>
      </c>
      <c r="E39">
        <v>8.26</v>
      </c>
      <c r="F39">
        <v>-0.96</v>
      </c>
      <c r="G39">
        <v>4.05</v>
      </c>
      <c r="H39">
        <v>-4.3099999999999996</v>
      </c>
      <c r="I39">
        <v>7.8</v>
      </c>
      <c r="J39">
        <v>6.75</v>
      </c>
      <c r="K39">
        <v>-0.73</v>
      </c>
      <c r="L39">
        <v>7.28</v>
      </c>
    </row>
    <row r="40" spans="1:12" x14ac:dyDescent="0.25">
      <c r="A40" s="1">
        <v>42456</v>
      </c>
      <c r="B40" s="2">
        <v>0.21388888888888891</v>
      </c>
      <c r="C40">
        <v>-4.4800000000000004</v>
      </c>
      <c r="D40">
        <v>-2.0499999999999998</v>
      </c>
      <c r="E40">
        <v>-7.14</v>
      </c>
      <c r="F40">
        <v>5.1100000000000003</v>
      </c>
      <c r="G40">
        <v>6.37</v>
      </c>
      <c r="H40">
        <v>7.34</v>
      </c>
      <c r="I40">
        <v>-4.9000000000000004</v>
      </c>
      <c r="J40">
        <v>-2.2599999999999998</v>
      </c>
      <c r="K40">
        <v>0.23</v>
      </c>
      <c r="L40">
        <v>7.99</v>
      </c>
    </row>
    <row r="41" spans="1:12" x14ac:dyDescent="0.25">
      <c r="A41" s="1">
        <v>42457</v>
      </c>
      <c r="B41" s="2">
        <v>0.17222222222222225</v>
      </c>
      <c r="C41">
        <v>-3.04</v>
      </c>
      <c r="D41">
        <v>-1.24</v>
      </c>
      <c r="E41">
        <v>2.62</v>
      </c>
      <c r="F41">
        <v>4.42</v>
      </c>
      <c r="G41">
        <v>7.46</v>
      </c>
      <c r="H41">
        <v>0.77</v>
      </c>
      <c r="I41">
        <v>-0.67</v>
      </c>
      <c r="J41">
        <v>5.8</v>
      </c>
      <c r="K41">
        <v>-7.14</v>
      </c>
      <c r="L41">
        <v>6.48</v>
      </c>
    </row>
    <row r="42" spans="1:12" x14ac:dyDescent="0.25">
      <c r="A42" s="1">
        <v>42458</v>
      </c>
      <c r="B42" s="2">
        <v>0.29791666666666666</v>
      </c>
      <c r="C42">
        <v>-2.12</v>
      </c>
      <c r="D42">
        <v>-6.19</v>
      </c>
      <c r="E42">
        <v>4.76</v>
      </c>
      <c r="F42">
        <v>4.5599999999999996</v>
      </c>
      <c r="G42">
        <v>3.19</v>
      </c>
      <c r="H42">
        <v>-2.29</v>
      </c>
      <c r="I42">
        <v>5.0999999999999996</v>
      </c>
      <c r="J42">
        <v>-5.75</v>
      </c>
      <c r="K42">
        <v>3.63</v>
      </c>
      <c r="L42">
        <v>1.36</v>
      </c>
    </row>
    <row r="43" spans="1:12" x14ac:dyDescent="0.25">
      <c r="A43" s="1">
        <v>42468</v>
      </c>
      <c r="B43" s="2">
        <v>0.21180555555555555</v>
      </c>
      <c r="C43">
        <v>10.07</v>
      </c>
      <c r="D43">
        <v>12.84</v>
      </c>
      <c r="E43">
        <v>10.24</v>
      </c>
      <c r="F43">
        <v>13.91</v>
      </c>
      <c r="G43">
        <v>10.67</v>
      </c>
      <c r="H43">
        <v>14.11</v>
      </c>
      <c r="I43">
        <v>15.18</v>
      </c>
      <c r="J43">
        <v>13.07</v>
      </c>
      <c r="K43">
        <v>14.39</v>
      </c>
      <c r="L43">
        <v>13.78</v>
      </c>
    </row>
    <row r="44" spans="1:12" x14ac:dyDescent="0.25">
      <c r="A44" s="1">
        <v>42470</v>
      </c>
      <c r="B44" s="2">
        <v>0.38055555555555554</v>
      </c>
      <c r="C44">
        <v>14.14</v>
      </c>
      <c r="D44">
        <v>15.33</v>
      </c>
      <c r="E44">
        <v>13.07</v>
      </c>
      <c r="F44">
        <v>12.04</v>
      </c>
      <c r="G44">
        <v>13.18</v>
      </c>
      <c r="H44">
        <v>12.65</v>
      </c>
      <c r="I44">
        <v>10.72</v>
      </c>
      <c r="J44">
        <v>11.66</v>
      </c>
      <c r="K44">
        <v>13</v>
      </c>
      <c r="L44">
        <v>14.21</v>
      </c>
    </row>
    <row r="45" spans="1:12" x14ac:dyDescent="0.25">
      <c r="A45" s="1">
        <v>42472</v>
      </c>
      <c r="B45" s="2">
        <v>4.5138888888888888E-2</v>
      </c>
      <c r="C45">
        <v>11.6</v>
      </c>
      <c r="D45">
        <v>13.95</v>
      </c>
      <c r="E45">
        <v>15.13</v>
      </c>
      <c r="F45">
        <v>10.73</v>
      </c>
      <c r="G45">
        <v>15.09</v>
      </c>
      <c r="H45">
        <v>15.98</v>
      </c>
      <c r="I45">
        <v>11.74</v>
      </c>
      <c r="J45">
        <v>15.38</v>
      </c>
      <c r="K45">
        <v>15.98</v>
      </c>
      <c r="L45">
        <v>12.9</v>
      </c>
    </row>
    <row r="46" spans="1:12" x14ac:dyDescent="0.25">
      <c r="A46" s="1">
        <v>42475</v>
      </c>
      <c r="B46" s="2">
        <v>0.41944444444444445</v>
      </c>
      <c r="C46">
        <v>14.13</v>
      </c>
      <c r="D46">
        <v>13.61</v>
      </c>
      <c r="E46">
        <v>14.61</v>
      </c>
      <c r="F46">
        <v>13.88</v>
      </c>
      <c r="G46">
        <v>15.76</v>
      </c>
      <c r="H46">
        <v>10.85</v>
      </c>
      <c r="I46">
        <v>12.11</v>
      </c>
      <c r="J46">
        <v>12.05</v>
      </c>
      <c r="K46">
        <v>11.87</v>
      </c>
      <c r="L46">
        <v>12.1</v>
      </c>
    </row>
    <row r="47" spans="1:12" x14ac:dyDescent="0.25">
      <c r="A47" s="1">
        <v>42478</v>
      </c>
      <c r="B47" s="2">
        <v>0.2951388888888889</v>
      </c>
      <c r="C47">
        <v>10.88</v>
      </c>
      <c r="D47">
        <v>12.02</v>
      </c>
      <c r="E47">
        <v>10.26</v>
      </c>
      <c r="F47">
        <v>15.41</v>
      </c>
      <c r="G47">
        <v>15.57</v>
      </c>
      <c r="H47">
        <v>13.27</v>
      </c>
      <c r="I47">
        <v>12.18</v>
      </c>
      <c r="J47">
        <v>13.91</v>
      </c>
      <c r="K47">
        <v>13.86</v>
      </c>
      <c r="L47">
        <v>10.08</v>
      </c>
    </row>
    <row r="48" spans="1:12" x14ac:dyDescent="0.25">
      <c r="A48" s="1">
        <v>42479</v>
      </c>
      <c r="B48" s="2">
        <v>2.0833333333333333E-3</v>
      </c>
      <c r="C48">
        <v>15.28</v>
      </c>
      <c r="D48">
        <v>13.58</v>
      </c>
      <c r="E48">
        <v>12.71</v>
      </c>
      <c r="F48">
        <v>14.72</v>
      </c>
      <c r="G48">
        <v>12.47</v>
      </c>
      <c r="H48">
        <v>12.44</v>
      </c>
      <c r="I48">
        <v>14.64</v>
      </c>
      <c r="J48">
        <v>14.58</v>
      </c>
      <c r="K48">
        <v>13.66</v>
      </c>
      <c r="L48">
        <v>13.6</v>
      </c>
    </row>
    <row r="49" spans="1:12" x14ac:dyDescent="0.25">
      <c r="A49" s="1">
        <v>42480</v>
      </c>
      <c r="B49" s="2">
        <v>0.38125000000000003</v>
      </c>
      <c r="C49">
        <v>11.09</v>
      </c>
      <c r="D49">
        <v>15.36</v>
      </c>
      <c r="E49">
        <v>11.14</v>
      </c>
      <c r="F49">
        <v>13.51</v>
      </c>
      <c r="G49">
        <v>10.08</v>
      </c>
      <c r="H49">
        <v>15.95</v>
      </c>
      <c r="I49">
        <v>14.45</v>
      </c>
      <c r="J49">
        <v>13.94</v>
      </c>
      <c r="K49">
        <v>15.76</v>
      </c>
      <c r="L49">
        <v>13.03</v>
      </c>
    </row>
    <row r="50" spans="1:12" x14ac:dyDescent="0.25">
      <c r="A50" s="1">
        <v>42480</v>
      </c>
      <c r="B50" s="2">
        <v>0.45902777777777781</v>
      </c>
      <c r="C50">
        <v>10.38</v>
      </c>
      <c r="D50">
        <v>13.04</v>
      </c>
      <c r="E50">
        <v>11.9</v>
      </c>
      <c r="F50">
        <v>10.14</v>
      </c>
      <c r="G50">
        <v>12.18</v>
      </c>
      <c r="H50">
        <v>14.79</v>
      </c>
      <c r="I50">
        <v>13.13</v>
      </c>
      <c r="J50">
        <v>13.52</v>
      </c>
      <c r="K50">
        <v>15.54</v>
      </c>
      <c r="L50">
        <v>13.14</v>
      </c>
    </row>
    <row r="51" spans="1:12" x14ac:dyDescent="0.25">
      <c r="A51" s="1">
        <v>42484</v>
      </c>
      <c r="B51" s="2">
        <v>0.25416666666666665</v>
      </c>
      <c r="C51">
        <v>15.66</v>
      </c>
      <c r="D51">
        <v>10.97</v>
      </c>
      <c r="E51">
        <v>10.1</v>
      </c>
      <c r="F51">
        <v>12.99</v>
      </c>
      <c r="G51">
        <v>11.07</v>
      </c>
      <c r="H51">
        <v>11.1</v>
      </c>
      <c r="I51">
        <v>10.64</v>
      </c>
      <c r="J51">
        <v>12.18</v>
      </c>
      <c r="K51">
        <v>12.63</v>
      </c>
      <c r="L51">
        <v>12.33</v>
      </c>
    </row>
    <row r="52" spans="1:12" x14ac:dyDescent="0.25">
      <c r="A52" s="1">
        <v>42485</v>
      </c>
      <c r="B52" s="2">
        <v>8.4027777777777771E-2</v>
      </c>
      <c r="C52">
        <v>11.94</v>
      </c>
      <c r="D52">
        <v>13.57</v>
      </c>
      <c r="E52">
        <v>10.050000000000001</v>
      </c>
      <c r="F52">
        <v>11.85</v>
      </c>
      <c r="G52">
        <v>10.59</v>
      </c>
      <c r="H52">
        <v>14.12</v>
      </c>
      <c r="I52">
        <v>14.27</v>
      </c>
      <c r="J52">
        <v>15.81</v>
      </c>
      <c r="K52">
        <v>14</v>
      </c>
      <c r="L52">
        <v>14.16</v>
      </c>
    </row>
    <row r="53" spans="1:12" x14ac:dyDescent="0.25">
      <c r="A53" s="1">
        <v>42485</v>
      </c>
      <c r="B53" s="2">
        <v>8.4722222222222213E-2</v>
      </c>
      <c r="C53">
        <v>14.53</v>
      </c>
      <c r="D53">
        <v>13.21</v>
      </c>
      <c r="E53">
        <v>10.84</v>
      </c>
      <c r="F53">
        <v>10.95</v>
      </c>
      <c r="G53">
        <v>11.65</v>
      </c>
      <c r="H53">
        <v>11.34</v>
      </c>
      <c r="I53">
        <v>13.76</v>
      </c>
      <c r="J53">
        <v>12.75</v>
      </c>
      <c r="K53">
        <v>10.43</v>
      </c>
      <c r="L53">
        <v>12.8</v>
      </c>
    </row>
    <row r="54" spans="1:12" x14ac:dyDescent="0.25">
      <c r="A54" s="1">
        <v>42487</v>
      </c>
      <c r="B54" s="2">
        <v>0.42152777777777778</v>
      </c>
      <c r="C54">
        <v>10.98</v>
      </c>
      <c r="D54">
        <v>10.53</v>
      </c>
      <c r="E54">
        <v>14.64</v>
      </c>
      <c r="F54">
        <v>15.37</v>
      </c>
      <c r="G54">
        <v>13.4</v>
      </c>
      <c r="H54">
        <v>14.22</v>
      </c>
      <c r="I54">
        <v>11.15</v>
      </c>
      <c r="J54">
        <v>12.45</v>
      </c>
      <c r="K54">
        <v>12.96</v>
      </c>
      <c r="L54">
        <v>11.15</v>
      </c>
    </row>
    <row r="55" spans="1:12" x14ac:dyDescent="0.25">
      <c r="A55" s="1">
        <v>42489</v>
      </c>
      <c r="B55" s="2">
        <v>0.33333333333333331</v>
      </c>
      <c r="C55">
        <v>12.88</v>
      </c>
      <c r="D55">
        <v>11.25</v>
      </c>
      <c r="E55">
        <v>12.97</v>
      </c>
      <c r="F55">
        <v>11.16</v>
      </c>
      <c r="G55">
        <v>10.89</v>
      </c>
      <c r="H55">
        <v>10.210000000000001</v>
      </c>
      <c r="I55">
        <v>11.49</v>
      </c>
      <c r="J55">
        <v>15.32</v>
      </c>
      <c r="K55">
        <v>12.4</v>
      </c>
      <c r="L55">
        <v>13.67</v>
      </c>
    </row>
    <row r="56" spans="1:12" x14ac:dyDescent="0.25">
      <c r="A56" s="1">
        <v>42492</v>
      </c>
      <c r="B56" s="2">
        <v>0.41944444444444445</v>
      </c>
      <c r="C56">
        <v>11.74</v>
      </c>
      <c r="D56">
        <v>12.79</v>
      </c>
      <c r="E56">
        <v>11.07</v>
      </c>
      <c r="F56">
        <v>15.77</v>
      </c>
      <c r="G56">
        <v>14.3</v>
      </c>
      <c r="H56">
        <v>11.61</v>
      </c>
      <c r="I56">
        <v>12.88</v>
      </c>
      <c r="J56">
        <v>12.58</v>
      </c>
      <c r="K56">
        <v>13.63</v>
      </c>
      <c r="L56">
        <v>15.37</v>
      </c>
    </row>
    <row r="57" spans="1:12" x14ac:dyDescent="0.25">
      <c r="A57" s="1">
        <v>42493</v>
      </c>
      <c r="B57" s="2">
        <v>0.3354166666666667</v>
      </c>
      <c r="C57">
        <v>13.25</v>
      </c>
      <c r="D57">
        <v>14.97</v>
      </c>
      <c r="E57">
        <v>14.88</v>
      </c>
      <c r="F57">
        <v>14.41</v>
      </c>
      <c r="G57">
        <v>10.82</v>
      </c>
      <c r="H57">
        <v>14.32</v>
      </c>
      <c r="I57">
        <v>13.72</v>
      </c>
      <c r="J57">
        <v>10.88</v>
      </c>
      <c r="K57">
        <v>12.95</v>
      </c>
      <c r="L57">
        <v>12.52</v>
      </c>
    </row>
    <row r="58" spans="1:12" x14ac:dyDescent="0.25">
      <c r="A58" s="1">
        <v>42495</v>
      </c>
      <c r="B58" s="2">
        <v>0.2951388888888889</v>
      </c>
      <c r="C58">
        <v>10.66</v>
      </c>
      <c r="D58">
        <v>10.59</v>
      </c>
      <c r="E58">
        <v>15.14</v>
      </c>
      <c r="F58">
        <v>12.6</v>
      </c>
      <c r="G58">
        <v>11.47</v>
      </c>
      <c r="H58">
        <v>14.91</v>
      </c>
      <c r="I58">
        <v>14.33</v>
      </c>
      <c r="J58">
        <v>14.52</v>
      </c>
      <c r="K58">
        <v>11.65</v>
      </c>
      <c r="L58">
        <v>15.58</v>
      </c>
    </row>
    <row r="59" spans="1:12" x14ac:dyDescent="0.25">
      <c r="A59" s="1">
        <v>42495</v>
      </c>
      <c r="B59" s="2">
        <v>0.42152777777777778</v>
      </c>
      <c r="C59">
        <v>12.4</v>
      </c>
      <c r="D59">
        <v>11.85</v>
      </c>
      <c r="E59">
        <v>12.06</v>
      </c>
      <c r="F59">
        <v>14.95</v>
      </c>
      <c r="G59">
        <v>15.02</v>
      </c>
      <c r="H59">
        <v>15.09</v>
      </c>
      <c r="I59">
        <v>12.53</v>
      </c>
      <c r="J59">
        <v>11.35</v>
      </c>
      <c r="K59">
        <v>13.64</v>
      </c>
      <c r="L59">
        <v>10.47</v>
      </c>
    </row>
    <row r="60" spans="1:12" x14ac:dyDescent="0.25">
      <c r="A60" s="1">
        <v>42495</v>
      </c>
      <c r="B60" s="2">
        <v>0.46527777777777773</v>
      </c>
      <c r="C60">
        <v>14.22</v>
      </c>
      <c r="D60">
        <v>11.25</v>
      </c>
      <c r="E60">
        <v>14.05</v>
      </c>
      <c r="F60">
        <v>12.08</v>
      </c>
      <c r="G60">
        <v>10.1</v>
      </c>
      <c r="H60">
        <v>15.84</v>
      </c>
      <c r="I60">
        <v>12.87</v>
      </c>
      <c r="J60">
        <v>15.35</v>
      </c>
      <c r="K60">
        <v>12.14</v>
      </c>
      <c r="L60">
        <v>11.93</v>
      </c>
    </row>
    <row r="61" spans="1:12" x14ac:dyDescent="0.25">
      <c r="A61" s="1">
        <v>42496</v>
      </c>
      <c r="B61" s="2">
        <v>0.42083333333333334</v>
      </c>
      <c r="C61">
        <v>14.83</v>
      </c>
      <c r="D61">
        <v>10.01</v>
      </c>
      <c r="E61">
        <v>15.51</v>
      </c>
      <c r="F61">
        <v>11</v>
      </c>
      <c r="G61">
        <v>11.29</v>
      </c>
      <c r="H61">
        <v>13.42</v>
      </c>
      <c r="I61">
        <v>15.92</v>
      </c>
      <c r="J61">
        <v>15.81</v>
      </c>
      <c r="K61">
        <v>11.2</v>
      </c>
      <c r="L61">
        <v>15.53</v>
      </c>
    </row>
    <row r="62" spans="1:12" x14ac:dyDescent="0.25">
      <c r="A62" s="1">
        <v>42498</v>
      </c>
      <c r="B62" s="2">
        <v>0.12916666666666668</v>
      </c>
      <c r="C62">
        <v>13.62</v>
      </c>
      <c r="D62">
        <v>13.57</v>
      </c>
      <c r="E62">
        <v>12.68</v>
      </c>
      <c r="F62">
        <v>15.88</v>
      </c>
      <c r="G62">
        <v>13.23</v>
      </c>
      <c r="H62">
        <v>14.1</v>
      </c>
      <c r="I62">
        <v>15.41</v>
      </c>
      <c r="J62">
        <v>11.12</v>
      </c>
      <c r="K62">
        <v>10.81</v>
      </c>
      <c r="L62">
        <v>13.61</v>
      </c>
    </row>
    <row r="63" spans="1:12" x14ac:dyDescent="0.25">
      <c r="A63" s="1">
        <v>42498</v>
      </c>
      <c r="B63" s="2">
        <v>0.21180555555555555</v>
      </c>
      <c r="C63">
        <v>12.25</v>
      </c>
      <c r="D63">
        <v>14.89</v>
      </c>
      <c r="E63">
        <v>13.86</v>
      </c>
      <c r="F63">
        <v>13.98</v>
      </c>
      <c r="G63">
        <v>11.99</v>
      </c>
      <c r="H63">
        <v>15.06</v>
      </c>
      <c r="I63">
        <v>11.13</v>
      </c>
      <c r="J63">
        <v>13.91</v>
      </c>
      <c r="K63">
        <v>15.56</v>
      </c>
      <c r="L63">
        <v>10.97</v>
      </c>
    </row>
    <row r="64" spans="1:12" x14ac:dyDescent="0.25">
      <c r="A64" s="1">
        <v>42499</v>
      </c>
      <c r="B64" s="2">
        <v>0.21180555555555555</v>
      </c>
      <c r="C64">
        <v>15.82</v>
      </c>
      <c r="D64">
        <v>14.33</v>
      </c>
      <c r="E64">
        <v>10.41</v>
      </c>
      <c r="F64">
        <v>11.75</v>
      </c>
      <c r="G64">
        <v>15.72</v>
      </c>
      <c r="H64">
        <v>11.51</v>
      </c>
      <c r="I64">
        <v>11.37</v>
      </c>
      <c r="J64">
        <v>15.73</v>
      </c>
      <c r="K64">
        <v>15.44</v>
      </c>
      <c r="L64">
        <v>11.55</v>
      </c>
    </row>
    <row r="65" spans="1:12" x14ac:dyDescent="0.25">
      <c r="A65" s="1">
        <v>42500</v>
      </c>
      <c r="B65" s="2">
        <v>0.33611111111111108</v>
      </c>
      <c r="C65">
        <v>12.47</v>
      </c>
      <c r="D65">
        <v>14.01</v>
      </c>
      <c r="E65">
        <v>15.38</v>
      </c>
      <c r="F65">
        <v>12.72</v>
      </c>
      <c r="G65">
        <v>12.33</v>
      </c>
      <c r="H65">
        <v>14.07</v>
      </c>
      <c r="I65">
        <v>11.91</v>
      </c>
      <c r="J65">
        <v>14.59</v>
      </c>
      <c r="K65">
        <v>10.58</v>
      </c>
      <c r="L65">
        <v>13.95</v>
      </c>
    </row>
    <row r="66" spans="1:12" x14ac:dyDescent="0.25">
      <c r="A66" s="1">
        <v>42501</v>
      </c>
      <c r="B66" s="2">
        <v>0.29166666666666669</v>
      </c>
      <c r="C66">
        <v>15.8</v>
      </c>
      <c r="D66">
        <v>13.11</v>
      </c>
      <c r="E66">
        <v>13.43</v>
      </c>
      <c r="F66">
        <v>10.32</v>
      </c>
      <c r="G66">
        <v>14.2</v>
      </c>
      <c r="H66">
        <v>11.41</v>
      </c>
      <c r="I66">
        <v>10.69</v>
      </c>
      <c r="J66">
        <v>15.02</v>
      </c>
      <c r="K66">
        <v>12.21</v>
      </c>
      <c r="L66">
        <v>10.54</v>
      </c>
    </row>
    <row r="67" spans="1:12" x14ac:dyDescent="0.25">
      <c r="A67" s="1">
        <v>42502</v>
      </c>
      <c r="B67" s="2">
        <v>0.21249999999999999</v>
      </c>
      <c r="C67">
        <v>11.1</v>
      </c>
      <c r="D67">
        <v>10.71</v>
      </c>
      <c r="E67">
        <v>10.75</v>
      </c>
      <c r="F67">
        <v>13.22</v>
      </c>
      <c r="G67">
        <v>14.26</v>
      </c>
      <c r="H67">
        <v>12.59</v>
      </c>
      <c r="I67">
        <v>12.93</v>
      </c>
      <c r="J67">
        <v>15.27</v>
      </c>
      <c r="K67">
        <v>13</v>
      </c>
      <c r="L67">
        <v>13.55</v>
      </c>
    </row>
    <row r="68" spans="1:12" x14ac:dyDescent="0.25">
      <c r="A68" s="1">
        <v>42504</v>
      </c>
      <c r="B68" s="2">
        <v>0.25277777777777777</v>
      </c>
      <c r="C68">
        <v>11.68</v>
      </c>
      <c r="D68">
        <v>11.47</v>
      </c>
      <c r="E68">
        <v>13.02</v>
      </c>
      <c r="F68">
        <v>15.91</v>
      </c>
      <c r="G68">
        <v>15.06</v>
      </c>
      <c r="H68">
        <v>12.81</v>
      </c>
      <c r="I68">
        <v>13.48</v>
      </c>
      <c r="J68">
        <v>15.31</v>
      </c>
      <c r="K68">
        <v>12.15</v>
      </c>
      <c r="L68">
        <v>15.42</v>
      </c>
    </row>
    <row r="69" spans="1:12" x14ac:dyDescent="0.25">
      <c r="A69" s="1">
        <v>42505</v>
      </c>
      <c r="B69" s="2">
        <v>0.21666666666666667</v>
      </c>
      <c r="C69">
        <v>10.51</v>
      </c>
      <c r="D69">
        <v>14.98</v>
      </c>
      <c r="E69">
        <v>11.3</v>
      </c>
      <c r="F69">
        <v>13.92</v>
      </c>
      <c r="G69">
        <v>11.65</v>
      </c>
      <c r="H69">
        <v>11.59</v>
      </c>
      <c r="I69">
        <v>12.63</v>
      </c>
      <c r="J69">
        <v>11.94</v>
      </c>
      <c r="K69">
        <v>15.32</v>
      </c>
      <c r="L69">
        <v>15.34</v>
      </c>
    </row>
    <row r="70" spans="1:12" x14ac:dyDescent="0.25">
      <c r="A70" s="1">
        <v>42508</v>
      </c>
      <c r="B70" s="2">
        <v>0.42152777777777778</v>
      </c>
      <c r="C70">
        <v>15.87</v>
      </c>
      <c r="D70">
        <v>13.65</v>
      </c>
      <c r="E70">
        <v>11.34</v>
      </c>
      <c r="F70">
        <v>11.16</v>
      </c>
      <c r="G70">
        <v>13.12</v>
      </c>
      <c r="H70">
        <v>15.5</v>
      </c>
      <c r="I70">
        <v>15.84</v>
      </c>
      <c r="J70">
        <v>12.26</v>
      </c>
      <c r="K70">
        <v>10.69</v>
      </c>
      <c r="L70">
        <v>15.72</v>
      </c>
    </row>
    <row r="71" spans="1:12" x14ac:dyDescent="0.25">
      <c r="A71" s="1">
        <v>42511</v>
      </c>
      <c r="B71" s="2">
        <v>0.1673611111111111</v>
      </c>
      <c r="C71">
        <v>10.07</v>
      </c>
      <c r="D71">
        <v>14.53</v>
      </c>
      <c r="E71">
        <v>10.54</v>
      </c>
      <c r="F71">
        <v>13.02</v>
      </c>
      <c r="G71">
        <v>10.56</v>
      </c>
      <c r="H71">
        <v>15.58</v>
      </c>
      <c r="I71">
        <v>14.05</v>
      </c>
      <c r="J71">
        <v>13.12</v>
      </c>
      <c r="K71">
        <v>14.65</v>
      </c>
      <c r="L71">
        <v>14.15</v>
      </c>
    </row>
    <row r="72" spans="1:12" x14ac:dyDescent="0.25">
      <c r="A72" s="1">
        <v>42512</v>
      </c>
      <c r="B72" s="2">
        <v>0.29722222222222222</v>
      </c>
      <c r="C72">
        <v>13.92</v>
      </c>
      <c r="D72">
        <v>10.86</v>
      </c>
      <c r="E72">
        <v>11.05</v>
      </c>
      <c r="F72">
        <v>14.16</v>
      </c>
      <c r="G72">
        <v>11.48</v>
      </c>
      <c r="H72">
        <v>10.45</v>
      </c>
      <c r="I72">
        <v>14.61</v>
      </c>
      <c r="J72">
        <v>12.83</v>
      </c>
      <c r="K72">
        <v>12.25</v>
      </c>
      <c r="L72">
        <v>14.67</v>
      </c>
    </row>
    <row r="73" spans="1:12" x14ac:dyDescent="0.25">
      <c r="A73" s="1">
        <v>42517</v>
      </c>
      <c r="B73" s="2">
        <v>0.38055555555555554</v>
      </c>
      <c r="C73">
        <v>15.58</v>
      </c>
      <c r="D73">
        <v>13.33</v>
      </c>
      <c r="E73">
        <v>15.53</v>
      </c>
      <c r="F73">
        <v>12.12</v>
      </c>
      <c r="G73">
        <v>10.78</v>
      </c>
      <c r="H73">
        <v>15.67</v>
      </c>
      <c r="I73">
        <v>12.74</v>
      </c>
      <c r="J73">
        <v>12.88</v>
      </c>
      <c r="K73">
        <v>11.93</v>
      </c>
      <c r="L73">
        <v>11.17</v>
      </c>
    </row>
    <row r="74" spans="1:12" x14ac:dyDescent="0.25">
      <c r="A74" s="1">
        <v>42518</v>
      </c>
      <c r="B74" s="2">
        <v>8.9583333333333334E-2</v>
      </c>
      <c r="C74">
        <v>14.66</v>
      </c>
      <c r="D74">
        <v>12.46</v>
      </c>
      <c r="E74">
        <v>12.31</v>
      </c>
      <c r="F74">
        <v>10.050000000000001</v>
      </c>
      <c r="G74">
        <v>15.48</v>
      </c>
      <c r="H74">
        <v>15.29</v>
      </c>
      <c r="I74">
        <v>15.23</v>
      </c>
      <c r="J74">
        <v>15.32</v>
      </c>
      <c r="K74">
        <v>13.62</v>
      </c>
      <c r="L74">
        <v>15.68</v>
      </c>
    </row>
    <row r="75" spans="1:12" x14ac:dyDescent="0.25">
      <c r="A75" s="1">
        <v>42523</v>
      </c>
      <c r="B75" s="2">
        <v>0.4201388888888889</v>
      </c>
      <c r="C75">
        <v>19.510000000000002</v>
      </c>
      <c r="D75">
        <v>12.69</v>
      </c>
      <c r="E75">
        <v>11.38</v>
      </c>
      <c r="F75">
        <v>15.99</v>
      </c>
      <c r="G75">
        <v>15.35</v>
      </c>
      <c r="H75">
        <v>17.239999999999998</v>
      </c>
      <c r="I75">
        <v>12.54</v>
      </c>
      <c r="J75">
        <v>12.24</v>
      </c>
      <c r="K75">
        <v>13.03</v>
      </c>
      <c r="L75">
        <v>19.329999999999998</v>
      </c>
    </row>
    <row r="76" spans="1:12" x14ac:dyDescent="0.25">
      <c r="A76" s="1">
        <v>42526</v>
      </c>
      <c r="B76" s="2">
        <v>8.5416666666666655E-2</v>
      </c>
      <c r="C76">
        <v>10.039999999999999</v>
      </c>
      <c r="D76">
        <v>10.19</v>
      </c>
      <c r="E76">
        <v>19.75</v>
      </c>
      <c r="F76">
        <v>15.2</v>
      </c>
      <c r="G76">
        <v>18.100000000000001</v>
      </c>
      <c r="H76">
        <v>14.37</v>
      </c>
      <c r="I76">
        <v>15.28</v>
      </c>
      <c r="J76">
        <v>11.85</v>
      </c>
      <c r="K76">
        <v>12.32</v>
      </c>
      <c r="L76">
        <v>12.94</v>
      </c>
    </row>
    <row r="77" spans="1:12" x14ac:dyDescent="0.25">
      <c r="A77" s="1">
        <v>42529</v>
      </c>
      <c r="B77" s="2">
        <v>0.12638888888888888</v>
      </c>
      <c r="C77">
        <v>11.12</v>
      </c>
      <c r="D77">
        <v>15.77</v>
      </c>
      <c r="E77">
        <v>19.170000000000002</v>
      </c>
      <c r="F77">
        <v>10.32</v>
      </c>
      <c r="G77">
        <v>10.9</v>
      </c>
      <c r="H77">
        <v>10.58</v>
      </c>
      <c r="I77">
        <v>16.86</v>
      </c>
      <c r="J77">
        <v>17.149999999999999</v>
      </c>
      <c r="K77">
        <v>19.41</v>
      </c>
      <c r="L77">
        <v>12.24</v>
      </c>
    </row>
    <row r="78" spans="1:12" x14ac:dyDescent="0.25">
      <c r="A78" s="1">
        <v>42530</v>
      </c>
      <c r="B78" s="2">
        <v>4.5138888888888888E-2</v>
      </c>
      <c r="C78">
        <v>14.55</v>
      </c>
      <c r="D78">
        <v>15.16</v>
      </c>
      <c r="E78">
        <v>11.74</v>
      </c>
      <c r="F78">
        <v>18.350000000000001</v>
      </c>
      <c r="G78">
        <v>10.87</v>
      </c>
      <c r="H78">
        <v>14.03</v>
      </c>
      <c r="I78">
        <v>14.75</v>
      </c>
      <c r="J78">
        <v>18.78</v>
      </c>
      <c r="K78">
        <v>15.52</v>
      </c>
      <c r="L78">
        <v>18.690000000000001</v>
      </c>
    </row>
    <row r="79" spans="1:12" x14ac:dyDescent="0.25">
      <c r="A79" s="1">
        <v>42532</v>
      </c>
      <c r="B79" s="2">
        <v>0.17222222222222225</v>
      </c>
      <c r="C79">
        <v>17.7</v>
      </c>
      <c r="D79">
        <v>15.76</v>
      </c>
      <c r="E79">
        <v>11.34</v>
      </c>
      <c r="F79">
        <v>15.04</v>
      </c>
      <c r="G79">
        <v>16.18</v>
      </c>
      <c r="H79">
        <v>12.14</v>
      </c>
      <c r="I79">
        <v>13.44</v>
      </c>
      <c r="J79">
        <v>14.12</v>
      </c>
      <c r="K79">
        <v>15.27</v>
      </c>
      <c r="L79">
        <v>13.19</v>
      </c>
    </row>
    <row r="80" spans="1:12" x14ac:dyDescent="0.25">
      <c r="A80" s="1">
        <v>42532</v>
      </c>
      <c r="B80" s="2">
        <v>0.41875000000000001</v>
      </c>
      <c r="C80">
        <v>13.13</v>
      </c>
      <c r="D80">
        <v>12.12</v>
      </c>
      <c r="E80">
        <v>11.6</v>
      </c>
      <c r="F80">
        <v>11.76</v>
      </c>
      <c r="G80">
        <v>16.309999999999999</v>
      </c>
      <c r="H80">
        <v>19.27</v>
      </c>
      <c r="I80">
        <v>17.64</v>
      </c>
      <c r="J80">
        <v>14.87</v>
      </c>
      <c r="K80">
        <v>11.94</v>
      </c>
      <c r="L80">
        <v>15.91</v>
      </c>
    </row>
    <row r="81" spans="1:12" x14ac:dyDescent="0.25">
      <c r="A81" s="1">
        <v>42534</v>
      </c>
      <c r="B81" s="2">
        <v>0.17291666666666669</v>
      </c>
      <c r="C81">
        <v>10.39</v>
      </c>
      <c r="D81">
        <v>13.61</v>
      </c>
      <c r="E81">
        <v>11.2</v>
      </c>
      <c r="F81">
        <v>14.79</v>
      </c>
      <c r="G81">
        <v>12.21</v>
      </c>
      <c r="H81">
        <v>16.760000000000002</v>
      </c>
      <c r="I81">
        <v>13.09</v>
      </c>
      <c r="J81">
        <v>14.26</v>
      </c>
      <c r="K81">
        <v>10.45</v>
      </c>
      <c r="L81">
        <v>11.46</v>
      </c>
    </row>
    <row r="82" spans="1:12" x14ac:dyDescent="0.25">
      <c r="A82" s="1">
        <v>42534</v>
      </c>
      <c r="B82" s="2">
        <v>0.45833333333333331</v>
      </c>
      <c r="C82">
        <v>13.07</v>
      </c>
      <c r="D82">
        <v>17.61</v>
      </c>
      <c r="E82">
        <v>13.36</v>
      </c>
      <c r="F82">
        <v>19.489999999999998</v>
      </c>
      <c r="G82">
        <v>17.190000000000001</v>
      </c>
      <c r="H82">
        <v>12.99</v>
      </c>
      <c r="I82">
        <v>17.79</v>
      </c>
      <c r="J82">
        <v>18.54</v>
      </c>
      <c r="K82">
        <v>11.92</v>
      </c>
      <c r="L82">
        <v>16.47</v>
      </c>
    </row>
    <row r="83" spans="1:12" x14ac:dyDescent="0.25">
      <c r="A83" s="1">
        <v>42536</v>
      </c>
      <c r="B83" s="2">
        <v>0.25625000000000003</v>
      </c>
      <c r="C83">
        <v>17.18</v>
      </c>
      <c r="D83">
        <v>18.510000000000002</v>
      </c>
      <c r="E83">
        <v>18.23</v>
      </c>
      <c r="F83">
        <v>18.190000000000001</v>
      </c>
      <c r="G83">
        <v>17.61</v>
      </c>
      <c r="H83">
        <v>16.04</v>
      </c>
      <c r="I83">
        <v>14.39</v>
      </c>
      <c r="J83">
        <v>18.010000000000002</v>
      </c>
      <c r="K83">
        <v>14.9</v>
      </c>
      <c r="L83">
        <v>10.26</v>
      </c>
    </row>
    <row r="84" spans="1:12" x14ac:dyDescent="0.25">
      <c r="A84" s="1">
        <v>42536</v>
      </c>
      <c r="B84" s="2">
        <v>0.46111111111111108</v>
      </c>
      <c r="C84">
        <v>11.02</v>
      </c>
      <c r="D84">
        <v>16.95</v>
      </c>
      <c r="E84">
        <v>12.02</v>
      </c>
      <c r="F84">
        <v>10.31</v>
      </c>
      <c r="G84">
        <v>17.45</v>
      </c>
      <c r="H84">
        <v>18</v>
      </c>
      <c r="I84">
        <v>10.19</v>
      </c>
      <c r="J84">
        <v>13.26</v>
      </c>
      <c r="K84">
        <v>12.17</v>
      </c>
      <c r="L84">
        <v>14.58</v>
      </c>
    </row>
    <row r="85" spans="1:12" x14ac:dyDescent="0.25">
      <c r="A85" s="1">
        <v>42537</v>
      </c>
      <c r="B85" s="2">
        <v>8.9583333333333334E-2</v>
      </c>
      <c r="C85">
        <v>12.05</v>
      </c>
      <c r="D85">
        <v>13.7</v>
      </c>
      <c r="E85">
        <v>12.71</v>
      </c>
      <c r="F85">
        <v>15.73</v>
      </c>
      <c r="G85">
        <v>19.93</v>
      </c>
      <c r="H85">
        <v>19.27</v>
      </c>
      <c r="I85">
        <v>11.13</v>
      </c>
      <c r="J85">
        <v>14.74</v>
      </c>
      <c r="K85">
        <v>15.42</v>
      </c>
      <c r="L85">
        <v>12.66</v>
      </c>
    </row>
    <row r="86" spans="1:12" x14ac:dyDescent="0.25">
      <c r="A86" s="1">
        <v>42540</v>
      </c>
      <c r="B86" s="2">
        <v>0.37708333333333338</v>
      </c>
      <c r="C86">
        <v>13.82</v>
      </c>
      <c r="D86">
        <v>17.8</v>
      </c>
      <c r="E86">
        <v>19.18</v>
      </c>
      <c r="F86">
        <v>10.64</v>
      </c>
      <c r="G86">
        <v>11.3</v>
      </c>
      <c r="H86">
        <v>11.15</v>
      </c>
      <c r="I86">
        <v>14.03</v>
      </c>
      <c r="J86">
        <v>17.32</v>
      </c>
      <c r="K86">
        <v>18.63</v>
      </c>
      <c r="L86">
        <v>15.76</v>
      </c>
    </row>
    <row r="87" spans="1:12" x14ac:dyDescent="0.25">
      <c r="A87" s="1">
        <v>42540</v>
      </c>
      <c r="B87" s="2">
        <v>0.46527777777777773</v>
      </c>
      <c r="C87">
        <v>19.010000000000002</v>
      </c>
      <c r="D87">
        <v>13.1</v>
      </c>
      <c r="E87">
        <v>14.77</v>
      </c>
      <c r="F87">
        <v>11</v>
      </c>
      <c r="G87">
        <v>19.510000000000002</v>
      </c>
      <c r="H87">
        <v>15.48</v>
      </c>
      <c r="I87">
        <v>11.75</v>
      </c>
      <c r="J87">
        <v>17.54</v>
      </c>
      <c r="K87">
        <v>11.08</v>
      </c>
      <c r="L87">
        <v>14.23</v>
      </c>
    </row>
    <row r="88" spans="1:12" x14ac:dyDescent="0.25">
      <c r="A88" s="1">
        <v>42541</v>
      </c>
      <c r="B88" s="2">
        <v>2.0833333333333333E-3</v>
      </c>
      <c r="C88">
        <v>17.27</v>
      </c>
      <c r="D88">
        <v>13.06</v>
      </c>
      <c r="E88">
        <v>16.12</v>
      </c>
      <c r="F88">
        <v>19.010000000000002</v>
      </c>
      <c r="G88">
        <v>13.96</v>
      </c>
      <c r="H88">
        <v>10.029999999999999</v>
      </c>
      <c r="I88">
        <v>14.22</v>
      </c>
      <c r="J88">
        <v>14.88</v>
      </c>
      <c r="K88">
        <v>15.12</v>
      </c>
      <c r="L88">
        <v>19.73</v>
      </c>
    </row>
    <row r="89" spans="1:12" x14ac:dyDescent="0.25">
      <c r="A89" s="1">
        <v>42542</v>
      </c>
      <c r="B89" s="2">
        <v>0.17013888888888887</v>
      </c>
      <c r="C89">
        <v>14.93</v>
      </c>
      <c r="D89">
        <v>18.36</v>
      </c>
      <c r="E89">
        <v>18.34</v>
      </c>
      <c r="F89">
        <v>10.06</v>
      </c>
      <c r="G89">
        <v>16.440000000000001</v>
      </c>
      <c r="H89">
        <v>16.829999999999998</v>
      </c>
      <c r="I89">
        <v>18.079999999999998</v>
      </c>
      <c r="J89">
        <v>11.2</v>
      </c>
      <c r="K89">
        <v>10.56</v>
      </c>
      <c r="L89">
        <v>17.22</v>
      </c>
    </row>
    <row r="90" spans="1:12" x14ac:dyDescent="0.25">
      <c r="A90" s="1">
        <v>42545</v>
      </c>
      <c r="B90" s="2">
        <v>0.2986111111111111</v>
      </c>
      <c r="C90">
        <v>15.51</v>
      </c>
      <c r="D90">
        <v>16.440000000000001</v>
      </c>
      <c r="E90">
        <v>10.02</v>
      </c>
      <c r="F90">
        <v>13.71</v>
      </c>
      <c r="G90">
        <v>10.98</v>
      </c>
      <c r="H90">
        <v>17.39</v>
      </c>
      <c r="I90">
        <v>13.73</v>
      </c>
      <c r="J90">
        <v>17.8</v>
      </c>
      <c r="K90">
        <v>14.59</v>
      </c>
      <c r="L90">
        <v>12.5</v>
      </c>
    </row>
    <row r="91" spans="1:12" x14ac:dyDescent="0.25">
      <c r="A91" s="1">
        <v>42545</v>
      </c>
      <c r="B91" s="2">
        <v>0.37777777777777777</v>
      </c>
      <c r="C91">
        <v>12.83</v>
      </c>
      <c r="D91">
        <v>14.61</v>
      </c>
      <c r="E91">
        <v>19.86</v>
      </c>
      <c r="F91">
        <v>19.43</v>
      </c>
      <c r="G91">
        <v>12.83</v>
      </c>
      <c r="H91">
        <v>14</v>
      </c>
      <c r="I91">
        <v>17.329999999999998</v>
      </c>
      <c r="J91">
        <v>12.58</v>
      </c>
      <c r="K91">
        <v>12.47</v>
      </c>
      <c r="L91">
        <v>12.04</v>
      </c>
    </row>
    <row r="92" spans="1:12" x14ac:dyDescent="0.25">
      <c r="A92" s="1">
        <v>42546</v>
      </c>
      <c r="B92" s="2">
        <v>0.25347222222222221</v>
      </c>
      <c r="C92">
        <v>16.3</v>
      </c>
      <c r="D92">
        <v>10.32</v>
      </c>
      <c r="E92">
        <v>17.690000000000001</v>
      </c>
      <c r="F92">
        <v>19</v>
      </c>
      <c r="G92">
        <v>17.54</v>
      </c>
      <c r="H92">
        <v>16.2</v>
      </c>
      <c r="I92">
        <v>15.17</v>
      </c>
      <c r="J92">
        <v>10.66</v>
      </c>
      <c r="K92">
        <v>10.1</v>
      </c>
      <c r="L92">
        <v>12.04</v>
      </c>
    </row>
    <row r="93" spans="1:12" x14ac:dyDescent="0.25">
      <c r="A93" s="1">
        <v>42547</v>
      </c>
      <c r="B93" s="2">
        <v>8.4722222222222213E-2</v>
      </c>
      <c r="C93">
        <v>16.03</v>
      </c>
      <c r="D93">
        <v>12.49</v>
      </c>
      <c r="E93">
        <v>18.23</v>
      </c>
      <c r="F93">
        <v>11.56</v>
      </c>
      <c r="G93">
        <v>15.34</v>
      </c>
      <c r="H93">
        <v>18.190000000000001</v>
      </c>
      <c r="I93">
        <v>12.2</v>
      </c>
      <c r="J93">
        <v>18.04</v>
      </c>
      <c r="K93">
        <v>14.52</v>
      </c>
      <c r="L93">
        <v>15.9</v>
      </c>
    </row>
    <row r="94" spans="1:12" x14ac:dyDescent="0.25">
      <c r="A94" s="1">
        <v>42547</v>
      </c>
      <c r="B94" s="2">
        <v>0.16874999999999998</v>
      </c>
      <c r="C94">
        <v>19.47</v>
      </c>
      <c r="D94">
        <v>19.760000000000002</v>
      </c>
      <c r="E94">
        <v>11.95</v>
      </c>
      <c r="F94">
        <v>16.28</v>
      </c>
      <c r="G94">
        <v>13.33</v>
      </c>
      <c r="H94">
        <v>19.91</v>
      </c>
      <c r="I94">
        <v>19.73</v>
      </c>
      <c r="J94">
        <v>15.06</v>
      </c>
      <c r="K94">
        <v>15.39</v>
      </c>
      <c r="L94">
        <v>13.54</v>
      </c>
    </row>
    <row r="95" spans="1:12" x14ac:dyDescent="0.25">
      <c r="A95" s="1">
        <v>42547</v>
      </c>
      <c r="B95" s="2">
        <v>0.34166666666666662</v>
      </c>
      <c r="C95">
        <v>14.55</v>
      </c>
      <c r="D95">
        <v>11.62</v>
      </c>
      <c r="E95">
        <v>12.91</v>
      </c>
      <c r="F95">
        <v>18.72</v>
      </c>
      <c r="G95">
        <v>18.2</v>
      </c>
      <c r="H95">
        <v>12.03</v>
      </c>
      <c r="I95">
        <v>16.760000000000002</v>
      </c>
      <c r="J95">
        <v>10.38</v>
      </c>
      <c r="K95">
        <v>18.149999999999999</v>
      </c>
      <c r="L95">
        <v>14.5</v>
      </c>
    </row>
    <row r="96" spans="1:12" x14ac:dyDescent="0.25">
      <c r="A96" s="1">
        <v>42548</v>
      </c>
      <c r="B96" s="2">
        <v>0.3354166666666667</v>
      </c>
      <c r="C96">
        <v>11.26</v>
      </c>
      <c r="D96">
        <v>11.81</v>
      </c>
      <c r="E96">
        <v>12.66</v>
      </c>
      <c r="F96">
        <v>16</v>
      </c>
      <c r="G96">
        <v>11.63</v>
      </c>
      <c r="H96">
        <v>19.61</v>
      </c>
      <c r="I96">
        <v>12.55</v>
      </c>
      <c r="J96">
        <v>11.68</v>
      </c>
      <c r="K96">
        <v>14.08</v>
      </c>
      <c r="L96">
        <v>13.96</v>
      </c>
    </row>
    <row r="97" spans="1:12" x14ac:dyDescent="0.25">
      <c r="A97" s="1">
        <v>42549</v>
      </c>
      <c r="B97" s="2">
        <v>0.50624999999999998</v>
      </c>
      <c r="C97">
        <v>10.77</v>
      </c>
      <c r="D97">
        <v>10.91</v>
      </c>
      <c r="E97">
        <v>17.600000000000001</v>
      </c>
      <c r="F97">
        <v>13.5</v>
      </c>
      <c r="G97">
        <v>16.27</v>
      </c>
      <c r="H97">
        <v>12.44</v>
      </c>
      <c r="I97">
        <v>11.01</v>
      </c>
      <c r="J97">
        <v>16.079999999999998</v>
      </c>
      <c r="K97">
        <v>12.3</v>
      </c>
      <c r="L97">
        <v>11.35</v>
      </c>
    </row>
    <row r="98" spans="1:12" x14ac:dyDescent="0.25">
      <c r="A98" s="1">
        <v>42551</v>
      </c>
      <c r="B98" s="2">
        <v>4.5833333333333337E-2</v>
      </c>
      <c r="C98">
        <v>15.43</v>
      </c>
      <c r="D98">
        <v>17.52</v>
      </c>
      <c r="E98">
        <v>12.01</v>
      </c>
      <c r="F98">
        <v>10.31</v>
      </c>
      <c r="G98">
        <v>13.52</v>
      </c>
      <c r="H98">
        <v>13.39</v>
      </c>
      <c r="I98">
        <v>11.34</v>
      </c>
      <c r="J98">
        <v>10.31</v>
      </c>
      <c r="K98">
        <v>11.07</v>
      </c>
      <c r="L98">
        <v>18.52</v>
      </c>
    </row>
    <row r="99" spans="1:12" x14ac:dyDescent="0.25">
      <c r="A99" s="1">
        <v>42553</v>
      </c>
      <c r="B99" s="2">
        <v>0.21597222222222223</v>
      </c>
      <c r="C99">
        <v>22.57</v>
      </c>
      <c r="D99">
        <v>24.93</v>
      </c>
      <c r="E99">
        <v>23.16</v>
      </c>
      <c r="F99">
        <v>21.19</v>
      </c>
      <c r="G99">
        <v>22.95</v>
      </c>
      <c r="H99">
        <v>20.79</v>
      </c>
      <c r="I99">
        <v>23.65</v>
      </c>
      <c r="J99">
        <v>24.3</v>
      </c>
      <c r="K99">
        <v>22.91</v>
      </c>
      <c r="L99">
        <v>21.31</v>
      </c>
    </row>
    <row r="100" spans="1:12" x14ac:dyDescent="0.25">
      <c r="A100" s="1">
        <v>42554</v>
      </c>
      <c r="B100" s="2">
        <v>4.1666666666666666E-3</v>
      </c>
      <c r="C100">
        <v>21.12</v>
      </c>
      <c r="D100">
        <v>24.03</v>
      </c>
      <c r="E100">
        <v>20.46</v>
      </c>
      <c r="F100">
        <v>20.329999999999998</v>
      </c>
      <c r="G100">
        <v>24.18</v>
      </c>
      <c r="H100">
        <v>23.01</v>
      </c>
      <c r="I100">
        <v>24.57</v>
      </c>
      <c r="J100">
        <v>22.83</v>
      </c>
      <c r="K100">
        <v>21.55</v>
      </c>
      <c r="L100">
        <v>23.87</v>
      </c>
    </row>
    <row r="101" spans="1:12" x14ac:dyDescent="0.25">
      <c r="A101" s="1">
        <v>42556</v>
      </c>
      <c r="B101" s="2">
        <v>8.6805555555555566E-2</v>
      </c>
      <c r="C101">
        <v>22.29</v>
      </c>
      <c r="D101">
        <v>22.16</v>
      </c>
      <c r="E101">
        <v>22.9</v>
      </c>
      <c r="F101">
        <v>20.04</v>
      </c>
      <c r="G101">
        <v>21.27</v>
      </c>
      <c r="H101">
        <v>21.55</v>
      </c>
      <c r="I101">
        <v>21.51</v>
      </c>
      <c r="J101">
        <v>23.98</v>
      </c>
      <c r="K101">
        <v>24.01</v>
      </c>
      <c r="L101">
        <v>23.77</v>
      </c>
    </row>
    <row r="102" spans="1:12" x14ac:dyDescent="0.25">
      <c r="A102" s="1">
        <v>42557</v>
      </c>
      <c r="B102" s="2">
        <v>4.7222222222222221E-2</v>
      </c>
      <c r="C102">
        <v>20.5</v>
      </c>
      <c r="D102">
        <v>21.83</v>
      </c>
      <c r="E102">
        <v>21.96</v>
      </c>
      <c r="F102">
        <v>20.58</v>
      </c>
      <c r="G102">
        <v>23.33</v>
      </c>
      <c r="H102">
        <v>23.73</v>
      </c>
      <c r="I102">
        <v>23.65</v>
      </c>
      <c r="J102">
        <v>20.9</v>
      </c>
      <c r="K102">
        <v>24.06</v>
      </c>
      <c r="L102">
        <v>21.13</v>
      </c>
    </row>
    <row r="103" spans="1:12" x14ac:dyDescent="0.25">
      <c r="A103" s="1">
        <v>42557</v>
      </c>
      <c r="B103" s="2">
        <v>0.4604166666666667</v>
      </c>
      <c r="C103">
        <v>20.62</v>
      </c>
      <c r="D103">
        <v>20.23</v>
      </c>
      <c r="E103">
        <v>22.96</v>
      </c>
      <c r="F103">
        <v>22.48</v>
      </c>
      <c r="G103">
        <v>23.59</v>
      </c>
      <c r="H103">
        <v>24.99</v>
      </c>
      <c r="I103">
        <v>21.26</v>
      </c>
      <c r="J103">
        <v>20.149999999999999</v>
      </c>
      <c r="K103">
        <v>23.52</v>
      </c>
      <c r="L103">
        <v>20.04</v>
      </c>
    </row>
    <row r="104" spans="1:12" x14ac:dyDescent="0.25">
      <c r="A104" s="1">
        <v>42558</v>
      </c>
      <c r="B104" s="2">
        <v>2.7777777777777779E-3</v>
      </c>
      <c r="C104">
        <v>24.62</v>
      </c>
      <c r="D104">
        <v>20.59</v>
      </c>
      <c r="E104">
        <v>23.7</v>
      </c>
      <c r="F104">
        <v>21.55</v>
      </c>
      <c r="G104">
        <v>21.85</v>
      </c>
      <c r="H104">
        <v>21.12</v>
      </c>
      <c r="I104">
        <v>21.24</v>
      </c>
      <c r="J104">
        <v>24.93</v>
      </c>
      <c r="K104">
        <v>21.9</v>
      </c>
      <c r="L104">
        <v>20.5</v>
      </c>
    </row>
    <row r="105" spans="1:12" x14ac:dyDescent="0.25">
      <c r="A105" s="1">
        <v>42558</v>
      </c>
      <c r="B105" s="2">
        <v>5.5555555555555558E-3</v>
      </c>
      <c r="C105">
        <v>23.53</v>
      </c>
      <c r="D105">
        <v>22.47</v>
      </c>
      <c r="E105">
        <v>24.91</v>
      </c>
      <c r="F105">
        <v>22.53</v>
      </c>
      <c r="G105">
        <v>20.56</v>
      </c>
      <c r="H105">
        <v>23.64</v>
      </c>
      <c r="I105">
        <v>21</v>
      </c>
      <c r="J105">
        <v>20.55</v>
      </c>
      <c r="K105">
        <v>24.08</v>
      </c>
      <c r="L105">
        <v>20.49</v>
      </c>
    </row>
    <row r="106" spans="1:12" x14ac:dyDescent="0.25">
      <c r="A106" s="1">
        <v>42558</v>
      </c>
      <c r="B106" s="2">
        <v>4.5138888888888888E-2</v>
      </c>
      <c r="C106">
        <v>23.8</v>
      </c>
      <c r="D106">
        <v>20.78</v>
      </c>
      <c r="E106">
        <v>20.56</v>
      </c>
      <c r="F106">
        <v>20.5</v>
      </c>
      <c r="G106">
        <v>20.16</v>
      </c>
      <c r="H106">
        <v>21.68</v>
      </c>
      <c r="I106">
        <v>23.86</v>
      </c>
      <c r="J106">
        <v>21.14</v>
      </c>
      <c r="K106">
        <v>23.1</v>
      </c>
      <c r="L106">
        <v>22.53</v>
      </c>
    </row>
    <row r="107" spans="1:12" x14ac:dyDescent="0.25">
      <c r="A107" s="1">
        <v>42558</v>
      </c>
      <c r="B107" s="2">
        <v>0.46597222222222223</v>
      </c>
      <c r="C107">
        <v>21.04</v>
      </c>
      <c r="D107">
        <v>22.45</v>
      </c>
      <c r="E107">
        <v>21.06</v>
      </c>
      <c r="F107">
        <v>20.149999999999999</v>
      </c>
      <c r="G107">
        <v>24.31</v>
      </c>
      <c r="H107">
        <v>22.72</v>
      </c>
      <c r="I107">
        <v>24.67</v>
      </c>
      <c r="J107">
        <v>21.12</v>
      </c>
      <c r="K107">
        <v>23.35</v>
      </c>
      <c r="L107">
        <v>22.54</v>
      </c>
    </row>
    <row r="108" spans="1:12" x14ac:dyDescent="0.25">
      <c r="A108" s="1">
        <v>42561</v>
      </c>
      <c r="B108" s="2">
        <v>0.42152777777777778</v>
      </c>
      <c r="C108">
        <v>23.49</v>
      </c>
      <c r="D108">
        <v>22.55</v>
      </c>
      <c r="E108">
        <v>24.66</v>
      </c>
      <c r="F108">
        <v>23.56</v>
      </c>
      <c r="G108">
        <v>20.260000000000002</v>
      </c>
      <c r="H108">
        <v>22.27</v>
      </c>
      <c r="I108">
        <v>20.440000000000001</v>
      </c>
      <c r="J108">
        <v>22.27</v>
      </c>
      <c r="K108">
        <v>24.47</v>
      </c>
      <c r="L108">
        <v>23.03</v>
      </c>
    </row>
    <row r="109" spans="1:12" x14ac:dyDescent="0.25">
      <c r="A109" s="1">
        <v>42565</v>
      </c>
      <c r="B109" s="2">
        <v>4.1666666666666664E-2</v>
      </c>
      <c r="C109">
        <v>20.99</v>
      </c>
      <c r="D109">
        <v>21.37</v>
      </c>
      <c r="E109">
        <v>22.15</v>
      </c>
      <c r="F109">
        <v>22.76</v>
      </c>
      <c r="G109">
        <v>20.25</v>
      </c>
      <c r="H109">
        <v>23.8</v>
      </c>
      <c r="I109">
        <v>23.38</v>
      </c>
      <c r="J109">
        <v>20.5</v>
      </c>
      <c r="K109">
        <v>21.65</v>
      </c>
      <c r="L109">
        <v>24.8</v>
      </c>
    </row>
    <row r="110" spans="1:12" x14ac:dyDescent="0.25">
      <c r="A110" s="1">
        <v>42567</v>
      </c>
      <c r="B110" s="2">
        <v>0.38055555555555554</v>
      </c>
      <c r="C110">
        <v>20.18</v>
      </c>
      <c r="D110">
        <v>24.07</v>
      </c>
      <c r="E110">
        <v>24.25</v>
      </c>
      <c r="F110">
        <v>20.170000000000002</v>
      </c>
      <c r="G110">
        <v>21.08</v>
      </c>
      <c r="H110">
        <v>22.83</v>
      </c>
      <c r="I110">
        <v>23.53</v>
      </c>
      <c r="J110">
        <v>23.6</v>
      </c>
      <c r="K110">
        <v>23.16</v>
      </c>
      <c r="L110">
        <v>21.42</v>
      </c>
    </row>
    <row r="111" spans="1:12" x14ac:dyDescent="0.25">
      <c r="A111" s="1">
        <v>42568</v>
      </c>
      <c r="B111" s="2">
        <v>4.6527777777777779E-2</v>
      </c>
      <c r="C111">
        <v>24.46</v>
      </c>
      <c r="D111">
        <v>23.9</v>
      </c>
      <c r="E111">
        <v>24.19</v>
      </c>
      <c r="F111">
        <v>20.14</v>
      </c>
      <c r="G111">
        <v>23.6</v>
      </c>
      <c r="H111">
        <v>23.67</v>
      </c>
      <c r="I111">
        <v>24.85</v>
      </c>
      <c r="J111">
        <v>24.77</v>
      </c>
      <c r="K111">
        <v>24.75</v>
      </c>
      <c r="L111">
        <v>22.32</v>
      </c>
    </row>
    <row r="112" spans="1:12" x14ac:dyDescent="0.25">
      <c r="A112" s="1">
        <v>42571</v>
      </c>
      <c r="B112" s="2">
        <v>4.5138888888888888E-2</v>
      </c>
      <c r="C112">
        <v>20.62</v>
      </c>
      <c r="D112">
        <v>21.57</v>
      </c>
      <c r="E112">
        <v>22.99</v>
      </c>
      <c r="F112">
        <v>23.14</v>
      </c>
      <c r="G112">
        <v>22.4</v>
      </c>
      <c r="H112">
        <v>23.83</v>
      </c>
      <c r="I112">
        <v>21.63</v>
      </c>
      <c r="J112">
        <v>21.9</v>
      </c>
      <c r="K112">
        <v>22.89</v>
      </c>
      <c r="L112">
        <v>22.3</v>
      </c>
    </row>
    <row r="113" spans="1:12" x14ac:dyDescent="0.25">
      <c r="A113" s="1">
        <v>42571</v>
      </c>
      <c r="B113" s="2">
        <v>4.6527777777777779E-2</v>
      </c>
      <c r="C113">
        <v>24.97</v>
      </c>
      <c r="D113">
        <v>23.55</v>
      </c>
      <c r="E113">
        <v>24.91</v>
      </c>
      <c r="F113">
        <v>21.77</v>
      </c>
      <c r="G113">
        <v>23.58</v>
      </c>
      <c r="H113">
        <v>23.03</v>
      </c>
      <c r="I113">
        <v>22.25</v>
      </c>
      <c r="J113">
        <v>22.37</v>
      </c>
      <c r="K113">
        <v>22.57</v>
      </c>
      <c r="L113">
        <v>22.02</v>
      </c>
    </row>
    <row r="114" spans="1:12" x14ac:dyDescent="0.25">
      <c r="A114" s="1">
        <v>42572</v>
      </c>
      <c r="B114" s="2">
        <v>0.16805555555555554</v>
      </c>
      <c r="C114">
        <v>24.04</v>
      </c>
      <c r="D114">
        <v>21.89</v>
      </c>
      <c r="E114">
        <v>23.85</v>
      </c>
      <c r="F114">
        <v>22.87</v>
      </c>
      <c r="G114">
        <v>24.33</v>
      </c>
      <c r="H114">
        <v>24.38</v>
      </c>
      <c r="I114">
        <v>21.95</v>
      </c>
      <c r="J114">
        <v>21.37</v>
      </c>
      <c r="K114">
        <v>20.45</v>
      </c>
      <c r="L114">
        <v>24.51</v>
      </c>
    </row>
    <row r="115" spans="1:12" x14ac:dyDescent="0.25">
      <c r="A115" s="1">
        <v>42573</v>
      </c>
      <c r="B115" s="2">
        <v>0.25138888888888888</v>
      </c>
      <c r="C115">
        <v>20.96</v>
      </c>
      <c r="D115">
        <v>22.03</v>
      </c>
      <c r="E115">
        <v>20.89</v>
      </c>
      <c r="F115">
        <v>24.62</v>
      </c>
      <c r="G115">
        <v>22.22</v>
      </c>
      <c r="H115">
        <v>24.32</v>
      </c>
      <c r="I115">
        <v>22.24</v>
      </c>
      <c r="J115">
        <v>20.079999999999998</v>
      </c>
      <c r="K115">
        <v>20.18</v>
      </c>
      <c r="L115">
        <v>21.9</v>
      </c>
    </row>
    <row r="116" spans="1:12" x14ac:dyDescent="0.25">
      <c r="A116" s="1">
        <v>42576</v>
      </c>
      <c r="B116" s="2">
        <v>0.17430555555555557</v>
      </c>
      <c r="C116">
        <v>23.01</v>
      </c>
      <c r="D116">
        <v>24.6</v>
      </c>
      <c r="E116">
        <v>24.7</v>
      </c>
      <c r="F116">
        <v>23.45</v>
      </c>
      <c r="G116">
        <v>24.59</v>
      </c>
      <c r="H116">
        <v>23.65</v>
      </c>
      <c r="I116">
        <v>23.52</v>
      </c>
      <c r="J116">
        <v>21.6</v>
      </c>
      <c r="K116">
        <v>21.42</v>
      </c>
      <c r="L116">
        <v>22.09</v>
      </c>
    </row>
    <row r="117" spans="1:12" x14ac:dyDescent="0.25">
      <c r="A117" s="1">
        <v>42581</v>
      </c>
      <c r="B117" s="2">
        <v>2.0833333333333333E-3</v>
      </c>
      <c r="C117">
        <v>22.46</v>
      </c>
      <c r="D117">
        <v>24.11</v>
      </c>
      <c r="E117">
        <v>22.12</v>
      </c>
      <c r="F117">
        <v>24.08</v>
      </c>
      <c r="G117">
        <v>23.14</v>
      </c>
      <c r="H117">
        <v>24.56</v>
      </c>
      <c r="I117">
        <v>22.95</v>
      </c>
      <c r="J117">
        <v>21.53</v>
      </c>
      <c r="K117">
        <v>21.19</v>
      </c>
      <c r="L117">
        <v>21.66</v>
      </c>
    </row>
    <row r="118" spans="1:12" x14ac:dyDescent="0.25">
      <c r="A118" s="1">
        <v>42583</v>
      </c>
      <c r="B118" s="2">
        <v>9.1666666666666674E-2</v>
      </c>
      <c r="C118">
        <v>21.46</v>
      </c>
      <c r="D118">
        <v>20.81</v>
      </c>
      <c r="E118">
        <v>22.16</v>
      </c>
      <c r="F118">
        <v>23.39</v>
      </c>
      <c r="G118">
        <v>21.06</v>
      </c>
      <c r="H118">
        <v>23.13</v>
      </c>
      <c r="I118">
        <v>24.81</v>
      </c>
      <c r="J118">
        <v>21.89</v>
      </c>
      <c r="K118">
        <v>21.04</v>
      </c>
      <c r="L118">
        <v>20.73</v>
      </c>
    </row>
    <row r="119" spans="1:12" x14ac:dyDescent="0.25">
      <c r="A119" s="1">
        <v>42585</v>
      </c>
      <c r="B119" s="2">
        <v>0.17083333333333331</v>
      </c>
      <c r="C119">
        <v>24.3</v>
      </c>
      <c r="D119">
        <v>21.17</v>
      </c>
      <c r="E119">
        <v>20.45</v>
      </c>
      <c r="F119">
        <v>21.07</v>
      </c>
      <c r="G119">
        <v>23.27</v>
      </c>
      <c r="H119">
        <v>21.82</v>
      </c>
      <c r="I119">
        <v>21.32</v>
      </c>
      <c r="J119">
        <v>21.89</v>
      </c>
      <c r="K119">
        <v>23.96</v>
      </c>
      <c r="L119">
        <v>21.93</v>
      </c>
    </row>
    <row r="120" spans="1:12" x14ac:dyDescent="0.25">
      <c r="A120" s="1">
        <v>42587</v>
      </c>
      <c r="B120" s="2">
        <v>0.42083333333333334</v>
      </c>
      <c r="C120">
        <v>20.79</v>
      </c>
      <c r="D120">
        <v>20.149999999999999</v>
      </c>
      <c r="E120">
        <v>24.61</v>
      </c>
      <c r="F120">
        <v>21.03</v>
      </c>
      <c r="G120">
        <v>20.75</v>
      </c>
      <c r="H120">
        <v>23.58</v>
      </c>
      <c r="I120">
        <v>24.1</v>
      </c>
      <c r="J120">
        <v>20.18</v>
      </c>
      <c r="K120">
        <v>20.25</v>
      </c>
      <c r="L120">
        <v>23.53</v>
      </c>
    </row>
    <row r="121" spans="1:12" x14ac:dyDescent="0.25">
      <c r="A121" s="1">
        <v>42588</v>
      </c>
      <c r="B121" s="2">
        <v>0.38263888888888892</v>
      </c>
      <c r="C121">
        <v>24.53</v>
      </c>
      <c r="D121">
        <v>20.23</v>
      </c>
      <c r="E121">
        <v>23.44</v>
      </c>
      <c r="F121">
        <v>21.79</v>
      </c>
      <c r="G121">
        <v>22.16</v>
      </c>
      <c r="H121">
        <v>23.23</v>
      </c>
      <c r="I121">
        <v>24.25</v>
      </c>
      <c r="J121">
        <v>22.23</v>
      </c>
      <c r="K121">
        <v>23.64</v>
      </c>
      <c r="L121">
        <v>23.21</v>
      </c>
    </row>
    <row r="122" spans="1:12" x14ac:dyDescent="0.25">
      <c r="A122" s="1">
        <v>42590</v>
      </c>
      <c r="B122" s="2">
        <v>8.8888888888888892E-2</v>
      </c>
      <c r="C122">
        <v>22.93</v>
      </c>
      <c r="D122">
        <v>21.83</v>
      </c>
      <c r="E122">
        <v>22.2</v>
      </c>
      <c r="F122">
        <v>20.66</v>
      </c>
      <c r="G122">
        <v>21.05</v>
      </c>
      <c r="H122">
        <v>22.52</v>
      </c>
      <c r="I122">
        <v>24.58</v>
      </c>
      <c r="J122">
        <v>24.21</v>
      </c>
      <c r="K122">
        <v>24.25</v>
      </c>
      <c r="L122">
        <v>20.98</v>
      </c>
    </row>
    <row r="123" spans="1:12" x14ac:dyDescent="0.25">
      <c r="A123" s="1">
        <v>42591</v>
      </c>
      <c r="B123" s="2">
        <v>0.42222222222222222</v>
      </c>
      <c r="C123">
        <v>23.61</v>
      </c>
      <c r="D123">
        <v>22.31</v>
      </c>
      <c r="E123">
        <v>22.54</v>
      </c>
      <c r="F123">
        <v>23.68</v>
      </c>
      <c r="G123">
        <v>24.34</v>
      </c>
      <c r="H123">
        <v>23.6</v>
      </c>
      <c r="I123">
        <v>20.260000000000002</v>
      </c>
      <c r="J123">
        <v>20.29</v>
      </c>
      <c r="K123">
        <v>24.84</v>
      </c>
      <c r="L123">
        <v>24.53</v>
      </c>
    </row>
    <row r="124" spans="1:12" x14ac:dyDescent="0.25">
      <c r="A124" s="1">
        <v>42594</v>
      </c>
      <c r="B124" s="2">
        <v>8.6111111111111124E-2</v>
      </c>
      <c r="C124">
        <v>21.99</v>
      </c>
      <c r="D124">
        <v>21.03</v>
      </c>
      <c r="E124">
        <v>21.98</v>
      </c>
      <c r="F124">
        <v>24.71</v>
      </c>
      <c r="G124">
        <v>22.25</v>
      </c>
      <c r="H124">
        <v>21.03</v>
      </c>
      <c r="I124">
        <v>20.059999999999999</v>
      </c>
      <c r="J124">
        <v>23.44</v>
      </c>
      <c r="K124">
        <v>23.35</v>
      </c>
      <c r="L124">
        <v>24.22</v>
      </c>
    </row>
    <row r="125" spans="1:12" x14ac:dyDescent="0.25">
      <c r="A125" s="1">
        <v>42594</v>
      </c>
      <c r="B125" s="2">
        <v>0.12708333333333333</v>
      </c>
      <c r="C125">
        <v>21.25</v>
      </c>
      <c r="D125">
        <v>22.63</v>
      </c>
      <c r="E125">
        <v>22.5</v>
      </c>
      <c r="F125">
        <v>22.53</v>
      </c>
      <c r="G125">
        <v>22.55</v>
      </c>
      <c r="H125">
        <v>23.75</v>
      </c>
      <c r="I125">
        <v>22.37</v>
      </c>
      <c r="J125">
        <v>20.83</v>
      </c>
      <c r="K125">
        <v>22.24</v>
      </c>
      <c r="L125">
        <v>22.78</v>
      </c>
    </row>
    <row r="126" spans="1:12" x14ac:dyDescent="0.25">
      <c r="A126" s="1">
        <v>42596</v>
      </c>
      <c r="B126" s="2">
        <v>4.3750000000000004E-2</v>
      </c>
      <c r="C126">
        <v>22.19</v>
      </c>
      <c r="D126">
        <v>23.63</v>
      </c>
      <c r="E126">
        <v>20.6</v>
      </c>
      <c r="F126">
        <v>22.57</v>
      </c>
      <c r="G126">
        <v>24.22</v>
      </c>
      <c r="H126">
        <v>22.01</v>
      </c>
      <c r="I126">
        <v>21.12</v>
      </c>
      <c r="J126">
        <v>24.52</v>
      </c>
      <c r="K126">
        <v>21.28</v>
      </c>
      <c r="L126">
        <v>20.05</v>
      </c>
    </row>
    <row r="127" spans="1:12" x14ac:dyDescent="0.25">
      <c r="A127" s="1">
        <v>42599</v>
      </c>
      <c r="B127" s="2">
        <v>0.41736111111111113</v>
      </c>
      <c r="C127">
        <v>22.74</v>
      </c>
      <c r="D127">
        <v>20.72</v>
      </c>
      <c r="E127">
        <v>24.74</v>
      </c>
      <c r="F127">
        <v>23.94</v>
      </c>
      <c r="G127">
        <v>22.07</v>
      </c>
      <c r="H127">
        <v>24.33</v>
      </c>
      <c r="I127">
        <v>20.62</v>
      </c>
      <c r="J127">
        <v>24.62</v>
      </c>
      <c r="K127">
        <v>20.96</v>
      </c>
      <c r="L127">
        <v>24.76</v>
      </c>
    </row>
    <row r="128" spans="1:12" x14ac:dyDescent="0.25">
      <c r="A128" s="1">
        <v>42601</v>
      </c>
      <c r="B128" s="2">
        <v>0.21388888888888891</v>
      </c>
      <c r="C128">
        <v>24.25</v>
      </c>
      <c r="D128">
        <v>21.83</v>
      </c>
      <c r="E128">
        <v>23.97</v>
      </c>
      <c r="F128">
        <v>22.48</v>
      </c>
      <c r="G128">
        <v>21.36</v>
      </c>
      <c r="H128">
        <v>20.2</v>
      </c>
      <c r="I128">
        <v>23.33</v>
      </c>
      <c r="J128">
        <v>22.17</v>
      </c>
      <c r="K128">
        <v>22.32</v>
      </c>
      <c r="L128">
        <v>22.84</v>
      </c>
    </row>
    <row r="129" spans="1:12" x14ac:dyDescent="0.25">
      <c r="A129" s="1">
        <v>42601</v>
      </c>
      <c r="B129" s="2">
        <v>0.29791666666666666</v>
      </c>
      <c r="C129">
        <v>22.33</v>
      </c>
      <c r="D129">
        <v>20</v>
      </c>
      <c r="E129">
        <v>24.04</v>
      </c>
      <c r="F129">
        <v>24.76</v>
      </c>
      <c r="G129">
        <v>23.02</v>
      </c>
      <c r="H129">
        <v>23.75</v>
      </c>
      <c r="I129">
        <v>20.46</v>
      </c>
      <c r="J129">
        <v>22.05</v>
      </c>
      <c r="K129">
        <v>21.31</v>
      </c>
      <c r="L129">
        <v>23.02</v>
      </c>
    </row>
    <row r="130" spans="1:12" x14ac:dyDescent="0.25">
      <c r="A130" s="1">
        <v>42601</v>
      </c>
      <c r="B130" s="2">
        <v>0.42291666666666666</v>
      </c>
      <c r="C130">
        <v>20.89</v>
      </c>
      <c r="D130">
        <v>20.28</v>
      </c>
      <c r="E130">
        <v>23.53</v>
      </c>
      <c r="F130">
        <v>22.74</v>
      </c>
      <c r="G130">
        <v>20.13</v>
      </c>
      <c r="H130">
        <v>22.16</v>
      </c>
      <c r="I130">
        <v>22.63</v>
      </c>
      <c r="J130">
        <v>21.6</v>
      </c>
      <c r="K130">
        <v>23</v>
      </c>
      <c r="L130">
        <v>20.5</v>
      </c>
    </row>
    <row r="131" spans="1:12" x14ac:dyDescent="0.25">
      <c r="A131" s="1">
        <v>42603</v>
      </c>
      <c r="B131" s="2">
        <v>3.472222222222222E-3</v>
      </c>
      <c r="C131">
        <v>21.25</v>
      </c>
      <c r="D131">
        <v>22.01</v>
      </c>
      <c r="E131">
        <v>20.190000000000001</v>
      </c>
      <c r="F131">
        <v>24.36</v>
      </c>
      <c r="G131">
        <v>24.61</v>
      </c>
      <c r="H131">
        <v>24.99</v>
      </c>
      <c r="I131">
        <v>22.55</v>
      </c>
      <c r="J131">
        <v>24.32</v>
      </c>
      <c r="K131">
        <v>20.89</v>
      </c>
      <c r="L131">
        <v>20.36</v>
      </c>
    </row>
    <row r="132" spans="1:12" x14ac:dyDescent="0.25">
      <c r="A132" s="1">
        <v>42603</v>
      </c>
      <c r="B132" s="2">
        <v>0.12847222222222224</v>
      </c>
      <c r="C132">
        <v>23.52</v>
      </c>
      <c r="D132">
        <v>21.62</v>
      </c>
      <c r="E132">
        <v>22.59</v>
      </c>
      <c r="F132">
        <v>22.21</v>
      </c>
      <c r="G132">
        <v>21.78</v>
      </c>
      <c r="H132">
        <v>24.26</v>
      </c>
      <c r="I132">
        <v>24.31</v>
      </c>
      <c r="J132">
        <v>20.53</v>
      </c>
      <c r="K132">
        <v>23.51</v>
      </c>
      <c r="L132">
        <v>23.09</v>
      </c>
    </row>
    <row r="133" spans="1:12" x14ac:dyDescent="0.25">
      <c r="A133" s="1">
        <v>42605</v>
      </c>
      <c r="B133" s="2">
        <v>0.46597222222222223</v>
      </c>
      <c r="C133">
        <v>20.11</v>
      </c>
      <c r="D133">
        <v>23.11</v>
      </c>
      <c r="E133">
        <v>24.5</v>
      </c>
      <c r="F133">
        <v>20.38</v>
      </c>
      <c r="G133">
        <v>22.23</v>
      </c>
      <c r="H133">
        <v>23.96</v>
      </c>
      <c r="I133">
        <v>21.22</v>
      </c>
      <c r="J133">
        <v>24.89</v>
      </c>
      <c r="K133">
        <v>20.12</v>
      </c>
      <c r="L133">
        <v>24.1</v>
      </c>
    </row>
    <row r="134" spans="1:12" x14ac:dyDescent="0.25">
      <c r="A134" s="1">
        <v>42606</v>
      </c>
      <c r="B134" s="2">
        <v>4.7222222222222221E-2</v>
      </c>
      <c r="C134">
        <v>22.99</v>
      </c>
      <c r="D134">
        <v>21.77</v>
      </c>
      <c r="E134">
        <v>20.63</v>
      </c>
      <c r="F134">
        <v>20.59</v>
      </c>
      <c r="G134">
        <v>21.52</v>
      </c>
      <c r="H134">
        <v>23.7</v>
      </c>
      <c r="I134">
        <v>22.05</v>
      </c>
      <c r="J134">
        <v>23.02</v>
      </c>
      <c r="K134">
        <v>24.59</v>
      </c>
      <c r="L134">
        <v>20.99</v>
      </c>
    </row>
    <row r="135" spans="1:12" x14ac:dyDescent="0.25">
      <c r="A135" s="1">
        <v>42606</v>
      </c>
      <c r="B135" s="2">
        <v>0.25208333333333333</v>
      </c>
      <c r="C135">
        <v>22.09</v>
      </c>
      <c r="D135">
        <v>22.11</v>
      </c>
      <c r="E135">
        <v>23.82</v>
      </c>
      <c r="F135">
        <v>21.8</v>
      </c>
      <c r="G135">
        <v>23.42</v>
      </c>
      <c r="H135">
        <v>23.48</v>
      </c>
      <c r="I135">
        <v>23.86</v>
      </c>
      <c r="J135">
        <v>21.65</v>
      </c>
      <c r="K135">
        <v>24.9</v>
      </c>
      <c r="L135">
        <v>20.260000000000002</v>
      </c>
    </row>
    <row r="136" spans="1:12" x14ac:dyDescent="0.25">
      <c r="A136" s="1">
        <v>42607</v>
      </c>
      <c r="B136" s="2">
        <v>0.46249999999999997</v>
      </c>
      <c r="C136">
        <v>22.15</v>
      </c>
      <c r="D136">
        <v>20.68</v>
      </c>
      <c r="E136">
        <v>22.12</v>
      </c>
      <c r="F136">
        <v>21.59</v>
      </c>
      <c r="G136">
        <v>22.45</v>
      </c>
      <c r="H136">
        <v>22.03</v>
      </c>
      <c r="I136">
        <v>20.58</v>
      </c>
      <c r="J136">
        <v>21.08</v>
      </c>
      <c r="K136">
        <v>22.52</v>
      </c>
      <c r="L136">
        <v>20.71</v>
      </c>
    </row>
    <row r="137" spans="1:12" x14ac:dyDescent="0.25">
      <c r="A137" s="1">
        <v>42609</v>
      </c>
      <c r="B137" s="2">
        <v>6.2499999999999995E-3</v>
      </c>
      <c r="C137">
        <v>20.149999999999999</v>
      </c>
      <c r="D137">
        <v>21.69</v>
      </c>
      <c r="E137">
        <v>22.88</v>
      </c>
      <c r="F137">
        <v>23.7</v>
      </c>
      <c r="G137">
        <v>22.32</v>
      </c>
      <c r="H137">
        <v>20.55</v>
      </c>
      <c r="I137">
        <v>24.02</v>
      </c>
      <c r="J137">
        <v>23.15</v>
      </c>
      <c r="K137">
        <v>21.8</v>
      </c>
      <c r="L137">
        <v>23.78</v>
      </c>
    </row>
    <row r="138" spans="1:12" x14ac:dyDescent="0.25">
      <c r="A138" s="1">
        <v>42609</v>
      </c>
      <c r="B138" s="2">
        <v>0.1673611111111111</v>
      </c>
      <c r="C138">
        <v>21.66</v>
      </c>
      <c r="D138">
        <v>23.29</v>
      </c>
      <c r="E138">
        <v>23.15</v>
      </c>
      <c r="F138">
        <v>21.38</v>
      </c>
      <c r="G138">
        <v>22.83</v>
      </c>
      <c r="H138">
        <v>23.77</v>
      </c>
      <c r="I138">
        <v>23.64</v>
      </c>
      <c r="J138">
        <v>23.45</v>
      </c>
      <c r="K138">
        <v>23.36</v>
      </c>
      <c r="L138">
        <v>22.48</v>
      </c>
    </row>
    <row r="139" spans="1:12" x14ac:dyDescent="0.25">
      <c r="A139" s="1">
        <v>42610</v>
      </c>
      <c r="B139" s="2">
        <v>0.42291666666666666</v>
      </c>
      <c r="C139">
        <v>20.57</v>
      </c>
      <c r="D139">
        <v>21.99</v>
      </c>
      <c r="E139">
        <v>23.24</v>
      </c>
      <c r="F139">
        <v>20.5</v>
      </c>
      <c r="G139">
        <v>23.35</v>
      </c>
      <c r="H139">
        <v>21.21</v>
      </c>
      <c r="I139">
        <v>24.55</v>
      </c>
      <c r="J139">
        <v>20.53</v>
      </c>
      <c r="K139">
        <v>22.69</v>
      </c>
      <c r="L139">
        <v>21.43</v>
      </c>
    </row>
    <row r="140" spans="1:12" x14ac:dyDescent="0.25">
      <c r="A140" s="1">
        <v>42611</v>
      </c>
      <c r="B140" s="2">
        <v>7.6388888888888886E-3</v>
      </c>
      <c r="C140">
        <v>21.59</v>
      </c>
      <c r="D140">
        <v>23.58</v>
      </c>
      <c r="E140">
        <v>20.88</v>
      </c>
      <c r="F140">
        <v>23.01</v>
      </c>
      <c r="G140">
        <v>23</v>
      </c>
      <c r="H140">
        <v>24.37</v>
      </c>
      <c r="I140">
        <v>23.73</v>
      </c>
      <c r="J140">
        <v>20.41</v>
      </c>
      <c r="K140">
        <v>20.39</v>
      </c>
      <c r="L140">
        <v>20.8</v>
      </c>
    </row>
    <row r="141" spans="1:12" x14ac:dyDescent="0.25">
      <c r="A141" s="1">
        <v>42611</v>
      </c>
      <c r="B141" s="2">
        <v>0.21527777777777779</v>
      </c>
      <c r="C141">
        <v>20.93</v>
      </c>
      <c r="D141">
        <v>20.239999999999998</v>
      </c>
      <c r="E141">
        <v>22.85</v>
      </c>
      <c r="F141">
        <v>21.54</v>
      </c>
      <c r="G141">
        <v>23.07</v>
      </c>
      <c r="H141">
        <v>20.65</v>
      </c>
      <c r="I141">
        <v>24.44</v>
      </c>
      <c r="J141">
        <v>20.95</v>
      </c>
      <c r="K141">
        <v>21.69</v>
      </c>
      <c r="L141">
        <v>22.41</v>
      </c>
    </row>
    <row r="142" spans="1:12" x14ac:dyDescent="0.25">
      <c r="A142" s="1">
        <v>42616</v>
      </c>
      <c r="B142" s="2">
        <v>0.33611111111111108</v>
      </c>
      <c r="C142">
        <v>16.41</v>
      </c>
      <c r="D142">
        <v>15.29</v>
      </c>
      <c r="E142">
        <v>10.48</v>
      </c>
      <c r="F142">
        <v>14.09</v>
      </c>
      <c r="G142">
        <v>19.38</v>
      </c>
      <c r="H142">
        <v>10.14</v>
      </c>
      <c r="I142">
        <v>10.74</v>
      </c>
      <c r="J142">
        <v>15.18</v>
      </c>
      <c r="K142">
        <v>12.67</v>
      </c>
      <c r="L142">
        <v>14.37</v>
      </c>
    </row>
    <row r="143" spans="1:12" x14ac:dyDescent="0.25">
      <c r="A143" s="1">
        <v>42616</v>
      </c>
      <c r="B143" s="2">
        <v>0.34027777777777773</v>
      </c>
      <c r="C143">
        <v>16.52</v>
      </c>
      <c r="D143">
        <v>12.24</v>
      </c>
      <c r="E143">
        <v>15.91</v>
      </c>
      <c r="F143">
        <v>15.35</v>
      </c>
      <c r="G143">
        <v>17</v>
      </c>
      <c r="H143">
        <v>16.29</v>
      </c>
      <c r="I143">
        <v>10.94</v>
      </c>
      <c r="J143">
        <v>17.579999999999998</v>
      </c>
      <c r="K143">
        <v>14.73</v>
      </c>
      <c r="L143">
        <v>15.82</v>
      </c>
    </row>
    <row r="144" spans="1:12" x14ac:dyDescent="0.25">
      <c r="A144" s="1">
        <v>42617</v>
      </c>
      <c r="B144" s="2">
        <v>0.46458333333333335</v>
      </c>
      <c r="C144">
        <v>13.93</v>
      </c>
      <c r="D144">
        <v>15.26</v>
      </c>
      <c r="E144">
        <v>13.17</v>
      </c>
      <c r="F144">
        <v>15.12</v>
      </c>
      <c r="G144">
        <v>16.059999999999999</v>
      </c>
      <c r="H144">
        <v>14.37</v>
      </c>
      <c r="I144">
        <v>20</v>
      </c>
      <c r="J144">
        <v>14.27</v>
      </c>
      <c r="K144">
        <v>12.07</v>
      </c>
      <c r="L144">
        <v>11.12</v>
      </c>
    </row>
    <row r="145" spans="1:12" x14ac:dyDescent="0.25">
      <c r="A145" s="1">
        <v>42619</v>
      </c>
      <c r="B145" s="2">
        <v>0.3347222222222222</v>
      </c>
      <c r="C145">
        <v>10.24</v>
      </c>
      <c r="D145">
        <v>18.010000000000002</v>
      </c>
      <c r="E145">
        <v>15.2</v>
      </c>
      <c r="F145">
        <v>14.43</v>
      </c>
      <c r="G145">
        <v>10.85</v>
      </c>
      <c r="H145">
        <v>16.73</v>
      </c>
      <c r="I145">
        <v>19.93</v>
      </c>
      <c r="J145">
        <v>17.36</v>
      </c>
      <c r="K145">
        <v>16.77</v>
      </c>
      <c r="L145">
        <v>17.64</v>
      </c>
    </row>
    <row r="146" spans="1:12" x14ac:dyDescent="0.25">
      <c r="A146" s="1">
        <v>42619</v>
      </c>
      <c r="B146" s="2">
        <v>0.42222222222222222</v>
      </c>
      <c r="C146">
        <v>17.559999999999999</v>
      </c>
      <c r="D146">
        <v>14.82</v>
      </c>
      <c r="E146">
        <v>12.26</v>
      </c>
      <c r="F146">
        <v>17.920000000000002</v>
      </c>
      <c r="G146">
        <v>14.86</v>
      </c>
      <c r="H146">
        <v>11.11</v>
      </c>
      <c r="I146">
        <v>16.11</v>
      </c>
      <c r="J146">
        <v>18.66</v>
      </c>
      <c r="K146">
        <v>14.11</v>
      </c>
      <c r="L146">
        <v>19.510000000000002</v>
      </c>
    </row>
    <row r="147" spans="1:12" x14ac:dyDescent="0.25">
      <c r="A147" s="1">
        <v>42626</v>
      </c>
      <c r="B147" s="2">
        <v>0.42291666666666666</v>
      </c>
      <c r="C147">
        <v>13.59</v>
      </c>
      <c r="D147">
        <v>11.82</v>
      </c>
      <c r="E147">
        <v>11.56</v>
      </c>
      <c r="F147">
        <v>19.809999999999999</v>
      </c>
      <c r="G147">
        <v>16.45</v>
      </c>
      <c r="H147">
        <v>13.39</v>
      </c>
      <c r="I147">
        <v>17.64</v>
      </c>
      <c r="J147">
        <v>13.05</v>
      </c>
      <c r="K147">
        <v>13.95</v>
      </c>
      <c r="L147">
        <v>16.04</v>
      </c>
    </row>
    <row r="148" spans="1:12" x14ac:dyDescent="0.25">
      <c r="A148" s="1">
        <v>42627</v>
      </c>
      <c r="B148" s="2">
        <v>0.1673611111111111</v>
      </c>
      <c r="C148">
        <v>12.35</v>
      </c>
      <c r="D148">
        <v>18.39</v>
      </c>
      <c r="E148">
        <v>19.010000000000002</v>
      </c>
      <c r="F148">
        <v>18.13</v>
      </c>
      <c r="G148">
        <v>18.46</v>
      </c>
      <c r="H148">
        <v>19.600000000000001</v>
      </c>
      <c r="I148">
        <v>12.16</v>
      </c>
      <c r="J148">
        <v>19.899999999999999</v>
      </c>
      <c r="K148">
        <v>10.16</v>
      </c>
      <c r="L148">
        <v>19.96</v>
      </c>
    </row>
    <row r="149" spans="1:12" x14ac:dyDescent="0.25">
      <c r="A149" s="1">
        <v>42628</v>
      </c>
      <c r="B149" s="2">
        <v>0.25486111111111109</v>
      </c>
      <c r="C149">
        <v>14.18</v>
      </c>
      <c r="D149">
        <v>18.43</v>
      </c>
      <c r="E149">
        <v>14.71</v>
      </c>
      <c r="F149">
        <v>13.45</v>
      </c>
      <c r="G149">
        <v>11.14</v>
      </c>
      <c r="H149">
        <v>17.7</v>
      </c>
      <c r="I149">
        <v>16.39</v>
      </c>
      <c r="J149">
        <v>13.4</v>
      </c>
      <c r="K149">
        <v>15.05</v>
      </c>
      <c r="L149">
        <v>10.44</v>
      </c>
    </row>
    <row r="150" spans="1:12" x14ac:dyDescent="0.25">
      <c r="A150" s="1">
        <v>42631</v>
      </c>
      <c r="B150" s="2">
        <v>0.29791666666666666</v>
      </c>
      <c r="C150">
        <v>14.63</v>
      </c>
      <c r="D150">
        <v>10.26</v>
      </c>
      <c r="E150">
        <v>19.79</v>
      </c>
      <c r="F150">
        <v>10.91</v>
      </c>
      <c r="G150">
        <v>12.37</v>
      </c>
      <c r="H150">
        <v>11.52</v>
      </c>
      <c r="I150">
        <v>16.690000000000001</v>
      </c>
      <c r="J150">
        <v>15.2</v>
      </c>
      <c r="K150">
        <v>16.13</v>
      </c>
      <c r="L150">
        <v>17.690000000000001</v>
      </c>
    </row>
    <row r="151" spans="1:12" x14ac:dyDescent="0.25">
      <c r="A151" s="1">
        <v>42634</v>
      </c>
      <c r="B151" s="2">
        <v>0.12916666666666668</v>
      </c>
      <c r="C151">
        <v>19.21</v>
      </c>
      <c r="D151">
        <v>19.71</v>
      </c>
      <c r="E151">
        <v>17.29</v>
      </c>
      <c r="F151">
        <v>12.07</v>
      </c>
      <c r="G151">
        <v>18.739999999999998</v>
      </c>
      <c r="H151">
        <v>18.8</v>
      </c>
      <c r="I151">
        <v>17.55</v>
      </c>
      <c r="J151">
        <v>13.23</v>
      </c>
      <c r="K151">
        <v>16.34</v>
      </c>
      <c r="L151">
        <v>16.95</v>
      </c>
    </row>
    <row r="152" spans="1:12" x14ac:dyDescent="0.25">
      <c r="A152" s="1">
        <v>42635</v>
      </c>
      <c r="B152" s="2">
        <v>0.33749999999999997</v>
      </c>
      <c r="C152">
        <v>15.89</v>
      </c>
      <c r="D152">
        <v>17.95</v>
      </c>
      <c r="E152">
        <v>12.8</v>
      </c>
      <c r="F152">
        <v>15</v>
      </c>
      <c r="G152">
        <v>12.22</v>
      </c>
      <c r="H152">
        <v>18.25</v>
      </c>
      <c r="I152">
        <v>10.6</v>
      </c>
      <c r="J152">
        <v>19.399999999999999</v>
      </c>
      <c r="K152">
        <v>12.84</v>
      </c>
      <c r="L152">
        <v>16.170000000000002</v>
      </c>
    </row>
    <row r="153" spans="1:12" x14ac:dyDescent="0.25">
      <c r="A153" s="1">
        <v>42635</v>
      </c>
      <c r="B153" s="2">
        <v>0.42083333333333334</v>
      </c>
      <c r="C153">
        <v>18.32</v>
      </c>
      <c r="D153">
        <v>19.73</v>
      </c>
      <c r="E153">
        <v>15.21</v>
      </c>
      <c r="F153">
        <v>17.899999999999999</v>
      </c>
      <c r="G153">
        <v>18.29</v>
      </c>
      <c r="H153">
        <v>14.78</v>
      </c>
      <c r="I153">
        <v>16.59</v>
      </c>
      <c r="J153">
        <v>18.350000000000001</v>
      </c>
      <c r="K153">
        <v>12.69</v>
      </c>
      <c r="L153">
        <v>18.489999999999998</v>
      </c>
    </row>
    <row r="154" spans="1:12" x14ac:dyDescent="0.25">
      <c r="A154" s="1">
        <v>42636</v>
      </c>
      <c r="B154" s="2">
        <v>0.4236111111111111</v>
      </c>
      <c r="C154">
        <v>13.6</v>
      </c>
      <c r="D154">
        <v>12.67</v>
      </c>
      <c r="E154">
        <v>15.96</v>
      </c>
      <c r="F154">
        <v>19.79</v>
      </c>
      <c r="G154">
        <v>15</v>
      </c>
      <c r="H154">
        <v>17.829999999999998</v>
      </c>
      <c r="I154">
        <v>11.56</v>
      </c>
      <c r="J154">
        <v>19.489999999999998</v>
      </c>
      <c r="K154">
        <v>13.76</v>
      </c>
      <c r="L154">
        <v>15.46</v>
      </c>
    </row>
    <row r="155" spans="1:12" x14ac:dyDescent="0.25">
      <c r="A155" s="1">
        <v>42639</v>
      </c>
      <c r="B155" s="2">
        <v>4.5833333333333337E-2</v>
      </c>
      <c r="C155">
        <v>10.199999999999999</v>
      </c>
      <c r="D155">
        <v>14.87</v>
      </c>
      <c r="E155">
        <v>17.510000000000002</v>
      </c>
      <c r="F155">
        <v>17.190000000000001</v>
      </c>
      <c r="G155">
        <v>12.5</v>
      </c>
      <c r="H155">
        <v>15.71</v>
      </c>
      <c r="I155">
        <v>12.15</v>
      </c>
      <c r="J155">
        <v>13.01</v>
      </c>
      <c r="K155">
        <v>17.21</v>
      </c>
      <c r="L155">
        <v>15.46</v>
      </c>
    </row>
    <row r="156" spans="1:12" x14ac:dyDescent="0.25">
      <c r="A156" s="1">
        <v>42641</v>
      </c>
      <c r="B156" s="2">
        <v>0.37708333333333338</v>
      </c>
      <c r="C156">
        <v>18.23</v>
      </c>
      <c r="D156">
        <v>10.62</v>
      </c>
      <c r="E156">
        <v>14.89</v>
      </c>
      <c r="F156">
        <v>13.97</v>
      </c>
      <c r="G156">
        <v>14.88</v>
      </c>
      <c r="H156">
        <v>18.62</v>
      </c>
      <c r="I156">
        <v>12.9</v>
      </c>
      <c r="J156">
        <v>17.5</v>
      </c>
      <c r="K156">
        <v>12.26</v>
      </c>
      <c r="L156">
        <v>15.26</v>
      </c>
    </row>
    <row r="157" spans="1:12" x14ac:dyDescent="0.25">
      <c r="A157" s="1">
        <v>42645</v>
      </c>
      <c r="B157" s="2">
        <v>0.33888888888888885</v>
      </c>
      <c r="C157">
        <v>10.99</v>
      </c>
      <c r="D157">
        <v>19.11</v>
      </c>
      <c r="E157">
        <v>18.8</v>
      </c>
      <c r="F157">
        <v>12.14</v>
      </c>
      <c r="G157">
        <v>11.19</v>
      </c>
      <c r="H157">
        <v>11.97</v>
      </c>
      <c r="I157">
        <v>19.8</v>
      </c>
      <c r="J157">
        <v>19.72</v>
      </c>
      <c r="K157">
        <v>15.04</v>
      </c>
      <c r="L157">
        <v>12.42</v>
      </c>
    </row>
    <row r="158" spans="1:12" x14ac:dyDescent="0.25">
      <c r="A158" s="1">
        <v>42647</v>
      </c>
      <c r="B158" s="2">
        <v>8.4722222222222213E-2</v>
      </c>
      <c r="C158">
        <v>16.5</v>
      </c>
      <c r="D158">
        <v>18.18</v>
      </c>
      <c r="E158">
        <v>15.63</v>
      </c>
      <c r="F158">
        <v>11.46</v>
      </c>
      <c r="G158">
        <v>17.399999999999999</v>
      </c>
      <c r="H158">
        <v>16.75</v>
      </c>
      <c r="I158">
        <v>11.85</v>
      </c>
      <c r="J158">
        <v>13.64</v>
      </c>
      <c r="K158">
        <v>10.43</v>
      </c>
      <c r="L158">
        <v>19.149999999999999</v>
      </c>
    </row>
    <row r="159" spans="1:12" x14ac:dyDescent="0.25">
      <c r="A159" s="1">
        <v>42647</v>
      </c>
      <c r="B159" s="2">
        <v>0.4201388888888889</v>
      </c>
      <c r="C159">
        <v>14.76</v>
      </c>
      <c r="D159">
        <v>10.74</v>
      </c>
      <c r="E159">
        <v>16.3</v>
      </c>
      <c r="F159">
        <v>10.39</v>
      </c>
      <c r="G159">
        <v>11.24</v>
      </c>
      <c r="H159">
        <v>18.98</v>
      </c>
      <c r="I159">
        <v>15.79</v>
      </c>
      <c r="J159">
        <v>12.57</v>
      </c>
      <c r="K159">
        <v>19.2</v>
      </c>
      <c r="L159">
        <v>10.17</v>
      </c>
    </row>
    <row r="160" spans="1:12" x14ac:dyDescent="0.25">
      <c r="A160" s="1">
        <v>42650</v>
      </c>
      <c r="B160" s="2">
        <v>0.17013888888888887</v>
      </c>
      <c r="C160">
        <v>19.149999999999999</v>
      </c>
      <c r="D160">
        <v>15.35</v>
      </c>
      <c r="E160">
        <v>10.71</v>
      </c>
      <c r="F160">
        <v>14.76</v>
      </c>
      <c r="G160">
        <v>17.57</v>
      </c>
      <c r="H160">
        <v>16.05</v>
      </c>
      <c r="I160">
        <v>19.690000000000001</v>
      </c>
      <c r="J160">
        <v>15.96</v>
      </c>
      <c r="K160">
        <v>11.27</v>
      </c>
      <c r="L160">
        <v>11.72</v>
      </c>
    </row>
    <row r="161" spans="1:12" x14ac:dyDescent="0.25">
      <c r="A161" s="1">
        <v>42653</v>
      </c>
      <c r="B161" s="2">
        <v>0.29236111111111113</v>
      </c>
      <c r="C161">
        <v>14.52</v>
      </c>
      <c r="D161">
        <v>15.36</v>
      </c>
      <c r="E161">
        <v>10.01</v>
      </c>
      <c r="F161">
        <v>19.440000000000001</v>
      </c>
      <c r="G161">
        <v>11.62</v>
      </c>
      <c r="H161">
        <v>17.75</v>
      </c>
      <c r="I161">
        <v>14.63</v>
      </c>
      <c r="J161">
        <v>11.83</v>
      </c>
      <c r="K161">
        <v>15.26</v>
      </c>
      <c r="L161">
        <v>11.75</v>
      </c>
    </row>
    <row r="162" spans="1:12" x14ac:dyDescent="0.25">
      <c r="A162" s="1">
        <v>42654</v>
      </c>
      <c r="B162" s="2">
        <v>4.9305555555555554E-2</v>
      </c>
      <c r="C162">
        <v>14.04</v>
      </c>
      <c r="D162">
        <v>12.39</v>
      </c>
      <c r="E162">
        <v>16.54</v>
      </c>
      <c r="F162">
        <v>16.02</v>
      </c>
      <c r="G162">
        <v>10.46</v>
      </c>
      <c r="H162">
        <v>10.8</v>
      </c>
      <c r="I162">
        <v>13.25</v>
      </c>
      <c r="J162">
        <v>19.96</v>
      </c>
      <c r="K162">
        <v>19.989999999999998</v>
      </c>
      <c r="L162">
        <v>15.91</v>
      </c>
    </row>
    <row r="163" spans="1:12" x14ac:dyDescent="0.25">
      <c r="A163" s="1">
        <v>42654</v>
      </c>
      <c r="B163" s="2">
        <v>8.4722222222222213E-2</v>
      </c>
      <c r="C163">
        <v>15.75</v>
      </c>
      <c r="D163">
        <v>18.39</v>
      </c>
      <c r="E163">
        <v>13.61</v>
      </c>
      <c r="F163">
        <v>10.15</v>
      </c>
      <c r="G163">
        <v>19.989999999999998</v>
      </c>
      <c r="H163">
        <v>14.87</v>
      </c>
      <c r="I163">
        <v>14.72</v>
      </c>
      <c r="J163">
        <v>14.66</v>
      </c>
      <c r="K163">
        <v>19.100000000000001</v>
      </c>
      <c r="L163">
        <v>17.760000000000002</v>
      </c>
    </row>
    <row r="164" spans="1:12" x14ac:dyDescent="0.25">
      <c r="A164" s="1">
        <v>42654</v>
      </c>
      <c r="B164" s="2">
        <v>0.25625000000000003</v>
      </c>
      <c r="C164">
        <v>14.16</v>
      </c>
      <c r="D164">
        <v>19.989999999999998</v>
      </c>
      <c r="E164">
        <v>15.52</v>
      </c>
      <c r="F164">
        <v>11.59</v>
      </c>
      <c r="G164">
        <v>13.63</v>
      </c>
      <c r="H164">
        <v>12.92</v>
      </c>
      <c r="I164">
        <v>13.18</v>
      </c>
      <c r="J164">
        <v>18.84</v>
      </c>
      <c r="K164">
        <v>10.7</v>
      </c>
      <c r="L164">
        <v>13.87</v>
      </c>
    </row>
    <row r="165" spans="1:12" x14ac:dyDescent="0.25">
      <c r="A165" s="1">
        <v>42655</v>
      </c>
      <c r="B165" s="2">
        <v>0.1673611111111111</v>
      </c>
      <c r="C165">
        <v>17.32</v>
      </c>
      <c r="D165">
        <v>10.029999999999999</v>
      </c>
      <c r="E165">
        <v>15.19</v>
      </c>
      <c r="F165">
        <v>17.38</v>
      </c>
      <c r="G165">
        <v>12.08</v>
      </c>
      <c r="H165">
        <v>19.09</v>
      </c>
      <c r="I165">
        <v>12.83</v>
      </c>
      <c r="J165">
        <v>18.420000000000002</v>
      </c>
      <c r="K165">
        <v>14.05</v>
      </c>
      <c r="L165">
        <v>13.27</v>
      </c>
    </row>
    <row r="166" spans="1:12" x14ac:dyDescent="0.25">
      <c r="A166" s="1">
        <v>42657</v>
      </c>
      <c r="B166" s="2">
        <v>3.472222222222222E-3</v>
      </c>
      <c r="C166">
        <v>17.7</v>
      </c>
      <c r="D166">
        <v>12.05</v>
      </c>
      <c r="E166">
        <v>19.64</v>
      </c>
      <c r="F166">
        <v>15.73</v>
      </c>
      <c r="G166">
        <v>19.87</v>
      </c>
      <c r="H166">
        <v>16.72</v>
      </c>
      <c r="I166">
        <v>11.73</v>
      </c>
      <c r="J166">
        <v>16.41</v>
      </c>
      <c r="K166">
        <v>18.29</v>
      </c>
      <c r="L166">
        <v>18.22</v>
      </c>
    </row>
    <row r="167" spans="1:12" x14ac:dyDescent="0.25">
      <c r="A167" s="1">
        <v>42660</v>
      </c>
      <c r="B167" s="2">
        <v>0.21249999999999999</v>
      </c>
      <c r="C167">
        <v>11.01</v>
      </c>
      <c r="D167">
        <v>14.84</v>
      </c>
      <c r="E167">
        <v>11.29</v>
      </c>
      <c r="F167">
        <v>17.72</v>
      </c>
      <c r="G167">
        <v>12.61</v>
      </c>
      <c r="H167">
        <v>16.55</v>
      </c>
      <c r="I167">
        <v>11.63</v>
      </c>
      <c r="J167">
        <v>12.88</v>
      </c>
      <c r="K167">
        <v>14.01</v>
      </c>
      <c r="L167">
        <v>12.67</v>
      </c>
    </row>
    <row r="168" spans="1:12" x14ac:dyDescent="0.25">
      <c r="A168" s="1">
        <v>42664</v>
      </c>
      <c r="B168" s="2">
        <v>0.21388888888888891</v>
      </c>
      <c r="C168">
        <v>11.11</v>
      </c>
      <c r="D168">
        <v>16.350000000000001</v>
      </c>
      <c r="E168">
        <v>13.97</v>
      </c>
      <c r="F168">
        <v>11.7</v>
      </c>
      <c r="G168">
        <v>18.649999999999999</v>
      </c>
      <c r="H168">
        <v>14.28</v>
      </c>
      <c r="I168">
        <v>17.690000000000001</v>
      </c>
      <c r="J168">
        <v>13.25</v>
      </c>
      <c r="K168">
        <v>10.69</v>
      </c>
      <c r="L168">
        <v>17.690000000000001</v>
      </c>
    </row>
    <row r="169" spans="1:12" x14ac:dyDescent="0.25">
      <c r="A169" s="1">
        <v>42666</v>
      </c>
      <c r="B169" s="2">
        <v>0.17013888888888887</v>
      </c>
      <c r="C169">
        <v>13.09</v>
      </c>
      <c r="D169">
        <v>15.83</v>
      </c>
      <c r="E169">
        <v>18.55</v>
      </c>
      <c r="F169">
        <v>17.37</v>
      </c>
      <c r="G169">
        <v>18.489999999999998</v>
      </c>
      <c r="H169">
        <v>14.59</v>
      </c>
      <c r="I169">
        <v>19.329999999999998</v>
      </c>
      <c r="J169">
        <v>13.54</v>
      </c>
      <c r="K169">
        <v>11.35</v>
      </c>
      <c r="L169">
        <v>18.43</v>
      </c>
    </row>
    <row r="170" spans="1:12" x14ac:dyDescent="0.25">
      <c r="A170" s="1">
        <v>42666</v>
      </c>
      <c r="B170" s="2">
        <v>0.29791666666666666</v>
      </c>
      <c r="C170">
        <v>13.13</v>
      </c>
      <c r="D170">
        <v>12.77</v>
      </c>
      <c r="E170">
        <v>19</v>
      </c>
      <c r="F170">
        <v>10.71</v>
      </c>
      <c r="G170">
        <v>17.16</v>
      </c>
      <c r="H170">
        <v>16.100000000000001</v>
      </c>
      <c r="I170">
        <v>11.78</v>
      </c>
      <c r="J170">
        <v>18.670000000000002</v>
      </c>
      <c r="K170">
        <v>14.56</v>
      </c>
      <c r="L170">
        <v>19.170000000000002</v>
      </c>
    </row>
    <row r="171" spans="1:12" x14ac:dyDescent="0.25">
      <c r="A171" s="1">
        <v>42667</v>
      </c>
      <c r="B171" s="2">
        <v>0.21319444444444444</v>
      </c>
      <c r="C171">
        <v>12.13</v>
      </c>
      <c r="D171">
        <v>13.07</v>
      </c>
      <c r="E171">
        <v>15.72</v>
      </c>
      <c r="F171">
        <v>12.27</v>
      </c>
      <c r="G171">
        <v>13.41</v>
      </c>
      <c r="H171">
        <v>13.75</v>
      </c>
      <c r="I171">
        <v>12.79</v>
      </c>
      <c r="J171">
        <v>17.98</v>
      </c>
      <c r="K171">
        <v>18.2</v>
      </c>
      <c r="L171">
        <v>13.87</v>
      </c>
    </row>
    <row r="172" spans="1:12" x14ac:dyDescent="0.25">
      <c r="A172" s="1">
        <v>42668</v>
      </c>
      <c r="B172" s="2">
        <v>8.5416666666666655E-2</v>
      </c>
      <c r="C172">
        <v>10.53</v>
      </c>
      <c r="D172">
        <v>15.53</v>
      </c>
      <c r="E172">
        <v>17.63</v>
      </c>
      <c r="F172">
        <v>19.84</v>
      </c>
      <c r="G172">
        <v>10.76</v>
      </c>
      <c r="H172">
        <v>14.15</v>
      </c>
      <c r="I172">
        <v>13.54</v>
      </c>
      <c r="J172">
        <v>11.75</v>
      </c>
      <c r="K172">
        <v>12.65</v>
      </c>
      <c r="L172">
        <v>13.57</v>
      </c>
    </row>
    <row r="173" spans="1:12" x14ac:dyDescent="0.25">
      <c r="A173" s="1">
        <v>42668</v>
      </c>
      <c r="B173" s="2">
        <v>0.25069444444444444</v>
      </c>
      <c r="C173">
        <v>11.99</v>
      </c>
      <c r="D173">
        <v>13.44</v>
      </c>
      <c r="E173">
        <v>19.18</v>
      </c>
      <c r="F173">
        <v>11.19</v>
      </c>
      <c r="G173">
        <v>19.05</v>
      </c>
      <c r="H173">
        <v>15.07</v>
      </c>
      <c r="I173">
        <v>17.510000000000002</v>
      </c>
      <c r="J173">
        <v>18.72</v>
      </c>
      <c r="K173">
        <v>11.62</v>
      </c>
      <c r="L173">
        <v>11.08</v>
      </c>
    </row>
    <row r="174" spans="1:12" x14ac:dyDescent="0.25">
      <c r="A174" s="1">
        <v>42669</v>
      </c>
      <c r="B174" s="2">
        <v>4.7916666666666663E-2</v>
      </c>
      <c r="C174">
        <v>11.42</v>
      </c>
      <c r="D174">
        <v>18.52</v>
      </c>
      <c r="E174">
        <v>13.52</v>
      </c>
      <c r="F174">
        <v>18.75</v>
      </c>
      <c r="G174">
        <v>11.07</v>
      </c>
      <c r="H174">
        <v>13.24</v>
      </c>
      <c r="I174">
        <v>16.14</v>
      </c>
      <c r="J174">
        <v>10.94</v>
      </c>
      <c r="K174">
        <v>13.13</v>
      </c>
      <c r="L174">
        <v>16.52</v>
      </c>
    </row>
    <row r="175" spans="1:12" x14ac:dyDescent="0.25">
      <c r="A175" s="1">
        <v>42669</v>
      </c>
      <c r="B175" s="2">
        <v>0.375</v>
      </c>
      <c r="C175">
        <v>13.11</v>
      </c>
      <c r="D175">
        <v>11.09</v>
      </c>
      <c r="E175">
        <v>13.22</v>
      </c>
      <c r="F175">
        <v>17.07</v>
      </c>
      <c r="G175">
        <v>16.09</v>
      </c>
      <c r="H175">
        <v>18.420000000000002</v>
      </c>
      <c r="I175">
        <v>12.03</v>
      </c>
      <c r="J175">
        <v>19.899999999999999</v>
      </c>
      <c r="K175">
        <v>13.54</v>
      </c>
      <c r="L175">
        <v>18.37</v>
      </c>
    </row>
    <row r="176" spans="1:12" x14ac:dyDescent="0.25">
      <c r="A176" s="1">
        <v>42675</v>
      </c>
      <c r="B176" s="2">
        <v>0.3354166666666667</v>
      </c>
      <c r="C176">
        <v>12.14</v>
      </c>
      <c r="D176">
        <v>12.99</v>
      </c>
      <c r="E176">
        <v>16.260000000000002</v>
      </c>
      <c r="F176">
        <v>17.68</v>
      </c>
      <c r="G176">
        <v>13.47</v>
      </c>
      <c r="H176">
        <v>18.79</v>
      </c>
      <c r="I176">
        <v>13.56</v>
      </c>
      <c r="J176">
        <v>12.8</v>
      </c>
      <c r="K176">
        <v>15.11</v>
      </c>
      <c r="L176">
        <v>19.760000000000002</v>
      </c>
    </row>
    <row r="177" spans="1:12" x14ac:dyDescent="0.25">
      <c r="A177" s="1">
        <v>42675</v>
      </c>
      <c r="B177" s="2">
        <v>0.34166666666666662</v>
      </c>
      <c r="C177">
        <v>16.190000000000001</v>
      </c>
      <c r="D177">
        <v>12.36</v>
      </c>
      <c r="E177">
        <v>10</v>
      </c>
      <c r="F177">
        <v>12.27</v>
      </c>
      <c r="G177">
        <v>18.2</v>
      </c>
      <c r="H177">
        <v>13.68</v>
      </c>
      <c r="I177">
        <v>19.16</v>
      </c>
      <c r="J177">
        <v>19.39</v>
      </c>
      <c r="K177">
        <v>11.01</v>
      </c>
      <c r="L177">
        <v>13.18</v>
      </c>
    </row>
    <row r="178" spans="1:12" x14ac:dyDescent="0.25">
      <c r="A178" s="1">
        <v>42676</v>
      </c>
      <c r="B178" s="2">
        <v>0.29791666666666666</v>
      </c>
      <c r="C178">
        <v>17.34</v>
      </c>
      <c r="D178">
        <v>12.39</v>
      </c>
      <c r="E178">
        <v>10.89</v>
      </c>
      <c r="F178">
        <v>11.43</v>
      </c>
      <c r="G178">
        <v>16.13</v>
      </c>
      <c r="H178">
        <v>11.48</v>
      </c>
      <c r="I178">
        <v>10.43</v>
      </c>
      <c r="J178">
        <v>16.149999999999999</v>
      </c>
      <c r="K178">
        <v>15.62</v>
      </c>
      <c r="L178">
        <v>17.09</v>
      </c>
    </row>
    <row r="179" spans="1:12" x14ac:dyDescent="0.25">
      <c r="A179" s="1">
        <v>42679</v>
      </c>
      <c r="B179" s="2">
        <v>0.33819444444444446</v>
      </c>
      <c r="C179">
        <v>19.46</v>
      </c>
      <c r="D179">
        <v>14.85</v>
      </c>
      <c r="E179">
        <v>15.99</v>
      </c>
      <c r="F179">
        <v>18.440000000000001</v>
      </c>
      <c r="G179">
        <v>10.42</v>
      </c>
      <c r="H179">
        <v>18.78</v>
      </c>
      <c r="I179">
        <v>11.05</v>
      </c>
      <c r="J179">
        <v>18.7</v>
      </c>
      <c r="K179">
        <v>10.35</v>
      </c>
      <c r="L179">
        <v>14.51</v>
      </c>
    </row>
    <row r="180" spans="1:12" x14ac:dyDescent="0.25">
      <c r="A180" s="1">
        <v>42682</v>
      </c>
      <c r="B180" s="2">
        <v>8.4722222222222213E-2</v>
      </c>
      <c r="C180">
        <v>14.42</v>
      </c>
      <c r="D180">
        <v>19.23</v>
      </c>
      <c r="E180">
        <v>19.98</v>
      </c>
      <c r="F180">
        <v>11.87</v>
      </c>
      <c r="G180">
        <v>11.95</v>
      </c>
      <c r="H180">
        <v>10.7</v>
      </c>
      <c r="I180">
        <v>13.96</v>
      </c>
      <c r="J180">
        <v>11.65</v>
      </c>
      <c r="K180">
        <v>10.73</v>
      </c>
      <c r="L180">
        <v>19.25</v>
      </c>
    </row>
    <row r="181" spans="1:12" x14ac:dyDescent="0.25">
      <c r="A181" s="1">
        <v>42685</v>
      </c>
      <c r="B181" s="2">
        <v>0.21597222222222223</v>
      </c>
      <c r="C181">
        <v>12.2</v>
      </c>
      <c r="D181">
        <v>14.35</v>
      </c>
      <c r="E181">
        <v>11.37</v>
      </c>
      <c r="F181">
        <v>12.07</v>
      </c>
      <c r="G181">
        <v>14.32</v>
      </c>
      <c r="H181">
        <v>13.34</v>
      </c>
      <c r="I181">
        <v>18.739999999999998</v>
      </c>
      <c r="J181">
        <v>15.82</v>
      </c>
      <c r="K181">
        <v>13.79</v>
      </c>
      <c r="L181">
        <v>19.36</v>
      </c>
    </row>
    <row r="182" spans="1:12" x14ac:dyDescent="0.25">
      <c r="A182" s="1">
        <v>42686</v>
      </c>
      <c r="B182" s="2">
        <v>4.7222222222222221E-2</v>
      </c>
      <c r="C182">
        <v>10.3</v>
      </c>
      <c r="D182">
        <v>14.81</v>
      </c>
      <c r="E182">
        <v>12.96</v>
      </c>
      <c r="F182">
        <v>12.99</v>
      </c>
      <c r="G182">
        <v>19</v>
      </c>
      <c r="H182">
        <v>17.73</v>
      </c>
      <c r="I182">
        <v>12.97</v>
      </c>
      <c r="J182">
        <v>17.96</v>
      </c>
      <c r="K182">
        <v>19.07</v>
      </c>
      <c r="L182">
        <v>17.12</v>
      </c>
    </row>
    <row r="183" spans="1:12" x14ac:dyDescent="0.25">
      <c r="A183" s="1">
        <v>42687</v>
      </c>
      <c r="B183" s="2">
        <v>0.13194444444444445</v>
      </c>
      <c r="C183">
        <v>10.029999999999999</v>
      </c>
      <c r="D183">
        <v>14.28</v>
      </c>
      <c r="E183">
        <v>11.97</v>
      </c>
      <c r="F183">
        <v>17.7</v>
      </c>
      <c r="G183">
        <v>18.2</v>
      </c>
      <c r="H183">
        <v>19.2</v>
      </c>
      <c r="I183">
        <v>17.43</v>
      </c>
      <c r="J183">
        <v>14.46</v>
      </c>
      <c r="K183">
        <v>16.48</v>
      </c>
      <c r="L183">
        <v>15.66</v>
      </c>
    </row>
    <row r="184" spans="1:12" x14ac:dyDescent="0.25">
      <c r="A184" s="1">
        <v>42687</v>
      </c>
      <c r="B184" s="2">
        <v>0.34166666666666662</v>
      </c>
      <c r="C184">
        <v>14</v>
      </c>
      <c r="D184">
        <v>12.83</v>
      </c>
      <c r="E184">
        <v>18.72</v>
      </c>
      <c r="F184">
        <v>11.22</v>
      </c>
      <c r="G184">
        <v>13.79</v>
      </c>
      <c r="H184">
        <v>18.559999999999999</v>
      </c>
      <c r="I184">
        <v>11.19</v>
      </c>
      <c r="J184">
        <v>12.81</v>
      </c>
      <c r="K184">
        <v>14.5</v>
      </c>
      <c r="L184">
        <v>12.78</v>
      </c>
    </row>
    <row r="185" spans="1:12" x14ac:dyDescent="0.25">
      <c r="A185" s="1">
        <v>42691</v>
      </c>
      <c r="B185" s="2">
        <v>0.29583333333333334</v>
      </c>
      <c r="C185">
        <v>15.42</v>
      </c>
      <c r="D185">
        <v>10.37</v>
      </c>
      <c r="E185">
        <v>18.739999999999998</v>
      </c>
      <c r="F185">
        <v>18.670000000000002</v>
      </c>
      <c r="G185">
        <v>15.22</v>
      </c>
      <c r="H185">
        <v>12.83</v>
      </c>
      <c r="I185">
        <v>13.11</v>
      </c>
      <c r="J185">
        <v>11.77</v>
      </c>
      <c r="K185">
        <v>18.57</v>
      </c>
      <c r="L185">
        <v>10.33</v>
      </c>
    </row>
    <row r="186" spans="1:12" x14ac:dyDescent="0.25">
      <c r="A186" s="1">
        <v>42693</v>
      </c>
      <c r="B186" s="2">
        <v>0.46319444444444446</v>
      </c>
      <c r="C186">
        <v>15.98</v>
      </c>
      <c r="D186">
        <v>13.48</v>
      </c>
      <c r="E186">
        <v>10.69</v>
      </c>
      <c r="F186">
        <v>15.11</v>
      </c>
      <c r="G186">
        <v>14.51</v>
      </c>
      <c r="H186">
        <v>17.100000000000001</v>
      </c>
      <c r="I186">
        <v>15.65</v>
      </c>
      <c r="J186">
        <v>10.44</v>
      </c>
      <c r="K186">
        <v>13.73</v>
      </c>
      <c r="L186">
        <v>19.66</v>
      </c>
    </row>
    <row r="187" spans="1:12" x14ac:dyDescent="0.25">
      <c r="A187" s="1">
        <v>42695</v>
      </c>
      <c r="B187" s="2">
        <v>0.21388888888888891</v>
      </c>
      <c r="C187">
        <v>10.8</v>
      </c>
      <c r="D187">
        <v>16.079999999999998</v>
      </c>
      <c r="E187">
        <v>16.47</v>
      </c>
      <c r="F187">
        <v>12.88</v>
      </c>
      <c r="G187">
        <v>18.579999999999998</v>
      </c>
      <c r="H187">
        <v>13.96</v>
      </c>
      <c r="I187">
        <v>12.92</v>
      </c>
      <c r="J187">
        <v>10.74</v>
      </c>
      <c r="K187">
        <v>10.5</v>
      </c>
      <c r="L187">
        <v>10.62</v>
      </c>
    </row>
    <row r="188" spans="1:12" x14ac:dyDescent="0.25">
      <c r="A188" s="1">
        <v>42696</v>
      </c>
      <c r="B188" s="2">
        <v>0.4597222222222222</v>
      </c>
      <c r="C188">
        <v>10.61</v>
      </c>
      <c r="D188">
        <v>15.59</v>
      </c>
      <c r="E188">
        <v>10.52</v>
      </c>
      <c r="F188">
        <v>18.55</v>
      </c>
      <c r="G188">
        <v>11.33</v>
      </c>
      <c r="H188">
        <v>11.82</v>
      </c>
      <c r="I188">
        <v>18.579999999999998</v>
      </c>
      <c r="J188">
        <v>18.72</v>
      </c>
      <c r="K188">
        <v>11.95</v>
      </c>
      <c r="L188">
        <v>11.84</v>
      </c>
    </row>
    <row r="189" spans="1:12" x14ac:dyDescent="0.25">
      <c r="A189" s="1">
        <v>42698</v>
      </c>
      <c r="B189" s="2">
        <v>4.3055555555555562E-2</v>
      </c>
      <c r="C189">
        <v>17.66</v>
      </c>
      <c r="D189">
        <v>15.83</v>
      </c>
      <c r="E189">
        <v>16.350000000000001</v>
      </c>
      <c r="F189">
        <v>13.72</v>
      </c>
      <c r="G189">
        <v>19.440000000000001</v>
      </c>
      <c r="H189">
        <v>18.989999999999998</v>
      </c>
      <c r="I189">
        <v>10.94</v>
      </c>
      <c r="J189">
        <v>10.47</v>
      </c>
      <c r="K189">
        <v>17.46</v>
      </c>
      <c r="L189">
        <v>17.690000000000001</v>
      </c>
    </row>
    <row r="190" spans="1:12" x14ac:dyDescent="0.25">
      <c r="A190" s="1">
        <v>42702</v>
      </c>
      <c r="B190" s="2">
        <v>0.37638888888888888</v>
      </c>
      <c r="C190">
        <v>15.3</v>
      </c>
      <c r="D190">
        <v>13.83</v>
      </c>
      <c r="E190">
        <v>11.97</v>
      </c>
      <c r="F190">
        <v>15.5</v>
      </c>
      <c r="G190">
        <v>11.06</v>
      </c>
      <c r="H190">
        <v>14.22</v>
      </c>
      <c r="I190">
        <v>18.66</v>
      </c>
      <c r="J190">
        <v>18.95</v>
      </c>
      <c r="K190">
        <v>11.79</v>
      </c>
      <c r="L190">
        <v>16.760000000000002</v>
      </c>
    </row>
    <row r="191" spans="1:12" x14ac:dyDescent="0.25">
      <c r="A191" s="1">
        <v>42703</v>
      </c>
      <c r="B191" s="2">
        <v>0.50277777777777777</v>
      </c>
      <c r="C191">
        <v>10.77</v>
      </c>
      <c r="D191">
        <v>18.07</v>
      </c>
      <c r="E191">
        <v>17.87</v>
      </c>
      <c r="F191">
        <v>16.760000000000002</v>
      </c>
      <c r="G191">
        <v>19.04</v>
      </c>
      <c r="H191">
        <v>18.55</v>
      </c>
      <c r="I191">
        <v>15</v>
      </c>
      <c r="J191">
        <v>16.649999999999999</v>
      </c>
      <c r="K191">
        <v>11.24</v>
      </c>
      <c r="L191">
        <v>10.19</v>
      </c>
    </row>
    <row r="192" spans="1:12" x14ac:dyDescent="0.25">
      <c r="A192" s="1">
        <v>42704</v>
      </c>
      <c r="B192" s="2">
        <v>0.12638888888888888</v>
      </c>
      <c r="C192">
        <v>15.81</v>
      </c>
      <c r="D192">
        <v>14.72</v>
      </c>
      <c r="E192">
        <v>18.12</v>
      </c>
      <c r="F192">
        <v>18.82</v>
      </c>
      <c r="G192">
        <v>15.14</v>
      </c>
      <c r="H192">
        <v>18.850000000000001</v>
      </c>
      <c r="I192">
        <v>17.940000000000001</v>
      </c>
      <c r="J192">
        <v>12.26</v>
      </c>
      <c r="K192">
        <v>19.34</v>
      </c>
      <c r="L192">
        <v>18.3</v>
      </c>
    </row>
    <row r="193" spans="1:12" x14ac:dyDescent="0.25">
      <c r="A193" s="1">
        <v>42713</v>
      </c>
      <c r="B193" s="2">
        <v>0.12638888888888888</v>
      </c>
      <c r="C193">
        <v>-1.03</v>
      </c>
      <c r="D193">
        <v>8.4</v>
      </c>
      <c r="E193">
        <v>7.65</v>
      </c>
      <c r="F193">
        <v>-1.5</v>
      </c>
      <c r="G193">
        <v>-1.63</v>
      </c>
      <c r="H193">
        <v>8.16</v>
      </c>
      <c r="I193">
        <v>-4.8899999999999997</v>
      </c>
      <c r="J193">
        <v>-2.09</v>
      </c>
      <c r="K193">
        <v>-2.0299999999999998</v>
      </c>
      <c r="L193">
        <v>-0.74</v>
      </c>
    </row>
    <row r="194" spans="1:12" x14ac:dyDescent="0.25">
      <c r="A194" s="1">
        <v>42715</v>
      </c>
      <c r="B194" s="2">
        <v>8.3333333333333332E-3</v>
      </c>
      <c r="C194">
        <v>-0.64</v>
      </c>
      <c r="D194">
        <v>-3.46</v>
      </c>
      <c r="E194">
        <v>-4.01</v>
      </c>
      <c r="F194">
        <v>8.49</v>
      </c>
      <c r="G194">
        <v>-1.87</v>
      </c>
      <c r="H194">
        <v>-5.51</v>
      </c>
      <c r="I194">
        <v>6.22</v>
      </c>
      <c r="J194">
        <v>-5.76</v>
      </c>
      <c r="K194">
        <v>-2.0499999999999998</v>
      </c>
      <c r="L194">
        <v>-4.6100000000000003</v>
      </c>
    </row>
    <row r="195" spans="1:12" x14ac:dyDescent="0.25">
      <c r="A195" s="1">
        <v>42716</v>
      </c>
      <c r="B195" s="2">
        <v>0.29930555555555555</v>
      </c>
      <c r="C195">
        <v>-4.66</v>
      </c>
      <c r="D195">
        <v>7.8</v>
      </c>
      <c r="E195">
        <v>-5.83</v>
      </c>
      <c r="F195">
        <v>8.77</v>
      </c>
      <c r="G195">
        <v>-1.64</v>
      </c>
      <c r="H195">
        <v>2.81</v>
      </c>
      <c r="I195">
        <v>5.64</v>
      </c>
      <c r="J195">
        <v>7.27</v>
      </c>
      <c r="K195">
        <v>0</v>
      </c>
      <c r="L195">
        <v>-1.52</v>
      </c>
    </row>
    <row r="196" spans="1:12" x14ac:dyDescent="0.25">
      <c r="A196" s="1">
        <v>42720</v>
      </c>
      <c r="B196" s="2">
        <v>4.1666666666666664E-2</v>
      </c>
      <c r="C196">
        <v>5.58</v>
      </c>
      <c r="D196">
        <v>-4.47</v>
      </c>
      <c r="E196">
        <v>-4.4000000000000004</v>
      </c>
      <c r="F196">
        <v>-0.05</v>
      </c>
      <c r="G196">
        <v>6.51</v>
      </c>
      <c r="H196">
        <v>4.99</v>
      </c>
      <c r="I196">
        <v>-6.3</v>
      </c>
      <c r="J196">
        <v>0.7</v>
      </c>
      <c r="K196">
        <v>-6.74</v>
      </c>
      <c r="L196">
        <v>4.71</v>
      </c>
    </row>
    <row r="197" spans="1:12" x14ac:dyDescent="0.25">
      <c r="A197" s="1">
        <v>42722</v>
      </c>
      <c r="B197" s="2">
        <v>0.37638888888888888</v>
      </c>
      <c r="C197">
        <v>3.23</v>
      </c>
      <c r="D197">
        <v>3.29</v>
      </c>
      <c r="E197">
        <v>-2.15</v>
      </c>
      <c r="F197">
        <v>-5.53</v>
      </c>
      <c r="G197">
        <v>-0.68</v>
      </c>
      <c r="H197">
        <v>-6.8</v>
      </c>
      <c r="I197">
        <v>6.96</v>
      </c>
      <c r="J197">
        <v>-3.33</v>
      </c>
      <c r="K197">
        <v>-7.14</v>
      </c>
      <c r="L197">
        <v>-5.82</v>
      </c>
    </row>
    <row r="198" spans="1:12" x14ac:dyDescent="0.25">
      <c r="A198" s="1">
        <v>42727</v>
      </c>
      <c r="B198" s="2">
        <v>0.16944444444444443</v>
      </c>
      <c r="C198">
        <v>-1.46</v>
      </c>
      <c r="D198">
        <v>-7.76</v>
      </c>
      <c r="E198">
        <v>3.7</v>
      </c>
      <c r="F198">
        <v>4.9800000000000004</v>
      </c>
      <c r="G198">
        <v>-6.83</v>
      </c>
      <c r="H198">
        <v>7.9</v>
      </c>
      <c r="I198">
        <v>8.35</v>
      </c>
      <c r="J198">
        <v>0.16</v>
      </c>
      <c r="K198">
        <v>3.83</v>
      </c>
      <c r="L198">
        <v>0.14000000000000001</v>
      </c>
    </row>
    <row r="199" spans="1:12" x14ac:dyDescent="0.25">
      <c r="A199" s="1">
        <v>42728</v>
      </c>
      <c r="B199" s="2">
        <v>0.29583333333333334</v>
      </c>
      <c r="C199">
        <v>-7.3</v>
      </c>
      <c r="D199">
        <v>-4.8600000000000003</v>
      </c>
      <c r="E199">
        <v>6.95</v>
      </c>
      <c r="F199">
        <v>-0.6</v>
      </c>
      <c r="G199">
        <v>-3.3</v>
      </c>
      <c r="H199">
        <v>-2.1</v>
      </c>
      <c r="I199">
        <v>3.44</v>
      </c>
      <c r="J199">
        <v>-6.38</v>
      </c>
      <c r="K199">
        <v>8.1</v>
      </c>
      <c r="L199">
        <v>8.58</v>
      </c>
    </row>
    <row r="200" spans="1:12" x14ac:dyDescent="0.25">
      <c r="A200" s="1">
        <v>42731</v>
      </c>
      <c r="B200" s="2">
        <v>4.4444444444444446E-2</v>
      </c>
      <c r="C200">
        <v>-2.37</v>
      </c>
      <c r="D200">
        <v>4.95</v>
      </c>
      <c r="E200">
        <v>2.2200000000000002</v>
      </c>
      <c r="F200">
        <v>-5.27</v>
      </c>
      <c r="G200">
        <v>1.52</v>
      </c>
      <c r="H200">
        <v>-3.35</v>
      </c>
      <c r="I200">
        <v>3.59</v>
      </c>
      <c r="J200">
        <v>-7.17</v>
      </c>
      <c r="K200">
        <v>2.2599999999999998</v>
      </c>
      <c r="L200">
        <v>-0.95</v>
      </c>
    </row>
    <row r="201" spans="1:12" x14ac:dyDescent="0.25">
      <c r="A201" s="1">
        <v>42732</v>
      </c>
      <c r="B201" s="2">
        <v>4.3750000000000004E-2</v>
      </c>
      <c r="C201">
        <v>-6.44</v>
      </c>
      <c r="D201">
        <v>6.45</v>
      </c>
      <c r="E201">
        <v>-6.08</v>
      </c>
      <c r="F201">
        <v>5.6</v>
      </c>
      <c r="G201">
        <v>-3.18</v>
      </c>
      <c r="H201">
        <v>-4.45</v>
      </c>
      <c r="I201">
        <v>-0.27</v>
      </c>
      <c r="J201">
        <v>3.14</v>
      </c>
      <c r="K201">
        <v>-6.82</v>
      </c>
      <c r="L201">
        <v>6.04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D708B-27A1-4598-9849-3CA1CC675BB8}">
  <dimension ref="A1:R201"/>
  <sheetViews>
    <sheetView workbookViewId="0">
      <selection activeCell="R30" sqref="R30"/>
    </sheetView>
  </sheetViews>
  <sheetFormatPr defaultRowHeight="15" x14ac:dyDescent="0.25"/>
  <cols>
    <col min="1" max="1" width="10.140625" bestFit="1" customWidth="1"/>
    <col min="2" max="2" width="7.85546875" bestFit="1" customWidth="1"/>
    <col min="3" max="11" width="8.140625" bestFit="1" customWidth="1"/>
    <col min="17" max="17" width="17.7109375" bestFit="1" customWidth="1"/>
    <col min="18" max="18" width="17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25</v>
      </c>
    </row>
    <row r="2" spans="1:18" x14ac:dyDescent="0.25">
      <c r="A2" s="1">
        <v>42374</v>
      </c>
      <c r="B2" s="2">
        <v>0.46597222222222223</v>
      </c>
      <c r="C2">
        <v>0.61</v>
      </c>
      <c r="D2">
        <v>-4.9800000000000004</v>
      </c>
      <c r="E2">
        <v>-1.56</v>
      </c>
      <c r="F2">
        <v>-5.59</v>
      </c>
      <c r="G2">
        <v>-2.8</v>
      </c>
      <c r="H2">
        <v>3.39</v>
      </c>
      <c r="I2">
        <v>2.81</v>
      </c>
      <c r="J2">
        <v>-1.6</v>
      </c>
      <c r="K2">
        <v>1.71</v>
      </c>
      <c r="L2">
        <v>4.53</v>
      </c>
      <c r="M2">
        <f>MONTH(A2)</f>
        <v>1</v>
      </c>
    </row>
    <row r="3" spans="1:18" x14ac:dyDescent="0.25">
      <c r="A3" s="1">
        <v>42377</v>
      </c>
      <c r="B3" s="2">
        <v>0.29166666666666669</v>
      </c>
      <c r="C3">
        <v>-4.5</v>
      </c>
      <c r="D3">
        <v>2.56</v>
      </c>
      <c r="E3">
        <v>-5.28</v>
      </c>
      <c r="F3">
        <v>-6.02</v>
      </c>
      <c r="G3">
        <v>-5.78</v>
      </c>
      <c r="H3">
        <v>-7.56</v>
      </c>
      <c r="I3">
        <v>-2.48</v>
      </c>
      <c r="J3">
        <v>3.31</v>
      </c>
      <c r="K3">
        <v>-5.4</v>
      </c>
      <c r="L3">
        <v>0.03</v>
      </c>
      <c r="M3">
        <f t="shared" ref="M3:M66" si="0">MONTH(A3)</f>
        <v>1</v>
      </c>
    </row>
    <row r="4" spans="1:18" x14ac:dyDescent="0.25">
      <c r="A4" s="1">
        <v>42387</v>
      </c>
      <c r="B4" s="2">
        <v>0.42499999999999999</v>
      </c>
      <c r="C4">
        <v>2.59</v>
      </c>
      <c r="D4">
        <v>-7.29</v>
      </c>
      <c r="E4">
        <v>1.55</v>
      </c>
      <c r="F4">
        <v>6.79</v>
      </c>
      <c r="G4">
        <v>3.87</v>
      </c>
      <c r="H4">
        <v>-7.74</v>
      </c>
      <c r="I4">
        <v>4.5199999999999996</v>
      </c>
      <c r="J4">
        <v>-4.7699999999999996</v>
      </c>
      <c r="K4">
        <v>-3.88</v>
      </c>
      <c r="L4">
        <v>-4.25</v>
      </c>
      <c r="M4">
        <f t="shared" si="0"/>
        <v>1</v>
      </c>
      <c r="Q4" s="4" t="s">
        <v>12</v>
      </c>
      <c r="R4" t="s">
        <v>26</v>
      </c>
    </row>
    <row r="5" spans="1:18" x14ac:dyDescent="0.25">
      <c r="A5" s="1">
        <v>42389</v>
      </c>
      <c r="B5" s="2">
        <v>5.5555555555555558E-3</v>
      </c>
      <c r="C5">
        <v>7.76</v>
      </c>
      <c r="D5">
        <v>-7.18</v>
      </c>
      <c r="E5">
        <v>-0.49</v>
      </c>
      <c r="F5">
        <v>-2.23</v>
      </c>
      <c r="G5">
        <v>6.46</v>
      </c>
      <c r="H5">
        <v>3.09</v>
      </c>
      <c r="I5">
        <v>-0.48</v>
      </c>
      <c r="J5">
        <v>-2.84</v>
      </c>
      <c r="K5">
        <v>-1.31</v>
      </c>
      <c r="L5">
        <v>-2.96</v>
      </c>
      <c r="M5">
        <f t="shared" si="0"/>
        <v>1</v>
      </c>
      <c r="Q5" s="5">
        <v>1</v>
      </c>
      <c r="R5" s="8">
        <v>0.90857142857142859</v>
      </c>
    </row>
    <row r="6" spans="1:18" x14ac:dyDescent="0.25">
      <c r="A6" s="1">
        <v>42390</v>
      </c>
      <c r="B6" s="2">
        <v>0.41805555555555557</v>
      </c>
      <c r="C6">
        <v>7.12</v>
      </c>
      <c r="D6">
        <v>5.13</v>
      </c>
      <c r="E6">
        <v>-3.67</v>
      </c>
      <c r="F6">
        <v>-3.5</v>
      </c>
      <c r="G6">
        <v>8.14</v>
      </c>
      <c r="H6">
        <v>-5.31</v>
      </c>
      <c r="I6">
        <v>-0.44</v>
      </c>
      <c r="J6">
        <v>0.87</v>
      </c>
      <c r="K6">
        <v>-5.21</v>
      </c>
      <c r="L6">
        <v>-3.49</v>
      </c>
      <c r="M6">
        <f t="shared" si="0"/>
        <v>1</v>
      </c>
      <c r="Q6" s="5">
        <v>2</v>
      </c>
      <c r="R6" s="8">
        <v>0.1573333333333333</v>
      </c>
    </row>
    <row r="7" spans="1:18" x14ac:dyDescent="0.25">
      <c r="A7" s="1">
        <v>42391</v>
      </c>
      <c r="B7" s="2">
        <v>0.13263888888888889</v>
      </c>
      <c r="C7">
        <v>4.1100000000000003</v>
      </c>
      <c r="D7">
        <v>0.85</v>
      </c>
      <c r="E7">
        <v>-3.78</v>
      </c>
      <c r="F7">
        <v>-7.4</v>
      </c>
      <c r="G7">
        <v>3.55</v>
      </c>
      <c r="H7">
        <v>-3.54</v>
      </c>
      <c r="I7">
        <v>-3.92</v>
      </c>
      <c r="J7">
        <v>1.5</v>
      </c>
      <c r="K7">
        <v>-3.41</v>
      </c>
      <c r="L7">
        <v>4.67</v>
      </c>
      <c r="M7">
        <f t="shared" si="0"/>
        <v>1</v>
      </c>
      <c r="Q7" s="5">
        <v>3</v>
      </c>
      <c r="R7" s="8">
        <v>2.2973684210526319</v>
      </c>
    </row>
    <row r="8" spans="1:18" x14ac:dyDescent="0.25">
      <c r="A8" s="1">
        <v>42399</v>
      </c>
      <c r="B8" s="2">
        <v>4.5833333333333337E-2</v>
      </c>
      <c r="C8">
        <v>-5.38</v>
      </c>
      <c r="D8">
        <v>5.93</v>
      </c>
      <c r="E8">
        <v>-7.57</v>
      </c>
      <c r="F8">
        <v>4.72</v>
      </c>
      <c r="G8">
        <v>2.64</v>
      </c>
      <c r="H8">
        <v>7.75</v>
      </c>
      <c r="I8">
        <v>-4.3499999999999996</v>
      </c>
      <c r="J8">
        <v>-6.59</v>
      </c>
      <c r="K8">
        <v>-7.28</v>
      </c>
      <c r="L8">
        <v>7.83</v>
      </c>
      <c r="M8">
        <f t="shared" si="0"/>
        <v>1</v>
      </c>
      <c r="Q8" s="5">
        <v>4</v>
      </c>
      <c r="R8" s="8">
        <v>12.842307692307694</v>
      </c>
    </row>
    <row r="9" spans="1:18" x14ac:dyDescent="0.25">
      <c r="A9" s="1">
        <v>42405</v>
      </c>
      <c r="B9" s="2">
        <v>0.12638888888888888</v>
      </c>
      <c r="C9">
        <v>3.21</v>
      </c>
      <c r="D9">
        <v>-7.03</v>
      </c>
      <c r="E9">
        <v>-6.63</v>
      </c>
      <c r="F9">
        <v>-2.59</v>
      </c>
      <c r="G9">
        <v>6.44</v>
      </c>
      <c r="H9">
        <v>1.67</v>
      </c>
      <c r="I9">
        <v>7.34</v>
      </c>
      <c r="J9">
        <v>7.78</v>
      </c>
      <c r="K9">
        <v>2.48</v>
      </c>
      <c r="L9">
        <v>-2.82</v>
      </c>
      <c r="M9">
        <f t="shared" si="0"/>
        <v>2</v>
      </c>
      <c r="Q9" s="5">
        <v>5</v>
      </c>
      <c r="R9" s="8">
        <v>13.564210526315788</v>
      </c>
    </row>
    <row r="10" spans="1:18" x14ac:dyDescent="0.25">
      <c r="A10" s="1">
        <v>42406</v>
      </c>
      <c r="B10" s="2">
        <v>8.7500000000000008E-2</v>
      </c>
      <c r="C10">
        <v>1.94</v>
      </c>
      <c r="D10">
        <v>1.72</v>
      </c>
      <c r="E10">
        <v>-1.91</v>
      </c>
      <c r="F10">
        <v>-5.44</v>
      </c>
      <c r="G10">
        <v>2.11</v>
      </c>
      <c r="H10">
        <v>-2.93</v>
      </c>
      <c r="I10">
        <v>-3.28</v>
      </c>
      <c r="J10">
        <v>-7.12</v>
      </c>
      <c r="K10">
        <v>2.12</v>
      </c>
      <c r="L10">
        <v>7.35</v>
      </c>
      <c r="M10">
        <f t="shared" si="0"/>
        <v>2</v>
      </c>
      <c r="Q10" s="5">
        <v>6</v>
      </c>
      <c r="R10" s="8">
        <v>14.542499999999997</v>
      </c>
    </row>
    <row r="11" spans="1:18" x14ac:dyDescent="0.25">
      <c r="A11" s="1">
        <v>42406</v>
      </c>
      <c r="B11" s="2">
        <v>0.21111111111111111</v>
      </c>
      <c r="C11">
        <v>8.81</v>
      </c>
      <c r="D11">
        <v>-1.66</v>
      </c>
      <c r="E11">
        <v>2.0099999999999998</v>
      </c>
      <c r="F11">
        <v>1.63</v>
      </c>
      <c r="G11">
        <v>8.82</v>
      </c>
      <c r="H11">
        <v>4.05</v>
      </c>
      <c r="I11">
        <v>-5.04</v>
      </c>
      <c r="J11">
        <v>8.32</v>
      </c>
      <c r="K11">
        <v>-6.62</v>
      </c>
      <c r="L11">
        <v>-7.35</v>
      </c>
      <c r="M11">
        <f t="shared" si="0"/>
        <v>2</v>
      </c>
      <c r="Q11" s="5">
        <v>7</v>
      </c>
      <c r="R11" s="8">
        <v>22.222631578947368</v>
      </c>
    </row>
    <row r="12" spans="1:18" x14ac:dyDescent="0.25">
      <c r="A12" s="1">
        <v>42409</v>
      </c>
      <c r="B12" s="2">
        <v>0.3354166666666667</v>
      </c>
      <c r="C12">
        <v>4</v>
      </c>
      <c r="D12">
        <v>-6.72</v>
      </c>
      <c r="E12">
        <v>2.4300000000000002</v>
      </c>
      <c r="F12">
        <v>-2.0299999999999998</v>
      </c>
      <c r="G12">
        <v>-3.87</v>
      </c>
      <c r="H12">
        <v>-3.7</v>
      </c>
      <c r="I12">
        <v>-7.09</v>
      </c>
      <c r="J12">
        <v>2.88</v>
      </c>
      <c r="K12">
        <v>2.58</v>
      </c>
      <c r="L12">
        <v>-6.66</v>
      </c>
      <c r="M12">
        <f t="shared" si="0"/>
        <v>2</v>
      </c>
      <c r="Q12" s="5">
        <v>8</v>
      </c>
      <c r="R12" s="8">
        <v>22.228750000000002</v>
      </c>
    </row>
    <row r="13" spans="1:18" x14ac:dyDescent="0.25">
      <c r="A13" s="1">
        <v>42410</v>
      </c>
      <c r="B13" s="2">
        <v>0.25486111111111109</v>
      </c>
      <c r="C13">
        <v>-4.59</v>
      </c>
      <c r="D13">
        <v>5.74</v>
      </c>
      <c r="E13">
        <v>-6.21</v>
      </c>
      <c r="F13">
        <v>-3.63</v>
      </c>
      <c r="G13">
        <v>7.35</v>
      </c>
      <c r="H13">
        <v>-7.64</v>
      </c>
      <c r="I13">
        <v>-5.73</v>
      </c>
      <c r="J13">
        <v>-6.54</v>
      </c>
      <c r="K13">
        <v>-2.4300000000000002</v>
      </c>
      <c r="L13">
        <v>-1.43</v>
      </c>
      <c r="M13">
        <f t="shared" si="0"/>
        <v>2</v>
      </c>
      <c r="Q13" s="5">
        <v>9</v>
      </c>
      <c r="R13" s="8">
        <v>16.025333333333332</v>
      </c>
    </row>
    <row r="14" spans="1:18" x14ac:dyDescent="0.25">
      <c r="A14" s="1">
        <v>42410</v>
      </c>
      <c r="B14" s="2">
        <v>0.33819444444444446</v>
      </c>
      <c r="C14">
        <v>-5.82</v>
      </c>
      <c r="D14">
        <v>5.44</v>
      </c>
      <c r="E14">
        <v>-2.4700000000000002</v>
      </c>
      <c r="F14">
        <v>-5.69</v>
      </c>
      <c r="G14">
        <v>8.43</v>
      </c>
      <c r="H14">
        <v>-6.41</v>
      </c>
      <c r="I14">
        <v>-7.59</v>
      </c>
      <c r="J14">
        <v>4.29</v>
      </c>
      <c r="K14">
        <v>-7.29</v>
      </c>
      <c r="L14">
        <v>8.5299999999999994</v>
      </c>
      <c r="M14">
        <f t="shared" si="0"/>
        <v>2</v>
      </c>
      <c r="Q14" s="5">
        <v>10</v>
      </c>
      <c r="R14" s="8">
        <v>15.032105263157895</v>
      </c>
    </row>
    <row r="15" spans="1:18" x14ac:dyDescent="0.25">
      <c r="A15" s="1">
        <v>42413</v>
      </c>
      <c r="B15" s="2">
        <v>1.3888888888888889E-3</v>
      </c>
      <c r="C15">
        <v>8.26</v>
      </c>
      <c r="D15">
        <v>8.5</v>
      </c>
      <c r="E15">
        <v>-7.75</v>
      </c>
      <c r="F15">
        <v>-2.67</v>
      </c>
      <c r="G15">
        <v>6.6</v>
      </c>
      <c r="H15">
        <v>1.58</v>
      </c>
      <c r="I15">
        <v>-3.2</v>
      </c>
      <c r="J15">
        <v>5.46</v>
      </c>
      <c r="K15">
        <v>-4.66</v>
      </c>
      <c r="L15">
        <v>0.5</v>
      </c>
      <c r="M15">
        <f t="shared" si="0"/>
        <v>2</v>
      </c>
      <c r="Q15" s="5">
        <v>11</v>
      </c>
      <c r="R15" s="8">
        <v>15.53529411764706</v>
      </c>
    </row>
    <row r="16" spans="1:18" x14ac:dyDescent="0.25">
      <c r="A16" s="1">
        <v>42415</v>
      </c>
      <c r="B16" s="2">
        <v>0.17083333333333331</v>
      </c>
      <c r="C16">
        <v>7.43</v>
      </c>
      <c r="D16">
        <v>7.88</v>
      </c>
      <c r="E16">
        <v>-0.11</v>
      </c>
      <c r="F16">
        <v>-2.4700000000000002</v>
      </c>
      <c r="G16">
        <v>-7.25</v>
      </c>
      <c r="H16">
        <v>7.27</v>
      </c>
      <c r="I16">
        <v>-5.15</v>
      </c>
      <c r="J16">
        <v>-4.8499999999999996</v>
      </c>
      <c r="K16">
        <v>-4.21</v>
      </c>
      <c r="L16">
        <v>-5.55</v>
      </c>
      <c r="M16">
        <f t="shared" si="0"/>
        <v>2</v>
      </c>
      <c r="Q16" s="5">
        <v>12</v>
      </c>
      <c r="R16" s="8">
        <v>0.64777777777777756</v>
      </c>
    </row>
    <row r="17" spans="1:18" x14ac:dyDescent="0.25">
      <c r="A17" s="1">
        <v>42415</v>
      </c>
      <c r="B17" s="2">
        <v>0.29305555555555557</v>
      </c>
      <c r="C17">
        <v>-7.37</v>
      </c>
      <c r="D17">
        <v>2.31</v>
      </c>
      <c r="E17">
        <v>-0.37</v>
      </c>
      <c r="F17">
        <v>-4.1900000000000004</v>
      </c>
      <c r="G17">
        <v>-6.75</v>
      </c>
      <c r="H17">
        <v>0.15</v>
      </c>
      <c r="I17">
        <v>0.08</v>
      </c>
      <c r="J17">
        <v>-4.58</v>
      </c>
      <c r="K17">
        <v>-6.18</v>
      </c>
      <c r="L17">
        <v>3.43</v>
      </c>
      <c r="M17">
        <f t="shared" si="0"/>
        <v>2</v>
      </c>
      <c r="Q17" s="5" t="s">
        <v>13</v>
      </c>
      <c r="R17" s="3">
        <v>12.888500000000001</v>
      </c>
    </row>
    <row r="18" spans="1:18" x14ac:dyDescent="0.25">
      <c r="A18" s="1">
        <v>42418</v>
      </c>
      <c r="B18" s="2">
        <v>0.17083333333333331</v>
      </c>
      <c r="C18">
        <v>7.78</v>
      </c>
      <c r="D18">
        <v>1.59</v>
      </c>
      <c r="E18">
        <v>-5.23</v>
      </c>
      <c r="F18">
        <v>-2.54</v>
      </c>
      <c r="G18">
        <v>3.66</v>
      </c>
      <c r="H18">
        <v>-0.8</v>
      </c>
      <c r="I18">
        <v>-2.56</v>
      </c>
      <c r="J18">
        <v>-6.56</v>
      </c>
      <c r="K18">
        <v>-6.35</v>
      </c>
      <c r="L18">
        <v>3.21</v>
      </c>
      <c r="M18">
        <f t="shared" si="0"/>
        <v>2</v>
      </c>
    </row>
    <row r="19" spans="1:18" x14ac:dyDescent="0.25">
      <c r="A19" s="1">
        <v>42418</v>
      </c>
      <c r="B19" s="2">
        <v>0.29166666666666669</v>
      </c>
      <c r="C19">
        <v>-5.59</v>
      </c>
      <c r="D19">
        <v>1.44</v>
      </c>
      <c r="E19">
        <v>-6.2</v>
      </c>
      <c r="F19">
        <v>-5.44</v>
      </c>
      <c r="G19">
        <v>1.63</v>
      </c>
      <c r="H19">
        <v>1.55</v>
      </c>
      <c r="I19">
        <v>8.8000000000000007</v>
      </c>
      <c r="J19">
        <v>0.74</v>
      </c>
      <c r="K19">
        <v>1.7</v>
      </c>
      <c r="L19">
        <v>-3.25</v>
      </c>
      <c r="M19">
        <f t="shared" si="0"/>
        <v>2</v>
      </c>
    </row>
    <row r="20" spans="1:18" x14ac:dyDescent="0.25">
      <c r="A20" s="1">
        <v>42418</v>
      </c>
      <c r="B20" s="2">
        <v>0.46180555555555558</v>
      </c>
      <c r="C20">
        <v>-5.61</v>
      </c>
      <c r="D20">
        <v>-2.42</v>
      </c>
      <c r="E20">
        <v>0.12</v>
      </c>
      <c r="F20">
        <v>3.36</v>
      </c>
      <c r="G20">
        <v>5.61</v>
      </c>
      <c r="H20">
        <v>-1.1399999999999999</v>
      </c>
      <c r="I20">
        <v>4.45</v>
      </c>
      <c r="J20">
        <v>2.27</v>
      </c>
      <c r="K20">
        <v>1.38</v>
      </c>
      <c r="L20">
        <v>8.69</v>
      </c>
      <c r="M20">
        <f t="shared" si="0"/>
        <v>2</v>
      </c>
    </row>
    <row r="21" spans="1:18" x14ac:dyDescent="0.25">
      <c r="A21" s="1">
        <v>42420</v>
      </c>
      <c r="B21" s="2">
        <v>0.21041666666666667</v>
      </c>
      <c r="C21">
        <v>8.91</v>
      </c>
      <c r="D21">
        <v>-0.83</v>
      </c>
      <c r="E21">
        <v>6.24</v>
      </c>
      <c r="F21">
        <v>4.74</v>
      </c>
      <c r="G21">
        <v>1.06</v>
      </c>
      <c r="H21">
        <v>-0.73</v>
      </c>
      <c r="I21">
        <v>4.0199999999999996</v>
      </c>
      <c r="J21">
        <v>2.9</v>
      </c>
      <c r="K21">
        <v>-2.0099999999999998</v>
      </c>
      <c r="L21">
        <v>-2.02</v>
      </c>
      <c r="M21">
        <f t="shared" si="0"/>
        <v>2</v>
      </c>
    </row>
    <row r="22" spans="1:18" x14ac:dyDescent="0.25">
      <c r="A22" s="1">
        <v>42421</v>
      </c>
      <c r="B22" s="2">
        <v>0.46319444444444446</v>
      </c>
      <c r="C22">
        <v>6.18</v>
      </c>
      <c r="D22">
        <v>6.14</v>
      </c>
      <c r="E22">
        <v>4.24</v>
      </c>
      <c r="F22">
        <v>-4</v>
      </c>
      <c r="G22">
        <v>-2.92</v>
      </c>
      <c r="H22">
        <v>5.0599999999999996</v>
      </c>
      <c r="I22">
        <v>-1.26</v>
      </c>
      <c r="J22">
        <v>4.6399999999999997</v>
      </c>
      <c r="K22">
        <v>-2.96</v>
      </c>
      <c r="L22">
        <v>2.82</v>
      </c>
      <c r="M22">
        <f t="shared" si="0"/>
        <v>2</v>
      </c>
    </row>
    <row r="23" spans="1:18" x14ac:dyDescent="0.25">
      <c r="A23" s="1">
        <v>42424</v>
      </c>
      <c r="B23" s="2">
        <v>0.17083333333333331</v>
      </c>
      <c r="C23">
        <v>-3.2</v>
      </c>
      <c r="D23">
        <v>-4.18</v>
      </c>
      <c r="E23">
        <v>2.99</v>
      </c>
      <c r="F23">
        <v>0.22</v>
      </c>
      <c r="G23">
        <v>-3.48</v>
      </c>
      <c r="H23">
        <v>-2.68</v>
      </c>
      <c r="I23">
        <v>0.11</v>
      </c>
      <c r="J23">
        <v>-3.65</v>
      </c>
      <c r="K23">
        <v>-4.0999999999999996</v>
      </c>
      <c r="L23">
        <v>-3.09</v>
      </c>
      <c r="M23">
        <f t="shared" si="0"/>
        <v>2</v>
      </c>
    </row>
    <row r="24" spans="1:18" x14ac:dyDescent="0.25">
      <c r="A24" s="1">
        <v>42430</v>
      </c>
      <c r="B24" s="2">
        <v>0</v>
      </c>
      <c r="C24">
        <v>6.8</v>
      </c>
      <c r="D24">
        <v>-2.64</v>
      </c>
      <c r="E24">
        <v>5.9</v>
      </c>
      <c r="F24">
        <v>-2.1</v>
      </c>
      <c r="G24">
        <v>1.89</v>
      </c>
      <c r="H24">
        <v>6.73</v>
      </c>
      <c r="I24">
        <v>-7.96</v>
      </c>
      <c r="J24">
        <v>7.18</v>
      </c>
      <c r="K24">
        <v>7.33</v>
      </c>
      <c r="L24">
        <v>-6.44</v>
      </c>
      <c r="M24">
        <f t="shared" si="0"/>
        <v>3</v>
      </c>
    </row>
    <row r="25" spans="1:18" x14ac:dyDescent="0.25">
      <c r="A25" s="1">
        <v>42431</v>
      </c>
      <c r="B25" s="2">
        <v>0.16874999999999998</v>
      </c>
      <c r="C25">
        <v>-3.15</v>
      </c>
      <c r="D25">
        <v>-1.58</v>
      </c>
      <c r="E25">
        <v>-7.5</v>
      </c>
      <c r="F25">
        <v>6.68</v>
      </c>
      <c r="G25">
        <v>-4.1900000000000004</v>
      </c>
      <c r="H25">
        <v>-7.39</v>
      </c>
      <c r="I25">
        <v>3.37</v>
      </c>
      <c r="J25">
        <v>-2.67</v>
      </c>
      <c r="K25">
        <v>6.36</v>
      </c>
      <c r="L25">
        <v>-2.61</v>
      </c>
      <c r="M25">
        <f t="shared" si="0"/>
        <v>3</v>
      </c>
    </row>
    <row r="26" spans="1:18" x14ac:dyDescent="0.25">
      <c r="A26" s="1">
        <v>42433</v>
      </c>
      <c r="B26" s="2">
        <v>0.29166666666666669</v>
      </c>
      <c r="C26">
        <v>-4.3899999999999997</v>
      </c>
      <c r="D26">
        <v>-3.86</v>
      </c>
      <c r="E26">
        <v>-0.97</v>
      </c>
      <c r="F26">
        <v>-4.82</v>
      </c>
      <c r="G26">
        <v>-1.0900000000000001</v>
      </c>
      <c r="H26">
        <v>1.4</v>
      </c>
      <c r="I26">
        <v>6.56</v>
      </c>
      <c r="J26">
        <v>-2.7</v>
      </c>
      <c r="K26">
        <v>5.24</v>
      </c>
      <c r="L26">
        <v>8.8699999999999992</v>
      </c>
      <c r="M26">
        <f t="shared" si="0"/>
        <v>3</v>
      </c>
    </row>
    <row r="27" spans="1:18" x14ac:dyDescent="0.25">
      <c r="A27" s="1">
        <v>42435</v>
      </c>
      <c r="B27" s="2">
        <v>0.33958333333333335</v>
      </c>
      <c r="C27">
        <v>1.07</v>
      </c>
      <c r="D27">
        <v>4.49</v>
      </c>
      <c r="E27">
        <v>4.04</v>
      </c>
      <c r="F27">
        <v>7.86</v>
      </c>
      <c r="G27">
        <v>-1.99</v>
      </c>
      <c r="H27">
        <v>-0.56999999999999995</v>
      </c>
      <c r="I27">
        <v>8.09</v>
      </c>
      <c r="J27">
        <v>-0.82</v>
      </c>
      <c r="K27">
        <v>1.63</v>
      </c>
      <c r="L27">
        <v>-1.1200000000000001</v>
      </c>
      <c r="M27">
        <f t="shared" si="0"/>
        <v>3</v>
      </c>
    </row>
    <row r="28" spans="1:18" x14ac:dyDescent="0.25">
      <c r="A28" s="1">
        <v>42436</v>
      </c>
      <c r="B28" s="2">
        <v>0.4604166666666667</v>
      </c>
      <c r="C28">
        <v>-4.32</v>
      </c>
      <c r="D28">
        <v>-4.3</v>
      </c>
      <c r="E28">
        <v>-6.06</v>
      </c>
      <c r="F28">
        <v>0.23</v>
      </c>
      <c r="G28">
        <v>-3.83</v>
      </c>
      <c r="H28">
        <v>-6.11</v>
      </c>
      <c r="I28">
        <v>-7.52</v>
      </c>
      <c r="J28">
        <v>1.75</v>
      </c>
      <c r="K28">
        <v>2.57</v>
      </c>
      <c r="L28">
        <v>7.82</v>
      </c>
      <c r="M28">
        <f t="shared" si="0"/>
        <v>3</v>
      </c>
    </row>
    <row r="29" spans="1:18" x14ac:dyDescent="0.25">
      <c r="A29" s="1">
        <v>42439</v>
      </c>
      <c r="B29" s="2">
        <v>0.50277777777777777</v>
      </c>
      <c r="C29">
        <v>8.94</v>
      </c>
      <c r="D29">
        <v>-7.98</v>
      </c>
      <c r="E29">
        <v>7.41</v>
      </c>
      <c r="F29">
        <v>4.46</v>
      </c>
      <c r="G29">
        <v>-3.8</v>
      </c>
      <c r="H29">
        <v>-7.71</v>
      </c>
      <c r="I29">
        <v>3.58</v>
      </c>
      <c r="J29">
        <v>-3.33</v>
      </c>
      <c r="K29">
        <v>3.39</v>
      </c>
      <c r="L29">
        <v>6.28</v>
      </c>
      <c r="M29">
        <f t="shared" si="0"/>
        <v>3</v>
      </c>
    </row>
    <row r="30" spans="1:18" x14ac:dyDescent="0.25">
      <c r="A30" s="1">
        <v>42441</v>
      </c>
      <c r="B30" s="2">
        <v>0.21388888888888891</v>
      </c>
      <c r="C30">
        <v>-2.84</v>
      </c>
      <c r="D30">
        <v>-3.79</v>
      </c>
      <c r="E30">
        <v>4.34</v>
      </c>
      <c r="F30">
        <v>6.3</v>
      </c>
      <c r="G30">
        <v>-7.58</v>
      </c>
      <c r="H30">
        <v>8.26</v>
      </c>
      <c r="I30">
        <v>-6.5</v>
      </c>
      <c r="J30">
        <v>-5.8</v>
      </c>
      <c r="K30">
        <v>-7.56</v>
      </c>
      <c r="L30">
        <v>-2.5099999999999998</v>
      </c>
      <c r="M30">
        <f t="shared" si="0"/>
        <v>3</v>
      </c>
    </row>
    <row r="31" spans="1:18" x14ac:dyDescent="0.25">
      <c r="A31" s="1">
        <v>42444</v>
      </c>
      <c r="B31" s="2">
        <v>0.12638888888888888</v>
      </c>
      <c r="C31">
        <v>-2.0099999999999998</v>
      </c>
      <c r="D31">
        <v>0.62</v>
      </c>
      <c r="E31">
        <v>4.95</v>
      </c>
      <c r="F31">
        <v>6.62</v>
      </c>
      <c r="G31">
        <v>-2.5</v>
      </c>
      <c r="H31">
        <v>7.05</v>
      </c>
      <c r="I31">
        <v>-7.33</v>
      </c>
      <c r="J31">
        <v>7.96</v>
      </c>
      <c r="K31">
        <v>4.51</v>
      </c>
      <c r="L31">
        <v>8.17</v>
      </c>
      <c r="M31">
        <f t="shared" si="0"/>
        <v>3</v>
      </c>
    </row>
    <row r="32" spans="1:18" x14ac:dyDescent="0.25">
      <c r="A32" s="1">
        <v>42447</v>
      </c>
      <c r="B32" s="2">
        <v>8.3333333333333332E-3</v>
      </c>
      <c r="C32">
        <v>1.44</v>
      </c>
      <c r="D32">
        <v>-7.21</v>
      </c>
      <c r="E32">
        <v>-6.65</v>
      </c>
      <c r="F32">
        <v>2.21</v>
      </c>
      <c r="G32">
        <v>4.62</v>
      </c>
      <c r="H32">
        <v>1.66</v>
      </c>
      <c r="I32">
        <v>5.0999999999999996</v>
      </c>
      <c r="J32">
        <v>-6.89</v>
      </c>
      <c r="K32">
        <v>-3.19</v>
      </c>
      <c r="L32">
        <v>-7.39</v>
      </c>
      <c r="M32">
        <f t="shared" si="0"/>
        <v>3</v>
      </c>
    </row>
    <row r="33" spans="1:13" x14ac:dyDescent="0.25">
      <c r="A33" s="1">
        <v>42450</v>
      </c>
      <c r="B33" s="2">
        <v>0.12569444444444444</v>
      </c>
      <c r="C33">
        <v>0.98</v>
      </c>
      <c r="D33">
        <v>7.64</v>
      </c>
      <c r="E33">
        <v>6.1</v>
      </c>
      <c r="F33">
        <v>6.46</v>
      </c>
      <c r="G33">
        <v>-7.0000000000000007E-2</v>
      </c>
      <c r="H33">
        <v>-2.93</v>
      </c>
      <c r="I33">
        <v>-5.81</v>
      </c>
      <c r="J33">
        <v>5.65</v>
      </c>
      <c r="K33">
        <v>5.0999999999999996</v>
      </c>
      <c r="L33">
        <v>8.25</v>
      </c>
      <c r="M33">
        <f t="shared" si="0"/>
        <v>3</v>
      </c>
    </row>
    <row r="34" spans="1:13" x14ac:dyDescent="0.25">
      <c r="A34" s="1">
        <v>42451</v>
      </c>
      <c r="B34" s="2">
        <v>0.50694444444444442</v>
      </c>
      <c r="C34">
        <v>5.83</v>
      </c>
      <c r="D34">
        <v>7.18</v>
      </c>
      <c r="E34">
        <v>-0.19</v>
      </c>
      <c r="F34">
        <v>-2.12</v>
      </c>
      <c r="G34">
        <v>4.26</v>
      </c>
      <c r="H34">
        <v>-7.55</v>
      </c>
      <c r="I34">
        <v>-6.66</v>
      </c>
      <c r="J34">
        <v>-4.8</v>
      </c>
      <c r="K34">
        <v>2.92</v>
      </c>
      <c r="L34">
        <v>2.69</v>
      </c>
      <c r="M34">
        <f t="shared" si="0"/>
        <v>3</v>
      </c>
    </row>
    <row r="35" spans="1:13" x14ac:dyDescent="0.25">
      <c r="A35" s="1">
        <v>42452</v>
      </c>
      <c r="B35" s="2">
        <v>0.16874999999999998</v>
      </c>
      <c r="C35">
        <v>-5.39</v>
      </c>
      <c r="D35">
        <v>-7.41</v>
      </c>
      <c r="E35">
        <v>-3.6</v>
      </c>
      <c r="F35">
        <v>0.98</v>
      </c>
      <c r="G35">
        <v>-0.56000000000000005</v>
      </c>
      <c r="H35">
        <v>-2.33</v>
      </c>
      <c r="I35">
        <v>3.28</v>
      </c>
      <c r="J35">
        <v>-2.19</v>
      </c>
      <c r="K35">
        <v>4.6100000000000003</v>
      </c>
      <c r="L35">
        <v>-5.94</v>
      </c>
      <c r="M35">
        <f t="shared" si="0"/>
        <v>3</v>
      </c>
    </row>
    <row r="36" spans="1:13" x14ac:dyDescent="0.25">
      <c r="A36" s="1">
        <v>42452</v>
      </c>
      <c r="B36" s="2">
        <v>0.25138888888888888</v>
      </c>
      <c r="C36">
        <v>7.98</v>
      </c>
      <c r="D36">
        <v>4.6100000000000003</v>
      </c>
      <c r="E36">
        <v>7.87</v>
      </c>
      <c r="F36">
        <v>-1.44</v>
      </c>
      <c r="G36">
        <v>4.1500000000000004</v>
      </c>
      <c r="H36">
        <v>-2.5299999999999998</v>
      </c>
      <c r="I36">
        <v>-5.96</v>
      </c>
      <c r="J36">
        <v>3.23</v>
      </c>
      <c r="K36">
        <v>-7.13</v>
      </c>
      <c r="L36">
        <v>7.75</v>
      </c>
      <c r="M36">
        <f t="shared" si="0"/>
        <v>3</v>
      </c>
    </row>
    <row r="37" spans="1:13" x14ac:dyDescent="0.25">
      <c r="A37" s="1">
        <v>42454</v>
      </c>
      <c r="B37" s="2">
        <v>0.12986111111111112</v>
      </c>
      <c r="C37">
        <v>2.92</v>
      </c>
      <c r="D37">
        <v>0.43</v>
      </c>
      <c r="E37">
        <v>-7.83</v>
      </c>
      <c r="F37">
        <v>-7.67</v>
      </c>
      <c r="G37">
        <v>1.19</v>
      </c>
      <c r="H37">
        <v>5.35</v>
      </c>
      <c r="I37">
        <v>-4.1500000000000004</v>
      </c>
      <c r="J37">
        <v>6.34</v>
      </c>
      <c r="K37">
        <v>-5.17</v>
      </c>
      <c r="L37">
        <v>1.39</v>
      </c>
      <c r="M37">
        <f t="shared" si="0"/>
        <v>3</v>
      </c>
    </row>
    <row r="38" spans="1:13" x14ac:dyDescent="0.25">
      <c r="A38" s="1">
        <v>42455</v>
      </c>
      <c r="B38" s="2">
        <v>0.33888888888888885</v>
      </c>
      <c r="C38">
        <v>5.68</v>
      </c>
      <c r="D38">
        <v>-5.18</v>
      </c>
      <c r="E38">
        <v>8.6199999999999992</v>
      </c>
      <c r="F38">
        <v>3.66</v>
      </c>
      <c r="G38">
        <v>7.27</v>
      </c>
      <c r="H38">
        <v>-0.88</v>
      </c>
      <c r="I38">
        <v>8.69</v>
      </c>
      <c r="J38">
        <v>-6.24</v>
      </c>
      <c r="K38">
        <v>-5.52</v>
      </c>
      <c r="L38">
        <v>-4.67</v>
      </c>
      <c r="M38">
        <f t="shared" si="0"/>
        <v>3</v>
      </c>
    </row>
    <row r="39" spans="1:13" x14ac:dyDescent="0.25">
      <c r="A39" s="1">
        <v>42455</v>
      </c>
      <c r="B39" s="2">
        <v>0.37847222222222227</v>
      </c>
      <c r="C39">
        <v>-3.88</v>
      </c>
      <c r="D39">
        <v>-5.21</v>
      </c>
      <c r="E39">
        <v>8.26</v>
      </c>
      <c r="F39">
        <v>-0.96</v>
      </c>
      <c r="G39">
        <v>4.05</v>
      </c>
      <c r="H39">
        <v>-4.3099999999999996</v>
      </c>
      <c r="I39">
        <v>7.8</v>
      </c>
      <c r="J39">
        <v>6.75</v>
      </c>
      <c r="K39">
        <v>-0.73</v>
      </c>
      <c r="L39">
        <v>7.28</v>
      </c>
      <c r="M39">
        <f t="shared" si="0"/>
        <v>3</v>
      </c>
    </row>
    <row r="40" spans="1:13" x14ac:dyDescent="0.25">
      <c r="A40" s="1">
        <v>42456</v>
      </c>
      <c r="B40" s="2">
        <v>0.21388888888888891</v>
      </c>
      <c r="C40">
        <v>-4.4800000000000004</v>
      </c>
      <c r="D40">
        <v>-2.0499999999999998</v>
      </c>
      <c r="E40">
        <v>-7.14</v>
      </c>
      <c r="F40">
        <v>5.1100000000000003</v>
      </c>
      <c r="G40">
        <v>6.37</v>
      </c>
      <c r="H40">
        <v>7.34</v>
      </c>
      <c r="I40">
        <v>-4.9000000000000004</v>
      </c>
      <c r="J40">
        <v>-2.2599999999999998</v>
      </c>
      <c r="K40">
        <v>0.23</v>
      </c>
      <c r="L40">
        <v>7.99</v>
      </c>
      <c r="M40">
        <f t="shared" si="0"/>
        <v>3</v>
      </c>
    </row>
    <row r="41" spans="1:13" x14ac:dyDescent="0.25">
      <c r="A41" s="1">
        <v>42457</v>
      </c>
      <c r="B41" s="2">
        <v>0.17222222222222225</v>
      </c>
      <c r="C41">
        <v>-3.04</v>
      </c>
      <c r="D41">
        <v>-1.24</v>
      </c>
      <c r="E41">
        <v>2.62</v>
      </c>
      <c r="F41">
        <v>4.42</v>
      </c>
      <c r="G41">
        <v>7.46</v>
      </c>
      <c r="H41">
        <v>0.77</v>
      </c>
      <c r="I41">
        <v>-0.67</v>
      </c>
      <c r="J41">
        <v>5.8</v>
      </c>
      <c r="K41">
        <v>-7.14</v>
      </c>
      <c r="L41">
        <v>6.48</v>
      </c>
      <c r="M41">
        <f t="shared" si="0"/>
        <v>3</v>
      </c>
    </row>
    <row r="42" spans="1:13" x14ac:dyDescent="0.25">
      <c r="A42" s="1">
        <v>42458</v>
      </c>
      <c r="B42" s="2">
        <v>0.29791666666666666</v>
      </c>
      <c r="C42">
        <v>-2.12</v>
      </c>
      <c r="D42">
        <v>-6.19</v>
      </c>
      <c r="E42">
        <v>4.76</v>
      </c>
      <c r="F42">
        <v>4.5599999999999996</v>
      </c>
      <c r="G42">
        <v>3.19</v>
      </c>
      <c r="H42">
        <v>-2.29</v>
      </c>
      <c r="I42">
        <v>5.0999999999999996</v>
      </c>
      <c r="J42">
        <v>-5.75</v>
      </c>
      <c r="K42">
        <v>3.63</v>
      </c>
      <c r="L42">
        <v>1.36</v>
      </c>
      <c r="M42">
        <f t="shared" si="0"/>
        <v>3</v>
      </c>
    </row>
    <row r="43" spans="1:13" x14ac:dyDescent="0.25">
      <c r="A43" s="1">
        <v>42468</v>
      </c>
      <c r="B43" s="2">
        <v>0.21180555555555555</v>
      </c>
      <c r="C43">
        <v>10.07</v>
      </c>
      <c r="D43">
        <v>12.84</v>
      </c>
      <c r="E43">
        <v>10.24</v>
      </c>
      <c r="F43">
        <v>13.91</v>
      </c>
      <c r="G43">
        <v>10.67</v>
      </c>
      <c r="H43">
        <v>14.11</v>
      </c>
      <c r="I43">
        <v>15.18</v>
      </c>
      <c r="J43">
        <v>13.07</v>
      </c>
      <c r="K43">
        <v>14.39</v>
      </c>
      <c r="L43">
        <v>13.78</v>
      </c>
      <c r="M43">
        <f t="shared" si="0"/>
        <v>4</v>
      </c>
    </row>
    <row r="44" spans="1:13" x14ac:dyDescent="0.25">
      <c r="A44" s="1">
        <v>42470</v>
      </c>
      <c r="B44" s="2">
        <v>0.38055555555555554</v>
      </c>
      <c r="C44">
        <v>14.14</v>
      </c>
      <c r="D44">
        <v>15.33</v>
      </c>
      <c r="E44">
        <v>13.07</v>
      </c>
      <c r="F44">
        <v>12.04</v>
      </c>
      <c r="G44">
        <v>13.18</v>
      </c>
      <c r="H44">
        <v>12.65</v>
      </c>
      <c r="I44">
        <v>10.72</v>
      </c>
      <c r="J44">
        <v>11.66</v>
      </c>
      <c r="K44">
        <v>13</v>
      </c>
      <c r="L44">
        <v>14.21</v>
      </c>
      <c r="M44">
        <f t="shared" si="0"/>
        <v>4</v>
      </c>
    </row>
    <row r="45" spans="1:13" x14ac:dyDescent="0.25">
      <c r="A45" s="1">
        <v>42472</v>
      </c>
      <c r="B45" s="2">
        <v>4.5138888888888888E-2</v>
      </c>
      <c r="C45">
        <v>11.6</v>
      </c>
      <c r="D45">
        <v>13.95</v>
      </c>
      <c r="E45">
        <v>15.13</v>
      </c>
      <c r="F45">
        <v>10.73</v>
      </c>
      <c r="G45">
        <v>15.09</v>
      </c>
      <c r="H45">
        <v>15.98</v>
      </c>
      <c r="I45">
        <v>11.74</v>
      </c>
      <c r="J45">
        <v>15.38</v>
      </c>
      <c r="K45">
        <v>15.98</v>
      </c>
      <c r="L45">
        <v>12.9</v>
      </c>
      <c r="M45">
        <f t="shared" si="0"/>
        <v>4</v>
      </c>
    </row>
    <row r="46" spans="1:13" x14ac:dyDescent="0.25">
      <c r="A46" s="1">
        <v>42475</v>
      </c>
      <c r="B46" s="2">
        <v>0.41944444444444445</v>
      </c>
      <c r="C46">
        <v>14.13</v>
      </c>
      <c r="D46">
        <v>13.61</v>
      </c>
      <c r="E46">
        <v>14.61</v>
      </c>
      <c r="F46">
        <v>13.88</v>
      </c>
      <c r="G46">
        <v>15.76</v>
      </c>
      <c r="H46">
        <v>10.85</v>
      </c>
      <c r="I46">
        <v>12.11</v>
      </c>
      <c r="J46">
        <v>12.05</v>
      </c>
      <c r="K46">
        <v>11.87</v>
      </c>
      <c r="L46">
        <v>12.1</v>
      </c>
      <c r="M46">
        <f t="shared" si="0"/>
        <v>4</v>
      </c>
    </row>
    <row r="47" spans="1:13" x14ac:dyDescent="0.25">
      <c r="A47" s="1">
        <v>42478</v>
      </c>
      <c r="B47" s="2">
        <v>0.2951388888888889</v>
      </c>
      <c r="C47">
        <v>10.88</v>
      </c>
      <c r="D47">
        <v>12.02</v>
      </c>
      <c r="E47">
        <v>10.26</v>
      </c>
      <c r="F47">
        <v>15.41</v>
      </c>
      <c r="G47">
        <v>15.57</v>
      </c>
      <c r="H47">
        <v>13.27</v>
      </c>
      <c r="I47">
        <v>12.18</v>
      </c>
      <c r="J47">
        <v>13.91</v>
      </c>
      <c r="K47">
        <v>13.86</v>
      </c>
      <c r="L47">
        <v>10.08</v>
      </c>
      <c r="M47">
        <f t="shared" si="0"/>
        <v>4</v>
      </c>
    </row>
    <row r="48" spans="1:13" x14ac:dyDescent="0.25">
      <c r="A48" s="1">
        <v>42479</v>
      </c>
      <c r="B48" s="2">
        <v>2.0833333333333333E-3</v>
      </c>
      <c r="C48">
        <v>15.28</v>
      </c>
      <c r="D48">
        <v>13.58</v>
      </c>
      <c r="E48">
        <v>12.71</v>
      </c>
      <c r="F48">
        <v>14.72</v>
      </c>
      <c r="G48">
        <v>12.47</v>
      </c>
      <c r="H48">
        <v>12.44</v>
      </c>
      <c r="I48">
        <v>14.64</v>
      </c>
      <c r="J48">
        <v>14.58</v>
      </c>
      <c r="K48">
        <v>13.66</v>
      </c>
      <c r="L48">
        <v>13.6</v>
      </c>
      <c r="M48">
        <f t="shared" si="0"/>
        <v>4</v>
      </c>
    </row>
    <row r="49" spans="1:13" x14ac:dyDescent="0.25">
      <c r="A49" s="1">
        <v>42480</v>
      </c>
      <c r="B49" s="2">
        <v>0.38125000000000003</v>
      </c>
      <c r="C49">
        <v>11.09</v>
      </c>
      <c r="D49">
        <v>15.36</v>
      </c>
      <c r="E49">
        <v>11.14</v>
      </c>
      <c r="F49">
        <v>13.51</v>
      </c>
      <c r="G49">
        <v>10.08</v>
      </c>
      <c r="H49">
        <v>15.95</v>
      </c>
      <c r="I49">
        <v>14.45</v>
      </c>
      <c r="J49">
        <v>13.94</v>
      </c>
      <c r="K49">
        <v>15.76</v>
      </c>
      <c r="L49">
        <v>13.03</v>
      </c>
      <c r="M49">
        <f t="shared" si="0"/>
        <v>4</v>
      </c>
    </row>
    <row r="50" spans="1:13" x14ac:dyDescent="0.25">
      <c r="A50" s="1">
        <v>42480</v>
      </c>
      <c r="B50" s="2">
        <v>0.45902777777777781</v>
      </c>
      <c r="C50">
        <v>10.38</v>
      </c>
      <c r="D50">
        <v>13.04</v>
      </c>
      <c r="E50">
        <v>11.9</v>
      </c>
      <c r="F50">
        <v>10.14</v>
      </c>
      <c r="G50">
        <v>12.18</v>
      </c>
      <c r="H50">
        <v>14.79</v>
      </c>
      <c r="I50">
        <v>13.13</v>
      </c>
      <c r="J50">
        <v>13.52</v>
      </c>
      <c r="K50">
        <v>15.54</v>
      </c>
      <c r="L50">
        <v>13.14</v>
      </c>
      <c r="M50">
        <f t="shared" si="0"/>
        <v>4</v>
      </c>
    </row>
    <row r="51" spans="1:13" x14ac:dyDescent="0.25">
      <c r="A51" s="1">
        <v>42484</v>
      </c>
      <c r="B51" s="2">
        <v>0.25416666666666665</v>
      </c>
      <c r="C51">
        <v>15.66</v>
      </c>
      <c r="D51">
        <v>10.97</v>
      </c>
      <c r="E51">
        <v>10.1</v>
      </c>
      <c r="F51">
        <v>12.99</v>
      </c>
      <c r="G51">
        <v>11.07</v>
      </c>
      <c r="H51">
        <v>11.1</v>
      </c>
      <c r="I51">
        <v>10.64</v>
      </c>
      <c r="J51">
        <v>12.18</v>
      </c>
      <c r="K51">
        <v>12.63</v>
      </c>
      <c r="L51">
        <v>12.33</v>
      </c>
      <c r="M51">
        <f t="shared" si="0"/>
        <v>4</v>
      </c>
    </row>
    <row r="52" spans="1:13" x14ac:dyDescent="0.25">
      <c r="A52" s="1">
        <v>42485</v>
      </c>
      <c r="B52" s="2">
        <v>8.4027777777777771E-2</v>
      </c>
      <c r="C52">
        <v>11.94</v>
      </c>
      <c r="D52">
        <v>13.57</v>
      </c>
      <c r="E52">
        <v>10.050000000000001</v>
      </c>
      <c r="F52">
        <v>11.85</v>
      </c>
      <c r="G52">
        <v>10.59</v>
      </c>
      <c r="H52">
        <v>14.12</v>
      </c>
      <c r="I52">
        <v>14.27</v>
      </c>
      <c r="J52">
        <v>15.81</v>
      </c>
      <c r="K52">
        <v>14</v>
      </c>
      <c r="L52">
        <v>14.16</v>
      </c>
      <c r="M52">
        <f t="shared" si="0"/>
        <v>4</v>
      </c>
    </row>
    <row r="53" spans="1:13" x14ac:dyDescent="0.25">
      <c r="A53" s="1">
        <v>42485</v>
      </c>
      <c r="B53" s="2">
        <v>8.4722222222222213E-2</v>
      </c>
      <c r="C53">
        <v>14.53</v>
      </c>
      <c r="D53">
        <v>13.21</v>
      </c>
      <c r="E53">
        <v>10.84</v>
      </c>
      <c r="F53">
        <v>10.95</v>
      </c>
      <c r="G53">
        <v>11.65</v>
      </c>
      <c r="H53">
        <v>11.34</v>
      </c>
      <c r="I53">
        <v>13.76</v>
      </c>
      <c r="J53">
        <v>12.75</v>
      </c>
      <c r="K53">
        <v>10.43</v>
      </c>
      <c r="L53">
        <v>12.8</v>
      </c>
      <c r="M53">
        <f t="shared" si="0"/>
        <v>4</v>
      </c>
    </row>
    <row r="54" spans="1:13" x14ac:dyDescent="0.25">
      <c r="A54" s="1">
        <v>42487</v>
      </c>
      <c r="B54" s="2">
        <v>0.42152777777777778</v>
      </c>
      <c r="C54">
        <v>10.98</v>
      </c>
      <c r="D54">
        <v>10.53</v>
      </c>
      <c r="E54">
        <v>14.64</v>
      </c>
      <c r="F54">
        <v>15.37</v>
      </c>
      <c r="G54">
        <v>13.4</v>
      </c>
      <c r="H54">
        <v>14.22</v>
      </c>
      <c r="I54">
        <v>11.15</v>
      </c>
      <c r="J54">
        <v>12.45</v>
      </c>
      <c r="K54">
        <v>12.96</v>
      </c>
      <c r="L54">
        <v>11.15</v>
      </c>
      <c r="M54">
        <f t="shared" si="0"/>
        <v>4</v>
      </c>
    </row>
    <row r="55" spans="1:13" x14ac:dyDescent="0.25">
      <c r="A55" s="1">
        <v>42489</v>
      </c>
      <c r="B55" s="2">
        <v>0.33333333333333331</v>
      </c>
      <c r="C55">
        <v>12.88</v>
      </c>
      <c r="D55">
        <v>11.25</v>
      </c>
      <c r="E55">
        <v>12.97</v>
      </c>
      <c r="F55">
        <v>11.16</v>
      </c>
      <c r="G55">
        <v>10.89</v>
      </c>
      <c r="H55">
        <v>10.210000000000001</v>
      </c>
      <c r="I55">
        <v>11.49</v>
      </c>
      <c r="J55">
        <v>15.32</v>
      </c>
      <c r="K55">
        <v>12.4</v>
      </c>
      <c r="L55">
        <v>13.67</v>
      </c>
      <c r="M55">
        <f t="shared" si="0"/>
        <v>4</v>
      </c>
    </row>
    <row r="56" spans="1:13" x14ac:dyDescent="0.25">
      <c r="A56" s="1">
        <v>42492</v>
      </c>
      <c r="B56" s="2">
        <v>0.41944444444444445</v>
      </c>
      <c r="C56">
        <v>11.74</v>
      </c>
      <c r="D56">
        <v>12.79</v>
      </c>
      <c r="E56">
        <v>11.07</v>
      </c>
      <c r="F56">
        <v>15.77</v>
      </c>
      <c r="G56">
        <v>14.3</v>
      </c>
      <c r="H56">
        <v>11.61</v>
      </c>
      <c r="I56">
        <v>12.88</v>
      </c>
      <c r="J56">
        <v>12.58</v>
      </c>
      <c r="K56">
        <v>13.63</v>
      </c>
      <c r="L56">
        <v>15.37</v>
      </c>
      <c r="M56">
        <f t="shared" si="0"/>
        <v>5</v>
      </c>
    </row>
    <row r="57" spans="1:13" x14ac:dyDescent="0.25">
      <c r="A57" s="1">
        <v>42493</v>
      </c>
      <c r="B57" s="2">
        <v>0.3354166666666667</v>
      </c>
      <c r="C57">
        <v>13.25</v>
      </c>
      <c r="D57">
        <v>14.97</v>
      </c>
      <c r="E57">
        <v>14.88</v>
      </c>
      <c r="F57">
        <v>14.41</v>
      </c>
      <c r="G57">
        <v>10.82</v>
      </c>
      <c r="H57">
        <v>14.32</v>
      </c>
      <c r="I57">
        <v>13.72</v>
      </c>
      <c r="J57">
        <v>10.88</v>
      </c>
      <c r="K57">
        <v>12.95</v>
      </c>
      <c r="L57">
        <v>12.52</v>
      </c>
      <c r="M57">
        <f t="shared" si="0"/>
        <v>5</v>
      </c>
    </row>
    <row r="58" spans="1:13" x14ac:dyDescent="0.25">
      <c r="A58" s="1">
        <v>42495</v>
      </c>
      <c r="B58" s="2">
        <v>0.2951388888888889</v>
      </c>
      <c r="C58">
        <v>10.66</v>
      </c>
      <c r="D58">
        <v>10.59</v>
      </c>
      <c r="E58">
        <v>15.14</v>
      </c>
      <c r="F58">
        <v>12.6</v>
      </c>
      <c r="G58">
        <v>11.47</v>
      </c>
      <c r="H58">
        <v>14.91</v>
      </c>
      <c r="I58">
        <v>14.33</v>
      </c>
      <c r="J58">
        <v>14.52</v>
      </c>
      <c r="K58">
        <v>11.65</v>
      </c>
      <c r="L58">
        <v>15.58</v>
      </c>
      <c r="M58">
        <f t="shared" si="0"/>
        <v>5</v>
      </c>
    </row>
    <row r="59" spans="1:13" x14ac:dyDescent="0.25">
      <c r="A59" s="1">
        <v>42495</v>
      </c>
      <c r="B59" s="2">
        <v>0.42152777777777778</v>
      </c>
      <c r="C59">
        <v>12.4</v>
      </c>
      <c r="D59">
        <v>11.85</v>
      </c>
      <c r="E59">
        <v>12.06</v>
      </c>
      <c r="F59">
        <v>14.95</v>
      </c>
      <c r="G59">
        <v>15.02</v>
      </c>
      <c r="H59">
        <v>15.09</v>
      </c>
      <c r="I59">
        <v>12.53</v>
      </c>
      <c r="J59">
        <v>11.35</v>
      </c>
      <c r="K59">
        <v>13.64</v>
      </c>
      <c r="L59">
        <v>10.47</v>
      </c>
      <c r="M59">
        <f t="shared" si="0"/>
        <v>5</v>
      </c>
    </row>
    <row r="60" spans="1:13" x14ac:dyDescent="0.25">
      <c r="A60" s="1">
        <v>42495</v>
      </c>
      <c r="B60" s="2">
        <v>0.46527777777777773</v>
      </c>
      <c r="C60">
        <v>14.22</v>
      </c>
      <c r="D60">
        <v>11.25</v>
      </c>
      <c r="E60">
        <v>14.05</v>
      </c>
      <c r="F60">
        <v>12.08</v>
      </c>
      <c r="G60">
        <v>10.1</v>
      </c>
      <c r="H60">
        <v>15.84</v>
      </c>
      <c r="I60">
        <v>12.87</v>
      </c>
      <c r="J60">
        <v>15.35</v>
      </c>
      <c r="K60">
        <v>12.14</v>
      </c>
      <c r="L60">
        <v>11.93</v>
      </c>
      <c r="M60">
        <f t="shared" si="0"/>
        <v>5</v>
      </c>
    </row>
    <row r="61" spans="1:13" x14ac:dyDescent="0.25">
      <c r="A61" s="1">
        <v>42496</v>
      </c>
      <c r="B61" s="2">
        <v>0.42083333333333334</v>
      </c>
      <c r="C61">
        <v>14.83</v>
      </c>
      <c r="D61">
        <v>10.01</v>
      </c>
      <c r="E61">
        <v>15.51</v>
      </c>
      <c r="F61">
        <v>11</v>
      </c>
      <c r="G61">
        <v>11.29</v>
      </c>
      <c r="H61">
        <v>13.42</v>
      </c>
      <c r="I61">
        <v>15.92</v>
      </c>
      <c r="J61">
        <v>15.81</v>
      </c>
      <c r="K61">
        <v>11.2</v>
      </c>
      <c r="L61">
        <v>15.53</v>
      </c>
      <c r="M61">
        <f t="shared" si="0"/>
        <v>5</v>
      </c>
    </row>
    <row r="62" spans="1:13" x14ac:dyDescent="0.25">
      <c r="A62" s="1">
        <v>42498</v>
      </c>
      <c r="B62" s="2">
        <v>0.12916666666666668</v>
      </c>
      <c r="C62">
        <v>13.62</v>
      </c>
      <c r="D62">
        <v>13.57</v>
      </c>
      <c r="E62">
        <v>12.68</v>
      </c>
      <c r="F62">
        <v>15.88</v>
      </c>
      <c r="G62">
        <v>13.23</v>
      </c>
      <c r="H62">
        <v>14.1</v>
      </c>
      <c r="I62">
        <v>15.41</v>
      </c>
      <c r="J62">
        <v>11.12</v>
      </c>
      <c r="K62">
        <v>10.81</v>
      </c>
      <c r="L62">
        <v>13.61</v>
      </c>
      <c r="M62">
        <f t="shared" si="0"/>
        <v>5</v>
      </c>
    </row>
    <row r="63" spans="1:13" x14ac:dyDescent="0.25">
      <c r="A63" s="1">
        <v>42498</v>
      </c>
      <c r="B63" s="2">
        <v>0.21180555555555555</v>
      </c>
      <c r="C63">
        <v>12.25</v>
      </c>
      <c r="D63">
        <v>14.89</v>
      </c>
      <c r="E63">
        <v>13.86</v>
      </c>
      <c r="F63">
        <v>13.98</v>
      </c>
      <c r="G63">
        <v>11.99</v>
      </c>
      <c r="H63">
        <v>15.06</v>
      </c>
      <c r="I63">
        <v>11.13</v>
      </c>
      <c r="J63">
        <v>13.91</v>
      </c>
      <c r="K63">
        <v>15.56</v>
      </c>
      <c r="L63">
        <v>10.97</v>
      </c>
      <c r="M63">
        <f t="shared" si="0"/>
        <v>5</v>
      </c>
    </row>
    <row r="64" spans="1:13" x14ac:dyDescent="0.25">
      <c r="A64" s="1">
        <v>42499</v>
      </c>
      <c r="B64" s="2">
        <v>0.21180555555555555</v>
      </c>
      <c r="C64">
        <v>15.82</v>
      </c>
      <c r="D64">
        <v>14.33</v>
      </c>
      <c r="E64">
        <v>10.41</v>
      </c>
      <c r="F64">
        <v>11.75</v>
      </c>
      <c r="G64">
        <v>15.72</v>
      </c>
      <c r="H64">
        <v>11.51</v>
      </c>
      <c r="I64">
        <v>11.37</v>
      </c>
      <c r="J64">
        <v>15.73</v>
      </c>
      <c r="K64">
        <v>15.44</v>
      </c>
      <c r="L64">
        <v>11.55</v>
      </c>
      <c r="M64">
        <f t="shared" si="0"/>
        <v>5</v>
      </c>
    </row>
    <row r="65" spans="1:13" x14ac:dyDescent="0.25">
      <c r="A65" s="1">
        <v>42500</v>
      </c>
      <c r="B65" s="2">
        <v>0.33611111111111108</v>
      </c>
      <c r="C65">
        <v>12.47</v>
      </c>
      <c r="D65">
        <v>14.01</v>
      </c>
      <c r="E65">
        <v>15.38</v>
      </c>
      <c r="F65">
        <v>12.72</v>
      </c>
      <c r="G65">
        <v>12.33</v>
      </c>
      <c r="H65">
        <v>14.07</v>
      </c>
      <c r="I65">
        <v>11.91</v>
      </c>
      <c r="J65">
        <v>14.59</v>
      </c>
      <c r="K65">
        <v>10.58</v>
      </c>
      <c r="L65">
        <v>13.95</v>
      </c>
      <c r="M65">
        <f t="shared" si="0"/>
        <v>5</v>
      </c>
    </row>
    <row r="66" spans="1:13" x14ac:dyDescent="0.25">
      <c r="A66" s="1">
        <v>42501</v>
      </c>
      <c r="B66" s="2">
        <v>0.29166666666666669</v>
      </c>
      <c r="C66">
        <v>15.8</v>
      </c>
      <c r="D66">
        <v>13.11</v>
      </c>
      <c r="E66">
        <v>13.43</v>
      </c>
      <c r="F66">
        <v>10.32</v>
      </c>
      <c r="G66">
        <v>14.2</v>
      </c>
      <c r="H66">
        <v>11.41</v>
      </c>
      <c r="I66">
        <v>10.69</v>
      </c>
      <c r="J66">
        <v>15.02</v>
      </c>
      <c r="K66">
        <v>12.21</v>
      </c>
      <c r="L66">
        <v>10.54</v>
      </c>
      <c r="M66">
        <f t="shared" si="0"/>
        <v>5</v>
      </c>
    </row>
    <row r="67" spans="1:13" x14ac:dyDescent="0.25">
      <c r="A67" s="1">
        <v>42502</v>
      </c>
      <c r="B67" s="2">
        <v>0.21249999999999999</v>
      </c>
      <c r="C67">
        <v>11.1</v>
      </c>
      <c r="D67">
        <v>10.71</v>
      </c>
      <c r="E67">
        <v>10.75</v>
      </c>
      <c r="F67">
        <v>13.22</v>
      </c>
      <c r="G67">
        <v>14.26</v>
      </c>
      <c r="H67">
        <v>12.59</v>
      </c>
      <c r="I67">
        <v>12.93</v>
      </c>
      <c r="J67">
        <v>15.27</v>
      </c>
      <c r="K67">
        <v>13</v>
      </c>
      <c r="L67">
        <v>13.55</v>
      </c>
      <c r="M67">
        <f t="shared" ref="M67:M130" si="1">MONTH(A67)</f>
        <v>5</v>
      </c>
    </row>
    <row r="68" spans="1:13" x14ac:dyDescent="0.25">
      <c r="A68" s="1">
        <v>42504</v>
      </c>
      <c r="B68" s="2">
        <v>0.25277777777777777</v>
      </c>
      <c r="C68">
        <v>11.68</v>
      </c>
      <c r="D68">
        <v>11.47</v>
      </c>
      <c r="E68">
        <v>13.02</v>
      </c>
      <c r="F68">
        <v>15.91</v>
      </c>
      <c r="G68">
        <v>15.06</v>
      </c>
      <c r="H68">
        <v>12.81</v>
      </c>
      <c r="I68">
        <v>13.48</v>
      </c>
      <c r="J68">
        <v>15.31</v>
      </c>
      <c r="K68">
        <v>12.15</v>
      </c>
      <c r="L68">
        <v>15.42</v>
      </c>
      <c r="M68">
        <f t="shared" si="1"/>
        <v>5</v>
      </c>
    </row>
    <row r="69" spans="1:13" x14ac:dyDescent="0.25">
      <c r="A69" s="1">
        <v>42505</v>
      </c>
      <c r="B69" s="2">
        <v>0.21666666666666667</v>
      </c>
      <c r="C69">
        <v>10.51</v>
      </c>
      <c r="D69">
        <v>14.98</v>
      </c>
      <c r="E69">
        <v>11.3</v>
      </c>
      <c r="F69">
        <v>13.92</v>
      </c>
      <c r="G69">
        <v>11.65</v>
      </c>
      <c r="H69">
        <v>11.59</v>
      </c>
      <c r="I69">
        <v>12.63</v>
      </c>
      <c r="J69">
        <v>11.94</v>
      </c>
      <c r="K69">
        <v>15.32</v>
      </c>
      <c r="L69">
        <v>15.34</v>
      </c>
      <c r="M69">
        <f t="shared" si="1"/>
        <v>5</v>
      </c>
    </row>
    <row r="70" spans="1:13" x14ac:dyDescent="0.25">
      <c r="A70" s="1">
        <v>42508</v>
      </c>
      <c r="B70" s="2">
        <v>0.42152777777777778</v>
      </c>
      <c r="C70">
        <v>15.87</v>
      </c>
      <c r="D70">
        <v>13.65</v>
      </c>
      <c r="E70">
        <v>11.34</v>
      </c>
      <c r="F70">
        <v>11.16</v>
      </c>
      <c r="G70">
        <v>13.12</v>
      </c>
      <c r="H70">
        <v>15.5</v>
      </c>
      <c r="I70">
        <v>15.84</v>
      </c>
      <c r="J70">
        <v>12.26</v>
      </c>
      <c r="K70">
        <v>10.69</v>
      </c>
      <c r="L70">
        <v>15.72</v>
      </c>
      <c r="M70">
        <f t="shared" si="1"/>
        <v>5</v>
      </c>
    </row>
    <row r="71" spans="1:13" x14ac:dyDescent="0.25">
      <c r="A71" s="1">
        <v>42511</v>
      </c>
      <c r="B71" s="2">
        <v>0.1673611111111111</v>
      </c>
      <c r="C71">
        <v>10.07</v>
      </c>
      <c r="D71">
        <v>14.53</v>
      </c>
      <c r="E71">
        <v>10.54</v>
      </c>
      <c r="F71">
        <v>13.02</v>
      </c>
      <c r="G71">
        <v>10.56</v>
      </c>
      <c r="H71">
        <v>15.58</v>
      </c>
      <c r="I71">
        <v>14.05</v>
      </c>
      <c r="J71">
        <v>13.12</v>
      </c>
      <c r="K71">
        <v>14.65</v>
      </c>
      <c r="L71">
        <v>14.15</v>
      </c>
      <c r="M71">
        <f t="shared" si="1"/>
        <v>5</v>
      </c>
    </row>
    <row r="72" spans="1:13" x14ac:dyDescent="0.25">
      <c r="A72" s="1">
        <v>42512</v>
      </c>
      <c r="B72" s="2">
        <v>0.29722222222222222</v>
      </c>
      <c r="C72">
        <v>13.92</v>
      </c>
      <c r="D72">
        <v>10.86</v>
      </c>
      <c r="E72">
        <v>11.05</v>
      </c>
      <c r="F72">
        <v>14.16</v>
      </c>
      <c r="G72">
        <v>11.48</v>
      </c>
      <c r="H72">
        <v>10.45</v>
      </c>
      <c r="I72">
        <v>14.61</v>
      </c>
      <c r="J72">
        <v>12.83</v>
      </c>
      <c r="K72">
        <v>12.25</v>
      </c>
      <c r="L72">
        <v>14.67</v>
      </c>
      <c r="M72">
        <f t="shared" si="1"/>
        <v>5</v>
      </c>
    </row>
    <row r="73" spans="1:13" x14ac:dyDescent="0.25">
      <c r="A73" s="1">
        <v>42517</v>
      </c>
      <c r="B73" s="2">
        <v>0.38055555555555554</v>
      </c>
      <c r="C73">
        <v>15.58</v>
      </c>
      <c r="D73">
        <v>13.33</v>
      </c>
      <c r="E73">
        <v>15.53</v>
      </c>
      <c r="F73">
        <v>12.12</v>
      </c>
      <c r="G73">
        <v>10.78</v>
      </c>
      <c r="H73">
        <v>15.67</v>
      </c>
      <c r="I73">
        <v>12.74</v>
      </c>
      <c r="J73">
        <v>12.88</v>
      </c>
      <c r="K73">
        <v>11.93</v>
      </c>
      <c r="L73">
        <v>11.17</v>
      </c>
      <c r="M73">
        <f t="shared" si="1"/>
        <v>5</v>
      </c>
    </row>
    <row r="74" spans="1:13" x14ac:dyDescent="0.25">
      <c r="A74" s="1">
        <v>42518</v>
      </c>
      <c r="B74" s="2">
        <v>8.9583333333333334E-2</v>
      </c>
      <c r="C74">
        <v>14.66</v>
      </c>
      <c r="D74">
        <v>12.46</v>
      </c>
      <c r="E74">
        <v>12.31</v>
      </c>
      <c r="F74">
        <v>10.050000000000001</v>
      </c>
      <c r="G74">
        <v>15.48</v>
      </c>
      <c r="H74">
        <v>15.29</v>
      </c>
      <c r="I74">
        <v>15.23</v>
      </c>
      <c r="J74">
        <v>15.32</v>
      </c>
      <c r="K74">
        <v>13.62</v>
      </c>
      <c r="L74">
        <v>15.68</v>
      </c>
      <c r="M74">
        <f t="shared" si="1"/>
        <v>5</v>
      </c>
    </row>
    <row r="75" spans="1:13" x14ac:dyDescent="0.25">
      <c r="A75" s="1">
        <v>42523</v>
      </c>
      <c r="B75" s="2">
        <v>0.4201388888888889</v>
      </c>
      <c r="C75">
        <v>19.510000000000002</v>
      </c>
      <c r="D75">
        <v>12.69</v>
      </c>
      <c r="E75">
        <v>11.38</v>
      </c>
      <c r="F75">
        <v>15.99</v>
      </c>
      <c r="G75">
        <v>15.35</v>
      </c>
      <c r="H75">
        <v>17.239999999999998</v>
      </c>
      <c r="I75">
        <v>12.54</v>
      </c>
      <c r="J75">
        <v>12.24</v>
      </c>
      <c r="K75">
        <v>13.03</v>
      </c>
      <c r="L75">
        <v>19.329999999999998</v>
      </c>
      <c r="M75">
        <f t="shared" si="1"/>
        <v>6</v>
      </c>
    </row>
    <row r="76" spans="1:13" x14ac:dyDescent="0.25">
      <c r="A76" s="1">
        <v>42526</v>
      </c>
      <c r="B76" s="2">
        <v>8.5416666666666655E-2</v>
      </c>
      <c r="C76">
        <v>10.039999999999999</v>
      </c>
      <c r="D76">
        <v>10.19</v>
      </c>
      <c r="E76">
        <v>19.75</v>
      </c>
      <c r="F76">
        <v>15.2</v>
      </c>
      <c r="G76">
        <v>18.100000000000001</v>
      </c>
      <c r="H76">
        <v>14.37</v>
      </c>
      <c r="I76">
        <v>15.28</v>
      </c>
      <c r="J76">
        <v>11.85</v>
      </c>
      <c r="K76">
        <v>12.32</v>
      </c>
      <c r="L76">
        <v>12.94</v>
      </c>
      <c r="M76">
        <f t="shared" si="1"/>
        <v>6</v>
      </c>
    </row>
    <row r="77" spans="1:13" x14ac:dyDescent="0.25">
      <c r="A77" s="1">
        <v>42529</v>
      </c>
      <c r="B77" s="2">
        <v>0.12638888888888888</v>
      </c>
      <c r="C77">
        <v>11.12</v>
      </c>
      <c r="D77">
        <v>15.77</v>
      </c>
      <c r="E77">
        <v>19.170000000000002</v>
      </c>
      <c r="F77">
        <v>10.32</v>
      </c>
      <c r="G77">
        <v>10.9</v>
      </c>
      <c r="H77">
        <v>10.58</v>
      </c>
      <c r="I77">
        <v>16.86</v>
      </c>
      <c r="J77">
        <v>17.149999999999999</v>
      </c>
      <c r="K77">
        <v>19.41</v>
      </c>
      <c r="L77">
        <v>12.24</v>
      </c>
      <c r="M77">
        <f t="shared" si="1"/>
        <v>6</v>
      </c>
    </row>
    <row r="78" spans="1:13" x14ac:dyDescent="0.25">
      <c r="A78" s="1">
        <v>42530</v>
      </c>
      <c r="B78" s="2">
        <v>4.5138888888888888E-2</v>
      </c>
      <c r="C78">
        <v>14.55</v>
      </c>
      <c r="D78">
        <v>15.16</v>
      </c>
      <c r="E78">
        <v>11.74</v>
      </c>
      <c r="F78">
        <v>18.350000000000001</v>
      </c>
      <c r="G78">
        <v>10.87</v>
      </c>
      <c r="H78">
        <v>14.03</v>
      </c>
      <c r="I78">
        <v>14.75</v>
      </c>
      <c r="J78">
        <v>18.78</v>
      </c>
      <c r="K78">
        <v>15.52</v>
      </c>
      <c r="L78">
        <v>18.690000000000001</v>
      </c>
      <c r="M78">
        <f t="shared" si="1"/>
        <v>6</v>
      </c>
    </row>
    <row r="79" spans="1:13" x14ac:dyDescent="0.25">
      <c r="A79" s="1">
        <v>42532</v>
      </c>
      <c r="B79" s="2">
        <v>0.17222222222222225</v>
      </c>
      <c r="C79">
        <v>17.7</v>
      </c>
      <c r="D79">
        <v>15.76</v>
      </c>
      <c r="E79">
        <v>11.34</v>
      </c>
      <c r="F79">
        <v>15.04</v>
      </c>
      <c r="G79">
        <v>16.18</v>
      </c>
      <c r="H79">
        <v>12.14</v>
      </c>
      <c r="I79">
        <v>13.44</v>
      </c>
      <c r="J79">
        <v>14.12</v>
      </c>
      <c r="K79">
        <v>15.27</v>
      </c>
      <c r="L79">
        <v>13.19</v>
      </c>
      <c r="M79">
        <f t="shared" si="1"/>
        <v>6</v>
      </c>
    </row>
    <row r="80" spans="1:13" x14ac:dyDescent="0.25">
      <c r="A80" s="1">
        <v>42532</v>
      </c>
      <c r="B80" s="2">
        <v>0.41875000000000001</v>
      </c>
      <c r="C80">
        <v>13.13</v>
      </c>
      <c r="D80">
        <v>12.12</v>
      </c>
      <c r="E80">
        <v>11.6</v>
      </c>
      <c r="F80">
        <v>11.76</v>
      </c>
      <c r="G80">
        <v>16.309999999999999</v>
      </c>
      <c r="H80">
        <v>19.27</v>
      </c>
      <c r="I80">
        <v>17.64</v>
      </c>
      <c r="J80">
        <v>14.87</v>
      </c>
      <c r="K80">
        <v>11.94</v>
      </c>
      <c r="L80">
        <v>15.91</v>
      </c>
      <c r="M80">
        <f t="shared" si="1"/>
        <v>6</v>
      </c>
    </row>
    <row r="81" spans="1:13" x14ac:dyDescent="0.25">
      <c r="A81" s="1">
        <v>42534</v>
      </c>
      <c r="B81" s="2">
        <v>0.17291666666666669</v>
      </c>
      <c r="C81">
        <v>10.39</v>
      </c>
      <c r="D81">
        <v>13.61</v>
      </c>
      <c r="E81">
        <v>11.2</v>
      </c>
      <c r="F81">
        <v>14.79</v>
      </c>
      <c r="G81">
        <v>12.21</v>
      </c>
      <c r="H81">
        <v>16.760000000000002</v>
      </c>
      <c r="I81">
        <v>13.09</v>
      </c>
      <c r="J81">
        <v>14.26</v>
      </c>
      <c r="K81">
        <v>10.45</v>
      </c>
      <c r="L81">
        <v>11.46</v>
      </c>
      <c r="M81">
        <f t="shared" si="1"/>
        <v>6</v>
      </c>
    </row>
    <row r="82" spans="1:13" x14ac:dyDescent="0.25">
      <c r="A82" s="1">
        <v>42534</v>
      </c>
      <c r="B82" s="2">
        <v>0.45833333333333331</v>
      </c>
      <c r="C82">
        <v>13.07</v>
      </c>
      <c r="D82">
        <v>17.61</v>
      </c>
      <c r="E82">
        <v>13.36</v>
      </c>
      <c r="F82">
        <v>19.489999999999998</v>
      </c>
      <c r="G82">
        <v>17.190000000000001</v>
      </c>
      <c r="H82">
        <v>12.99</v>
      </c>
      <c r="I82">
        <v>17.79</v>
      </c>
      <c r="J82">
        <v>18.54</v>
      </c>
      <c r="K82">
        <v>11.92</v>
      </c>
      <c r="L82">
        <v>16.47</v>
      </c>
      <c r="M82">
        <f t="shared" si="1"/>
        <v>6</v>
      </c>
    </row>
    <row r="83" spans="1:13" x14ac:dyDescent="0.25">
      <c r="A83" s="1">
        <v>42536</v>
      </c>
      <c r="B83" s="2">
        <v>0.25625000000000003</v>
      </c>
      <c r="C83">
        <v>17.18</v>
      </c>
      <c r="D83">
        <v>18.510000000000002</v>
      </c>
      <c r="E83">
        <v>18.23</v>
      </c>
      <c r="F83">
        <v>18.190000000000001</v>
      </c>
      <c r="G83">
        <v>17.61</v>
      </c>
      <c r="H83">
        <v>16.04</v>
      </c>
      <c r="I83">
        <v>14.39</v>
      </c>
      <c r="J83">
        <v>18.010000000000002</v>
      </c>
      <c r="K83">
        <v>14.9</v>
      </c>
      <c r="L83">
        <v>10.26</v>
      </c>
      <c r="M83">
        <f t="shared" si="1"/>
        <v>6</v>
      </c>
    </row>
    <row r="84" spans="1:13" x14ac:dyDescent="0.25">
      <c r="A84" s="1">
        <v>42536</v>
      </c>
      <c r="B84" s="2">
        <v>0.46111111111111108</v>
      </c>
      <c r="C84">
        <v>11.02</v>
      </c>
      <c r="D84">
        <v>16.95</v>
      </c>
      <c r="E84">
        <v>12.02</v>
      </c>
      <c r="F84">
        <v>10.31</v>
      </c>
      <c r="G84">
        <v>17.45</v>
      </c>
      <c r="H84">
        <v>18</v>
      </c>
      <c r="I84">
        <v>10.19</v>
      </c>
      <c r="J84">
        <v>13.26</v>
      </c>
      <c r="K84">
        <v>12.17</v>
      </c>
      <c r="L84">
        <v>14.58</v>
      </c>
      <c r="M84">
        <f t="shared" si="1"/>
        <v>6</v>
      </c>
    </row>
    <row r="85" spans="1:13" x14ac:dyDescent="0.25">
      <c r="A85" s="1">
        <v>42537</v>
      </c>
      <c r="B85" s="2">
        <v>8.9583333333333334E-2</v>
      </c>
      <c r="C85">
        <v>12.05</v>
      </c>
      <c r="D85">
        <v>13.7</v>
      </c>
      <c r="E85">
        <v>12.71</v>
      </c>
      <c r="F85">
        <v>15.73</v>
      </c>
      <c r="G85">
        <v>19.93</v>
      </c>
      <c r="H85">
        <v>19.27</v>
      </c>
      <c r="I85">
        <v>11.13</v>
      </c>
      <c r="J85">
        <v>14.74</v>
      </c>
      <c r="K85">
        <v>15.42</v>
      </c>
      <c r="L85">
        <v>12.66</v>
      </c>
      <c r="M85">
        <f t="shared" si="1"/>
        <v>6</v>
      </c>
    </row>
    <row r="86" spans="1:13" x14ac:dyDescent="0.25">
      <c r="A86" s="1">
        <v>42540</v>
      </c>
      <c r="B86" s="2">
        <v>0.37708333333333338</v>
      </c>
      <c r="C86">
        <v>13.82</v>
      </c>
      <c r="D86">
        <v>17.8</v>
      </c>
      <c r="E86">
        <v>19.18</v>
      </c>
      <c r="F86">
        <v>10.64</v>
      </c>
      <c r="G86">
        <v>11.3</v>
      </c>
      <c r="H86">
        <v>11.15</v>
      </c>
      <c r="I86">
        <v>14.03</v>
      </c>
      <c r="J86">
        <v>17.32</v>
      </c>
      <c r="K86">
        <v>18.63</v>
      </c>
      <c r="L86">
        <v>15.76</v>
      </c>
      <c r="M86">
        <f t="shared" si="1"/>
        <v>6</v>
      </c>
    </row>
    <row r="87" spans="1:13" x14ac:dyDescent="0.25">
      <c r="A87" s="1">
        <v>42540</v>
      </c>
      <c r="B87" s="2">
        <v>0.46527777777777773</v>
      </c>
      <c r="C87">
        <v>19.010000000000002</v>
      </c>
      <c r="D87">
        <v>13.1</v>
      </c>
      <c r="E87">
        <v>14.77</v>
      </c>
      <c r="F87">
        <v>11</v>
      </c>
      <c r="G87">
        <v>19.510000000000002</v>
      </c>
      <c r="H87">
        <v>15.48</v>
      </c>
      <c r="I87">
        <v>11.75</v>
      </c>
      <c r="J87">
        <v>17.54</v>
      </c>
      <c r="K87">
        <v>11.08</v>
      </c>
      <c r="L87">
        <v>14.23</v>
      </c>
      <c r="M87">
        <f t="shared" si="1"/>
        <v>6</v>
      </c>
    </row>
    <row r="88" spans="1:13" x14ac:dyDescent="0.25">
      <c r="A88" s="1">
        <v>42541</v>
      </c>
      <c r="B88" s="2">
        <v>2.0833333333333333E-3</v>
      </c>
      <c r="C88">
        <v>17.27</v>
      </c>
      <c r="D88">
        <v>13.06</v>
      </c>
      <c r="E88">
        <v>16.12</v>
      </c>
      <c r="F88">
        <v>19.010000000000002</v>
      </c>
      <c r="G88">
        <v>13.96</v>
      </c>
      <c r="H88">
        <v>10.029999999999999</v>
      </c>
      <c r="I88">
        <v>14.22</v>
      </c>
      <c r="J88">
        <v>14.88</v>
      </c>
      <c r="K88">
        <v>15.12</v>
      </c>
      <c r="L88">
        <v>19.73</v>
      </c>
      <c r="M88">
        <f t="shared" si="1"/>
        <v>6</v>
      </c>
    </row>
    <row r="89" spans="1:13" x14ac:dyDescent="0.25">
      <c r="A89" s="1">
        <v>42542</v>
      </c>
      <c r="B89" s="2">
        <v>0.17013888888888887</v>
      </c>
      <c r="C89">
        <v>14.93</v>
      </c>
      <c r="D89">
        <v>18.36</v>
      </c>
      <c r="E89">
        <v>18.34</v>
      </c>
      <c r="F89">
        <v>10.06</v>
      </c>
      <c r="G89">
        <v>16.440000000000001</v>
      </c>
      <c r="H89">
        <v>16.829999999999998</v>
      </c>
      <c r="I89">
        <v>18.079999999999998</v>
      </c>
      <c r="J89">
        <v>11.2</v>
      </c>
      <c r="K89">
        <v>10.56</v>
      </c>
      <c r="L89">
        <v>17.22</v>
      </c>
      <c r="M89">
        <f t="shared" si="1"/>
        <v>6</v>
      </c>
    </row>
    <row r="90" spans="1:13" x14ac:dyDescent="0.25">
      <c r="A90" s="1">
        <v>42545</v>
      </c>
      <c r="B90" s="2">
        <v>0.2986111111111111</v>
      </c>
      <c r="C90">
        <v>15.51</v>
      </c>
      <c r="D90">
        <v>16.440000000000001</v>
      </c>
      <c r="E90">
        <v>10.02</v>
      </c>
      <c r="F90">
        <v>13.71</v>
      </c>
      <c r="G90">
        <v>10.98</v>
      </c>
      <c r="H90">
        <v>17.39</v>
      </c>
      <c r="I90">
        <v>13.73</v>
      </c>
      <c r="J90">
        <v>17.8</v>
      </c>
      <c r="K90">
        <v>14.59</v>
      </c>
      <c r="L90">
        <v>12.5</v>
      </c>
      <c r="M90">
        <f t="shared" si="1"/>
        <v>6</v>
      </c>
    </row>
    <row r="91" spans="1:13" x14ac:dyDescent="0.25">
      <c r="A91" s="1">
        <v>42545</v>
      </c>
      <c r="B91" s="2">
        <v>0.37777777777777777</v>
      </c>
      <c r="C91">
        <v>12.83</v>
      </c>
      <c r="D91">
        <v>14.61</v>
      </c>
      <c r="E91">
        <v>19.86</v>
      </c>
      <c r="F91">
        <v>19.43</v>
      </c>
      <c r="G91">
        <v>12.83</v>
      </c>
      <c r="H91">
        <v>14</v>
      </c>
      <c r="I91">
        <v>17.329999999999998</v>
      </c>
      <c r="J91">
        <v>12.58</v>
      </c>
      <c r="K91">
        <v>12.47</v>
      </c>
      <c r="L91">
        <v>12.04</v>
      </c>
      <c r="M91">
        <f t="shared" si="1"/>
        <v>6</v>
      </c>
    </row>
    <row r="92" spans="1:13" x14ac:dyDescent="0.25">
      <c r="A92" s="1">
        <v>42546</v>
      </c>
      <c r="B92" s="2">
        <v>0.25347222222222221</v>
      </c>
      <c r="C92">
        <v>16.3</v>
      </c>
      <c r="D92">
        <v>10.32</v>
      </c>
      <c r="E92">
        <v>17.690000000000001</v>
      </c>
      <c r="F92">
        <v>19</v>
      </c>
      <c r="G92">
        <v>17.54</v>
      </c>
      <c r="H92">
        <v>16.2</v>
      </c>
      <c r="I92">
        <v>15.17</v>
      </c>
      <c r="J92">
        <v>10.66</v>
      </c>
      <c r="K92">
        <v>10.1</v>
      </c>
      <c r="L92">
        <v>12.04</v>
      </c>
      <c r="M92">
        <f t="shared" si="1"/>
        <v>6</v>
      </c>
    </row>
    <row r="93" spans="1:13" x14ac:dyDescent="0.25">
      <c r="A93" s="1">
        <v>42547</v>
      </c>
      <c r="B93" s="2">
        <v>8.4722222222222213E-2</v>
      </c>
      <c r="C93">
        <v>16.03</v>
      </c>
      <c r="D93">
        <v>12.49</v>
      </c>
      <c r="E93">
        <v>18.23</v>
      </c>
      <c r="F93">
        <v>11.56</v>
      </c>
      <c r="G93">
        <v>15.34</v>
      </c>
      <c r="H93">
        <v>18.190000000000001</v>
      </c>
      <c r="I93">
        <v>12.2</v>
      </c>
      <c r="J93">
        <v>18.04</v>
      </c>
      <c r="K93">
        <v>14.52</v>
      </c>
      <c r="L93">
        <v>15.9</v>
      </c>
      <c r="M93">
        <f t="shared" si="1"/>
        <v>6</v>
      </c>
    </row>
    <row r="94" spans="1:13" x14ac:dyDescent="0.25">
      <c r="A94" s="1">
        <v>42547</v>
      </c>
      <c r="B94" s="2">
        <v>0.16874999999999998</v>
      </c>
      <c r="C94">
        <v>19.47</v>
      </c>
      <c r="D94">
        <v>19.760000000000002</v>
      </c>
      <c r="E94">
        <v>11.95</v>
      </c>
      <c r="F94">
        <v>16.28</v>
      </c>
      <c r="G94">
        <v>13.33</v>
      </c>
      <c r="H94">
        <v>19.91</v>
      </c>
      <c r="I94">
        <v>19.73</v>
      </c>
      <c r="J94">
        <v>15.06</v>
      </c>
      <c r="K94">
        <v>15.39</v>
      </c>
      <c r="L94">
        <v>13.54</v>
      </c>
      <c r="M94">
        <f t="shared" si="1"/>
        <v>6</v>
      </c>
    </row>
    <row r="95" spans="1:13" x14ac:dyDescent="0.25">
      <c r="A95" s="1">
        <v>42547</v>
      </c>
      <c r="B95" s="2">
        <v>0.34166666666666662</v>
      </c>
      <c r="C95">
        <v>14.55</v>
      </c>
      <c r="D95">
        <v>11.62</v>
      </c>
      <c r="E95">
        <v>12.91</v>
      </c>
      <c r="F95">
        <v>18.72</v>
      </c>
      <c r="G95">
        <v>18.2</v>
      </c>
      <c r="H95">
        <v>12.03</v>
      </c>
      <c r="I95">
        <v>16.760000000000002</v>
      </c>
      <c r="J95">
        <v>10.38</v>
      </c>
      <c r="K95">
        <v>18.149999999999999</v>
      </c>
      <c r="L95">
        <v>14.5</v>
      </c>
      <c r="M95">
        <f t="shared" si="1"/>
        <v>6</v>
      </c>
    </row>
    <row r="96" spans="1:13" x14ac:dyDescent="0.25">
      <c r="A96" s="1">
        <v>42548</v>
      </c>
      <c r="B96" s="2">
        <v>0.3354166666666667</v>
      </c>
      <c r="C96">
        <v>11.26</v>
      </c>
      <c r="D96">
        <v>11.81</v>
      </c>
      <c r="E96">
        <v>12.66</v>
      </c>
      <c r="F96">
        <v>16</v>
      </c>
      <c r="G96">
        <v>11.63</v>
      </c>
      <c r="H96">
        <v>19.61</v>
      </c>
      <c r="I96">
        <v>12.55</v>
      </c>
      <c r="J96">
        <v>11.68</v>
      </c>
      <c r="K96">
        <v>14.08</v>
      </c>
      <c r="L96">
        <v>13.96</v>
      </c>
      <c r="M96">
        <f t="shared" si="1"/>
        <v>6</v>
      </c>
    </row>
    <row r="97" spans="1:13" x14ac:dyDescent="0.25">
      <c r="A97" s="1">
        <v>42549</v>
      </c>
      <c r="B97" s="2">
        <v>0.50624999999999998</v>
      </c>
      <c r="C97">
        <v>10.77</v>
      </c>
      <c r="D97">
        <v>10.91</v>
      </c>
      <c r="E97">
        <v>17.600000000000001</v>
      </c>
      <c r="F97">
        <v>13.5</v>
      </c>
      <c r="G97">
        <v>16.27</v>
      </c>
      <c r="H97">
        <v>12.44</v>
      </c>
      <c r="I97">
        <v>11.01</v>
      </c>
      <c r="J97">
        <v>16.079999999999998</v>
      </c>
      <c r="K97">
        <v>12.3</v>
      </c>
      <c r="L97">
        <v>11.35</v>
      </c>
      <c r="M97">
        <f t="shared" si="1"/>
        <v>6</v>
      </c>
    </row>
    <row r="98" spans="1:13" x14ac:dyDescent="0.25">
      <c r="A98" s="1">
        <v>42551</v>
      </c>
      <c r="B98" s="2">
        <v>4.5833333333333337E-2</v>
      </c>
      <c r="C98">
        <v>15.43</v>
      </c>
      <c r="D98">
        <v>17.52</v>
      </c>
      <c r="E98">
        <v>12.01</v>
      </c>
      <c r="F98">
        <v>10.31</v>
      </c>
      <c r="G98">
        <v>13.52</v>
      </c>
      <c r="H98">
        <v>13.39</v>
      </c>
      <c r="I98">
        <v>11.34</v>
      </c>
      <c r="J98">
        <v>10.31</v>
      </c>
      <c r="K98">
        <v>11.07</v>
      </c>
      <c r="L98">
        <v>18.52</v>
      </c>
      <c r="M98">
        <f t="shared" si="1"/>
        <v>6</v>
      </c>
    </row>
    <row r="99" spans="1:13" x14ac:dyDescent="0.25">
      <c r="A99" s="1">
        <v>42553</v>
      </c>
      <c r="B99" s="2">
        <v>0.21597222222222223</v>
      </c>
      <c r="C99">
        <v>22.57</v>
      </c>
      <c r="D99">
        <v>24.93</v>
      </c>
      <c r="E99">
        <v>23.16</v>
      </c>
      <c r="F99">
        <v>21.19</v>
      </c>
      <c r="G99">
        <v>22.95</v>
      </c>
      <c r="H99">
        <v>20.79</v>
      </c>
      <c r="I99">
        <v>23.65</v>
      </c>
      <c r="J99">
        <v>24.3</v>
      </c>
      <c r="K99">
        <v>22.91</v>
      </c>
      <c r="L99">
        <v>21.31</v>
      </c>
      <c r="M99">
        <f t="shared" si="1"/>
        <v>7</v>
      </c>
    </row>
    <row r="100" spans="1:13" x14ac:dyDescent="0.25">
      <c r="A100" s="1">
        <v>42554</v>
      </c>
      <c r="B100" s="2">
        <v>4.1666666666666666E-3</v>
      </c>
      <c r="C100">
        <v>21.12</v>
      </c>
      <c r="D100">
        <v>24.03</v>
      </c>
      <c r="E100">
        <v>20.46</v>
      </c>
      <c r="F100">
        <v>20.329999999999998</v>
      </c>
      <c r="G100">
        <v>24.18</v>
      </c>
      <c r="H100">
        <v>23.01</v>
      </c>
      <c r="I100">
        <v>24.57</v>
      </c>
      <c r="J100">
        <v>22.83</v>
      </c>
      <c r="K100">
        <v>21.55</v>
      </c>
      <c r="L100">
        <v>23.87</v>
      </c>
      <c r="M100">
        <f t="shared" si="1"/>
        <v>7</v>
      </c>
    </row>
    <row r="101" spans="1:13" x14ac:dyDescent="0.25">
      <c r="A101" s="1">
        <v>42556</v>
      </c>
      <c r="B101" s="2">
        <v>8.6805555555555566E-2</v>
      </c>
      <c r="C101">
        <v>22.29</v>
      </c>
      <c r="D101">
        <v>22.16</v>
      </c>
      <c r="E101">
        <v>22.9</v>
      </c>
      <c r="F101">
        <v>20.04</v>
      </c>
      <c r="G101">
        <v>21.27</v>
      </c>
      <c r="H101">
        <v>21.55</v>
      </c>
      <c r="I101">
        <v>21.51</v>
      </c>
      <c r="J101">
        <v>23.98</v>
      </c>
      <c r="K101">
        <v>24.01</v>
      </c>
      <c r="L101">
        <v>23.77</v>
      </c>
      <c r="M101">
        <f t="shared" si="1"/>
        <v>7</v>
      </c>
    </row>
    <row r="102" spans="1:13" x14ac:dyDescent="0.25">
      <c r="A102" s="1">
        <v>42557</v>
      </c>
      <c r="B102" s="2">
        <v>4.7222222222222221E-2</v>
      </c>
      <c r="C102">
        <v>20.5</v>
      </c>
      <c r="D102">
        <v>21.83</v>
      </c>
      <c r="E102">
        <v>21.96</v>
      </c>
      <c r="F102">
        <v>20.58</v>
      </c>
      <c r="G102">
        <v>23.33</v>
      </c>
      <c r="H102">
        <v>23.73</v>
      </c>
      <c r="I102">
        <v>23.65</v>
      </c>
      <c r="J102">
        <v>20.9</v>
      </c>
      <c r="K102">
        <v>24.06</v>
      </c>
      <c r="L102">
        <v>21.13</v>
      </c>
      <c r="M102">
        <f t="shared" si="1"/>
        <v>7</v>
      </c>
    </row>
    <row r="103" spans="1:13" x14ac:dyDescent="0.25">
      <c r="A103" s="1">
        <v>42557</v>
      </c>
      <c r="B103" s="2">
        <v>0.4604166666666667</v>
      </c>
      <c r="C103">
        <v>20.62</v>
      </c>
      <c r="D103">
        <v>20.23</v>
      </c>
      <c r="E103">
        <v>22.96</v>
      </c>
      <c r="F103">
        <v>22.48</v>
      </c>
      <c r="G103">
        <v>23.59</v>
      </c>
      <c r="H103">
        <v>24.99</v>
      </c>
      <c r="I103">
        <v>21.26</v>
      </c>
      <c r="J103">
        <v>20.149999999999999</v>
      </c>
      <c r="K103">
        <v>23.52</v>
      </c>
      <c r="L103">
        <v>20.04</v>
      </c>
      <c r="M103">
        <f t="shared" si="1"/>
        <v>7</v>
      </c>
    </row>
    <row r="104" spans="1:13" x14ac:dyDescent="0.25">
      <c r="A104" s="1">
        <v>42558</v>
      </c>
      <c r="B104" s="2">
        <v>2.7777777777777779E-3</v>
      </c>
      <c r="C104">
        <v>24.62</v>
      </c>
      <c r="D104">
        <v>20.59</v>
      </c>
      <c r="E104">
        <v>23.7</v>
      </c>
      <c r="F104">
        <v>21.55</v>
      </c>
      <c r="G104">
        <v>21.85</v>
      </c>
      <c r="H104">
        <v>21.12</v>
      </c>
      <c r="I104">
        <v>21.24</v>
      </c>
      <c r="J104">
        <v>24.93</v>
      </c>
      <c r="K104">
        <v>21.9</v>
      </c>
      <c r="L104">
        <v>20.5</v>
      </c>
      <c r="M104">
        <f t="shared" si="1"/>
        <v>7</v>
      </c>
    </row>
    <row r="105" spans="1:13" x14ac:dyDescent="0.25">
      <c r="A105" s="1">
        <v>42558</v>
      </c>
      <c r="B105" s="2">
        <v>5.5555555555555558E-3</v>
      </c>
      <c r="C105">
        <v>23.53</v>
      </c>
      <c r="D105">
        <v>22.47</v>
      </c>
      <c r="E105">
        <v>24.91</v>
      </c>
      <c r="F105">
        <v>22.53</v>
      </c>
      <c r="G105">
        <v>20.56</v>
      </c>
      <c r="H105">
        <v>23.64</v>
      </c>
      <c r="I105">
        <v>21</v>
      </c>
      <c r="J105">
        <v>20.55</v>
      </c>
      <c r="K105">
        <v>24.08</v>
      </c>
      <c r="L105">
        <v>20.49</v>
      </c>
      <c r="M105">
        <f t="shared" si="1"/>
        <v>7</v>
      </c>
    </row>
    <row r="106" spans="1:13" x14ac:dyDescent="0.25">
      <c r="A106" s="1">
        <v>42558</v>
      </c>
      <c r="B106" s="2">
        <v>4.5138888888888888E-2</v>
      </c>
      <c r="C106">
        <v>23.8</v>
      </c>
      <c r="D106">
        <v>20.78</v>
      </c>
      <c r="E106">
        <v>20.56</v>
      </c>
      <c r="F106">
        <v>20.5</v>
      </c>
      <c r="G106">
        <v>20.16</v>
      </c>
      <c r="H106">
        <v>21.68</v>
      </c>
      <c r="I106">
        <v>23.86</v>
      </c>
      <c r="J106">
        <v>21.14</v>
      </c>
      <c r="K106">
        <v>23.1</v>
      </c>
      <c r="L106">
        <v>22.53</v>
      </c>
      <c r="M106">
        <f t="shared" si="1"/>
        <v>7</v>
      </c>
    </row>
    <row r="107" spans="1:13" x14ac:dyDescent="0.25">
      <c r="A107" s="1">
        <v>42558</v>
      </c>
      <c r="B107" s="2">
        <v>0.46597222222222223</v>
      </c>
      <c r="C107">
        <v>21.04</v>
      </c>
      <c r="D107">
        <v>22.45</v>
      </c>
      <c r="E107">
        <v>21.06</v>
      </c>
      <c r="F107">
        <v>20.149999999999999</v>
      </c>
      <c r="G107">
        <v>24.31</v>
      </c>
      <c r="H107">
        <v>22.72</v>
      </c>
      <c r="I107">
        <v>24.67</v>
      </c>
      <c r="J107">
        <v>21.12</v>
      </c>
      <c r="K107">
        <v>23.35</v>
      </c>
      <c r="L107">
        <v>22.54</v>
      </c>
      <c r="M107">
        <f t="shared" si="1"/>
        <v>7</v>
      </c>
    </row>
    <row r="108" spans="1:13" x14ac:dyDescent="0.25">
      <c r="A108" s="1">
        <v>42561</v>
      </c>
      <c r="B108" s="2">
        <v>0.42152777777777778</v>
      </c>
      <c r="C108">
        <v>23.49</v>
      </c>
      <c r="D108">
        <v>22.55</v>
      </c>
      <c r="E108">
        <v>24.66</v>
      </c>
      <c r="F108">
        <v>23.56</v>
      </c>
      <c r="G108">
        <v>20.260000000000002</v>
      </c>
      <c r="H108">
        <v>22.27</v>
      </c>
      <c r="I108">
        <v>20.440000000000001</v>
      </c>
      <c r="J108">
        <v>22.27</v>
      </c>
      <c r="K108">
        <v>24.47</v>
      </c>
      <c r="L108">
        <v>23.03</v>
      </c>
      <c r="M108">
        <f t="shared" si="1"/>
        <v>7</v>
      </c>
    </row>
    <row r="109" spans="1:13" x14ac:dyDescent="0.25">
      <c r="A109" s="1">
        <v>42565</v>
      </c>
      <c r="B109" s="2">
        <v>4.1666666666666664E-2</v>
      </c>
      <c r="C109">
        <v>20.99</v>
      </c>
      <c r="D109">
        <v>21.37</v>
      </c>
      <c r="E109">
        <v>22.15</v>
      </c>
      <c r="F109">
        <v>22.76</v>
      </c>
      <c r="G109">
        <v>20.25</v>
      </c>
      <c r="H109">
        <v>23.8</v>
      </c>
      <c r="I109">
        <v>23.38</v>
      </c>
      <c r="J109">
        <v>20.5</v>
      </c>
      <c r="K109">
        <v>21.65</v>
      </c>
      <c r="L109">
        <v>24.8</v>
      </c>
      <c r="M109">
        <f t="shared" si="1"/>
        <v>7</v>
      </c>
    </row>
    <row r="110" spans="1:13" x14ac:dyDescent="0.25">
      <c r="A110" s="1">
        <v>42567</v>
      </c>
      <c r="B110" s="2">
        <v>0.38055555555555554</v>
      </c>
      <c r="C110">
        <v>20.18</v>
      </c>
      <c r="D110">
        <v>24.07</v>
      </c>
      <c r="E110">
        <v>24.25</v>
      </c>
      <c r="F110">
        <v>20.170000000000002</v>
      </c>
      <c r="G110">
        <v>21.08</v>
      </c>
      <c r="H110">
        <v>22.83</v>
      </c>
      <c r="I110">
        <v>23.53</v>
      </c>
      <c r="J110">
        <v>23.6</v>
      </c>
      <c r="K110">
        <v>23.16</v>
      </c>
      <c r="L110">
        <v>21.42</v>
      </c>
      <c r="M110">
        <f t="shared" si="1"/>
        <v>7</v>
      </c>
    </row>
    <row r="111" spans="1:13" x14ac:dyDescent="0.25">
      <c r="A111" s="1">
        <v>42568</v>
      </c>
      <c r="B111" s="2">
        <v>4.6527777777777779E-2</v>
      </c>
      <c r="C111">
        <v>24.46</v>
      </c>
      <c r="D111">
        <v>23.9</v>
      </c>
      <c r="E111">
        <v>24.19</v>
      </c>
      <c r="F111">
        <v>20.14</v>
      </c>
      <c r="G111">
        <v>23.6</v>
      </c>
      <c r="H111">
        <v>23.67</v>
      </c>
      <c r="I111">
        <v>24.85</v>
      </c>
      <c r="J111">
        <v>24.77</v>
      </c>
      <c r="K111">
        <v>24.75</v>
      </c>
      <c r="L111">
        <v>22.32</v>
      </c>
      <c r="M111">
        <f t="shared" si="1"/>
        <v>7</v>
      </c>
    </row>
    <row r="112" spans="1:13" x14ac:dyDescent="0.25">
      <c r="A112" s="1">
        <v>42571</v>
      </c>
      <c r="B112" s="2">
        <v>4.5138888888888888E-2</v>
      </c>
      <c r="C112">
        <v>20.62</v>
      </c>
      <c r="D112">
        <v>21.57</v>
      </c>
      <c r="E112">
        <v>22.99</v>
      </c>
      <c r="F112">
        <v>23.14</v>
      </c>
      <c r="G112">
        <v>22.4</v>
      </c>
      <c r="H112">
        <v>23.83</v>
      </c>
      <c r="I112">
        <v>21.63</v>
      </c>
      <c r="J112">
        <v>21.9</v>
      </c>
      <c r="K112">
        <v>22.89</v>
      </c>
      <c r="L112">
        <v>22.3</v>
      </c>
      <c r="M112">
        <f t="shared" si="1"/>
        <v>7</v>
      </c>
    </row>
    <row r="113" spans="1:13" x14ac:dyDescent="0.25">
      <c r="A113" s="1">
        <v>42571</v>
      </c>
      <c r="B113" s="2">
        <v>4.6527777777777779E-2</v>
      </c>
      <c r="C113">
        <v>24.97</v>
      </c>
      <c r="D113">
        <v>23.55</v>
      </c>
      <c r="E113">
        <v>24.91</v>
      </c>
      <c r="F113">
        <v>21.77</v>
      </c>
      <c r="G113">
        <v>23.58</v>
      </c>
      <c r="H113">
        <v>23.03</v>
      </c>
      <c r="I113">
        <v>22.25</v>
      </c>
      <c r="J113">
        <v>22.37</v>
      </c>
      <c r="K113">
        <v>22.57</v>
      </c>
      <c r="L113">
        <v>22.02</v>
      </c>
      <c r="M113">
        <f t="shared" si="1"/>
        <v>7</v>
      </c>
    </row>
    <row r="114" spans="1:13" x14ac:dyDescent="0.25">
      <c r="A114" s="1">
        <v>42572</v>
      </c>
      <c r="B114" s="2">
        <v>0.16805555555555554</v>
      </c>
      <c r="C114">
        <v>24.04</v>
      </c>
      <c r="D114">
        <v>21.89</v>
      </c>
      <c r="E114">
        <v>23.85</v>
      </c>
      <c r="F114">
        <v>22.87</v>
      </c>
      <c r="G114">
        <v>24.33</v>
      </c>
      <c r="H114">
        <v>24.38</v>
      </c>
      <c r="I114">
        <v>21.95</v>
      </c>
      <c r="J114">
        <v>21.37</v>
      </c>
      <c r="K114">
        <v>20.45</v>
      </c>
      <c r="L114">
        <v>24.51</v>
      </c>
      <c r="M114">
        <f t="shared" si="1"/>
        <v>7</v>
      </c>
    </row>
    <row r="115" spans="1:13" x14ac:dyDescent="0.25">
      <c r="A115" s="1">
        <v>42573</v>
      </c>
      <c r="B115" s="2">
        <v>0.25138888888888888</v>
      </c>
      <c r="C115">
        <v>20.96</v>
      </c>
      <c r="D115">
        <v>22.03</v>
      </c>
      <c r="E115">
        <v>20.89</v>
      </c>
      <c r="F115">
        <v>24.62</v>
      </c>
      <c r="G115">
        <v>22.22</v>
      </c>
      <c r="H115">
        <v>24.32</v>
      </c>
      <c r="I115">
        <v>22.24</v>
      </c>
      <c r="J115">
        <v>20.079999999999998</v>
      </c>
      <c r="K115">
        <v>20.18</v>
      </c>
      <c r="L115">
        <v>21.9</v>
      </c>
      <c r="M115">
        <f t="shared" si="1"/>
        <v>7</v>
      </c>
    </row>
    <row r="116" spans="1:13" x14ac:dyDescent="0.25">
      <c r="A116" s="1">
        <v>42576</v>
      </c>
      <c r="B116" s="2">
        <v>0.17430555555555557</v>
      </c>
      <c r="C116">
        <v>23.01</v>
      </c>
      <c r="D116">
        <v>24.6</v>
      </c>
      <c r="E116">
        <v>24.7</v>
      </c>
      <c r="F116">
        <v>23.45</v>
      </c>
      <c r="G116">
        <v>24.59</v>
      </c>
      <c r="H116">
        <v>23.65</v>
      </c>
      <c r="I116">
        <v>23.52</v>
      </c>
      <c r="J116">
        <v>21.6</v>
      </c>
      <c r="K116">
        <v>21.42</v>
      </c>
      <c r="L116">
        <v>22.09</v>
      </c>
      <c r="M116">
        <f t="shared" si="1"/>
        <v>7</v>
      </c>
    </row>
    <row r="117" spans="1:13" x14ac:dyDescent="0.25">
      <c r="A117" s="1">
        <v>42581</v>
      </c>
      <c r="B117" s="2">
        <v>2.0833333333333333E-3</v>
      </c>
      <c r="C117">
        <v>22.46</v>
      </c>
      <c r="D117">
        <v>24.11</v>
      </c>
      <c r="E117">
        <v>22.12</v>
      </c>
      <c r="F117">
        <v>24.08</v>
      </c>
      <c r="G117">
        <v>23.14</v>
      </c>
      <c r="H117">
        <v>24.56</v>
      </c>
      <c r="I117">
        <v>22.95</v>
      </c>
      <c r="J117">
        <v>21.53</v>
      </c>
      <c r="K117">
        <v>21.19</v>
      </c>
      <c r="L117">
        <v>21.66</v>
      </c>
      <c r="M117">
        <f t="shared" si="1"/>
        <v>7</v>
      </c>
    </row>
    <row r="118" spans="1:13" x14ac:dyDescent="0.25">
      <c r="A118" s="1">
        <v>42583</v>
      </c>
      <c r="B118" s="2">
        <v>9.1666666666666674E-2</v>
      </c>
      <c r="C118">
        <v>21.46</v>
      </c>
      <c r="D118">
        <v>20.81</v>
      </c>
      <c r="E118">
        <v>22.16</v>
      </c>
      <c r="F118">
        <v>23.39</v>
      </c>
      <c r="G118">
        <v>21.06</v>
      </c>
      <c r="H118">
        <v>23.13</v>
      </c>
      <c r="I118">
        <v>24.81</v>
      </c>
      <c r="J118">
        <v>21.89</v>
      </c>
      <c r="K118">
        <v>21.04</v>
      </c>
      <c r="L118">
        <v>20.73</v>
      </c>
      <c r="M118">
        <f t="shared" si="1"/>
        <v>8</v>
      </c>
    </row>
    <row r="119" spans="1:13" x14ac:dyDescent="0.25">
      <c r="A119" s="1">
        <v>42585</v>
      </c>
      <c r="B119" s="2">
        <v>0.17083333333333331</v>
      </c>
      <c r="C119">
        <v>24.3</v>
      </c>
      <c r="D119">
        <v>21.17</v>
      </c>
      <c r="E119">
        <v>20.45</v>
      </c>
      <c r="F119">
        <v>21.07</v>
      </c>
      <c r="G119">
        <v>23.27</v>
      </c>
      <c r="H119">
        <v>21.82</v>
      </c>
      <c r="I119">
        <v>21.32</v>
      </c>
      <c r="J119">
        <v>21.89</v>
      </c>
      <c r="K119">
        <v>23.96</v>
      </c>
      <c r="L119">
        <v>21.93</v>
      </c>
      <c r="M119">
        <f t="shared" si="1"/>
        <v>8</v>
      </c>
    </row>
    <row r="120" spans="1:13" x14ac:dyDescent="0.25">
      <c r="A120" s="1">
        <v>42587</v>
      </c>
      <c r="B120" s="2">
        <v>0.42083333333333334</v>
      </c>
      <c r="C120">
        <v>20.79</v>
      </c>
      <c r="D120">
        <v>20.149999999999999</v>
      </c>
      <c r="E120">
        <v>24.61</v>
      </c>
      <c r="F120">
        <v>21.03</v>
      </c>
      <c r="G120">
        <v>20.75</v>
      </c>
      <c r="H120">
        <v>23.58</v>
      </c>
      <c r="I120">
        <v>24.1</v>
      </c>
      <c r="J120">
        <v>20.18</v>
      </c>
      <c r="K120">
        <v>20.25</v>
      </c>
      <c r="L120">
        <v>23.53</v>
      </c>
      <c r="M120">
        <f t="shared" si="1"/>
        <v>8</v>
      </c>
    </row>
    <row r="121" spans="1:13" x14ac:dyDescent="0.25">
      <c r="A121" s="1">
        <v>42588</v>
      </c>
      <c r="B121" s="2">
        <v>0.38263888888888892</v>
      </c>
      <c r="C121">
        <v>24.53</v>
      </c>
      <c r="D121">
        <v>20.23</v>
      </c>
      <c r="E121">
        <v>23.44</v>
      </c>
      <c r="F121">
        <v>21.79</v>
      </c>
      <c r="G121">
        <v>22.16</v>
      </c>
      <c r="H121">
        <v>23.23</v>
      </c>
      <c r="I121">
        <v>24.25</v>
      </c>
      <c r="J121">
        <v>22.23</v>
      </c>
      <c r="K121">
        <v>23.64</v>
      </c>
      <c r="L121">
        <v>23.21</v>
      </c>
      <c r="M121">
        <f t="shared" si="1"/>
        <v>8</v>
      </c>
    </row>
    <row r="122" spans="1:13" x14ac:dyDescent="0.25">
      <c r="A122" s="1">
        <v>42590</v>
      </c>
      <c r="B122" s="2">
        <v>8.8888888888888892E-2</v>
      </c>
      <c r="C122">
        <v>22.93</v>
      </c>
      <c r="D122">
        <v>21.83</v>
      </c>
      <c r="E122">
        <v>22.2</v>
      </c>
      <c r="F122">
        <v>20.66</v>
      </c>
      <c r="G122">
        <v>21.05</v>
      </c>
      <c r="H122">
        <v>22.52</v>
      </c>
      <c r="I122">
        <v>24.58</v>
      </c>
      <c r="J122">
        <v>24.21</v>
      </c>
      <c r="K122">
        <v>24.25</v>
      </c>
      <c r="L122">
        <v>20.98</v>
      </c>
      <c r="M122">
        <f t="shared" si="1"/>
        <v>8</v>
      </c>
    </row>
    <row r="123" spans="1:13" x14ac:dyDescent="0.25">
      <c r="A123" s="1">
        <v>42591</v>
      </c>
      <c r="B123" s="2">
        <v>0.42222222222222222</v>
      </c>
      <c r="C123">
        <v>23.61</v>
      </c>
      <c r="D123">
        <v>22.31</v>
      </c>
      <c r="E123">
        <v>22.54</v>
      </c>
      <c r="F123">
        <v>23.68</v>
      </c>
      <c r="G123">
        <v>24.34</v>
      </c>
      <c r="H123">
        <v>23.6</v>
      </c>
      <c r="I123">
        <v>20.260000000000002</v>
      </c>
      <c r="J123">
        <v>20.29</v>
      </c>
      <c r="K123">
        <v>24.84</v>
      </c>
      <c r="L123">
        <v>24.53</v>
      </c>
      <c r="M123">
        <f t="shared" si="1"/>
        <v>8</v>
      </c>
    </row>
    <row r="124" spans="1:13" x14ac:dyDescent="0.25">
      <c r="A124" s="1">
        <v>42594</v>
      </c>
      <c r="B124" s="2">
        <v>8.6111111111111124E-2</v>
      </c>
      <c r="C124">
        <v>21.99</v>
      </c>
      <c r="D124">
        <v>21.03</v>
      </c>
      <c r="E124">
        <v>21.98</v>
      </c>
      <c r="F124">
        <v>24.71</v>
      </c>
      <c r="G124">
        <v>22.25</v>
      </c>
      <c r="H124">
        <v>21.03</v>
      </c>
      <c r="I124">
        <v>20.059999999999999</v>
      </c>
      <c r="J124">
        <v>23.44</v>
      </c>
      <c r="K124">
        <v>23.35</v>
      </c>
      <c r="L124">
        <v>24.22</v>
      </c>
      <c r="M124">
        <f t="shared" si="1"/>
        <v>8</v>
      </c>
    </row>
    <row r="125" spans="1:13" x14ac:dyDescent="0.25">
      <c r="A125" s="1">
        <v>42594</v>
      </c>
      <c r="B125" s="2">
        <v>0.12708333333333333</v>
      </c>
      <c r="C125">
        <v>21.25</v>
      </c>
      <c r="D125">
        <v>22.63</v>
      </c>
      <c r="E125">
        <v>22.5</v>
      </c>
      <c r="F125">
        <v>22.53</v>
      </c>
      <c r="G125">
        <v>22.55</v>
      </c>
      <c r="H125">
        <v>23.75</v>
      </c>
      <c r="I125">
        <v>22.37</v>
      </c>
      <c r="J125">
        <v>20.83</v>
      </c>
      <c r="K125">
        <v>22.24</v>
      </c>
      <c r="L125">
        <v>22.78</v>
      </c>
      <c r="M125">
        <f t="shared" si="1"/>
        <v>8</v>
      </c>
    </row>
    <row r="126" spans="1:13" x14ac:dyDescent="0.25">
      <c r="A126" s="1">
        <v>42596</v>
      </c>
      <c r="B126" s="2">
        <v>4.3750000000000004E-2</v>
      </c>
      <c r="C126">
        <v>22.19</v>
      </c>
      <c r="D126">
        <v>23.63</v>
      </c>
      <c r="E126">
        <v>20.6</v>
      </c>
      <c r="F126">
        <v>22.57</v>
      </c>
      <c r="G126">
        <v>24.22</v>
      </c>
      <c r="H126">
        <v>22.01</v>
      </c>
      <c r="I126">
        <v>21.12</v>
      </c>
      <c r="J126">
        <v>24.52</v>
      </c>
      <c r="K126">
        <v>21.28</v>
      </c>
      <c r="L126">
        <v>20.05</v>
      </c>
      <c r="M126">
        <f t="shared" si="1"/>
        <v>8</v>
      </c>
    </row>
    <row r="127" spans="1:13" x14ac:dyDescent="0.25">
      <c r="A127" s="1">
        <v>42599</v>
      </c>
      <c r="B127" s="2">
        <v>0.41736111111111113</v>
      </c>
      <c r="C127">
        <v>22.74</v>
      </c>
      <c r="D127">
        <v>20.72</v>
      </c>
      <c r="E127">
        <v>24.74</v>
      </c>
      <c r="F127">
        <v>23.94</v>
      </c>
      <c r="G127">
        <v>22.07</v>
      </c>
      <c r="H127">
        <v>24.33</v>
      </c>
      <c r="I127">
        <v>20.62</v>
      </c>
      <c r="J127">
        <v>24.62</v>
      </c>
      <c r="K127">
        <v>20.96</v>
      </c>
      <c r="L127">
        <v>24.76</v>
      </c>
      <c r="M127">
        <f t="shared" si="1"/>
        <v>8</v>
      </c>
    </row>
    <row r="128" spans="1:13" x14ac:dyDescent="0.25">
      <c r="A128" s="1">
        <v>42601</v>
      </c>
      <c r="B128" s="2">
        <v>0.21388888888888891</v>
      </c>
      <c r="C128">
        <v>24.25</v>
      </c>
      <c r="D128">
        <v>21.83</v>
      </c>
      <c r="E128">
        <v>23.97</v>
      </c>
      <c r="F128">
        <v>22.48</v>
      </c>
      <c r="G128">
        <v>21.36</v>
      </c>
      <c r="H128">
        <v>20.2</v>
      </c>
      <c r="I128">
        <v>23.33</v>
      </c>
      <c r="J128">
        <v>22.17</v>
      </c>
      <c r="K128">
        <v>22.32</v>
      </c>
      <c r="L128">
        <v>22.84</v>
      </c>
      <c r="M128">
        <f t="shared" si="1"/>
        <v>8</v>
      </c>
    </row>
    <row r="129" spans="1:13" x14ac:dyDescent="0.25">
      <c r="A129" s="1">
        <v>42601</v>
      </c>
      <c r="B129" s="2">
        <v>0.29791666666666666</v>
      </c>
      <c r="C129">
        <v>22.33</v>
      </c>
      <c r="D129">
        <v>20</v>
      </c>
      <c r="E129">
        <v>24.04</v>
      </c>
      <c r="F129">
        <v>24.76</v>
      </c>
      <c r="G129">
        <v>23.02</v>
      </c>
      <c r="H129">
        <v>23.75</v>
      </c>
      <c r="I129">
        <v>20.46</v>
      </c>
      <c r="J129">
        <v>22.05</v>
      </c>
      <c r="K129">
        <v>21.31</v>
      </c>
      <c r="L129">
        <v>23.02</v>
      </c>
      <c r="M129">
        <f t="shared" si="1"/>
        <v>8</v>
      </c>
    </row>
    <row r="130" spans="1:13" x14ac:dyDescent="0.25">
      <c r="A130" s="1">
        <v>42601</v>
      </c>
      <c r="B130" s="2">
        <v>0.42291666666666666</v>
      </c>
      <c r="C130">
        <v>20.89</v>
      </c>
      <c r="D130">
        <v>20.28</v>
      </c>
      <c r="E130">
        <v>23.53</v>
      </c>
      <c r="F130">
        <v>22.74</v>
      </c>
      <c r="G130">
        <v>20.13</v>
      </c>
      <c r="H130">
        <v>22.16</v>
      </c>
      <c r="I130">
        <v>22.63</v>
      </c>
      <c r="J130">
        <v>21.6</v>
      </c>
      <c r="K130">
        <v>23</v>
      </c>
      <c r="L130">
        <v>20.5</v>
      </c>
      <c r="M130">
        <f t="shared" si="1"/>
        <v>8</v>
      </c>
    </row>
    <row r="131" spans="1:13" x14ac:dyDescent="0.25">
      <c r="A131" s="1">
        <v>42603</v>
      </c>
      <c r="B131" s="2">
        <v>3.472222222222222E-3</v>
      </c>
      <c r="C131">
        <v>21.25</v>
      </c>
      <c r="D131">
        <v>22.01</v>
      </c>
      <c r="E131">
        <v>20.190000000000001</v>
      </c>
      <c r="F131">
        <v>24.36</v>
      </c>
      <c r="G131">
        <v>24.61</v>
      </c>
      <c r="H131">
        <v>24.99</v>
      </c>
      <c r="I131">
        <v>22.55</v>
      </c>
      <c r="J131">
        <v>24.32</v>
      </c>
      <c r="K131">
        <v>20.89</v>
      </c>
      <c r="L131">
        <v>20.36</v>
      </c>
      <c r="M131">
        <f t="shared" ref="M131:M194" si="2">MONTH(A131)</f>
        <v>8</v>
      </c>
    </row>
    <row r="132" spans="1:13" x14ac:dyDescent="0.25">
      <c r="A132" s="1">
        <v>42603</v>
      </c>
      <c r="B132" s="2">
        <v>0.12847222222222224</v>
      </c>
      <c r="C132">
        <v>23.52</v>
      </c>
      <c r="D132">
        <v>21.62</v>
      </c>
      <c r="E132">
        <v>22.59</v>
      </c>
      <c r="F132">
        <v>22.21</v>
      </c>
      <c r="G132">
        <v>21.78</v>
      </c>
      <c r="H132">
        <v>24.26</v>
      </c>
      <c r="I132">
        <v>24.31</v>
      </c>
      <c r="J132">
        <v>20.53</v>
      </c>
      <c r="K132">
        <v>23.51</v>
      </c>
      <c r="L132">
        <v>23.09</v>
      </c>
      <c r="M132">
        <f t="shared" si="2"/>
        <v>8</v>
      </c>
    </row>
    <row r="133" spans="1:13" x14ac:dyDescent="0.25">
      <c r="A133" s="1">
        <v>42605</v>
      </c>
      <c r="B133" s="2">
        <v>0.46597222222222223</v>
      </c>
      <c r="C133">
        <v>20.11</v>
      </c>
      <c r="D133">
        <v>23.11</v>
      </c>
      <c r="E133">
        <v>24.5</v>
      </c>
      <c r="F133">
        <v>20.38</v>
      </c>
      <c r="G133">
        <v>22.23</v>
      </c>
      <c r="H133">
        <v>23.96</v>
      </c>
      <c r="I133">
        <v>21.22</v>
      </c>
      <c r="J133">
        <v>24.89</v>
      </c>
      <c r="K133">
        <v>20.12</v>
      </c>
      <c r="L133">
        <v>24.1</v>
      </c>
      <c r="M133">
        <f t="shared" si="2"/>
        <v>8</v>
      </c>
    </row>
    <row r="134" spans="1:13" x14ac:dyDescent="0.25">
      <c r="A134" s="1">
        <v>42606</v>
      </c>
      <c r="B134" s="2">
        <v>4.7222222222222221E-2</v>
      </c>
      <c r="C134">
        <v>22.99</v>
      </c>
      <c r="D134">
        <v>21.77</v>
      </c>
      <c r="E134">
        <v>20.63</v>
      </c>
      <c r="F134">
        <v>20.59</v>
      </c>
      <c r="G134">
        <v>21.52</v>
      </c>
      <c r="H134">
        <v>23.7</v>
      </c>
      <c r="I134">
        <v>22.05</v>
      </c>
      <c r="J134">
        <v>23.02</v>
      </c>
      <c r="K134">
        <v>24.59</v>
      </c>
      <c r="L134">
        <v>20.99</v>
      </c>
      <c r="M134">
        <f t="shared" si="2"/>
        <v>8</v>
      </c>
    </row>
    <row r="135" spans="1:13" x14ac:dyDescent="0.25">
      <c r="A135" s="1">
        <v>42606</v>
      </c>
      <c r="B135" s="2">
        <v>0.25208333333333333</v>
      </c>
      <c r="C135">
        <v>22.09</v>
      </c>
      <c r="D135">
        <v>22.11</v>
      </c>
      <c r="E135">
        <v>23.82</v>
      </c>
      <c r="F135">
        <v>21.8</v>
      </c>
      <c r="G135">
        <v>23.42</v>
      </c>
      <c r="H135">
        <v>23.48</v>
      </c>
      <c r="I135">
        <v>23.86</v>
      </c>
      <c r="J135">
        <v>21.65</v>
      </c>
      <c r="K135">
        <v>24.9</v>
      </c>
      <c r="L135">
        <v>20.260000000000002</v>
      </c>
      <c r="M135">
        <f t="shared" si="2"/>
        <v>8</v>
      </c>
    </row>
    <row r="136" spans="1:13" x14ac:dyDescent="0.25">
      <c r="A136" s="1">
        <v>42607</v>
      </c>
      <c r="B136" s="2">
        <v>0.46249999999999997</v>
      </c>
      <c r="C136">
        <v>22.15</v>
      </c>
      <c r="D136">
        <v>20.68</v>
      </c>
      <c r="E136">
        <v>22.12</v>
      </c>
      <c r="F136">
        <v>21.59</v>
      </c>
      <c r="G136">
        <v>22.45</v>
      </c>
      <c r="H136">
        <v>22.03</v>
      </c>
      <c r="I136">
        <v>20.58</v>
      </c>
      <c r="J136">
        <v>21.08</v>
      </c>
      <c r="K136">
        <v>22.52</v>
      </c>
      <c r="L136">
        <v>20.71</v>
      </c>
      <c r="M136">
        <f t="shared" si="2"/>
        <v>8</v>
      </c>
    </row>
    <row r="137" spans="1:13" x14ac:dyDescent="0.25">
      <c r="A137" s="1">
        <v>42609</v>
      </c>
      <c r="B137" s="2">
        <v>6.2499999999999995E-3</v>
      </c>
      <c r="C137">
        <v>20.149999999999999</v>
      </c>
      <c r="D137">
        <v>21.69</v>
      </c>
      <c r="E137">
        <v>22.88</v>
      </c>
      <c r="F137">
        <v>23.7</v>
      </c>
      <c r="G137">
        <v>22.32</v>
      </c>
      <c r="H137">
        <v>20.55</v>
      </c>
      <c r="I137">
        <v>24.02</v>
      </c>
      <c r="J137">
        <v>23.15</v>
      </c>
      <c r="K137">
        <v>21.8</v>
      </c>
      <c r="L137">
        <v>23.78</v>
      </c>
      <c r="M137">
        <f t="shared" si="2"/>
        <v>8</v>
      </c>
    </row>
    <row r="138" spans="1:13" x14ac:dyDescent="0.25">
      <c r="A138" s="1">
        <v>42609</v>
      </c>
      <c r="B138" s="2">
        <v>0.1673611111111111</v>
      </c>
      <c r="C138">
        <v>21.66</v>
      </c>
      <c r="D138">
        <v>23.29</v>
      </c>
      <c r="E138">
        <v>23.15</v>
      </c>
      <c r="F138">
        <v>21.38</v>
      </c>
      <c r="G138">
        <v>22.83</v>
      </c>
      <c r="H138">
        <v>23.77</v>
      </c>
      <c r="I138">
        <v>23.64</v>
      </c>
      <c r="J138">
        <v>23.45</v>
      </c>
      <c r="K138">
        <v>23.36</v>
      </c>
      <c r="L138">
        <v>22.48</v>
      </c>
      <c r="M138">
        <f t="shared" si="2"/>
        <v>8</v>
      </c>
    </row>
    <row r="139" spans="1:13" x14ac:dyDescent="0.25">
      <c r="A139" s="1">
        <v>42610</v>
      </c>
      <c r="B139" s="2">
        <v>0.42291666666666666</v>
      </c>
      <c r="C139">
        <v>20.57</v>
      </c>
      <c r="D139">
        <v>21.99</v>
      </c>
      <c r="E139">
        <v>23.24</v>
      </c>
      <c r="F139">
        <v>20.5</v>
      </c>
      <c r="G139">
        <v>23.35</v>
      </c>
      <c r="H139">
        <v>21.21</v>
      </c>
      <c r="I139">
        <v>24.55</v>
      </c>
      <c r="J139">
        <v>20.53</v>
      </c>
      <c r="K139">
        <v>22.69</v>
      </c>
      <c r="L139">
        <v>21.43</v>
      </c>
      <c r="M139">
        <f t="shared" si="2"/>
        <v>8</v>
      </c>
    </row>
    <row r="140" spans="1:13" x14ac:dyDescent="0.25">
      <c r="A140" s="1">
        <v>42611</v>
      </c>
      <c r="B140" s="2">
        <v>7.6388888888888886E-3</v>
      </c>
      <c r="C140">
        <v>21.59</v>
      </c>
      <c r="D140">
        <v>23.58</v>
      </c>
      <c r="E140">
        <v>20.88</v>
      </c>
      <c r="F140">
        <v>23.01</v>
      </c>
      <c r="G140">
        <v>23</v>
      </c>
      <c r="H140">
        <v>24.37</v>
      </c>
      <c r="I140">
        <v>23.73</v>
      </c>
      <c r="J140">
        <v>20.41</v>
      </c>
      <c r="K140">
        <v>20.39</v>
      </c>
      <c r="L140">
        <v>20.8</v>
      </c>
      <c r="M140">
        <f t="shared" si="2"/>
        <v>8</v>
      </c>
    </row>
    <row r="141" spans="1:13" x14ac:dyDescent="0.25">
      <c r="A141" s="1">
        <v>42611</v>
      </c>
      <c r="B141" s="2">
        <v>0.21527777777777779</v>
      </c>
      <c r="C141">
        <v>20.93</v>
      </c>
      <c r="D141">
        <v>20.239999999999998</v>
      </c>
      <c r="E141">
        <v>22.85</v>
      </c>
      <c r="F141">
        <v>21.54</v>
      </c>
      <c r="G141">
        <v>23.07</v>
      </c>
      <c r="H141">
        <v>20.65</v>
      </c>
      <c r="I141">
        <v>24.44</v>
      </c>
      <c r="J141">
        <v>20.95</v>
      </c>
      <c r="K141">
        <v>21.69</v>
      </c>
      <c r="L141">
        <v>22.41</v>
      </c>
      <c r="M141">
        <f t="shared" si="2"/>
        <v>8</v>
      </c>
    </row>
    <row r="142" spans="1:13" x14ac:dyDescent="0.25">
      <c r="A142" s="1">
        <v>42616</v>
      </c>
      <c r="B142" s="2">
        <v>0.33611111111111108</v>
      </c>
      <c r="C142">
        <v>16.41</v>
      </c>
      <c r="D142">
        <v>15.29</v>
      </c>
      <c r="E142">
        <v>10.48</v>
      </c>
      <c r="F142">
        <v>14.09</v>
      </c>
      <c r="G142">
        <v>19.38</v>
      </c>
      <c r="H142">
        <v>10.14</v>
      </c>
      <c r="I142">
        <v>10.74</v>
      </c>
      <c r="J142">
        <v>15.18</v>
      </c>
      <c r="K142">
        <v>12.67</v>
      </c>
      <c r="L142">
        <v>14.37</v>
      </c>
      <c r="M142">
        <f t="shared" si="2"/>
        <v>9</v>
      </c>
    </row>
    <row r="143" spans="1:13" x14ac:dyDescent="0.25">
      <c r="A143" s="1">
        <v>42616</v>
      </c>
      <c r="B143" s="2">
        <v>0.34027777777777773</v>
      </c>
      <c r="C143">
        <v>16.52</v>
      </c>
      <c r="D143">
        <v>12.24</v>
      </c>
      <c r="E143">
        <v>15.91</v>
      </c>
      <c r="F143">
        <v>15.35</v>
      </c>
      <c r="G143">
        <v>17</v>
      </c>
      <c r="H143">
        <v>16.29</v>
      </c>
      <c r="I143">
        <v>10.94</v>
      </c>
      <c r="J143">
        <v>17.579999999999998</v>
      </c>
      <c r="K143">
        <v>14.73</v>
      </c>
      <c r="L143">
        <v>15.82</v>
      </c>
      <c r="M143">
        <f t="shared" si="2"/>
        <v>9</v>
      </c>
    </row>
    <row r="144" spans="1:13" x14ac:dyDescent="0.25">
      <c r="A144" s="1">
        <v>42617</v>
      </c>
      <c r="B144" s="2">
        <v>0.46458333333333335</v>
      </c>
      <c r="C144">
        <v>13.93</v>
      </c>
      <c r="D144">
        <v>15.26</v>
      </c>
      <c r="E144">
        <v>13.17</v>
      </c>
      <c r="F144">
        <v>15.12</v>
      </c>
      <c r="G144">
        <v>16.059999999999999</v>
      </c>
      <c r="H144">
        <v>14.37</v>
      </c>
      <c r="I144">
        <v>20</v>
      </c>
      <c r="J144">
        <v>14.27</v>
      </c>
      <c r="K144">
        <v>12.07</v>
      </c>
      <c r="L144">
        <v>11.12</v>
      </c>
      <c r="M144">
        <f t="shared" si="2"/>
        <v>9</v>
      </c>
    </row>
    <row r="145" spans="1:13" x14ac:dyDescent="0.25">
      <c r="A145" s="1">
        <v>42619</v>
      </c>
      <c r="B145" s="2">
        <v>0.3347222222222222</v>
      </c>
      <c r="C145">
        <v>10.24</v>
      </c>
      <c r="D145">
        <v>18.010000000000002</v>
      </c>
      <c r="E145">
        <v>15.2</v>
      </c>
      <c r="F145">
        <v>14.43</v>
      </c>
      <c r="G145">
        <v>10.85</v>
      </c>
      <c r="H145">
        <v>16.73</v>
      </c>
      <c r="I145">
        <v>19.93</v>
      </c>
      <c r="J145">
        <v>17.36</v>
      </c>
      <c r="K145">
        <v>16.77</v>
      </c>
      <c r="L145">
        <v>17.64</v>
      </c>
      <c r="M145">
        <f t="shared" si="2"/>
        <v>9</v>
      </c>
    </row>
    <row r="146" spans="1:13" x14ac:dyDescent="0.25">
      <c r="A146" s="1">
        <v>42619</v>
      </c>
      <c r="B146" s="2">
        <v>0.42222222222222222</v>
      </c>
      <c r="C146">
        <v>17.559999999999999</v>
      </c>
      <c r="D146">
        <v>14.82</v>
      </c>
      <c r="E146">
        <v>12.26</v>
      </c>
      <c r="F146">
        <v>17.920000000000002</v>
      </c>
      <c r="G146">
        <v>14.86</v>
      </c>
      <c r="H146">
        <v>11.11</v>
      </c>
      <c r="I146">
        <v>16.11</v>
      </c>
      <c r="J146">
        <v>18.66</v>
      </c>
      <c r="K146">
        <v>14.11</v>
      </c>
      <c r="L146">
        <v>19.510000000000002</v>
      </c>
      <c r="M146">
        <f t="shared" si="2"/>
        <v>9</v>
      </c>
    </row>
    <row r="147" spans="1:13" x14ac:dyDescent="0.25">
      <c r="A147" s="1">
        <v>42626</v>
      </c>
      <c r="B147" s="2">
        <v>0.42291666666666666</v>
      </c>
      <c r="C147">
        <v>13.59</v>
      </c>
      <c r="D147">
        <v>11.82</v>
      </c>
      <c r="E147">
        <v>11.56</v>
      </c>
      <c r="F147">
        <v>19.809999999999999</v>
      </c>
      <c r="G147">
        <v>16.45</v>
      </c>
      <c r="H147">
        <v>13.39</v>
      </c>
      <c r="I147">
        <v>17.64</v>
      </c>
      <c r="J147">
        <v>13.05</v>
      </c>
      <c r="K147">
        <v>13.95</v>
      </c>
      <c r="L147">
        <v>16.04</v>
      </c>
      <c r="M147">
        <f t="shared" si="2"/>
        <v>9</v>
      </c>
    </row>
    <row r="148" spans="1:13" x14ac:dyDescent="0.25">
      <c r="A148" s="1">
        <v>42627</v>
      </c>
      <c r="B148" s="2">
        <v>0.1673611111111111</v>
      </c>
      <c r="C148">
        <v>12.35</v>
      </c>
      <c r="D148">
        <v>18.39</v>
      </c>
      <c r="E148">
        <v>19.010000000000002</v>
      </c>
      <c r="F148">
        <v>18.13</v>
      </c>
      <c r="G148">
        <v>18.46</v>
      </c>
      <c r="H148">
        <v>19.600000000000001</v>
      </c>
      <c r="I148">
        <v>12.16</v>
      </c>
      <c r="J148">
        <v>19.899999999999999</v>
      </c>
      <c r="K148">
        <v>10.16</v>
      </c>
      <c r="L148">
        <v>19.96</v>
      </c>
      <c r="M148">
        <f t="shared" si="2"/>
        <v>9</v>
      </c>
    </row>
    <row r="149" spans="1:13" x14ac:dyDescent="0.25">
      <c r="A149" s="1">
        <v>42628</v>
      </c>
      <c r="B149" s="2">
        <v>0.25486111111111109</v>
      </c>
      <c r="C149">
        <v>14.18</v>
      </c>
      <c r="D149">
        <v>18.43</v>
      </c>
      <c r="E149">
        <v>14.71</v>
      </c>
      <c r="F149">
        <v>13.45</v>
      </c>
      <c r="G149">
        <v>11.14</v>
      </c>
      <c r="H149">
        <v>17.7</v>
      </c>
      <c r="I149">
        <v>16.39</v>
      </c>
      <c r="J149">
        <v>13.4</v>
      </c>
      <c r="K149">
        <v>15.05</v>
      </c>
      <c r="L149">
        <v>10.44</v>
      </c>
      <c r="M149">
        <f t="shared" si="2"/>
        <v>9</v>
      </c>
    </row>
    <row r="150" spans="1:13" x14ac:dyDescent="0.25">
      <c r="A150" s="1">
        <v>42631</v>
      </c>
      <c r="B150" s="2">
        <v>0.29791666666666666</v>
      </c>
      <c r="C150">
        <v>14.63</v>
      </c>
      <c r="D150">
        <v>10.26</v>
      </c>
      <c r="E150">
        <v>19.79</v>
      </c>
      <c r="F150">
        <v>10.91</v>
      </c>
      <c r="G150">
        <v>12.37</v>
      </c>
      <c r="H150">
        <v>11.52</v>
      </c>
      <c r="I150">
        <v>16.690000000000001</v>
      </c>
      <c r="J150">
        <v>15.2</v>
      </c>
      <c r="K150">
        <v>16.13</v>
      </c>
      <c r="L150">
        <v>17.690000000000001</v>
      </c>
      <c r="M150">
        <f t="shared" si="2"/>
        <v>9</v>
      </c>
    </row>
    <row r="151" spans="1:13" x14ac:dyDescent="0.25">
      <c r="A151" s="1">
        <v>42634</v>
      </c>
      <c r="B151" s="2">
        <v>0.12916666666666668</v>
      </c>
      <c r="C151">
        <v>19.21</v>
      </c>
      <c r="D151">
        <v>19.71</v>
      </c>
      <c r="E151">
        <v>17.29</v>
      </c>
      <c r="F151">
        <v>12.07</v>
      </c>
      <c r="G151">
        <v>18.739999999999998</v>
      </c>
      <c r="H151">
        <v>18.8</v>
      </c>
      <c r="I151">
        <v>17.55</v>
      </c>
      <c r="J151">
        <v>13.23</v>
      </c>
      <c r="K151">
        <v>16.34</v>
      </c>
      <c r="L151">
        <v>16.95</v>
      </c>
      <c r="M151">
        <f t="shared" si="2"/>
        <v>9</v>
      </c>
    </row>
    <row r="152" spans="1:13" x14ac:dyDescent="0.25">
      <c r="A152" s="1">
        <v>42635</v>
      </c>
      <c r="B152" s="2">
        <v>0.33749999999999997</v>
      </c>
      <c r="C152">
        <v>15.89</v>
      </c>
      <c r="D152">
        <v>17.95</v>
      </c>
      <c r="E152">
        <v>12.8</v>
      </c>
      <c r="F152">
        <v>15</v>
      </c>
      <c r="G152">
        <v>12.22</v>
      </c>
      <c r="H152">
        <v>18.25</v>
      </c>
      <c r="I152">
        <v>10.6</v>
      </c>
      <c r="J152">
        <v>19.399999999999999</v>
      </c>
      <c r="K152">
        <v>12.84</v>
      </c>
      <c r="L152">
        <v>16.170000000000002</v>
      </c>
      <c r="M152">
        <f t="shared" si="2"/>
        <v>9</v>
      </c>
    </row>
    <row r="153" spans="1:13" x14ac:dyDescent="0.25">
      <c r="A153" s="1">
        <v>42635</v>
      </c>
      <c r="B153" s="2">
        <v>0.42083333333333334</v>
      </c>
      <c r="C153">
        <v>18.32</v>
      </c>
      <c r="D153">
        <v>19.73</v>
      </c>
      <c r="E153">
        <v>15.21</v>
      </c>
      <c r="F153">
        <v>17.899999999999999</v>
      </c>
      <c r="G153">
        <v>18.29</v>
      </c>
      <c r="H153">
        <v>14.78</v>
      </c>
      <c r="I153">
        <v>16.59</v>
      </c>
      <c r="J153">
        <v>18.350000000000001</v>
      </c>
      <c r="K153">
        <v>12.69</v>
      </c>
      <c r="L153">
        <v>18.489999999999998</v>
      </c>
      <c r="M153">
        <f t="shared" si="2"/>
        <v>9</v>
      </c>
    </row>
    <row r="154" spans="1:13" x14ac:dyDescent="0.25">
      <c r="A154" s="1">
        <v>42636</v>
      </c>
      <c r="B154" s="2">
        <v>0.4236111111111111</v>
      </c>
      <c r="C154">
        <v>13.6</v>
      </c>
      <c r="D154">
        <v>12.67</v>
      </c>
      <c r="E154">
        <v>15.96</v>
      </c>
      <c r="F154">
        <v>19.79</v>
      </c>
      <c r="G154">
        <v>15</v>
      </c>
      <c r="H154">
        <v>17.829999999999998</v>
      </c>
      <c r="I154">
        <v>11.56</v>
      </c>
      <c r="J154">
        <v>19.489999999999998</v>
      </c>
      <c r="K154">
        <v>13.76</v>
      </c>
      <c r="L154">
        <v>15.46</v>
      </c>
      <c r="M154">
        <f t="shared" si="2"/>
        <v>9</v>
      </c>
    </row>
    <row r="155" spans="1:13" x14ac:dyDescent="0.25">
      <c r="A155" s="1">
        <v>42639</v>
      </c>
      <c r="B155" s="2">
        <v>4.5833333333333337E-2</v>
      </c>
      <c r="C155">
        <v>10.199999999999999</v>
      </c>
      <c r="D155">
        <v>14.87</v>
      </c>
      <c r="E155">
        <v>17.510000000000002</v>
      </c>
      <c r="F155">
        <v>17.190000000000001</v>
      </c>
      <c r="G155">
        <v>12.5</v>
      </c>
      <c r="H155">
        <v>15.71</v>
      </c>
      <c r="I155">
        <v>12.15</v>
      </c>
      <c r="J155">
        <v>13.01</v>
      </c>
      <c r="K155">
        <v>17.21</v>
      </c>
      <c r="L155">
        <v>15.46</v>
      </c>
      <c r="M155">
        <f t="shared" si="2"/>
        <v>9</v>
      </c>
    </row>
    <row r="156" spans="1:13" x14ac:dyDescent="0.25">
      <c r="A156" s="1">
        <v>42641</v>
      </c>
      <c r="B156" s="2">
        <v>0.37708333333333338</v>
      </c>
      <c r="C156">
        <v>18.23</v>
      </c>
      <c r="D156">
        <v>10.62</v>
      </c>
      <c r="E156">
        <v>14.89</v>
      </c>
      <c r="F156">
        <v>13.97</v>
      </c>
      <c r="G156">
        <v>14.88</v>
      </c>
      <c r="H156">
        <v>18.62</v>
      </c>
      <c r="I156">
        <v>12.9</v>
      </c>
      <c r="J156">
        <v>17.5</v>
      </c>
      <c r="K156">
        <v>12.26</v>
      </c>
      <c r="L156">
        <v>15.26</v>
      </c>
      <c r="M156">
        <f t="shared" si="2"/>
        <v>9</v>
      </c>
    </row>
    <row r="157" spans="1:13" x14ac:dyDescent="0.25">
      <c r="A157" s="1">
        <v>42645</v>
      </c>
      <c r="B157" s="2">
        <v>0.33888888888888885</v>
      </c>
      <c r="C157">
        <v>10.99</v>
      </c>
      <c r="D157">
        <v>19.11</v>
      </c>
      <c r="E157">
        <v>18.8</v>
      </c>
      <c r="F157">
        <v>12.14</v>
      </c>
      <c r="G157">
        <v>11.19</v>
      </c>
      <c r="H157">
        <v>11.97</v>
      </c>
      <c r="I157">
        <v>19.8</v>
      </c>
      <c r="J157">
        <v>19.72</v>
      </c>
      <c r="K157">
        <v>15.04</v>
      </c>
      <c r="L157">
        <v>12.42</v>
      </c>
      <c r="M157">
        <f t="shared" si="2"/>
        <v>10</v>
      </c>
    </row>
    <row r="158" spans="1:13" x14ac:dyDescent="0.25">
      <c r="A158" s="1">
        <v>42647</v>
      </c>
      <c r="B158" s="2">
        <v>8.4722222222222213E-2</v>
      </c>
      <c r="C158">
        <v>16.5</v>
      </c>
      <c r="D158">
        <v>18.18</v>
      </c>
      <c r="E158">
        <v>15.63</v>
      </c>
      <c r="F158">
        <v>11.46</v>
      </c>
      <c r="G158">
        <v>17.399999999999999</v>
      </c>
      <c r="H158">
        <v>16.75</v>
      </c>
      <c r="I158">
        <v>11.85</v>
      </c>
      <c r="J158">
        <v>13.64</v>
      </c>
      <c r="K158">
        <v>10.43</v>
      </c>
      <c r="L158">
        <v>19.149999999999999</v>
      </c>
      <c r="M158">
        <f t="shared" si="2"/>
        <v>10</v>
      </c>
    </row>
    <row r="159" spans="1:13" x14ac:dyDescent="0.25">
      <c r="A159" s="1">
        <v>42647</v>
      </c>
      <c r="B159" s="2">
        <v>0.4201388888888889</v>
      </c>
      <c r="C159">
        <v>14.76</v>
      </c>
      <c r="D159">
        <v>10.74</v>
      </c>
      <c r="E159">
        <v>16.3</v>
      </c>
      <c r="F159">
        <v>10.39</v>
      </c>
      <c r="G159">
        <v>11.24</v>
      </c>
      <c r="H159">
        <v>18.98</v>
      </c>
      <c r="I159">
        <v>15.79</v>
      </c>
      <c r="J159">
        <v>12.57</v>
      </c>
      <c r="K159">
        <v>19.2</v>
      </c>
      <c r="L159">
        <v>10.17</v>
      </c>
      <c r="M159">
        <f t="shared" si="2"/>
        <v>10</v>
      </c>
    </row>
    <row r="160" spans="1:13" x14ac:dyDescent="0.25">
      <c r="A160" s="1">
        <v>42650</v>
      </c>
      <c r="B160" s="2">
        <v>0.17013888888888887</v>
      </c>
      <c r="C160">
        <v>19.149999999999999</v>
      </c>
      <c r="D160">
        <v>15.35</v>
      </c>
      <c r="E160">
        <v>10.71</v>
      </c>
      <c r="F160">
        <v>14.76</v>
      </c>
      <c r="G160">
        <v>17.57</v>
      </c>
      <c r="H160">
        <v>16.05</v>
      </c>
      <c r="I160">
        <v>19.690000000000001</v>
      </c>
      <c r="J160">
        <v>15.96</v>
      </c>
      <c r="K160">
        <v>11.27</v>
      </c>
      <c r="L160">
        <v>11.72</v>
      </c>
      <c r="M160">
        <f t="shared" si="2"/>
        <v>10</v>
      </c>
    </row>
    <row r="161" spans="1:13" x14ac:dyDescent="0.25">
      <c r="A161" s="1">
        <v>42653</v>
      </c>
      <c r="B161" s="2">
        <v>0.29236111111111113</v>
      </c>
      <c r="C161">
        <v>14.52</v>
      </c>
      <c r="D161">
        <v>15.36</v>
      </c>
      <c r="E161">
        <v>10.01</v>
      </c>
      <c r="F161">
        <v>19.440000000000001</v>
      </c>
      <c r="G161">
        <v>11.62</v>
      </c>
      <c r="H161">
        <v>17.75</v>
      </c>
      <c r="I161">
        <v>14.63</v>
      </c>
      <c r="J161">
        <v>11.83</v>
      </c>
      <c r="K161">
        <v>15.26</v>
      </c>
      <c r="L161">
        <v>11.75</v>
      </c>
      <c r="M161">
        <f t="shared" si="2"/>
        <v>10</v>
      </c>
    </row>
    <row r="162" spans="1:13" x14ac:dyDescent="0.25">
      <c r="A162" s="1">
        <v>42654</v>
      </c>
      <c r="B162" s="2">
        <v>4.9305555555555554E-2</v>
      </c>
      <c r="C162">
        <v>14.04</v>
      </c>
      <c r="D162">
        <v>12.39</v>
      </c>
      <c r="E162">
        <v>16.54</v>
      </c>
      <c r="F162">
        <v>16.02</v>
      </c>
      <c r="G162">
        <v>10.46</v>
      </c>
      <c r="H162">
        <v>10.8</v>
      </c>
      <c r="I162">
        <v>13.25</v>
      </c>
      <c r="J162">
        <v>19.96</v>
      </c>
      <c r="K162">
        <v>19.989999999999998</v>
      </c>
      <c r="L162">
        <v>15.91</v>
      </c>
      <c r="M162">
        <f t="shared" si="2"/>
        <v>10</v>
      </c>
    </row>
    <row r="163" spans="1:13" x14ac:dyDescent="0.25">
      <c r="A163" s="1">
        <v>42654</v>
      </c>
      <c r="B163" s="2">
        <v>8.4722222222222213E-2</v>
      </c>
      <c r="C163">
        <v>15.75</v>
      </c>
      <c r="D163">
        <v>18.39</v>
      </c>
      <c r="E163">
        <v>13.61</v>
      </c>
      <c r="F163">
        <v>10.15</v>
      </c>
      <c r="G163">
        <v>19.989999999999998</v>
      </c>
      <c r="H163">
        <v>14.87</v>
      </c>
      <c r="I163">
        <v>14.72</v>
      </c>
      <c r="J163">
        <v>14.66</v>
      </c>
      <c r="K163">
        <v>19.100000000000001</v>
      </c>
      <c r="L163">
        <v>17.760000000000002</v>
      </c>
      <c r="M163">
        <f t="shared" si="2"/>
        <v>10</v>
      </c>
    </row>
    <row r="164" spans="1:13" x14ac:dyDescent="0.25">
      <c r="A164" s="1">
        <v>42654</v>
      </c>
      <c r="B164" s="2">
        <v>0.25625000000000003</v>
      </c>
      <c r="C164">
        <v>14.16</v>
      </c>
      <c r="D164">
        <v>19.989999999999998</v>
      </c>
      <c r="E164">
        <v>15.52</v>
      </c>
      <c r="F164">
        <v>11.59</v>
      </c>
      <c r="G164">
        <v>13.63</v>
      </c>
      <c r="H164">
        <v>12.92</v>
      </c>
      <c r="I164">
        <v>13.18</v>
      </c>
      <c r="J164">
        <v>18.84</v>
      </c>
      <c r="K164">
        <v>10.7</v>
      </c>
      <c r="L164">
        <v>13.87</v>
      </c>
      <c r="M164">
        <f t="shared" si="2"/>
        <v>10</v>
      </c>
    </row>
    <row r="165" spans="1:13" x14ac:dyDescent="0.25">
      <c r="A165" s="1">
        <v>42655</v>
      </c>
      <c r="B165" s="2">
        <v>0.1673611111111111</v>
      </c>
      <c r="C165">
        <v>17.32</v>
      </c>
      <c r="D165">
        <v>10.029999999999999</v>
      </c>
      <c r="E165">
        <v>15.19</v>
      </c>
      <c r="F165">
        <v>17.38</v>
      </c>
      <c r="G165">
        <v>12.08</v>
      </c>
      <c r="H165">
        <v>19.09</v>
      </c>
      <c r="I165">
        <v>12.83</v>
      </c>
      <c r="J165">
        <v>18.420000000000002</v>
      </c>
      <c r="K165">
        <v>14.05</v>
      </c>
      <c r="L165">
        <v>13.27</v>
      </c>
      <c r="M165">
        <f t="shared" si="2"/>
        <v>10</v>
      </c>
    </row>
    <row r="166" spans="1:13" x14ac:dyDescent="0.25">
      <c r="A166" s="1">
        <v>42657</v>
      </c>
      <c r="B166" s="2">
        <v>3.472222222222222E-3</v>
      </c>
      <c r="C166">
        <v>17.7</v>
      </c>
      <c r="D166">
        <v>12.05</v>
      </c>
      <c r="E166">
        <v>19.64</v>
      </c>
      <c r="F166">
        <v>15.73</v>
      </c>
      <c r="G166">
        <v>19.87</v>
      </c>
      <c r="H166">
        <v>16.72</v>
      </c>
      <c r="I166">
        <v>11.73</v>
      </c>
      <c r="J166">
        <v>16.41</v>
      </c>
      <c r="K166">
        <v>18.29</v>
      </c>
      <c r="L166">
        <v>18.22</v>
      </c>
      <c r="M166">
        <f t="shared" si="2"/>
        <v>10</v>
      </c>
    </row>
    <row r="167" spans="1:13" x14ac:dyDescent="0.25">
      <c r="A167" s="1">
        <v>42660</v>
      </c>
      <c r="B167" s="2">
        <v>0.21249999999999999</v>
      </c>
      <c r="C167">
        <v>11.01</v>
      </c>
      <c r="D167">
        <v>14.84</v>
      </c>
      <c r="E167">
        <v>11.29</v>
      </c>
      <c r="F167">
        <v>17.72</v>
      </c>
      <c r="G167">
        <v>12.61</v>
      </c>
      <c r="H167">
        <v>16.55</v>
      </c>
      <c r="I167">
        <v>11.63</v>
      </c>
      <c r="J167">
        <v>12.88</v>
      </c>
      <c r="K167">
        <v>14.01</v>
      </c>
      <c r="L167">
        <v>12.67</v>
      </c>
      <c r="M167">
        <f t="shared" si="2"/>
        <v>10</v>
      </c>
    </row>
    <row r="168" spans="1:13" x14ac:dyDescent="0.25">
      <c r="A168" s="1">
        <v>42664</v>
      </c>
      <c r="B168" s="2">
        <v>0.21388888888888891</v>
      </c>
      <c r="C168">
        <v>11.11</v>
      </c>
      <c r="D168">
        <v>16.350000000000001</v>
      </c>
      <c r="E168">
        <v>13.97</v>
      </c>
      <c r="F168">
        <v>11.7</v>
      </c>
      <c r="G168">
        <v>18.649999999999999</v>
      </c>
      <c r="H168">
        <v>14.28</v>
      </c>
      <c r="I168">
        <v>17.690000000000001</v>
      </c>
      <c r="J168">
        <v>13.25</v>
      </c>
      <c r="K168">
        <v>10.69</v>
      </c>
      <c r="L168">
        <v>17.690000000000001</v>
      </c>
      <c r="M168">
        <f t="shared" si="2"/>
        <v>10</v>
      </c>
    </row>
    <row r="169" spans="1:13" x14ac:dyDescent="0.25">
      <c r="A169" s="1">
        <v>42666</v>
      </c>
      <c r="B169" s="2">
        <v>0.17013888888888887</v>
      </c>
      <c r="C169">
        <v>13.09</v>
      </c>
      <c r="D169">
        <v>15.83</v>
      </c>
      <c r="E169">
        <v>18.55</v>
      </c>
      <c r="F169">
        <v>17.37</v>
      </c>
      <c r="G169">
        <v>18.489999999999998</v>
      </c>
      <c r="H169">
        <v>14.59</v>
      </c>
      <c r="I169">
        <v>19.329999999999998</v>
      </c>
      <c r="J169">
        <v>13.54</v>
      </c>
      <c r="K169">
        <v>11.35</v>
      </c>
      <c r="L169">
        <v>18.43</v>
      </c>
      <c r="M169">
        <f t="shared" si="2"/>
        <v>10</v>
      </c>
    </row>
    <row r="170" spans="1:13" x14ac:dyDescent="0.25">
      <c r="A170" s="1">
        <v>42666</v>
      </c>
      <c r="B170" s="2">
        <v>0.29791666666666666</v>
      </c>
      <c r="C170">
        <v>13.13</v>
      </c>
      <c r="D170">
        <v>12.77</v>
      </c>
      <c r="E170">
        <v>19</v>
      </c>
      <c r="F170">
        <v>10.71</v>
      </c>
      <c r="G170">
        <v>17.16</v>
      </c>
      <c r="H170">
        <v>16.100000000000001</v>
      </c>
      <c r="I170">
        <v>11.78</v>
      </c>
      <c r="J170">
        <v>18.670000000000002</v>
      </c>
      <c r="K170">
        <v>14.56</v>
      </c>
      <c r="L170">
        <v>19.170000000000002</v>
      </c>
      <c r="M170">
        <f t="shared" si="2"/>
        <v>10</v>
      </c>
    </row>
    <row r="171" spans="1:13" x14ac:dyDescent="0.25">
      <c r="A171" s="1">
        <v>42667</v>
      </c>
      <c r="B171" s="2">
        <v>0.21319444444444444</v>
      </c>
      <c r="C171">
        <v>12.13</v>
      </c>
      <c r="D171">
        <v>13.07</v>
      </c>
      <c r="E171">
        <v>15.72</v>
      </c>
      <c r="F171">
        <v>12.27</v>
      </c>
      <c r="G171">
        <v>13.41</v>
      </c>
      <c r="H171">
        <v>13.75</v>
      </c>
      <c r="I171">
        <v>12.79</v>
      </c>
      <c r="J171">
        <v>17.98</v>
      </c>
      <c r="K171">
        <v>18.2</v>
      </c>
      <c r="L171">
        <v>13.87</v>
      </c>
      <c r="M171">
        <f t="shared" si="2"/>
        <v>10</v>
      </c>
    </row>
    <row r="172" spans="1:13" x14ac:dyDescent="0.25">
      <c r="A172" s="1">
        <v>42668</v>
      </c>
      <c r="B172" s="2">
        <v>8.5416666666666655E-2</v>
      </c>
      <c r="C172">
        <v>10.53</v>
      </c>
      <c r="D172">
        <v>15.53</v>
      </c>
      <c r="E172">
        <v>17.63</v>
      </c>
      <c r="F172">
        <v>19.84</v>
      </c>
      <c r="G172">
        <v>10.76</v>
      </c>
      <c r="H172">
        <v>14.15</v>
      </c>
      <c r="I172">
        <v>13.54</v>
      </c>
      <c r="J172">
        <v>11.75</v>
      </c>
      <c r="K172">
        <v>12.65</v>
      </c>
      <c r="L172">
        <v>13.57</v>
      </c>
      <c r="M172">
        <f t="shared" si="2"/>
        <v>10</v>
      </c>
    </row>
    <row r="173" spans="1:13" x14ac:dyDescent="0.25">
      <c r="A173" s="1">
        <v>42668</v>
      </c>
      <c r="B173" s="2">
        <v>0.25069444444444444</v>
      </c>
      <c r="C173">
        <v>11.99</v>
      </c>
      <c r="D173">
        <v>13.44</v>
      </c>
      <c r="E173">
        <v>19.18</v>
      </c>
      <c r="F173">
        <v>11.19</v>
      </c>
      <c r="G173">
        <v>19.05</v>
      </c>
      <c r="H173">
        <v>15.07</v>
      </c>
      <c r="I173">
        <v>17.510000000000002</v>
      </c>
      <c r="J173">
        <v>18.72</v>
      </c>
      <c r="K173">
        <v>11.62</v>
      </c>
      <c r="L173">
        <v>11.08</v>
      </c>
      <c r="M173">
        <f t="shared" si="2"/>
        <v>10</v>
      </c>
    </row>
    <row r="174" spans="1:13" x14ac:dyDescent="0.25">
      <c r="A174" s="1">
        <v>42669</v>
      </c>
      <c r="B174" s="2">
        <v>4.7916666666666663E-2</v>
      </c>
      <c r="C174">
        <v>11.42</v>
      </c>
      <c r="D174">
        <v>18.52</v>
      </c>
      <c r="E174">
        <v>13.52</v>
      </c>
      <c r="F174">
        <v>18.75</v>
      </c>
      <c r="G174">
        <v>11.07</v>
      </c>
      <c r="H174">
        <v>13.24</v>
      </c>
      <c r="I174">
        <v>16.14</v>
      </c>
      <c r="J174">
        <v>10.94</v>
      </c>
      <c r="K174">
        <v>13.13</v>
      </c>
      <c r="L174">
        <v>16.52</v>
      </c>
      <c r="M174">
        <f t="shared" si="2"/>
        <v>10</v>
      </c>
    </row>
    <row r="175" spans="1:13" x14ac:dyDescent="0.25">
      <c r="A175" s="1">
        <v>42669</v>
      </c>
      <c r="B175" s="2">
        <v>0.375</v>
      </c>
      <c r="C175">
        <v>13.11</v>
      </c>
      <c r="D175">
        <v>11.09</v>
      </c>
      <c r="E175">
        <v>13.22</v>
      </c>
      <c r="F175">
        <v>17.07</v>
      </c>
      <c r="G175">
        <v>16.09</v>
      </c>
      <c r="H175">
        <v>18.420000000000002</v>
      </c>
      <c r="I175">
        <v>12.03</v>
      </c>
      <c r="J175">
        <v>19.899999999999999</v>
      </c>
      <c r="K175">
        <v>13.54</v>
      </c>
      <c r="L175">
        <v>18.37</v>
      </c>
      <c r="M175">
        <f t="shared" si="2"/>
        <v>10</v>
      </c>
    </row>
    <row r="176" spans="1:13" x14ac:dyDescent="0.25">
      <c r="A176" s="1">
        <v>42675</v>
      </c>
      <c r="B176" s="2">
        <v>0.3354166666666667</v>
      </c>
      <c r="C176">
        <v>12.14</v>
      </c>
      <c r="D176">
        <v>12.99</v>
      </c>
      <c r="E176">
        <v>16.260000000000002</v>
      </c>
      <c r="F176">
        <v>17.68</v>
      </c>
      <c r="G176">
        <v>13.47</v>
      </c>
      <c r="H176">
        <v>18.79</v>
      </c>
      <c r="I176">
        <v>13.56</v>
      </c>
      <c r="J176">
        <v>12.8</v>
      </c>
      <c r="K176">
        <v>15.11</v>
      </c>
      <c r="L176">
        <v>19.760000000000002</v>
      </c>
      <c r="M176">
        <f t="shared" si="2"/>
        <v>11</v>
      </c>
    </row>
    <row r="177" spans="1:13" x14ac:dyDescent="0.25">
      <c r="A177" s="1">
        <v>42675</v>
      </c>
      <c r="B177" s="2">
        <v>0.34166666666666662</v>
      </c>
      <c r="C177">
        <v>16.190000000000001</v>
      </c>
      <c r="D177">
        <v>12.36</v>
      </c>
      <c r="E177">
        <v>10</v>
      </c>
      <c r="F177">
        <v>12.27</v>
      </c>
      <c r="G177">
        <v>18.2</v>
      </c>
      <c r="H177">
        <v>13.68</v>
      </c>
      <c r="I177">
        <v>19.16</v>
      </c>
      <c r="J177">
        <v>19.39</v>
      </c>
      <c r="K177">
        <v>11.01</v>
      </c>
      <c r="L177">
        <v>13.18</v>
      </c>
      <c r="M177">
        <f t="shared" si="2"/>
        <v>11</v>
      </c>
    </row>
    <row r="178" spans="1:13" x14ac:dyDescent="0.25">
      <c r="A178" s="1">
        <v>42676</v>
      </c>
      <c r="B178" s="2">
        <v>0.29791666666666666</v>
      </c>
      <c r="C178">
        <v>17.34</v>
      </c>
      <c r="D178">
        <v>12.39</v>
      </c>
      <c r="E178">
        <v>10.89</v>
      </c>
      <c r="F178">
        <v>11.43</v>
      </c>
      <c r="G178">
        <v>16.13</v>
      </c>
      <c r="H178">
        <v>11.48</v>
      </c>
      <c r="I178">
        <v>10.43</v>
      </c>
      <c r="J178">
        <v>16.149999999999999</v>
      </c>
      <c r="K178">
        <v>15.62</v>
      </c>
      <c r="L178">
        <v>17.09</v>
      </c>
      <c r="M178">
        <f t="shared" si="2"/>
        <v>11</v>
      </c>
    </row>
    <row r="179" spans="1:13" x14ac:dyDescent="0.25">
      <c r="A179" s="1">
        <v>42679</v>
      </c>
      <c r="B179" s="2">
        <v>0.33819444444444446</v>
      </c>
      <c r="C179">
        <v>19.46</v>
      </c>
      <c r="D179">
        <v>14.85</v>
      </c>
      <c r="E179">
        <v>15.99</v>
      </c>
      <c r="F179">
        <v>18.440000000000001</v>
      </c>
      <c r="G179">
        <v>10.42</v>
      </c>
      <c r="H179">
        <v>18.78</v>
      </c>
      <c r="I179">
        <v>11.05</v>
      </c>
      <c r="J179">
        <v>18.7</v>
      </c>
      <c r="K179">
        <v>10.35</v>
      </c>
      <c r="L179">
        <v>14.51</v>
      </c>
      <c r="M179">
        <f t="shared" si="2"/>
        <v>11</v>
      </c>
    </row>
    <row r="180" spans="1:13" x14ac:dyDescent="0.25">
      <c r="A180" s="1">
        <v>42682</v>
      </c>
      <c r="B180" s="2">
        <v>8.4722222222222213E-2</v>
      </c>
      <c r="C180">
        <v>14.42</v>
      </c>
      <c r="D180">
        <v>19.23</v>
      </c>
      <c r="E180">
        <v>19.98</v>
      </c>
      <c r="F180">
        <v>11.87</v>
      </c>
      <c r="G180">
        <v>11.95</v>
      </c>
      <c r="H180">
        <v>10.7</v>
      </c>
      <c r="I180">
        <v>13.96</v>
      </c>
      <c r="J180">
        <v>11.65</v>
      </c>
      <c r="K180">
        <v>10.73</v>
      </c>
      <c r="L180">
        <v>19.25</v>
      </c>
      <c r="M180">
        <f t="shared" si="2"/>
        <v>11</v>
      </c>
    </row>
    <row r="181" spans="1:13" x14ac:dyDescent="0.25">
      <c r="A181" s="1">
        <v>42685</v>
      </c>
      <c r="B181" s="2">
        <v>0.21597222222222223</v>
      </c>
      <c r="C181">
        <v>12.2</v>
      </c>
      <c r="D181">
        <v>14.35</v>
      </c>
      <c r="E181">
        <v>11.37</v>
      </c>
      <c r="F181">
        <v>12.07</v>
      </c>
      <c r="G181">
        <v>14.32</v>
      </c>
      <c r="H181">
        <v>13.34</v>
      </c>
      <c r="I181">
        <v>18.739999999999998</v>
      </c>
      <c r="J181">
        <v>15.82</v>
      </c>
      <c r="K181">
        <v>13.79</v>
      </c>
      <c r="L181">
        <v>19.36</v>
      </c>
      <c r="M181">
        <f t="shared" si="2"/>
        <v>11</v>
      </c>
    </row>
    <row r="182" spans="1:13" x14ac:dyDescent="0.25">
      <c r="A182" s="1">
        <v>42686</v>
      </c>
      <c r="B182" s="2">
        <v>4.7222222222222221E-2</v>
      </c>
      <c r="C182">
        <v>10.3</v>
      </c>
      <c r="D182">
        <v>14.81</v>
      </c>
      <c r="E182">
        <v>12.96</v>
      </c>
      <c r="F182">
        <v>12.99</v>
      </c>
      <c r="G182">
        <v>19</v>
      </c>
      <c r="H182">
        <v>17.73</v>
      </c>
      <c r="I182">
        <v>12.97</v>
      </c>
      <c r="J182">
        <v>17.96</v>
      </c>
      <c r="K182">
        <v>19.07</v>
      </c>
      <c r="L182">
        <v>17.12</v>
      </c>
      <c r="M182">
        <f t="shared" si="2"/>
        <v>11</v>
      </c>
    </row>
    <row r="183" spans="1:13" x14ac:dyDescent="0.25">
      <c r="A183" s="1">
        <v>42687</v>
      </c>
      <c r="B183" s="2">
        <v>0.13194444444444445</v>
      </c>
      <c r="C183">
        <v>10.029999999999999</v>
      </c>
      <c r="D183">
        <v>14.28</v>
      </c>
      <c r="E183">
        <v>11.97</v>
      </c>
      <c r="F183">
        <v>17.7</v>
      </c>
      <c r="G183">
        <v>18.2</v>
      </c>
      <c r="H183">
        <v>19.2</v>
      </c>
      <c r="I183">
        <v>17.43</v>
      </c>
      <c r="J183">
        <v>14.46</v>
      </c>
      <c r="K183">
        <v>16.48</v>
      </c>
      <c r="L183">
        <v>15.66</v>
      </c>
      <c r="M183">
        <f t="shared" si="2"/>
        <v>11</v>
      </c>
    </row>
    <row r="184" spans="1:13" x14ac:dyDescent="0.25">
      <c r="A184" s="1">
        <v>42687</v>
      </c>
      <c r="B184" s="2">
        <v>0.34166666666666662</v>
      </c>
      <c r="C184">
        <v>14</v>
      </c>
      <c r="D184">
        <v>12.83</v>
      </c>
      <c r="E184">
        <v>18.72</v>
      </c>
      <c r="F184">
        <v>11.22</v>
      </c>
      <c r="G184">
        <v>13.79</v>
      </c>
      <c r="H184">
        <v>18.559999999999999</v>
      </c>
      <c r="I184">
        <v>11.19</v>
      </c>
      <c r="J184">
        <v>12.81</v>
      </c>
      <c r="K184">
        <v>14.5</v>
      </c>
      <c r="L184">
        <v>12.78</v>
      </c>
      <c r="M184">
        <f t="shared" si="2"/>
        <v>11</v>
      </c>
    </row>
    <row r="185" spans="1:13" x14ac:dyDescent="0.25">
      <c r="A185" s="1">
        <v>42691</v>
      </c>
      <c r="B185" s="2">
        <v>0.29583333333333334</v>
      </c>
      <c r="C185">
        <v>15.42</v>
      </c>
      <c r="D185">
        <v>10.37</v>
      </c>
      <c r="E185">
        <v>18.739999999999998</v>
      </c>
      <c r="F185">
        <v>18.670000000000002</v>
      </c>
      <c r="G185">
        <v>15.22</v>
      </c>
      <c r="H185">
        <v>12.83</v>
      </c>
      <c r="I185">
        <v>13.11</v>
      </c>
      <c r="J185">
        <v>11.77</v>
      </c>
      <c r="K185">
        <v>18.57</v>
      </c>
      <c r="L185">
        <v>10.33</v>
      </c>
      <c r="M185">
        <f t="shared" si="2"/>
        <v>11</v>
      </c>
    </row>
    <row r="186" spans="1:13" x14ac:dyDescent="0.25">
      <c r="A186" s="1">
        <v>42693</v>
      </c>
      <c r="B186" s="2">
        <v>0.46319444444444446</v>
      </c>
      <c r="C186">
        <v>15.98</v>
      </c>
      <c r="D186">
        <v>13.48</v>
      </c>
      <c r="E186">
        <v>10.69</v>
      </c>
      <c r="F186">
        <v>15.11</v>
      </c>
      <c r="G186">
        <v>14.51</v>
      </c>
      <c r="H186">
        <v>17.100000000000001</v>
      </c>
      <c r="I186">
        <v>15.65</v>
      </c>
      <c r="J186">
        <v>10.44</v>
      </c>
      <c r="K186">
        <v>13.73</v>
      </c>
      <c r="L186">
        <v>19.66</v>
      </c>
      <c r="M186">
        <f t="shared" si="2"/>
        <v>11</v>
      </c>
    </row>
    <row r="187" spans="1:13" x14ac:dyDescent="0.25">
      <c r="A187" s="1">
        <v>42695</v>
      </c>
      <c r="B187" s="2">
        <v>0.21388888888888891</v>
      </c>
      <c r="C187">
        <v>10.8</v>
      </c>
      <c r="D187">
        <v>16.079999999999998</v>
      </c>
      <c r="E187">
        <v>16.47</v>
      </c>
      <c r="F187">
        <v>12.88</v>
      </c>
      <c r="G187">
        <v>18.579999999999998</v>
      </c>
      <c r="H187">
        <v>13.96</v>
      </c>
      <c r="I187">
        <v>12.92</v>
      </c>
      <c r="J187">
        <v>10.74</v>
      </c>
      <c r="K187">
        <v>10.5</v>
      </c>
      <c r="L187">
        <v>10.62</v>
      </c>
      <c r="M187">
        <f t="shared" si="2"/>
        <v>11</v>
      </c>
    </row>
    <row r="188" spans="1:13" x14ac:dyDescent="0.25">
      <c r="A188" s="1">
        <v>42696</v>
      </c>
      <c r="B188" s="2">
        <v>0.4597222222222222</v>
      </c>
      <c r="C188">
        <v>10.61</v>
      </c>
      <c r="D188">
        <v>15.59</v>
      </c>
      <c r="E188">
        <v>10.52</v>
      </c>
      <c r="F188">
        <v>18.55</v>
      </c>
      <c r="G188">
        <v>11.33</v>
      </c>
      <c r="H188">
        <v>11.82</v>
      </c>
      <c r="I188">
        <v>18.579999999999998</v>
      </c>
      <c r="J188">
        <v>18.72</v>
      </c>
      <c r="K188">
        <v>11.95</v>
      </c>
      <c r="L188">
        <v>11.84</v>
      </c>
      <c r="M188">
        <f t="shared" si="2"/>
        <v>11</v>
      </c>
    </row>
    <row r="189" spans="1:13" x14ac:dyDescent="0.25">
      <c r="A189" s="1">
        <v>42698</v>
      </c>
      <c r="B189" s="2">
        <v>4.3055555555555562E-2</v>
      </c>
      <c r="C189">
        <v>17.66</v>
      </c>
      <c r="D189">
        <v>15.83</v>
      </c>
      <c r="E189">
        <v>16.350000000000001</v>
      </c>
      <c r="F189">
        <v>13.72</v>
      </c>
      <c r="G189">
        <v>19.440000000000001</v>
      </c>
      <c r="H189">
        <v>18.989999999999998</v>
      </c>
      <c r="I189">
        <v>10.94</v>
      </c>
      <c r="J189">
        <v>10.47</v>
      </c>
      <c r="K189">
        <v>17.46</v>
      </c>
      <c r="L189">
        <v>17.690000000000001</v>
      </c>
      <c r="M189">
        <f t="shared" si="2"/>
        <v>11</v>
      </c>
    </row>
    <row r="190" spans="1:13" x14ac:dyDescent="0.25">
      <c r="A190" s="1">
        <v>42702</v>
      </c>
      <c r="B190" s="2">
        <v>0.37638888888888888</v>
      </c>
      <c r="C190">
        <v>15.3</v>
      </c>
      <c r="D190">
        <v>13.83</v>
      </c>
      <c r="E190">
        <v>11.97</v>
      </c>
      <c r="F190">
        <v>15.5</v>
      </c>
      <c r="G190">
        <v>11.06</v>
      </c>
      <c r="H190">
        <v>14.22</v>
      </c>
      <c r="I190">
        <v>18.66</v>
      </c>
      <c r="J190">
        <v>18.95</v>
      </c>
      <c r="K190">
        <v>11.79</v>
      </c>
      <c r="L190">
        <v>16.760000000000002</v>
      </c>
      <c r="M190">
        <f t="shared" si="2"/>
        <v>11</v>
      </c>
    </row>
    <row r="191" spans="1:13" x14ac:dyDescent="0.25">
      <c r="A191" s="1">
        <v>42703</v>
      </c>
      <c r="B191" s="2">
        <v>0.50277777777777777</v>
      </c>
      <c r="C191">
        <v>10.77</v>
      </c>
      <c r="D191">
        <v>18.07</v>
      </c>
      <c r="E191">
        <v>17.87</v>
      </c>
      <c r="F191">
        <v>16.760000000000002</v>
      </c>
      <c r="G191">
        <v>19.04</v>
      </c>
      <c r="H191">
        <v>18.55</v>
      </c>
      <c r="I191">
        <v>15</v>
      </c>
      <c r="J191">
        <v>16.649999999999999</v>
      </c>
      <c r="K191">
        <v>11.24</v>
      </c>
      <c r="L191">
        <v>10.19</v>
      </c>
      <c r="M191">
        <f t="shared" si="2"/>
        <v>11</v>
      </c>
    </row>
    <row r="192" spans="1:13" x14ac:dyDescent="0.25">
      <c r="A192" s="1">
        <v>42704</v>
      </c>
      <c r="B192" s="2">
        <v>0.12638888888888888</v>
      </c>
      <c r="C192">
        <v>15.81</v>
      </c>
      <c r="D192">
        <v>14.72</v>
      </c>
      <c r="E192">
        <v>18.12</v>
      </c>
      <c r="F192">
        <v>18.82</v>
      </c>
      <c r="G192">
        <v>15.14</v>
      </c>
      <c r="H192">
        <v>18.850000000000001</v>
      </c>
      <c r="I192">
        <v>17.940000000000001</v>
      </c>
      <c r="J192">
        <v>12.26</v>
      </c>
      <c r="K192">
        <v>19.34</v>
      </c>
      <c r="L192">
        <v>18.3</v>
      </c>
      <c r="M192">
        <f t="shared" si="2"/>
        <v>11</v>
      </c>
    </row>
    <row r="193" spans="1:13" x14ac:dyDescent="0.25">
      <c r="A193" s="1">
        <v>42713</v>
      </c>
      <c r="B193" s="2">
        <v>0.12638888888888888</v>
      </c>
      <c r="C193">
        <v>-1.03</v>
      </c>
      <c r="D193">
        <v>8.4</v>
      </c>
      <c r="E193">
        <v>7.65</v>
      </c>
      <c r="F193">
        <v>-1.5</v>
      </c>
      <c r="G193">
        <v>-1.63</v>
      </c>
      <c r="H193">
        <v>8.16</v>
      </c>
      <c r="I193">
        <v>-4.8899999999999997</v>
      </c>
      <c r="J193">
        <v>-2.09</v>
      </c>
      <c r="K193">
        <v>-2.0299999999999998</v>
      </c>
      <c r="L193">
        <v>-0.74</v>
      </c>
      <c r="M193">
        <f t="shared" si="2"/>
        <v>12</v>
      </c>
    </row>
    <row r="194" spans="1:13" x14ac:dyDescent="0.25">
      <c r="A194" s="1">
        <v>42715</v>
      </c>
      <c r="B194" s="2">
        <v>8.3333333333333332E-3</v>
      </c>
      <c r="C194">
        <v>-0.64</v>
      </c>
      <c r="D194">
        <v>-3.46</v>
      </c>
      <c r="E194">
        <v>-4.01</v>
      </c>
      <c r="F194">
        <v>8.49</v>
      </c>
      <c r="G194">
        <v>-1.87</v>
      </c>
      <c r="H194">
        <v>-5.51</v>
      </c>
      <c r="I194">
        <v>6.22</v>
      </c>
      <c r="J194">
        <v>-5.76</v>
      </c>
      <c r="K194">
        <v>-2.0499999999999998</v>
      </c>
      <c r="L194">
        <v>-4.6100000000000003</v>
      </c>
      <c r="M194">
        <f t="shared" si="2"/>
        <v>12</v>
      </c>
    </row>
    <row r="195" spans="1:13" x14ac:dyDescent="0.25">
      <c r="A195" s="1">
        <v>42716</v>
      </c>
      <c r="B195" s="2">
        <v>0.29930555555555555</v>
      </c>
      <c r="C195">
        <v>-4.66</v>
      </c>
      <c r="D195">
        <v>7.8</v>
      </c>
      <c r="E195">
        <v>-5.83</v>
      </c>
      <c r="F195">
        <v>8.77</v>
      </c>
      <c r="G195">
        <v>-1.64</v>
      </c>
      <c r="H195">
        <v>2.81</v>
      </c>
      <c r="I195">
        <v>5.64</v>
      </c>
      <c r="J195">
        <v>7.27</v>
      </c>
      <c r="K195">
        <v>0</v>
      </c>
      <c r="L195">
        <v>-1.52</v>
      </c>
      <c r="M195">
        <f t="shared" ref="M195:M201" si="3">MONTH(A195)</f>
        <v>12</v>
      </c>
    </row>
    <row r="196" spans="1:13" x14ac:dyDescent="0.25">
      <c r="A196" s="1">
        <v>42720</v>
      </c>
      <c r="B196" s="2">
        <v>4.1666666666666664E-2</v>
      </c>
      <c r="C196">
        <v>5.58</v>
      </c>
      <c r="D196">
        <v>-4.47</v>
      </c>
      <c r="E196">
        <v>-4.4000000000000004</v>
      </c>
      <c r="F196">
        <v>-0.05</v>
      </c>
      <c r="G196">
        <v>6.51</v>
      </c>
      <c r="H196">
        <v>4.99</v>
      </c>
      <c r="I196">
        <v>-6.3</v>
      </c>
      <c r="J196">
        <v>0.7</v>
      </c>
      <c r="K196">
        <v>-6.74</v>
      </c>
      <c r="L196">
        <v>4.71</v>
      </c>
      <c r="M196">
        <f t="shared" si="3"/>
        <v>12</v>
      </c>
    </row>
    <row r="197" spans="1:13" x14ac:dyDescent="0.25">
      <c r="A197" s="1">
        <v>42722</v>
      </c>
      <c r="B197" s="2">
        <v>0.37638888888888888</v>
      </c>
      <c r="C197">
        <v>3.23</v>
      </c>
      <c r="D197">
        <v>3.29</v>
      </c>
      <c r="E197">
        <v>-2.15</v>
      </c>
      <c r="F197">
        <v>-5.53</v>
      </c>
      <c r="G197">
        <v>-0.68</v>
      </c>
      <c r="H197">
        <v>-6.8</v>
      </c>
      <c r="I197">
        <v>6.96</v>
      </c>
      <c r="J197">
        <v>-3.33</v>
      </c>
      <c r="K197">
        <v>-7.14</v>
      </c>
      <c r="L197">
        <v>-5.82</v>
      </c>
      <c r="M197">
        <f t="shared" si="3"/>
        <v>12</v>
      </c>
    </row>
    <row r="198" spans="1:13" x14ac:dyDescent="0.25">
      <c r="A198" s="1">
        <v>42727</v>
      </c>
      <c r="B198" s="2">
        <v>0.16944444444444443</v>
      </c>
      <c r="C198">
        <v>-1.46</v>
      </c>
      <c r="D198">
        <v>-7.76</v>
      </c>
      <c r="E198">
        <v>3.7</v>
      </c>
      <c r="F198">
        <v>4.9800000000000004</v>
      </c>
      <c r="G198">
        <v>-6.83</v>
      </c>
      <c r="H198">
        <v>7.9</v>
      </c>
      <c r="I198">
        <v>8.35</v>
      </c>
      <c r="J198">
        <v>0.16</v>
      </c>
      <c r="K198">
        <v>3.83</v>
      </c>
      <c r="L198">
        <v>0.14000000000000001</v>
      </c>
      <c r="M198">
        <f t="shared" si="3"/>
        <v>12</v>
      </c>
    </row>
    <row r="199" spans="1:13" x14ac:dyDescent="0.25">
      <c r="A199" s="1">
        <v>42728</v>
      </c>
      <c r="B199" s="2">
        <v>0.29583333333333334</v>
      </c>
      <c r="C199">
        <v>-7.3</v>
      </c>
      <c r="D199">
        <v>-4.8600000000000003</v>
      </c>
      <c r="E199">
        <v>6.95</v>
      </c>
      <c r="F199">
        <v>-0.6</v>
      </c>
      <c r="G199">
        <v>-3.3</v>
      </c>
      <c r="H199">
        <v>-2.1</v>
      </c>
      <c r="I199">
        <v>3.44</v>
      </c>
      <c r="J199">
        <v>-6.38</v>
      </c>
      <c r="K199">
        <v>8.1</v>
      </c>
      <c r="L199">
        <v>8.58</v>
      </c>
      <c r="M199">
        <f t="shared" si="3"/>
        <v>12</v>
      </c>
    </row>
    <row r="200" spans="1:13" x14ac:dyDescent="0.25">
      <c r="A200" s="1">
        <v>42731</v>
      </c>
      <c r="B200" s="2">
        <v>4.4444444444444446E-2</v>
      </c>
      <c r="C200">
        <v>-2.37</v>
      </c>
      <c r="D200">
        <v>4.95</v>
      </c>
      <c r="E200">
        <v>2.2200000000000002</v>
      </c>
      <c r="F200">
        <v>-5.27</v>
      </c>
      <c r="G200">
        <v>1.52</v>
      </c>
      <c r="H200">
        <v>-3.35</v>
      </c>
      <c r="I200">
        <v>3.59</v>
      </c>
      <c r="J200">
        <v>-7.17</v>
      </c>
      <c r="K200">
        <v>2.2599999999999998</v>
      </c>
      <c r="L200">
        <v>-0.95</v>
      </c>
      <c r="M200">
        <f t="shared" si="3"/>
        <v>12</v>
      </c>
    </row>
    <row r="201" spans="1:13" x14ac:dyDescent="0.25">
      <c r="A201" s="1">
        <v>42732</v>
      </c>
      <c r="B201" s="2">
        <v>4.3750000000000004E-2</v>
      </c>
      <c r="C201">
        <v>-6.44</v>
      </c>
      <c r="D201">
        <v>6.45</v>
      </c>
      <c r="E201">
        <v>-6.08</v>
      </c>
      <c r="F201">
        <v>5.6</v>
      </c>
      <c r="G201">
        <v>-3.18</v>
      </c>
      <c r="H201">
        <v>-4.45</v>
      </c>
      <c r="I201">
        <v>-0.27</v>
      </c>
      <c r="J201">
        <v>3.14</v>
      </c>
      <c r="K201">
        <v>-6.82</v>
      </c>
      <c r="L201">
        <v>6.04</v>
      </c>
      <c r="M201">
        <f t="shared" si="3"/>
        <v>12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33BE4-809C-4E06-A72B-D2CEBE7D92CE}">
  <dimension ref="A1:AI201"/>
  <sheetViews>
    <sheetView workbookViewId="0">
      <selection activeCell="AE7" sqref="AE7"/>
    </sheetView>
  </sheetViews>
  <sheetFormatPr defaultRowHeight="15" x14ac:dyDescent="0.25"/>
  <cols>
    <col min="1" max="1" width="10.140625" bestFit="1" customWidth="1"/>
    <col min="2" max="2" width="7.85546875" bestFit="1" customWidth="1"/>
    <col min="3" max="11" width="8.140625" bestFit="1" customWidth="1"/>
    <col min="14" max="15" width="11.7109375" bestFit="1" customWidth="1"/>
    <col min="16" max="16" width="11.140625" bestFit="1" customWidth="1"/>
    <col min="17" max="18" width="11.7109375" bestFit="1" customWidth="1"/>
    <col min="19" max="20" width="12.140625" bestFit="1" customWidth="1"/>
    <col min="21" max="22" width="11.7109375" bestFit="1" customWidth="1"/>
    <col min="23" max="23" width="12.71093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Z1">
        <v>1</v>
      </c>
      <c r="AA1">
        <v>2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</row>
    <row r="2" spans="1:35" x14ac:dyDescent="0.25">
      <c r="A2" s="1">
        <v>42374</v>
      </c>
      <c r="B2" s="2">
        <v>0.46597222222222223</v>
      </c>
      <c r="C2">
        <v>0.61</v>
      </c>
      <c r="D2">
        <v>-4.9800000000000004</v>
      </c>
      <c r="E2">
        <v>-1.56</v>
      </c>
      <c r="F2">
        <v>-5.59</v>
      </c>
      <c r="G2">
        <v>-2.8</v>
      </c>
      <c r="H2">
        <v>3.39</v>
      </c>
      <c r="I2">
        <v>2.81</v>
      </c>
      <c r="J2">
        <v>-1.6</v>
      </c>
      <c r="K2">
        <v>1.71</v>
      </c>
      <c r="L2">
        <v>4.53</v>
      </c>
      <c r="N2">
        <f>ROUNDDOWN(273.15+C2,0)</f>
        <v>273</v>
      </c>
      <c r="O2">
        <f t="shared" ref="O2:W17" si="0">ROUNDDOWN(273.15+D2,0)</f>
        <v>268</v>
      </c>
      <c r="P2">
        <f t="shared" si="0"/>
        <v>271</v>
      </c>
      <c r="Q2">
        <f t="shared" si="0"/>
        <v>267</v>
      </c>
      <c r="R2">
        <f t="shared" si="0"/>
        <v>270</v>
      </c>
      <c r="S2">
        <f t="shared" si="0"/>
        <v>276</v>
      </c>
      <c r="T2">
        <f t="shared" si="0"/>
        <v>275</v>
      </c>
      <c r="U2">
        <f t="shared" si="0"/>
        <v>271</v>
      </c>
      <c r="V2">
        <f t="shared" si="0"/>
        <v>274</v>
      </c>
      <c r="W2">
        <f t="shared" si="0"/>
        <v>277</v>
      </c>
      <c r="Z2" cm="1">
        <f t="array" ref="Z2">_xlfn.MODE.MULT(N2:N201)</f>
        <v>287</v>
      </c>
      <c r="AA2" cm="1">
        <f t="array" ref="AA2:AA3">_xlfn.MODE.MULT(O2:O201)</f>
        <v>288</v>
      </c>
      <c r="AB2" cm="1">
        <f t="array" ref="AB2">_xlfn.MODE.MULT(P2:P201)</f>
        <v>283</v>
      </c>
      <c r="AC2" cm="1">
        <f t="array" ref="AC2">_xlfn.MODE.MULT(Q2:Q201)</f>
        <v>284</v>
      </c>
      <c r="AD2" cm="1">
        <f t="array" ref="AD2">_xlfn.MODE.MULT(R2:R201)</f>
        <v>284</v>
      </c>
      <c r="AE2" cm="1">
        <f t="array" ref="AE2:AE3">_xlfn.MODE.MULT(S2:S201)</f>
        <v>287</v>
      </c>
      <c r="AF2" cm="1">
        <f t="array" ref="AF2">_xlfn.MODE.MULT(T2:T201)</f>
        <v>286</v>
      </c>
      <c r="AG2" cm="1">
        <f t="array" ref="AG2">_xlfn.MODE.MULT(U2:U201)</f>
        <v>288</v>
      </c>
      <c r="AH2" cm="1">
        <f t="array" ref="AH2">_xlfn.MODE.MULT(V2:V201)</f>
        <v>285</v>
      </c>
      <c r="AI2" cm="1">
        <f t="array" ref="AI2">_xlfn.MODE.MULT(W2:W201)</f>
        <v>286</v>
      </c>
    </row>
    <row r="3" spans="1:35" x14ac:dyDescent="0.25">
      <c r="A3" s="1">
        <v>42377</v>
      </c>
      <c r="B3" s="2">
        <v>0.29166666666666669</v>
      </c>
      <c r="C3">
        <v>-4.5</v>
      </c>
      <c r="D3">
        <v>2.56</v>
      </c>
      <c r="E3">
        <v>-5.28</v>
      </c>
      <c r="F3">
        <v>-6.02</v>
      </c>
      <c r="G3">
        <v>-5.78</v>
      </c>
      <c r="H3">
        <v>-7.56</v>
      </c>
      <c r="I3">
        <v>-2.48</v>
      </c>
      <c r="J3">
        <v>3.31</v>
      </c>
      <c r="K3">
        <v>-5.4</v>
      </c>
      <c r="L3">
        <v>0.03</v>
      </c>
      <c r="N3">
        <f t="shared" ref="N3:R66" si="1">ROUNDDOWN(273.15+C3,0)</f>
        <v>268</v>
      </c>
      <c r="O3">
        <f t="shared" si="0"/>
        <v>275</v>
      </c>
      <c r="P3">
        <f t="shared" si="0"/>
        <v>267</v>
      </c>
      <c r="Q3">
        <f t="shared" si="0"/>
        <v>267</v>
      </c>
      <c r="R3">
        <f t="shared" si="0"/>
        <v>267</v>
      </c>
      <c r="S3">
        <f t="shared" si="0"/>
        <v>265</v>
      </c>
      <c r="T3">
        <f t="shared" ref="T3:T66" si="2">ROUNDDOWN(273.15+I3,0)</f>
        <v>270</v>
      </c>
      <c r="U3">
        <f t="shared" ref="U3:U66" si="3">ROUNDDOWN(273.15+J3,0)</f>
        <v>276</v>
      </c>
      <c r="V3">
        <f t="shared" ref="V3:V66" si="4">ROUNDDOWN(273.15+K3,0)</f>
        <v>267</v>
      </c>
      <c r="W3">
        <f t="shared" ref="W3:W66" si="5">ROUNDDOWN(273.15+L3,0)</f>
        <v>273</v>
      </c>
      <c r="AA3">
        <v>286</v>
      </c>
      <c r="AE3">
        <v>296</v>
      </c>
    </row>
    <row r="4" spans="1:35" x14ac:dyDescent="0.25">
      <c r="A4" s="1">
        <v>42387</v>
      </c>
      <c r="B4" s="2">
        <v>0.42499999999999999</v>
      </c>
      <c r="C4">
        <v>2.59</v>
      </c>
      <c r="D4">
        <v>-7.29</v>
      </c>
      <c r="E4">
        <v>1.55</v>
      </c>
      <c r="F4">
        <v>6.79</v>
      </c>
      <c r="G4">
        <v>3.87</v>
      </c>
      <c r="H4">
        <v>-7.74</v>
      </c>
      <c r="I4">
        <v>4.5199999999999996</v>
      </c>
      <c r="J4">
        <v>-4.7699999999999996</v>
      </c>
      <c r="K4">
        <v>-3.88</v>
      </c>
      <c r="L4">
        <v>-4.25</v>
      </c>
      <c r="N4">
        <f t="shared" si="1"/>
        <v>275</v>
      </c>
      <c r="O4">
        <f t="shared" si="0"/>
        <v>265</v>
      </c>
      <c r="P4">
        <f t="shared" si="0"/>
        <v>274</v>
      </c>
      <c r="Q4">
        <f t="shared" si="0"/>
        <v>279</v>
      </c>
      <c r="R4">
        <f t="shared" si="0"/>
        <v>277</v>
      </c>
      <c r="S4">
        <f t="shared" si="0"/>
        <v>265</v>
      </c>
      <c r="T4">
        <f t="shared" si="2"/>
        <v>277</v>
      </c>
      <c r="U4">
        <f t="shared" si="3"/>
        <v>268</v>
      </c>
      <c r="V4">
        <f t="shared" si="4"/>
        <v>269</v>
      </c>
      <c r="W4">
        <f t="shared" si="5"/>
        <v>268</v>
      </c>
    </row>
    <row r="5" spans="1:35" x14ac:dyDescent="0.25">
      <c r="A5" s="1">
        <v>42389</v>
      </c>
      <c r="B5" s="2">
        <v>5.5555555555555558E-3</v>
      </c>
      <c r="C5">
        <v>7.76</v>
      </c>
      <c r="D5">
        <v>-7.18</v>
      </c>
      <c r="E5">
        <v>-0.49</v>
      </c>
      <c r="F5">
        <v>-2.23</v>
      </c>
      <c r="G5">
        <v>6.46</v>
      </c>
      <c r="H5">
        <v>3.09</v>
      </c>
      <c r="I5">
        <v>-0.48</v>
      </c>
      <c r="J5">
        <v>-2.84</v>
      </c>
      <c r="K5">
        <v>-1.31</v>
      </c>
      <c r="L5">
        <v>-2.96</v>
      </c>
      <c r="N5">
        <f t="shared" si="1"/>
        <v>280</v>
      </c>
      <c r="O5">
        <f t="shared" si="0"/>
        <v>265</v>
      </c>
      <c r="P5">
        <f t="shared" si="0"/>
        <v>272</v>
      </c>
      <c r="Q5">
        <f t="shared" si="0"/>
        <v>270</v>
      </c>
      <c r="R5">
        <f t="shared" si="0"/>
        <v>279</v>
      </c>
      <c r="S5">
        <f t="shared" si="0"/>
        <v>276</v>
      </c>
      <c r="T5">
        <f t="shared" si="2"/>
        <v>272</v>
      </c>
      <c r="U5">
        <f t="shared" si="3"/>
        <v>270</v>
      </c>
      <c r="V5">
        <f t="shared" si="4"/>
        <v>271</v>
      </c>
      <c r="W5">
        <f t="shared" si="5"/>
        <v>270</v>
      </c>
    </row>
    <row r="6" spans="1:35" x14ac:dyDescent="0.25">
      <c r="A6" s="1">
        <v>42390</v>
      </c>
      <c r="B6" s="2">
        <v>0.41805555555555557</v>
      </c>
      <c r="C6">
        <v>7.12</v>
      </c>
      <c r="D6">
        <v>5.13</v>
      </c>
      <c r="E6">
        <v>-3.67</v>
      </c>
      <c r="F6">
        <v>-3.5</v>
      </c>
      <c r="G6">
        <v>8.14</v>
      </c>
      <c r="H6">
        <v>-5.31</v>
      </c>
      <c r="I6">
        <v>-0.44</v>
      </c>
      <c r="J6">
        <v>0.87</v>
      </c>
      <c r="K6">
        <v>-5.21</v>
      </c>
      <c r="L6">
        <v>-3.49</v>
      </c>
      <c r="N6">
        <f t="shared" si="1"/>
        <v>280</v>
      </c>
      <c r="O6">
        <f t="shared" si="0"/>
        <v>278</v>
      </c>
      <c r="P6">
        <f t="shared" si="0"/>
        <v>269</v>
      </c>
      <c r="Q6">
        <f t="shared" si="0"/>
        <v>269</v>
      </c>
      <c r="R6">
        <f t="shared" si="0"/>
        <v>281</v>
      </c>
      <c r="S6">
        <f t="shared" si="0"/>
        <v>267</v>
      </c>
      <c r="T6">
        <f t="shared" si="2"/>
        <v>272</v>
      </c>
      <c r="U6">
        <f t="shared" si="3"/>
        <v>274</v>
      </c>
      <c r="V6">
        <f t="shared" si="4"/>
        <v>267</v>
      </c>
      <c r="W6">
        <f t="shared" si="5"/>
        <v>269</v>
      </c>
    </row>
    <row r="7" spans="1:35" x14ac:dyDescent="0.25">
      <c r="A7" s="1">
        <v>42391</v>
      </c>
      <c r="B7" s="2">
        <v>0.13263888888888889</v>
      </c>
      <c r="C7">
        <v>4.1100000000000003</v>
      </c>
      <c r="D7">
        <v>0.85</v>
      </c>
      <c r="E7">
        <v>-3.78</v>
      </c>
      <c r="F7">
        <v>-7.4</v>
      </c>
      <c r="G7">
        <v>3.55</v>
      </c>
      <c r="H7">
        <v>-3.54</v>
      </c>
      <c r="I7">
        <v>-3.92</v>
      </c>
      <c r="J7">
        <v>1.5</v>
      </c>
      <c r="K7">
        <v>-3.41</v>
      </c>
      <c r="L7">
        <v>4.67</v>
      </c>
      <c r="N7">
        <f t="shared" si="1"/>
        <v>277</v>
      </c>
      <c r="O7">
        <f t="shared" si="0"/>
        <v>274</v>
      </c>
      <c r="P7">
        <f t="shared" si="0"/>
        <v>269</v>
      </c>
      <c r="Q7">
        <f t="shared" si="0"/>
        <v>265</v>
      </c>
      <c r="R7">
        <f t="shared" si="0"/>
        <v>276</v>
      </c>
      <c r="S7">
        <f t="shared" si="0"/>
        <v>269</v>
      </c>
      <c r="T7">
        <f t="shared" si="2"/>
        <v>269</v>
      </c>
      <c r="U7">
        <f t="shared" si="3"/>
        <v>274</v>
      </c>
      <c r="V7">
        <f t="shared" si="4"/>
        <v>269</v>
      </c>
      <c r="W7">
        <f t="shared" si="5"/>
        <v>277</v>
      </c>
    </row>
    <row r="8" spans="1:35" x14ac:dyDescent="0.25">
      <c r="A8" s="1">
        <v>42399</v>
      </c>
      <c r="B8" s="2">
        <v>4.5833333333333337E-2</v>
      </c>
      <c r="C8">
        <v>-5.38</v>
      </c>
      <c r="D8">
        <v>5.93</v>
      </c>
      <c r="E8">
        <v>-7.57</v>
      </c>
      <c r="F8">
        <v>4.72</v>
      </c>
      <c r="G8">
        <v>2.64</v>
      </c>
      <c r="H8">
        <v>7.75</v>
      </c>
      <c r="I8">
        <v>-4.3499999999999996</v>
      </c>
      <c r="J8">
        <v>-6.59</v>
      </c>
      <c r="K8">
        <v>-7.28</v>
      </c>
      <c r="L8">
        <v>7.83</v>
      </c>
      <c r="N8">
        <f t="shared" si="1"/>
        <v>267</v>
      </c>
      <c r="O8">
        <f t="shared" si="0"/>
        <v>279</v>
      </c>
      <c r="P8">
        <f t="shared" si="0"/>
        <v>265</v>
      </c>
      <c r="Q8">
        <f t="shared" si="0"/>
        <v>277</v>
      </c>
      <c r="R8">
        <f t="shared" si="0"/>
        <v>275</v>
      </c>
      <c r="S8">
        <f t="shared" si="0"/>
        <v>280</v>
      </c>
      <c r="T8">
        <f t="shared" si="2"/>
        <v>268</v>
      </c>
      <c r="U8">
        <f t="shared" si="3"/>
        <v>266</v>
      </c>
      <c r="V8">
        <f t="shared" si="4"/>
        <v>265</v>
      </c>
      <c r="W8">
        <f t="shared" si="5"/>
        <v>280</v>
      </c>
    </row>
    <row r="9" spans="1:35" x14ac:dyDescent="0.25">
      <c r="A9" s="1">
        <v>42405</v>
      </c>
      <c r="B9" s="2">
        <v>0.12638888888888888</v>
      </c>
      <c r="C9">
        <v>3.21</v>
      </c>
      <c r="D9">
        <v>-7.03</v>
      </c>
      <c r="E9">
        <v>-6.63</v>
      </c>
      <c r="F9">
        <v>-2.59</v>
      </c>
      <c r="G9">
        <v>6.44</v>
      </c>
      <c r="H9">
        <v>1.67</v>
      </c>
      <c r="I9">
        <v>7.34</v>
      </c>
      <c r="J9">
        <v>7.78</v>
      </c>
      <c r="K9">
        <v>2.48</v>
      </c>
      <c r="L9">
        <v>-2.82</v>
      </c>
      <c r="N9">
        <f t="shared" si="1"/>
        <v>276</v>
      </c>
      <c r="O9">
        <f t="shared" si="0"/>
        <v>266</v>
      </c>
      <c r="P9">
        <f t="shared" si="0"/>
        <v>266</v>
      </c>
      <c r="Q9">
        <f t="shared" si="0"/>
        <v>270</v>
      </c>
      <c r="R9">
        <f t="shared" si="0"/>
        <v>279</v>
      </c>
      <c r="S9">
        <f t="shared" si="0"/>
        <v>274</v>
      </c>
      <c r="T9">
        <f t="shared" si="2"/>
        <v>280</v>
      </c>
      <c r="U9">
        <f t="shared" si="3"/>
        <v>280</v>
      </c>
      <c r="V9">
        <f t="shared" si="4"/>
        <v>275</v>
      </c>
      <c r="W9">
        <f t="shared" si="5"/>
        <v>270</v>
      </c>
    </row>
    <row r="10" spans="1:35" x14ac:dyDescent="0.25">
      <c r="A10" s="1">
        <v>42406</v>
      </c>
      <c r="B10" s="2">
        <v>8.7500000000000008E-2</v>
      </c>
      <c r="C10">
        <v>1.94</v>
      </c>
      <c r="D10">
        <v>1.72</v>
      </c>
      <c r="E10">
        <v>-1.91</v>
      </c>
      <c r="F10">
        <v>-5.44</v>
      </c>
      <c r="G10">
        <v>2.11</v>
      </c>
      <c r="H10">
        <v>-2.93</v>
      </c>
      <c r="I10">
        <v>-3.28</v>
      </c>
      <c r="J10">
        <v>-7.12</v>
      </c>
      <c r="K10">
        <v>2.12</v>
      </c>
      <c r="L10">
        <v>7.35</v>
      </c>
      <c r="N10">
        <f t="shared" si="1"/>
        <v>275</v>
      </c>
      <c r="O10">
        <f t="shared" si="0"/>
        <v>274</v>
      </c>
      <c r="P10">
        <f t="shared" si="0"/>
        <v>271</v>
      </c>
      <c r="Q10">
        <f t="shared" si="0"/>
        <v>267</v>
      </c>
      <c r="R10">
        <f t="shared" si="0"/>
        <v>275</v>
      </c>
      <c r="S10">
        <f t="shared" si="0"/>
        <v>270</v>
      </c>
      <c r="T10">
        <f t="shared" si="2"/>
        <v>269</v>
      </c>
      <c r="U10">
        <f t="shared" si="3"/>
        <v>266</v>
      </c>
      <c r="V10">
        <f t="shared" si="4"/>
        <v>275</v>
      </c>
      <c r="W10">
        <f t="shared" si="5"/>
        <v>280</v>
      </c>
    </row>
    <row r="11" spans="1:35" x14ac:dyDescent="0.25">
      <c r="A11" s="1">
        <v>42406</v>
      </c>
      <c r="B11" s="2">
        <v>0.21111111111111111</v>
      </c>
      <c r="C11">
        <v>8.81</v>
      </c>
      <c r="D11">
        <v>-1.66</v>
      </c>
      <c r="E11">
        <v>2.0099999999999998</v>
      </c>
      <c r="F11">
        <v>1.63</v>
      </c>
      <c r="G11">
        <v>8.82</v>
      </c>
      <c r="H11">
        <v>4.05</v>
      </c>
      <c r="I11">
        <v>-5.04</v>
      </c>
      <c r="J11">
        <v>8.32</v>
      </c>
      <c r="K11">
        <v>-6.62</v>
      </c>
      <c r="L11">
        <v>-7.35</v>
      </c>
      <c r="N11">
        <f t="shared" si="1"/>
        <v>281</v>
      </c>
      <c r="O11">
        <f t="shared" si="0"/>
        <v>271</v>
      </c>
      <c r="P11">
        <f t="shared" si="0"/>
        <v>275</v>
      </c>
      <c r="Q11">
        <f t="shared" si="0"/>
        <v>274</v>
      </c>
      <c r="R11">
        <f t="shared" si="0"/>
        <v>281</v>
      </c>
      <c r="S11">
        <f t="shared" si="0"/>
        <v>277</v>
      </c>
      <c r="T11">
        <f t="shared" si="2"/>
        <v>268</v>
      </c>
      <c r="U11">
        <f t="shared" si="3"/>
        <v>281</v>
      </c>
      <c r="V11">
        <f t="shared" si="4"/>
        <v>266</v>
      </c>
      <c r="W11">
        <f t="shared" si="5"/>
        <v>265</v>
      </c>
    </row>
    <row r="12" spans="1:35" x14ac:dyDescent="0.25">
      <c r="A12" s="1">
        <v>42409</v>
      </c>
      <c r="B12" s="2">
        <v>0.3354166666666667</v>
      </c>
      <c r="C12">
        <v>4</v>
      </c>
      <c r="D12">
        <v>-6.72</v>
      </c>
      <c r="E12">
        <v>2.4300000000000002</v>
      </c>
      <c r="F12">
        <v>-2.0299999999999998</v>
      </c>
      <c r="G12">
        <v>-3.87</v>
      </c>
      <c r="H12">
        <v>-3.7</v>
      </c>
      <c r="I12">
        <v>-7.09</v>
      </c>
      <c r="J12">
        <v>2.88</v>
      </c>
      <c r="K12">
        <v>2.58</v>
      </c>
      <c r="L12">
        <v>-6.66</v>
      </c>
      <c r="N12">
        <f t="shared" si="1"/>
        <v>277</v>
      </c>
      <c r="O12">
        <f t="shared" si="0"/>
        <v>266</v>
      </c>
      <c r="P12">
        <f t="shared" si="0"/>
        <v>275</v>
      </c>
      <c r="Q12">
        <f t="shared" si="0"/>
        <v>271</v>
      </c>
      <c r="R12">
        <f t="shared" si="0"/>
        <v>269</v>
      </c>
      <c r="S12">
        <f t="shared" si="0"/>
        <v>269</v>
      </c>
      <c r="T12">
        <f t="shared" si="2"/>
        <v>266</v>
      </c>
      <c r="U12">
        <f t="shared" si="3"/>
        <v>276</v>
      </c>
      <c r="V12">
        <f t="shared" si="4"/>
        <v>275</v>
      </c>
      <c r="W12">
        <f t="shared" si="5"/>
        <v>266</v>
      </c>
    </row>
    <row r="13" spans="1:35" x14ac:dyDescent="0.25">
      <c r="A13" s="1">
        <v>42410</v>
      </c>
      <c r="B13" s="2">
        <v>0.25486111111111109</v>
      </c>
      <c r="C13">
        <v>-4.59</v>
      </c>
      <c r="D13">
        <v>5.74</v>
      </c>
      <c r="E13">
        <v>-6.21</v>
      </c>
      <c r="F13">
        <v>-3.63</v>
      </c>
      <c r="G13">
        <v>7.35</v>
      </c>
      <c r="H13">
        <v>-7.64</v>
      </c>
      <c r="I13">
        <v>-5.73</v>
      </c>
      <c r="J13">
        <v>-6.54</v>
      </c>
      <c r="K13">
        <v>-2.4300000000000002</v>
      </c>
      <c r="L13">
        <v>-1.43</v>
      </c>
      <c r="N13">
        <f t="shared" si="1"/>
        <v>268</v>
      </c>
      <c r="O13">
        <f t="shared" si="0"/>
        <v>278</v>
      </c>
      <c r="P13">
        <f t="shared" si="0"/>
        <v>266</v>
      </c>
      <c r="Q13">
        <f t="shared" si="0"/>
        <v>269</v>
      </c>
      <c r="R13">
        <f t="shared" si="0"/>
        <v>280</v>
      </c>
      <c r="S13">
        <f t="shared" si="0"/>
        <v>265</v>
      </c>
      <c r="T13">
        <f t="shared" si="2"/>
        <v>267</v>
      </c>
      <c r="U13">
        <f t="shared" si="3"/>
        <v>266</v>
      </c>
      <c r="V13">
        <f t="shared" si="4"/>
        <v>270</v>
      </c>
      <c r="W13">
        <f t="shared" si="5"/>
        <v>271</v>
      </c>
    </row>
    <row r="14" spans="1:35" x14ac:dyDescent="0.25">
      <c r="A14" s="1">
        <v>42410</v>
      </c>
      <c r="B14" s="2">
        <v>0.33819444444444446</v>
      </c>
      <c r="C14">
        <v>-5.82</v>
      </c>
      <c r="D14">
        <v>5.44</v>
      </c>
      <c r="E14">
        <v>-2.4700000000000002</v>
      </c>
      <c r="F14">
        <v>-5.69</v>
      </c>
      <c r="G14">
        <v>8.43</v>
      </c>
      <c r="H14">
        <v>-6.41</v>
      </c>
      <c r="I14">
        <v>-7.59</v>
      </c>
      <c r="J14">
        <v>4.29</v>
      </c>
      <c r="K14">
        <v>-7.29</v>
      </c>
      <c r="L14">
        <v>8.5299999999999994</v>
      </c>
      <c r="N14">
        <f t="shared" si="1"/>
        <v>267</v>
      </c>
      <c r="O14">
        <f t="shared" si="0"/>
        <v>278</v>
      </c>
      <c r="P14">
        <f t="shared" si="0"/>
        <v>270</v>
      </c>
      <c r="Q14">
        <f t="shared" si="0"/>
        <v>267</v>
      </c>
      <c r="R14">
        <f t="shared" si="0"/>
        <v>281</v>
      </c>
      <c r="S14">
        <f t="shared" si="0"/>
        <v>266</v>
      </c>
      <c r="T14">
        <f t="shared" si="2"/>
        <v>265</v>
      </c>
      <c r="U14">
        <f t="shared" si="3"/>
        <v>277</v>
      </c>
      <c r="V14">
        <f t="shared" si="4"/>
        <v>265</v>
      </c>
      <c r="W14">
        <f t="shared" si="5"/>
        <v>281</v>
      </c>
    </row>
    <row r="15" spans="1:35" x14ac:dyDescent="0.25">
      <c r="A15" s="1">
        <v>42413</v>
      </c>
      <c r="B15" s="2">
        <v>1.3888888888888889E-3</v>
      </c>
      <c r="C15">
        <v>8.26</v>
      </c>
      <c r="D15">
        <v>8.5</v>
      </c>
      <c r="E15">
        <v>-7.75</v>
      </c>
      <c r="F15">
        <v>-2.67</v>
      </c>
      <c r="G15">
        <v>6.6</v>
      </c>
      <c r="H15">
        <v>1.58</v>
      </c>
      <c r="I15">
        <v>-3.2</v>
      </c>
      <c r="J15">
        <v>5.46</v>
      </c>
      <c r="K15">
        <v>-4.66</v>
      </c>
      <c r="L15">
        <v>0.5</v>
      </c>
      <c r="N15">
        <f t="shared" si="1"/>
        <v>281</v>
      </c>
      <c r="O15">
        <f t="shared" si="0"/>
        <v>281</v>
      </c>
      <c r="P15">
        <f t="shared" si="0"/>
        <v>265</v>
      </c>
      <c r="Q15">
        <f t="shared" si="0"/>
        <v>270</v>
      </c>
      <c r="R15">
        <f t="shared" si="0"/>
        <v>279</v>
      </c>
      <c r="S15">
        <f t="shared" si="0"/>
        <v>274</v>
      </c>
      <c r="T15">
        <f t="shared" si="2"/>
        <v>269</v>
      </c>
      <c r="U15">
        <f t="shared" si="3"/>
        <v>278</v>
      </c>
      <c r="V15">
        <f t="shared" si="4"/>
        <v>268</v>
      </c>
      <c r="W15">
        <f t="shared" si="5"/>
        <v>273</v>
      </c>
    </row>
    <row r="16" spans="1:35" x14ac:dyDescent="0.25">
      <c r="A16" s="1">
        <v>42415</v>
      </c>
      <c r="B16" s="2">
        <v>0.17083333333333331</v>
      </c>
      <c r="C16">
        <v>7.43</v>
      </c>
      <c r="D16">
        <v>7.88</v>
      </c>
      <c r="E16">
        <v>-0.11</v>
      </c>
      <c r="F16">
        <v>-2.4700000000000002</v>
      </c>
      <c r="G16">
        <v>-7.25</v>
      </c>
      <c r="H16">
        <v>7.27</v>
      </c>
      <c r="I16">
        <v>-5.15</v>
      </c>
      <c r="J16">
        <v>-4.8499999999999996</v>
      </c>
      <c r="K16">
        <v>-4.21</v>
      </c>
      <c r="L16">
        <v>-5.55</v>
      </c>
      <c r="N16">
        <f t="shared" si="1"/>
        <v>280</v>
      </c>
      <c r="O16">
        <f t="shared" si="0"/>
        <v>281</v>
      </c>
      <c r="P16">
        <f t="shared" si="0"/>
        <v>273</v>
      </c>
      <c r="Q16">
        <f t="shared" si="0"/>
        <v>270</v>
      </c>
      <c r="R16">
        <f t="shared" si="0"/>
        <v>265</v>
      </c>
      <c r="S16">
        <f t="shared" si="0"/>
        <v>280</v>
      </c>
      <c r="T16">
        <f t="shared" si="2"/>
        <v>268</v>
      </c>
      <c r="U16">
        <f t="shared" si="3"/>
        <v>268</v>
      </c>
      <c r="V16">
        <f t="shared" si="4"/>
        <v>268</v>
      </c>
      <c r="W16">
        <f t="shared" si="5"/>
        <v>267</v>
      </c>
    </row>
    <row r="17" spans="1:23" x14ac:dyDescent="0.25">
      <c r="A17" s="1">
        <v>42415</v>
      </c>
      <c r="B17" s="2">
        <v>0.29305555555555557</v>
      </c>
      <c r="C17">
        <v>-7.37</v>
      </c>
      <c r="D17">
        <v>2.31</v>
      </c>
      <c r="E17">
        <v>-0.37</v>
      </c>
      <c r="F17">
        <v>-4.1900000000000004</v>
      </c>
      <c r="G17">
        <v>-6.75</v>
      </c>
      <c r="H17">
        <v>0.15</v>
      </c>
      <c r="I17">
        <v>0.08</v>
      </c>
      <c r="J17">
        <v>-4.58</v>
      </c>
      <c r="K17">
        <v>-6.18</v>
      </c>
      <c r="L17">
        <v>3.43</v>
      </c>
      <c r="N17">
        <f t="shared" si="1"/>
        <v>265</v>
      </c>
      <c r="O17">
        <f t="shared" si="0"/>
        <v>275</v>
      </c>
      <c r="P17">
        <f t="shared" si="0"/>
        <v>272</v>
      </c>
      <c r="Q17">
        <f t="shared" si="0"/>
        <v>268</v>
      </c>
      <c r="R17">
        <f t="shared" si="0"/>
        <v>266</v>
      </c>
      <c r="S17">
        <f t="shared" si="0"/>
        <v>273</v>
      </c>
      <c r="T17">
        <f t="shared" si="2"/>
        <v>273</v>
      </c>
      <c r="U17">
        <f t="shared" si="3"/>
        <v>268</v>
      </c>
      <c r="V17">
        <f t="shared" si="4"/>
        <v>266</v>
      </c>
      <c r="W17">
        <f t="shared" si="5"/>
        <v>276</v>
      </c>
    </row>
    <row r="18" spans="1:23" x14ac:dyDescent="0.25">
      <c r="A18" s="1">
        <v>42418</v>
      </c>
      <c r="B18" s="2">
        <v>0.17083333333333331</v>
      </c>
      <c r="C18">
        <v>7.78</v>
      </c>
      <c r="D18">
        <v>1.59</v>
      </c>
      <c r="E18">
        <v>-5.23</v>
      </c>
      <c r="F18">
        <v>-2.54</v>
      </c>
      <c r="G18">
        <v>3.66</v>
      </c>
      <c r="H18">
        <v>-0.8</v>
      </c>
      <c r="I18">
        <v>-2.56</v>
      </c>
      <c r="J18">
        <v>-6.56</v>
      </c>
      <c r="K18">
        <v>-6.35</v>
      </c>
      <c r="L18">
        <v>3.21</v>
      </c>
      <c r="N18">
        <f t="shared" si="1"/>
        <v>280</v>
      </c>
      <c r="O18">
        <f t="shared" si="1"/>
        <v>274</v>
      </c>
      <c r="P18">
        <f t="shared" si="1"/>
        <v>267</v>
      </c>
      <c r="Q18">
        <f t="shared" si="1"/>
        <v>270</v>
      </c>
      <c r="R18">
        <f t="shared" si="1"/>
        <v>276</v>
      </c>
      <c r="S18">
        <f t="shared" ref="S18:S81" si="6">ROUNDDOWN(273.15+H18,0)</f>
        <v>272</v>
      </c>
      <c r="T18">
        <f t="shared" si="2"/>
        <v>270</v>
      </c>
      <c r="U18">
        <f t="shared" si="3"/>
        <v>266</v>
      </c>
      <c r="V18">
        <f t="shared" si="4"/>
        <v>266</v>
      </c>
      <c r="W18">
        <f t="shared" si="5"/>
        <v>276</v>
      </c>
    </row>
    <row r="19" spans="1:23" x14ac:dyDescent="0.25">
      <c r="A19" s="1">
        <v>42418</v>
      </c>
      <c r="B19" s="2">
        <v>0.29166666666666669</v>
      </c>
      <c r="C19">
        <v>-5.59</v>
      </c>
      <c r="D19">
        <v>1.44</v>
      </c>
      <c r="E19">
        <v>-6.2</v>
      </c>
      <c r="F19">
        <v>-5.44</v>
      </c>
      <c r="G19">
        <v>1.63</v>
      </c>
      <c r="H19">
        <v>1.55</v>
      </c>
      <c r="I19">
        <v>8.8000000000000007</v>
      </c>
      <c r="J19">
        <v>0.74</v>
      </c>
      <c r="K19">
        <v>1.7</v>
      </c>
      <c r="L19">
        <v>-3.25</v>
      </c>
      <c r="N19">
        <f t="shared" si="1"/>
        <v>267</v>
      </c>
      <c r="O19">
        <f t="shared" si="1"/>
        <v>274</v>
      </c>
      <c r="P19">
        <f t="shared" si="1"/>
        <v>266</v>
      </c>
      <c r="Q19">
        <f t="shared" si="1"/>
        <v>267</v>
      </c>
      <c r="R19">
        <f t="shared" si="1"/>
        <v>274</v>
      </c>
      <c r="S19">
        <f t="shared" si="6"/>
        <v>274</v>
      </c>
      <c r="T19">
        <f t="shared" si="2"/>
        <v>281</v>
      </c>
      <c r="U19">
        <f t="shared" si="3"/>
        <v>273</v>
      </c>
      <c r="V19">
        <f t="shared" si="4"/>
        <v>274</v>
      </c>
      <c r="W19">
        <f t="shared" si="5"/>
        <v>269</v>
      </c>
    </row>
    <row r="20" spans="1:23" x14ac:dyDescent="0.25">
      <c r="A20" s="1">
        <v>42418</v>
      </c>
      <c r="B20" s="2">
        <v>0.46180555555555558</v>
      </c>
      <c r="C20">
        <v>-5.61</v>
      </c>
      <c r="D20">
        <v>-2.42</v>
      </c>
      <c r="E20">
        <v>0.12</v>
      </c>
      <c r="F20">
        <v>3.36</v>
      </c>
      <c r="G20">
        <v>5.61</v>
      </c>
      <c r="H20">
        <v>-1.1399999999999999</v>
      </c>
      <c r="I20">
        <v>4.45</v>
      </c>
      <c r="J20">
        <v>2.27</v>
      </c>
      <c r="K20">
        <v>1.38</v>
      </c>
      <c r="L20">
        <v>8.69</v>
      </c>
      <c r="N20">
        <f t="shared" si="1"/>
        <v>267</v>
      </c>
      <c r="O20">
        <f t="shared" si="1"/>
        <v>270</v>
      </c>
      <c r="P20">
        <f t="shared" si="1"/>
        <v>273</v>
      </c>
      <c r="Q20">
        <f t="shared" si="1"/>
        <v>276</v>
      </c>
      <c r="R20">
        <f t="shared" si="1"/>
        <v>278</v>
      </c>
      <c r="S20">
        <f t="shared" si="6"/>
        <v>272</v>
      </c>
      <c r="T20">
        <f t="shared" si="2"/>
        <v>277</v>
      </c>
      <c r="U20">
        <f t="shared" si="3"/>
        <v>275</v>
      </c>
      <c r="V20">
        <f t="shared" si="4"/>
        <v>274</v>
      </c>
      <c r="W20">
        <f t="shared" si="5"/>
        <v>281</v>
      </c>
    </row>
    <row r="21" spans="1:23" x14ac:dyDescent="0.25">
      <c r="A21" s="1">
        <v>42420</v>
      </c>
      <c r="B21" s="2">
        <v>0.21041666666666667</v>
      </c>
      <c r="C21">
        <v>8.91</v>
      </c>
      <c r="D21">
        <v>-0.83</v>
      </c>
      <c r="E21">
        <v>6.24</v>
      </c>
      <c r="F21">
        <v>4.74</v>
      </c>
      <c r="G21">
        <v>1.06</v>
      </c>
      <c r="H21">
        <v>-0.73</v>
      </c>
      <c r="I21">
        <v>4.0199999999999996</v>
      </c>
      <c r="J21">
        <v>2.9</v>
      </c>
      <c r="K21">
        <v>-2.0099999999999998</v>
      </c>
      <c r="L21">
        <v>-2.02</v>
      </c>
      <c r="N21">
        <f t="shared" si="1"/>
        <v>282</v>
      </c>
      <c r="O21">
        <f t="shared" si="1"/>
        <v>272</v>
      </c>
      <c r="P21">
        <f t="shared" si="1"/>
        <v>279</v>
      </c>
      <c r="Q21">
        <f t="shared" si="1"/>
        <v>277</v>
      </c>
      <c r="R21">
        <f t="shared" si="1"/>
        <v>274</v>
      </c>
      <c r="S21">
        <f t="shared" si="6"/>
        <v>272</v>
      </c>
      <c r="T21">
        <f t="shared" si="2"/>
        <v>277</v>
      </c>
      <c r="U21">
        <f t="shared" si="3"/>
        <v>276</v>
      </c>
      <c r="V21">
        <f t="shared" si="4"/>
        <v>271</v>
      </c>
      <c r="W21">
        <f t="shared" si="5"/>
        <v>271</v>
      </c>
    </row>
    <row r="22" spans="1:23" x14ac:dyDescent="0.25">
      <c r="A22" s="1">
        <v>42421</v>
      </c>
      <c r="B22" s="2">
        <v>0.46319444444444446</v>
      </c>
      <c r="C22">
        <v>6.18</v>
      </c>
      <c r="D22">
        <v>6.14</v>
      </c>
      <c r="E22">
        <v>4.24</v>
      </c>
      <c r="F22">
        <v>-4</v>
      </c>
      <c r="G22">
        <v>-2.92</v>
      </c>
      <c r="H22">
        <v>5.0599999999999996</v>
      </c>
      <c r="I22">
        <v>-1.26</v>
      </c>
      <c r="J22">
        <v>4.6399999999999997</v>
      </c>
      <c r="K22">
        <v>-2.96</v>
      </c>
      <c r="L22">
        <v>2.82</v>
      </c>
      <c r="N22">
        <f t="shared" si="1"/>
        <v>279</v>
      </c>
      <c r="O22">
        <f t="shared" si="1"/>
        <v>279</v>
      </c>
      <c r="P22">
        <f t="shared" si="1"/>
        <v>277</v>
      </c>
      <c r="Q22">
        <f t="shared" si="1"/>
        <v>269</v>
      </c>
      <c r="R22">
        <f t="shared" si="1"/>
        <v>270</v>
      </c>
      <c r="S22">
        <f t="shared" si="6"/>
        <v>278</v>
      </c>
      <c r="T22">
        <f t="shared" si="2"/>
        <v>271</v>
      </c>
      <c r="U22">
        <f t="shared" si="3"/>
        <v>277</v>
      </c>
      <c r="V22">
        <f t="shared" si="4"/>
        <v>270</v>
      </c>
      <c r="W22">
        <f t="shared" si="5"/>
        <v>275</v>
      </c>
    </row>
    <row r="23" spans="1:23" x14ac:dyDescent="0.25">
      <c r="A23" s="1">
        <v>42424</v>
      </c>
      <c r="B23" s="2">
        <v>0.17083333333333331</v>
      </c>
      <c r="C23">
        <v>-3.2</v>
      </c>
      <c r="D23">
        <v>-4.18</v>
      </c>
      <c r="E23">
        <v>2.99</v>
      </c>
      <c r="F23">
        <v>0.22</v>
      </c>
      <c r="G23">
        <v>-3.48</v>
      </c>
      <c r="H23">
        <v>-2.68</v>
      </c>
      <c r="I23">
        <v>0.11</v>
      </c>
      <c r="J23">
        <v>-3.65</v>
      </c>
      <c r="K23">
        <v>-4.0999999999999996</v>
      </c>
      <c r="L23">
        <v>-3.09</v>
      </c>
      <c r="N23">
        <f t="shared" si="1"/>
        <v>269</v>
      </c>
      <c r="O23">
        <f t="shared" si="1"/>
        <v>268</v>
      </c>
      <c r="P23">
        <f t="shared" si="1"/>
        <v>276</v>
      </c>
      <c r="Q23">
        <f t="shared" si="1"/>
        <v>273</v>
      </c>
      <c r="R23">
        <f t="shared" si="1"/>
        <v>269</v>
      </c>
      <c r="S23">
        <f t="shared" si="6"/>
        <v>270</v>
      </c>
      <c r="T23">
        <f t="shared" si="2"/>
        <v>273</v>
      </c>
      <c r="U23">
        <f t="shared" si="3"/>
        <v>269</v>
      </c>
      <c r="V23">
        <f t="shared" si="4"/>
        <v>269</v>
      </c>
      <c r="W23">
        <f t="shared" si="5"/>
        <v>270</v>
      </c>
    </row>
    <row r="24" spans="1:23" x14ac:dyDescent="0.25">
      <c r="A24" s="1">
        <v>42430</v>
      </c>
      <c r="B24" s="2">
        <v>0</v>
      </c>
      <c r="C24">
        <v>6.8</v>
      </c>
      <c r="D24">
        <v>-2.64</v>
      </c>
      <c r="E24">
        <v>5.9</v>
      </c>
      <c r="F24">
        <v>-2.1</v>
      </c>
      <c r="G24">
        <v>1.89</v>
      </c>
      <c r="H24">
        <v>6.73</v>
      </c>
      <c r="I24">
        <v>-7.96</v>
      </c>
      <c r="J24">
        <v>7.18</v>
      </c>
      <c r="K24">
        <v>7.33</v>
      </c>
      <c r="L24">
        <v>-6.44</v>
      </c>
      <c r="N24">
        <f t="shared" si="1"/>
        <v>279</v>
      </c>
      <c r="O24">
        <f t="shared" si="1"/>
        <v>270</v>
      </c>
      <c r="P24">
        <f t="shared" si="1"/>
        <v>279</v>
      </c>
      <c r="Q24">
        <f t="shared" si="1"/>
        <v>271</v>
      </c>
      <c r="R24">
        <f t="shared" si="1"/>
        <v>275</v>
      </c>
      <c r="S24">
        <f t="shared" si="6"/>
        <v>279</v>
      </c>
      <c r="T24">
        <f t="shared" si="2"/>
        <v>265</v>
      </c>
      <c r="U24">
        <f t="shared" si="3"/>
        <v>280</v>
      </c>
      <c r="V24">
        <f t="shared" si="4"/>
        <v>280</v>
      </c>
      <c r="W24">
        <f t="shared" si="5"/>
        <v>266</v>
      </c>
    </row>
    <row r="25" spans="1:23" x14ac:dyDescent="0.25">
      <c r="A25" s="1">
        <v>42431</v>
      </c>
      <c r="B25" s="2">
        <v>0.16874999999999998</v>
      </c>
      <c r="C25">
        <v>-3.15</v>
      </c>
      <c r="D25">
        <v>-1.58</v>
      </c>
      <c r="E25">
        <v>-7.5</v>
      </c>
      <c r="F25">
        <v>6.68</v>
      </c>
      <c r="G25">
        <v>-4.1900000000000004</v>
      </c>
      <c r="H25">
        <v>-7.39</v>
      </c>
      <c r="I25">
        <v>3.37</v>
      </c>
      <c r="J25">
        <v>-2.67</v>
      </c>
      <c r="K25">
        <v>6.36</v>
      </c>
      <c r="L25">
        <v>-2.61</v>
      </c>
      <c r="N25">
        <f t="shared" si="1"/>
        <v>270</v>
      </c>
      <c r="O25">
        <f t="shared" si="1"/>
        <v>271</v>
      </c>
      <c r="P25">
        <f t="shared" si="1"/>
        <v>265</v>
      </c>
      <c r="Q25">
        <f t="shared" si="1"/>
        <v>279</v>
      </c>
      <c r="R25">
        <f t="shared" si="1"/>
        <v>268</v>
      </c>
      <c r="S25">
        <f t="shared" si="6"/>
        <v>265</v>
      </c>
      <c r="T25">
        <f t="shared" si="2"/>
        <v>276</v>
      </c>
      <c r="U25">
        <f t="shared" si="3"/>
        <v>270</v>
      </c>
      <c r="V25">
        <f t="shared" si="4"/>
        <v>279</v>
      </c>
      <c r="W25">
        <f t="shared" si="5"/>
        <v>270</v>
      </c>
    </row>
    <row r="26" spans="1:23" x14ac:dyDescent="0.25">
      <c r="A26" s="1">
        <v>42433</v>
      </c>
      <c r="B26" s="2">
        <v>0.29166666666666669</v>
      </c>
      <c r="C26">
        <v>-4.3899999999999997</v>
      </c>
      <c r="D26">
        <v>-3.86</v>
      </c>
      <c r="E26">
        <v>-0.97</v>
      </c>
      <c r="F26">
        <v>-4.82</v>
      </c>
      <c r="G26">
        <v>-1.0900000000000001</v>
      </c>
      <c r="H26">
        <v>1.4</v>
      </c>
      <c r="I26">
        <v>6.56</v>
      </c>
      <c r="J26">
        <v>-2.7</v>
      </c>
      <c r="K26">
        <v>5.24</v>
      </c>
      <c r="L26">
        <v>8.8699999999999992</v>
      </c>
      <c r="N26">
        <f t="shared" si="1"/>
        <v>268</v>
      </c>
      <c r="O26">
        <f t="shared" si="1"/>
        <v>269</v>
      </c>
      <c r="P26">
        <f t="shared" si="1"/>
        <v>272</v>
      </c>
      <c r="Q26">
        <f t="shared" si="1"/>
        <v>268</v>
      </c>
      <c r="R26">
        <f t="shared" si="1"/>
        <v>272</v>
      </c>
      <c r="S26">
        <f t="shared" si="6"/>
        <v>274</v>
      </c>
      <c r="T26">
        <f t="shared" si="2"/>
        <v>279</v>
      </c>
      <c r="U26">
        <f t="shared" si="3"/>
        <v>270</v>
      </c>
      <c r="V26">
        <f t="shared" si="4"/>
        <v>278</v>
      </c>
      <c r="W26">
        <f t="shared" si="5"/>
        <v>282</v>
      </c>
    </row>
    <row r="27" spans="1:23" x14ac:dyDescent="0.25">
      <c r="A27" s="1">
        <v>42435</v>
      </c>
      <c r="B27" s="2">
        <v>0.33958333333333335</v>
      </c>
      <c r="C27">
        <v>1.07</v>
      </c>
      <c r="D27">
        <v>4.49</v>
      </c>
      <c r="E27">
        <v>4.04</v>
      </c>
      <c r="F27">
        <v>7.86</v>
      </c>
      <c r="G27">
        <v>-1.99</v>
      </c>
      <c r="H27">
        <v>-0.56999999999999995</v>
      </c>
      <c r="I27">
        <v>8.09</v>
      </c>
      <c r="J27">
        <v>-0.82</v>
      </c>
      <c r="K27">
        <v>1.63</v>
      </c>
      <c r="L27">
        <v>-1.1200000000000001</v>
      </c>
      <c r="N27">
        <f t="shared" si="1"/>
        <v>274</v>
      </c>
      <c r="O27">
        <f t="shared" si="1"/>
        <v>277</v>
      </c>
      <c r="P27">
        <f t="shared" si="1"/>
        <v>277</v>
      </c>
      <c r="Q27">
        <f t="shared" si="1"/>
        <v>281</v>
      </c>
      <c r="R27">
        <f t="shared" si="1"/>
        <v>271</v>
      </c>
      <c r="S27">
        <f t="shared" si="6"/>
        <v>272</v>
      </c>
      <c r="T27">
        <f t="shared" si="2"/>
        <v>281</v>
      </c>
      <c r="U27">
        <f t="shared" si="3"/>
        <v>272</v>
      </c>
      <c r="V27">
        <f t="shared" si="4"/>
        <v>274</v>
      </c>
      <c r="W27">
        <f t="shared" si="5"/>
        <v>272</v>
      </c>
    </row>
    <row r="28" spans="1:23" x14ac:dyDescent="0.25">
      <c r="A28" s="1">
        <v>42436</v>
      </c>
      <c r="B28" s="2">
        <v>0.4604166666666667</v>
      </c>
      <c r="C28">
        <v>-4.32</v>
      </c>
      <c r="D28">
        <v>-4.3</v>
      </c>
      <c r="E28">
        <v>-6.06</v>
      </c>
      <c r="F28">
        <v>0.23</v>
      </c>
      <c r="G28">
        <v>-3.83</v>
      </c>
      <c r="H28">
        <v>-6.11</v>
      </c>
      <c r="I28">
        <v>-7.52</v>
      </c>
      <c r="J28">
        <v>1.75</v>
      </c>
      <c r="K28">
        <v>2.57</v>
      </c>
      <c r="L28">
        <v>7.82</v>
      </c>
      <c r="N28">
        <f t="shared" si="1"/>
        <v>268</v>
      </c>
      <c r="O28">
        <f t="shared" si="1"/>
        <v>268</v>
      </c>
      <c r="P28">
        <f t="shared" si="1"/>
        <v>267</v>
      </c>
      <c r="Q28">
        <f t="shared" si="1"/>
        <v>273</v>
      </c>
      <c r="R28">
        <f t="shared" si="1"/>
        <v>269</v>
      </c>
      <c r="S28">
        <f t="shared" si="6"/>
        <v>267</v>
      </c>
      <c r="T28">
        <f t="shared" si="2"/>
        <v>265</v>
      </c>
      <c r="U28">
        <f t="shared" si="3"/>
        <v>274</v>
      </c>
      <c r="V28">
        <f t="shared" si="4"/>
        <v>275</v>
      </c>
      <c r="W28">
        <f t="shared" si="5"/>
        <v>280</v>
      </c>
    </row>
    <row r="29" spans="1:23" x14ac:dyDescent="0.25">
      <c r="A29" s="1">
        <v>42439</v>
      </c>
      <c r="B29" s="2">
        <v>0.50277777777777777</v>
      </c>
      <c r="C29">
        <v>8.94</v>
      </c>
      <c r="D29">
        <v>-7.98</v>
      </c>
      <c r="E29">
        <v>7.41</v>
      </c>
      <c r="F29">
        <v>4.46</v>
      </c>
      <c r="G29">
        <v>-3.8</v>
      </c>
      <c r="H29">
        <v>-7.71</v>
      </c>
      <c r="I29">
        <v>3.58</v>
      </c>
      <c r="J29">
        <v>-3.33</v>
      </c>
      <c r="K29">
        <v>3.39</v>
      </c>
      <c r="L29">
        <v>6.28</v>
      </c>
      <c r="N29">
        <f t="shared" si="1"/>
        <v>282</v>
      </c>
      <c r="O29">
        <f t="shared" si="1"/>
        <v>265</v>
      </c>
      <c r="P29">
        <f t="shared" si="1"/>
        <v>280</v>
      </c>
      <c r="Q29">
        <f t="shared" si="1"/>
        <v>277</v>
      </c>
      <c r="R29">
        <f t="shared" si="1"/>
        <v>269</v>
      </c>
      <c r="S29">
        <f t="shared" si="6"/>
        <v>265</v>
      </c>
      <c r="T29">
        <f t="shared" si="2"/>
        <v>276</v>
      </c>
      <c r="U29">
        <f t="shared" si="3"/>
        <v>269</v>
      </c>
      <c r="V29">
        <f t="shared" si="4"/>
        <v>276</v>
      </c>
      <c r="W29">
        <f t="shared" si="5"/>
        <v>279</v>
      </c>
    </row>
    <row r="30" spans="1:23" x14ac:dyDescent="0.25">
      <c r="A30" s="1">
        <v>42441</v>
      </c>
      <c r="B30" s="2">
        <v>0.21388888888888891</v>
      </c>
      <c r="C30">
        <v>-2.84</v>
      </c>
      <c r="D30">
        <v>-3.79</v>
      </c>
      <c r="E30">
        <v>4.34</v>
      </c>
      <c r="F30">
        <v>6.3</v>
      </c>
      <c r="G30">
        <v>-7.58</v>
      </c>
      <c r="H30">
        <v>8.26</v>
      </c>
      <c r="I30">
        <v>-6.5</v>
      </c>
      <c r="J30">
        <v>-5.8</v>
      </c>
      <c r="K30">
        <v>-7.56</v>
      </c>
      <c r="L30">
        <v>-2.5099999999999998</v>
      </c>
      <c r="N30">
        <f t="shared" si="1"/>
        <v>270</v>
      </c>
      <c r="O30">
        <f t="shared" si="1"/>
        <v>269</v>
      </c>
      <c r="P30">
        <f t="shared" si="1"/>
        <v>277</v>
      </c>
      <c r="Q30">
        <f t="shared" si="1"/>
        <v>279</v>
      </c>
      <c r="R30">
        <f t="shared" si="1"/>
        <v>265</v>
      </c>
      <c r="S30">
        <f t="shared" si="6"/>
        <v>281</v>
      </c>
      <c r="T30">
        <f t="shared" si="2"/>
        <v>266</v>
      </c>
      <c r="U30">
        <f t="shared" si="3"/>
        <v>267</v>
      </c>
      <c r="V30">
        <f t="shared" si="4"/>
        <v>265</v>
      </c>
      <c r="W30">
        <f t="shared" si="5"/>
        <v>270</v>
      </c>
    </row>
    <row r="31" spans="1:23" x14ac:dyDescent="0.25">
      <c r="A31" s="1">
        <v>42444</v>
      </c>
      <c r="B31" s="2">
        <v>0.12638888888888888</v>
      </c>
      <c r="C31">
        <v>-2.0099999999999998</v>
      </c>
      <c r="D31">
        <v>0.62</v>
      </c>
      <c r="E31">
        <v>4.95</v>
      </c>
      <c r="F31">
        <v>6.62</v>
      </c>
      <c r="G31">
        <v>-2.5</v>
      </c>
      <c r="H31">
        <v>7.05</v>
      </c>
      <c r="I31">
        <v>-7.33</v>
      </c>
      <c r="J31">
        <v>7.96</v>
      </c>
      <c r="K31">
        <v>4.51</v>
      </c>
      <c r="L31">
        <v>8.17</v>
      </c>
      <c r="N31">
        <f t="shared" si="1"/>
        <v>271</v>
      </c>
      <c r="O31">
        <f t="shared" si="1"/>
        <v>273</v>
      </c>
      <c r="P31">
        <f t="shared" si="1"/>
        <v>278</v>
      </c>
      <c r="Q31">
        <f t="shared" si="1"/>
        <v>279</v>
      </c>
      <c r="R31">
        <f t="shared" si="1"/>
        <v>270</v>
      </c>
      <c r="S31">
        <f t="shared" si="6"/>
        <v>280</v>
      </c>
      <c r="T31">
        <f t="shared" si="2"/>
        <v>265</v>
      </c>
      <c r="U31">
        <f t="shared" si="3"/>
        <v>281</v>
      </c>
      <c r="V31">
        <f t="shared" si="4"/>
        <v>277</v>
      </c>
      <c r="W31">
        <f t="shared" si="5"/>
        <v>281</v>
      </c>
    </row>
    <row r="32" spans="1:23" x14ac:dyDescent="0.25">
      <c r="A32" s="1">
        <v>42447</v>
      </c>
      <c r="B32" s="2">
        <v>8.3333333333333332E-3</v>
      </c>
      <c r="C32">
        <v>1.44</v>
      </c>
      <c r="D32">
        <v>-7.21</v>
      </c>
      <c r="E32">
        <v>-6.65</v>
      </c>
      <c r="F32">
        <v>2.21</v>
      </c>
      <c r="G32">
        <v>4.62</v>
      </c>
      <c r="H32">
        <v>1.66</v>
      </c>
      <c r="I32">
        <v>5.0999999999999996</v>
      </c>
      <c r="J32">
        <v>-6.89</v>
      </c>
      <c r="K32">
        <v>-3.19</v>
      </c>
      <c r="L32">
        <v>-7.39</v>
      </c>
      <c r="N32">
        <f t="shared" si="1"/>
        <v>274</v>
      </c>
      <c r="O32">
        <f t="shared" si="1"/>
        <v>265</v>
      </c>
      <c r="P32">
        <f t="shared" si="1"/>
        <v>266</v>
      </c>
      <c r="Q32">
        <f t="shared" si="1"/>
        <v>275</v>
      </c>
      <c r="R32">
        <f t="shared" si="1"/>
        <v>277</v>
      </c>
      <c r="S32">
        <f t="shared" si="6"/>
        <v>274</v>
      </c>
      <c r="T32">
        <f t="shared" si="2"/>
        <v>278</v>
      </c>
      <c r="U32">
        <f t="shared" si="3"/>
        <v>266</v>
      </c>
      <c r="V32">
        <f t="shared" si="4"/>
        <v>269</v>
      </c>
      <c r="W32">
        <f t="shared" si="5"/>
        <v>265</v>
      </c>
    </row>
    <row r="33" spans="1:23" x14ac:dyDescent="0.25">
      <c r="A33" s="1">
        <v>42450</v>
      </c>
      <c r="B33" s="2">
        <v>0.12569444444444444</v>
      </c>
      <c r="C33">
        <v>0.98</v>
      </c>
      <c r="D33">
        <v>7.64</v>
      </c>
      <c r="E33">
        <v>6.1</v>
      </c>
      <c r="F33">
        <v>6.46</v>
      </c>
      <c r="G33">
        <v>-7.0000000000000007E-2</v>
      </c>
      <c r="H33">
        <v>-2.93</v>
      </c>
      <c r="I33">
        <v>-5.81</v>
      </c>
      <c r="J33">
        <v>5.65</v>
      </c>
      <c r="K33">
        <v>5.0999999999999996</v>
      </c>
      <c r="L33">
        <v>8.25</v>
      </c>
      <c r="N33">
        <f t="shared" si="1"/>
        <v>274</v>
      </c>
      <c r="O33">
        <f t="shared" si="1"/>
        <v>280</v>
      </c>
      <c r="P33">
        <f t="shared" si="1"/>
        <v>279</v>
      </c>
      <c r="Q33">
        <f t="shared" si="1"/>
        <v>279</v>
      </c>
      <c r="R33">
        <f t="shared" si="1"/>
        <v>273</v>
      </c>
      <c r="S33">
        <f t="shared" si="6"/>
        <v>270</v>
      </c>
      <c r="T33">
        <f t="shared" si="2"/>
        <v>267</v>
      </c>
      <c r="U33">
        <f t="shared" si="3"/>
        <v>278</v>
      </c>
      <c r="V33">
        <f t="shared" si="4"/>
        <v>278</v>
      </c>
      <c r="W33">
        <f t="shared" si="5"/>
        <v>281</v>
      </c>
    </row>
    <row r="34" spans="1:23" x14ac:dyDescent="0.25">
      <c r="A34" s="1">
        <v>42451</v>
      </c>
      <c r="B34" s="2">
        <v>0.50694444444444442</v>
      </c>
      <c r="C34">
        <v>5.83</v>
      </c>
      <c r="D34">
        <v>7.18</v>
      </c>
      <c r="E34">
        <v>-0.19</v>
      </c>
      <c r="F34">
        <v>-2.12</v>
      </c>
      <c r="G34">
        <v>4.26</v>
      </c>
      <c r="H34">
        <v>-7.55</v>
      </c>
      <c r="I34">
        <v>-6.66</v>
      </c>
      <c r="J34">
        <v>-4.8</v>
      </c>
      <c r="K34">
        <v>2.92</v>
      </c>
      <c r="L34">
        <v>2.69</v>
      </c>
      <c r="N34">
        <f t="shared" si="1"/>
        <v>278</v>
      </c>
      <c r="O34">
        <f t="shared" si="1"/>
        <v>280</v>
      </c>
      <c r="P34">
        <f t="shared" si="1"/>
        <v>272</v>
      </c>
      <c r="Q34">
        <f t="shared" si="1"/>
        <v>271</v>
      </c>
      <c r="R34">
        <f t="shared" si="1"/>
        <v>277</v>
      </c>
      <c r="S34">
        <f t="shared" si="6"/>
        <v>265</v>
      </c>
      <c r="T34">
        <f t="shared" si="2"/>
        <v>266</v>
      </c>
      <c r="U34">
        <f t="shared" si="3"/>
        <v>268</v>
      </c>
      <c r="V34">
        <f t="shared" si="4"/>
        <v>276</v>
      </c>
      <c r="W34">
        <f t="shared" si="5"/>
        <v>275</v>
      </c>
    </row>
    <row r="35" spans="1:23" x14ac:dyDescent="0.25">
      <c r="A35" s="1">
        <v>42452</v>
      </c>
      <c r="B35" s="2">
        <v>0.16874999999999998</v>
      </c>
      <c r="C35">
        <v>-5.39</v>
      </c>
      <c r="D35">
        <v>-7.41</v>
      </c>
      <c r="E35">
        <v>-3.6</v>
      </c>
      <c r="F35">
        <v>0.98</v>
      </c>
      <c r="G35">
        <v>-0.56000000000000005</v>
      </c>
      <c r="H35">
        <v>-2.33</v>
      </c>
      <c r="I35">
        <v>3.28</v>
      </c>
      <c r="J35">
        <v>-2.19</v>
      </c>
      <c r="K35">
        <v>4.6100000000000003</v>
      </c>
      <c r="L35">
        <v>-5.94</v>
      </c>
      <c r="N35">
        <f t="shared" si="1"/>
        <v>267</v>
      </c>
      <c r="O35">
        <f t="shared" si="1"/>
        <v>265</v>
      </c>
      <c r="P35">
        <f t="shared" si="1"/>
        <v>269</v>
      </c>
      <c r="Q35">
        <f t="shared" si="1"/>
        <v>274</v>
      </c>
      <c r="R35">
        <f t="shared" si="1"/>
        <v>272</v>
      </c>
      <c r="S35">
        <f t="shared" si="6"/>
        <v>270</v>
      </c>
      <c r="T35">
        <f t="shared" si="2"/>
        <v>276</v>
      </c>
      <c r="U35">
        <f t="shared" si="3"/>
        <v>270</v>
      </c>
      <c r="V35">
        <f t="shared" si="4"/>
        <v>277</v>
      </c>
      <c r="W35">
        <f t="shared" si="5"/>
        <v>267</v>
      </c>
    </row>
    <row r="36" spans="1:23" x14ac:dyDescent="0.25">
      <c r="A36" s="1">
        <v>42452</v>
      </c>
      <c r="B36" s="2">
        <v>0.25138888888888888</v>
      </c>
      <c r="C36">
        <v>7.98</v>
      </c>
      <c r="D36">
        <v>4.6100000000000003</v>
      </c>
      <c r="E36">
        <v>7.87</v>
      </c>
      <c r="F36">
        <v>-1.44</v>
      </c>
      <c r="G36">
        <v>4.1500000000000004</v>
      </c>
      <c r="H36">
        <v>-2.5299999999999998</v>
      </c>
      <c r="I36">
        <v>-5.96</v>
      </c>
      <c r="J36">
        <v>3.23</v>
      </c>
      <c r="K36">
        <v>-7.13</v>
      </c>
      <c r="L36">
        <v>7.75</v>
      </c>
      <c r="N36">
        <f t="shared" si="1"/>
        <v>281</v>
      </c>
      <c r="O36">
        <f t="shared" si="1"/>
        <v>277</v>
      </c>
      <c r="P36">
        <f t="shared" si="1"/>
        <v>281</v>
      </c>
      <c r="Q36">
        <f t="shared" si="1"/>
        <v>271</v>
      </c>
      <c r="R36">
        <f t="shared" si="1"/>
        <v>277</v>
      </c>
      <c r="S36">
        <f t="shared" si="6"/>
        <v>270</v>
      </c>
      <c r="T36">
        <f t="shared" si="2"/>
        <v>267</v>
      </c>
      <c r="U36">
        <f t="shared" si="3"/>
        <v>276</v>
      </c>
      <c r="V36">
        <f t="shared" si="4"/>
        <v>266</v>
      </c>
      <c r="W36">
        <f t="shared" si="5"/>
        <v>280</v>
      </c>
    </row>
    <row r="37" spans="1:23" x14ac:dyDescent="0.25">
      <c r="A37" s="1">
        <v>42454</v>
      </c>
      <c r="B37" s="2">
        <v>0.12986111111111112</v>
      </c>
      <c r="C37">
        <v>2.92</v>
      </c>
      <c r="D37">
        <v>0.43</v>
      </c>
      <c r="E37">
        <v>-7.83</v>
      </c>
      <c r="F37">
        <v>-7.67</v>
      </c>
      <c r="G37">
        <v>1.19</v>
      </c>
      <c r="H37">
        <v>5.35</v>
      </c>
      <c r="I37">
        <v>-4.1500000000000004</v>
      </c>
      <c r="J37">
        <v>6.34</v>
      </c>
      <c r="K37">
        <v>-5.17</v>
      </c>
      <c r="L37">
        <v>1.39</v>
      </c>
      <c r="N37">
        <f t="shared" si="1"/>
        <v>276</v>
      </c>
      <c r="O37">
        <f t="shared" si="1"/>
        <v>273</v>
      </c>
      <c r="P37">
        <f t="shared" si="1"/>
        <v>265</v>
      </c>
      <c r="Q37">
        <f t="shared" si="1"/>
        <v>265</v>
      </c>
      <c r="R37">
        <f t="shared" si="1"/>
        <v>274</v>
      </c>
      <c r="S37">
        <f t="shared" si="6"/>
        <v>278</v>
      </c>
      <c r="T37">
        <f t="shared" si="2"/>
        <v>269</v>
      </c>
      <c r="U37">
        <f t="shared" si="3"/>
        <v>279</v>
      </c>
      <c r="V37">
        <f t="shared" si="4"/>
        <v>267</v>
      </c>
      <c r="W37">
        <f t="shared" si="5"/>
        <v>274</v>
      </c>
    </row>
    <row r="38" spans="1:23" x14ac:dyDescent="0.25">
      <c r="A38" s="1">
        <v>42455</v>
      </c>
      <c r="B38" s="2">
        <v>0.33888888888888885</v>
      </c>
      <c r="C38">
        <v>5.68</v>
      </c>
      <c r="D38">
        <v>-5.18</v>
      </c>
      <c r="E38">
        <v>8.6199999999999992</v>
      </c>
      <c r="F38">
        <v>3.66</v>
      </c>
      <c r="G38">
        <v>7.27</v>
      </c>
      <c r="H38">
        <v>-0.88</v>
      </c>
      <c r="I38">
        <v>8.69</v>
      </c>
      <c r="J38">
        <v>-6.24</v>
      </c>
      <c r="K38">
        <v>-5.52</v>
      </c>
      <c r="L38">
        <v>-4.67</v>
      </c>
      <c r="N38">
        <f t="shared" si="1"/>
        <v>278</v>
      </c>
      <c r="O38">
        <f t="shared" si="1"/>
        <v>267</v>
      </c>
      <c r="P38">
        <f t="shared" si="1"/>
        <v>281</v>
      </c>
      <c r="Q38">
        <f t="shared" si="1"/>
        <v>276</v>
      </c>
      <c r="R38">
        <f t="shared" si="1"/>
        <v>280</v>
      </c>
      <c r="S38">
        <f t="shared" si="6"/>
        <v>272</v>
      </c>
      <c r="T38">
        <f t="shared" si="2"/>
        <v>281</v>
      </c>
      <c r="U38">
        <f t="shared" si="3"/>
        <v>266</v>
      </c>
      <c r="V38">
        <f t="shared" si="4"/>
        <v>267</v>
      </c>
      <c r="W38">
        <f t="shared" si="5"/>
        <v>268</v>
      </c>
    </row>
    <row r="39" spans="1:23" x14ac:dyDescent="0.25">
      <c r="A39" s="1">
        <v>42455</v>
      </c>
      <c r="B39" s="2">
        <v>0.37847222222222227</v>
      </c>
      <c r="C39">
        <v>-3.88</v>
      </c>
      <c r="D39">
        <v>-5.21</v>
      </c>
      <c r="E39">
        <v>8.26</v>
      </c>
      <c r="F39">
        <v>-0.96</v>
      </c>
      <c r="G39">
        <v>4.05</v>
      </c>
      <c r="H39">
        <v>-4.3099999999999996</v>
      </c>
      <c r="I39">
        <v>7.8</v>
      </c>
      <c r="J39">
        <v>6.75</v>
      </c>
      <c r="K39">
        <v>-0.73</v>
      </c>
      <c r="L39">
        <v>7.28</v>
      </c>
      <c r="N39">
        <f t="shared" si="1"/>
        <v>269</v>
      </c>
      <c r="O39">
        <f t="shared" si="1"/>
        <v>267</v>
      </c>
      <c r="P39">
        <f t="shared" si="1"/>
        <v>281</v>
      </c>
      <c r="Q39">
        <f t="shared" si="1"/>
        <v>272</v>
      </c>
      <c r="R39">
        <f t="shared" si="1"/>
        <v>277</v>
      </c>
      <c r="S39">
        <f t="shared" si="6"/>
        <v>268</v>
      </c>
      <c r="T39">
        <f t="shared" si="2"/>
        <v>280</v>
      </c>
      <c r="U39">
        <f t="shared" si="3"/>
        <v>279</v>
      </c>
      <c r="V39">
        <f t="shared" si="4"/>
        <v>272</v>
      </c>
      <c r="W39">
        <f t="shared" si="5"/>
        <v>280</v>
      </c>
    </row>
    <row r="40" spans="1:23" x14ac:dyDescent="0.25">
      <c r="A40" s="1">
        <v>42456</v>
      </c>
      <c r="B40" s="2">
        <v>0.21388888888888891</v>
      </c>
      <c r="C40">
        <v>-4.4800000000000004</v>
      </c>
      <c r="D40">
        <v>-2.0499999999999998</v>
      </c>
      <c r="E40">
        <v>-7.14</v>
      </c>
      <c r="F40">
        <v>5.1100000000000003</v>
      </c>
      <c r="G40">
        <v>6.37</v>
      </c>
      <c r="H40">
        <v>7.34</v>
      </c>
      <c r="I40">
        <v>-4.9000000000000004</v>
      </c>
      <c r="J40">
        <v>-2.2599999999999998</v>
      </c>
      <c r="K40">
        <v>0.23</v>
      </c>
      <c r="L40">
        <v>7.99</v>
      </c>
      <c r="N40">
        <f t="shared" si="1"/>
        <v>268</v>
      </c>
      <c r="O40">
        <f t="shared" si="1"/>
        <v>271</v>
      </c>
      <c r="P40">
        <f t="shared" si="1"/>
        <v>266</v>
      </c>
      <c r="Q40">
        <f t="shared" si="1"/>
        <v>278</v>
      </c>
      <c r="R40">
        <f t="shared" si="1"/>
        <v>279</v>
      </c>
      <c r="S40">
        <f t="shared" si="6"/>
        <v>280</v>
      </c>
      <c r="T40">
        <f t="shared" si="2"/>
        <v>268</v>
      </c>
      <c r="U40">
        <f t="shared" si="3"/>
        <v>270</v>
      </c>
      <c r="V40">
        <f t="shared" si="4"/>
        <v>273</v>
      </c>
      <c r="W40">
        <f t="shared" si="5"/>
        <v>281</v>
      </c>
    </row>
    <row r="41" spans="1:23" x14ac:dyDescent="0.25">
      <c r="A41" s="1">
        <v>42457</v>
      </c>
      <c r="B41" s="2">
        <v>0.17222222222222225</v>
      </c>
      <c r="C41">
        <v>-3.04</v>
      </c>
      <c r="D41">
        <v>-1.24</v>
      </c>
      <c r="E41">
        <v>2.62</v>
      </c>
      <c r="F41">
        <v>4.42</v>
      </c>
      <c r="G41">
        <v>7.46</v>
      </c>
      <c r="H41">
        <v>0.77</v>
      </c>
      <c r="I41">
        <v>-0.67</v>
      </c>
      <c r="J41">
        <v>5.8</v>
      </c>
      <c r="K41">
        <v>-7.14</v>
      </c>
      <c r="L41">
        <v>6.48</v>
      </c>
      <c r="N41">
        <f t="shared" si="1"/>
        <v>270</v>
      </c>
      <c r="O41">
        <f t="shared" si="1"/>
        <v>271</v>
      </c>
      <c r="P41">
        <f t="shared" si="1"/>
        <v>275</v>
      </c>
      <c r="Q41">
        <f t="shared" si="1"/>
        <v>277</v>
      </c>
      <c r="R41">
        <f t="shared" si="1"/>
        <v>280</v>
      </c>
      <c r="S41">
        <f t="shared" si="6"/>
        <v>273</v>
      </c>
      <c r="T41">
        <f t="shared" si="2"/>
        <v>272</v>
      </c>
      <c r="U41">
        <f t="shared" si="3"/>
        <v>278</v>
      </c>
      <c r="V41">
        <f t="shared" si="4"/>
        <v>266</v>
      </c>
      <c r="W41">
        <f t="shared" si="5"/>
        <v>279</v>
      </c>
    </row>
    <row r="42" spans="1:23" x14ac:dyDescent="0.25">
      <c r="A42" s="1">
        <v>42458</v>
      </c>
      <c r="B42" s="2">
        <v>0.29791666666666666</v>
      </c>
      <c r="C42">
        <v>-2.12</v>
      </c>
      <c r="D42">
        <v>-6.19</v>
      </c>
      <c r="E42">
        <v>4.76</v>
      </c>
      <c r="F42">
        <v>4.5599999999999996</v>
      </c>
      <c r="G42">
        <v>3.19</v>
      </c>
      <c r="H42">
        <v>-2.29</v>
      </c>
      <c r="I42">
        <v>5.0999999999999996</v>
      </c>
      <c r="J42">
        <v>-5.75</v>
      </c>
      <c r="K42">
        <v>3.63</v>
      </c>
      <c r="L42">
        <v>1.36</v>
      </c>
      <c r="N42">
        <f t="shared" si="1"/>
        <v>271</v>
      </c>
      <c r="O42">
        <f t="shared" si="1"/>
        <v>266</v>
      </c>
      <c r="P42">
        <f t="shared" si="1"/>
        <v>277</v>
      </c>
      <c r="Q42">
        <f t="shared" si="1"/>
        <v>277</v>
      </c>
      <c r="R42">
        <f t="shared" si="1"/>
        <v>276</v>
      </c>
      <c r="S42">
        <f t="shared" si="6"/>
        <v>270</v>
      </c>
      <c r="T42">
        <f t="shared" si="2"/>
        <v>278</v>
      </c>
      <c r="U42">
        <f t="shared" si="3"/>
        <v>267</v>
      </c>
      <c r="V42">
        <f t="shared" si="4"/>
        <v>276</v>
      </c>
      <c r="W42">
        <f t="shared" si="5"/>
        <v>274</v>
      </c>
    </row>
    <row r="43" spans="1:23" x14ac:dyDescent="0.25">
      <c r="A43" s="1">
        <v>42468</v>
      </c>
      <c r="B43" s="2">
        <v>0.21180555555555555</v>
      </c>
      <c r="C43">
        <v>10.07</v>
      </c>
      <c r="D43">
        <v>12.84</v>
      </c>
      <c r="E43">
        <v>10.24</v>
      </c>
      <c r="F43">
        <v>13.91</v>
      </c>
      <c r="G43">
        <v>10.67</v>
      </c>
      <c r="H43">
        <v>14.11</v>
      </c>
      <c r="I43">
        <v>15.18</v>
      </c>
      <c r="J43">
        <v>13.07</v>
      </c>
      <c r="K43">
        <v>14.39</v>
      </c>
      <c r="L43">
        <v>13.78</v>
      </c>
      <c r="N43">
        <f t="shared" si="1"/>
        <v>283</v>
      </c>
      <c r="O43">
        <f t="shared" si="1"/>
        <v>285</v>
      </c>
      <c r="P43">
        <f t="shared" si="1"/>
        <v>283</v>
      </c>
      <c r="Q43">
        <f t="shared" si="1"/>
        <v>287</v>
      </c>
      <c r="R43">
        <f t="shared" si="1"/>
        <v>283</v>
      </c>
      <c r="S43">
        <f t="shared" si="6"/>
        <v>287</v>
      </c>
      <c r="T43">
        <f t="shared" si="2"/>
        <v>288</v>
      </c>
      <c r="U43">
        <f t="shared" si="3"/>
        <v>286</v>
      </c>
      <c r="V43">
        <f t="shared" si="4"/>
        <v>287</v>
      </c>
      <c r="W43">
        <f t="shared" si="5"/>
        <v>286</v>
      </c>
    </row>
    <row r="44" spans="1:23" x14ac:dyDescent="0.25">
      <c r="A44" s="1">
        <v>42470</v>
      </c>
      <c r="B44" s="2">
        <v>0.38055555555555554</v>
      </c>
      <c r="C44">
        <v>14.14</v>
      </c>
      <c r="D44">
        <v>15.33</v>
      </c>
      <c r="E44">
        <v>13.07</v>
      </c>
      <c r="F44">
        <v>12.04</v>
      </c>
      <c r="G44">
        <v>13.18</v>
      </c>
      <c r="H44">
        <v>12.65</v>
      </c>
      <c r="I44">
        <v>10.72</v>
      </c>
      <c r="J44">
        <v>11.66</v>
      </c>
      <c r="K44">
        <v>13</v>
      </c>
      <c r="L44">
        <v>14.21</v>
      </c>
      <c r="N44">
        <f t="shared" si="1"/>
        <v>287</v>
      </c>
      <c r="O44">
        <f t="shared" si="1"/>
        <v>288</v>
      </c>
      <c r="P44">
        <f t="shared" si="1"/>
        <v>286</v>
      </c>
      <c r="Q44">
        <f t="shared" si="1"/>
        <v>285</v>
      </c>
      <c r="R44">
        <f t="shared" si="1"/>
        <v>286</v>
      </c>
      <c r="S44">
        <f t="shared" si="6"/>
        <v>285</v>
      </c>
      <c r="T44">
        <f t="shared" si="2"/>
        <v>283</v>
      </c>
      <c r="U44">
        <f t="shared" si="3"/>
        <v>284</v>
      </c>
      <c r="V44">
        <f t="shared" si="4"/>
        <v>286</v>
      </c>
      <c r="W44">
        <f t="shared" si="5"/>
        <v>287</v>
      </c>
    </row>
    <row r="45" spans="1:23" x14ac:dyDescent="0.25">
      <c r="A45" s="1">
        <v>42472</v>
      </c>
      <c r="B45" s="2">
        <v>4.5138888888888888E-2</v>
      </c>
      <c r="C45">
        <v>11.6</v>
      </c>
      <c r="D45">
        <v>13.95</v>
      </c>
      <c r="E45">
        <v>15.13</v>
      </c>
      <c r="F45">
        <v>10.73</v>
      </c>
      <c r="G45">
        <v>15.09</v>
      </c>
      <c r="H45">
        <v>15.98</v>
      </c>
      <c r="I45">
        <v>11.74</v>
      </c>
      <c r="J45">
        <v>15.38</v>
      </c>
      <c r="K45">
        <v>15.98</v>
      </c>
      <c r="L45">
        <v>12.9</v>
      </c>
      <c r="N45">
        <f t="shared" si="1"/>
        <v>284</v>
      </c>
      <c r="O45">
        <f t="shared" si="1"/>
        <v>287</v>
      </c>
      <c r="P45">
        <f t="shared" si="1"/>
        <v>288</v>
      </c>
      <c r="Q45">
        <f t="shared" si="1"/>
        <v>283</v>
      </c>
      <c r="R45">
        <f t="shared" si="1"/>
        <v>288</v>
      </c>
      <c r="S45">
        <f t="shared" si="6"/>
        <v>289</v>
      </c>
      <c r="T45">
        <f t="shared" si="2"/>
        <v>284</v>
      </c>
      <c r="U45">
        <f t="shared" si="3"/>
        <v>288</v>
      </c>
      <c r="V45">
        <f t="shared" si="4"/>
        <v>289</v>
      </c>
      <c r="W45">
        <f t="shared" si="5"/>
        <v>286</v>
      </c>
    </row>
    <row r="46" spans="1:23" x14ac:dyDescent="0.25">
      <c r="A46" s="1">
        <v>42475</v>
      </c>
      <c r="B46" s="2">
        <v>0.41944444444444445</v>
      </c>
      <c r="C46">
        <v>14.13</v>
      </c>
      <c r="D46">
        <v>13.61</v>
      </c>
      <c r="E46">
        <v>14.61</v>
      </c>
      <c r="F46">
        <v>13.88</v>
      </c>
      <c r="G46">
        <v>15.76</v>
      </c>
      <c r="H46">
        <v>10.85</v>
      </c>
      <c r="I46">
        <v>12.11</v>
      </c>
      <c r="J46">
        <v>12.05</v>
      </c>
      <c r="K46">
        <v>11.87</v>
      </c>
      <c r="L46">
        <v>12.1</v>
      </c>
      <c r="N46">
        <f t="shared" si="1"/>
        <v>287</v>
      </c>
      <c r="O46">
        <f t="shared" si="1"/>
        <v>286</v>
      </c>
      <c r="P46">
        <f t="shared" si="1"/>
        <v>287</v>
      </c>
      <c r="Q46">
        <f t="shared" si="1"/>
        <v>287</v>
      </c>
      <c r="R46">
        <f t="shared" si="1"/>
        <v>288</v>
      </c>
      <c r="S46">
        <f t="shared" si="6"/>
        <v>284</v>
      </c>
      <c r="T46">
        <f t="shared" si="2"/>
        <v>285</v>
      </c>
      <c r="U46">
        <f t="shared" si="3"/>
        <v>285</v>
      </c>
      <c r="V46">
        <f t="shared" si="4"/>
        <v>285</v>
      </c>
      <c r="W46">
        <f t="shared" si="5"/>
        <v>285</v>
      </c>
    </row>
    <row r="47" spans="1:23" x14ac:dyDescent="0.25">
      <c r="A47" s="1">
        <v>42478</v>
      </c>
      <c r="B47" s="2">
        <v>0.2951388888888889</v>
      </c>
      <c r="C47">
        <v>10.88</v>
      </c>
      <c r="D47">
        <v>12.02</v>
      </c>
      <c r="E47">
        <v>10.26</v>
      </c>
      <c r="F47">
        <v>15.41</v>
      </c>
      <c r="G47">
        <v>15.57</v>
      </c>
      <c r="H47">
        <v>13.27</v>
      </c>
      <c r="I47">
        <v>12.18</v>
      </c>
      <c r="J47">
        <v>13.91</v>
      </c>
      <c r="K47">
        <v>13.86</v>
      </c>
      <c r="L47">
        <v>10.08</v>
      </c>
      <c r="N47">
        <f t="shared" si="1"/>
        <v>284</v>
      </c>
      <c r="O47">
        <f t="shared" si="1"/>
        <v>285</v>
      </c>
      <c r="P47">
        <f t="shared" si="1"/>
        <v>283</v>
      </c>
      <c r="Q47">
        <f t="shared" si="1"/>
        <v>288</v>
      </c>
      <c r="R47">
        <f t="shared" si="1"/>
        <v>288</v>
      </c>
      <c r="S47">
        <f t="shared" si="6"/>
        <v>286</v>
      </c>
      <c r="T47">
        <f t="shared" si="2"/>
        <v>285</v>
      </c>
      <c r="U47">
        <f t="shared" si="3"/>
        <v>287</v>
      </c>
      <c r="V47">
        <f t="shared" si="4"/>
        <v>287</v>
      </c>
      <c r="W47">
        <f t="shared" si="5"/>
        <v>283</v>
      </c>
    </row>
    <row r="48" spans="1:23" x14ac:dyDescent="0.25">
      <c r="A48" s="1">
        <v>42479</v>
      </c>
      <c r="B48" s="2">
        <v>2.0833333333333333E-3</v>
      </c>
      <c r="C48">
        <v>15.28</v>
      </c>
      <c r="D48">
        <v>13.58</v>
      </c>
      <c r="E48">
        <v>12.71</v>
      </c>
      <c r="F48">
        <v>14.72</v>
      </c>
      <c r="G48">
        <v>12.47</v>
      </c>
      <c r="H48">
        <v>12.44</v>
      </c>
      <c r="I48">
        <v>14.64</v>
      </c>
      <c r="J48">
        <v>14.58</v>
      </c>
      <c r="K48">
        <v>13.66</v>
      </c>
      <c r="L48">
        <v>13.6</v>
      </c>
      <c r="N48">
        <f t="shared" si="1"/>
        <v>288</v>
      </c>
      <c r="O48">
        <f t="shared" si="1"/>
        <v>286</v>
      </c>
      <c r="P48">
        <f t="shared" si="1"/>
        <v>285</v>
      </c>
      <c r="Q48">
        <f t="shared" si="1"/>
        <v>287</v>
      </c>
      <c r="R48">
        <f t="shared" si="1"/>
        <v>285</v>
      </c>
      <c r="S48">
        <f t="shared" si="6"/>
        <v>285</v>
      </c>
      <c r="T48">
        <f t="shared" si="2"/>
        <v>287</v>
      </c>
      <c r="U48">
        <f t="shared" si="3"/>
        <v>287</v>
      </c>
      <c r="V48">
        <f t="shared" si="4"/>
        <v>286</v>
      </c>
      <c r="W48">
        <f t="shared" si="5"/>
        <v>286</v>
      </c>
    </row>
    <row r="49" spans="1:23" x14ac:dyDescent="0.25">
      <c r="A49" s="1">
        <v>42480</v>
      </c>
      <c r="B49" s="2">
        <v>0.38125000000000003</v>
      </c>
      <c r="C49">
        <v>11.09</v>
      </c>
      <c r="D49">
        <v>15.36</v>
      </c>
      <c r="E49">
        <v>11.14</v>
      </c>
      <c r="F49">
        <v>13.51</v>
      </c>
      <c r="G49">
        <v>10.08</v>
      </c>
      <c r="H49">
        <v>15.95</v>
      </c>
      <c r="I49">
        <v>14.45</v>
      </c>
      <c r="J49">
        <v>13.94</v>
      </c>
      <c r="K49">
        <v>15.76</v>
      </c>
      <c r="L49">
        <v>13.03</v>
      </c>
      <c r="N49">
        <f t="shared" si="1"/>
        <v>284</v>
      </c>
      <c r="O49">
        <f t="shared" si="1"/>
        <v>288</v>
      </c>
      <c r="P49">
        <f t="shared" si="1"/>
        <v>284</v>
      </c>
      <c r="Q49">
        <f t="shared" si="1"/>
        <v>286</v>
      </c>
      <c r="R49">
        <f t="shared" si="1"/>
        <v>283</v>
      </c>
      <c r="S49">
        <f t="shared" si="6"/>
        <v>289</v>
      </c>
      <c r="T49">
        <f t="shared" si="2"/>
        <v>287</v>
      </c>
      <c r="U49">
        <f t="shared" si="3"/>
        <v>287</v>
      </c>
      <c r="V49">
        <f t="shared" si="4"/>
        <v>288</v>
      </c>
      <c r="W49">
        <f t="shared" si="5"/>
        <v>286</v>
      </c>
    </row>
    <row r="50" spans="1:23" x14ac:dyDescent="0.25">
      <c r="A50" s="1">
        <v>42480</v>
      </c>
      <c r="B50" s="2">
        <v>0.45902777777777781</v>
      </c>
      <c r="C50">
        <v>10.38</v>
      </c>
      <c r="D50">
        <v>13.04</v>
      </c>
      <c r="E50">
        <v>11.9</v>
      </c>
      <c r="F50">
        <v>10.14</v>
      </c>
      <c r="G50">
        <v>12.18</v>
      </c>
      <c r="H50">
        <v>14.79</v>
      </c>
      <c r="I50">
        <v>13.13</v>
      </c>
      <c r="J50">
        <v>13.52</v>
      </c>
      <c r="K50">
        <v>15.54</v>
      </c>
      <c r="L50">
        <v>13.14</v>
      </c>
      <c r="N50">
        <f t="shared" si="1"/>
        <v>283</v>
      </c>
      <c r="O50">
        <f t="shared" si="1"/>
        <v>286</v>
      </c>
      <c r="P50">
        <f t="shared" si="1"/>
        <v>285</v>
      </c>
      <c r="Q50">
        <f t="shared" si="1"/>
        <v>283</v>
      </c>
      <c r="R50">
        <f t="shared" si="1"/>
        <v>285</v>
      </c>
      <c r="S50">
        <f t="shared" si="6"/>
        <v>287</v>
      </c>
      <c r="T50">
        <f t="shared" si="2"/>
        <v>286</v>
      </c>
      <c r="U50">
        <f t="shared" si="3"/>
        <v>286</v>
      </c>
      <c r="V50">
        <f t="shared" si="4"/>
        <v>288</v>
      </c>
      <c r="W50">
        <f t="shared" si="5"/>
        <v>286</v>
      </c>
    </row>
    <row r="51" spans="1:23" x14ac:dyDescent="0.25">
      <c r="A51" s="1">
        <v>42484</v>
      </c>
      <c r="B51" s="2">
        <v>0.25416666666666665</v>
      </c>
      <c r="C51">
        <v>15.66</v>
      </c>
      <c r="D51">
        <v>10.97</v>
      </c>
      <c r="E51">
        <v>10.1</v>
      </c>
      <c r="F51">
        <v>12.99</v>
      </c>
      <c r="G51">
        <v>11.07</v>
      </c>
      <c r="H51">
        <v>11.1</v>
      </c>
      <c r="I51">
        <v>10.64</v>
      </c>
      <c r="J51">
        <v>12.18</v>
      </c>
      <c r="K51">
        <v>12.63</v>
      </c>
      <c r="L51">
        <v>12.33</v>
      </c>
      <c r="N51">
        <f t="shared" si="1"/>
        <v>288</v>
      </c>
      <c r="O51">
        <f t="shared" si="1"/>
        <v>284</v>
      </c>
      <c r="P51">
        <f t="shared" si="1"/>
        <v>283</v>
      </c>
      <c r="Q51">
        <f t="shared" si="1"/>
        <v>286</v>
      </c>
      <c r="R51">
        <f t="shared" si="1"/>
        <v>284</v>
      </c>
      <c r="S51">
        <f t="shared" si="6"/>
        <v>284</v>
      </c>
      <c r="T51">
        <f t="shared" si="2"/>
        <v>283</v>
      </c>
      <c r="U51">
        <f t="shared" si="3"/>
        <v>285</v>
      </c>
      <c r="V51">
        <f t="shared" si="4"/>
        <v>285</v>
      </c>
      <c r="W51">
        <f t="shared" si="5"/>
        <v>285</v>
      </c>
    </row>
    <row r="52" spans="1:23" x14ac:dyDescent="0.25">
      <c r="A52" s="1">
        <v>42485</v>
      </c>
      <c r="B52" s="2">
        <v>8.4027777777777771E-2</v>
      </c>
      <c r="C52">
        <v>11.94</v>
      </c>
      <c r="D52">
        <v>13.57</v>
      </c>
      <c r="E52">
        <v>10.050000000000001</v>
      </c>
      <c r="F52">
        <v>11.85</v>
      </c>
      <c r="G52">
        <v>10.59</v>
      </c>
      <c r="H52">
        <v>14.12</v>
      </c>
      <c r="I52">
        <v>14.27</v>
      </c>
      <c r="J52">
        <v>15.81</v>
      </c>
      <c r="K52">
        <v>14</v>
      </c>
      <c r="L52">
        <v>14.16</v>
      </c>
      <c r="N52">
        <f t="shared" si="1"/>
        <v>285</v>
      </c>
      <c r="O52">
        <f t="shared" si="1"/>
        <v>286</v>
      </c>
      <c r="P52">
        <f t="shared" si="1"/>
        <v>283</v>
      </c>
      <c r="Q52">
        <f t="shared" si="1"/>
        <v>285</v>
      </c>
      <c r="R52">
        <f t="shared" si="1"/>
        <v>283</v>
      </c>
      <c r="S52">
        <f t="shared" si="6"/>
        <v>287</v>
      </c>
      <c r="T52">
        <f t="shared" si="2"/>
        <v>287</v>
      </c>
      <c r="U52">
        <f t="shared" si="3"/>
        <v>288</v>
      </c>
      <c r="V52">
        <f t="shared" si="4"/>
        <v>287</v>
      </c>
      <c r="W52">
        <f t="shared" si="5"/>
        <v>287</v>
      </c>
    </row>
    <row r="53" spans="1:23" x14ac:dyDescent="0.25">
      <c r="A53" s="1">
        <v>42485</v>
      </c>
      <c r="B53" s="2">
        <v>8.4722222222222213E-2</v>
      </c>
      <c r="C53">
        <v>14.53</v>
      </c>
      <c r="D53">
        <v>13.21</v>
      </c>
      <c r="E53">
        <v>10.84</v>
      </c>
      <c r="F53">
        <v>10.95</v>
      </c>
      <c r="G53">
        <v>11.65</v>
      </c>
      <c r="H53">
        <v>11.34</v>
      </c>
      <c r="I53">
        <v>13.76</v>
      </c>
      <c r="J53">
        <v>12.75</v>
      </c>
      <c r="K53">
        <v>10.43</v>
      </c>
      <c r="L53">
        <v>12.8</v>
      </c>
      <c r="N53">
        <f t="shared" si="1"/>
        <v>287</v>
      </c>
      <c r="O53">
        <f t="shared" si="1"/>
        <v>286</v>
      </c>
      <c r="P53">
        <f t="shared" si="1"/>
        <v>283</v>
      </c>
      <c r="Q53">
        <f t="shared" si="1"/>
        <v>284</v>
      </c>
      <c r="R53">
        <f t="shared" si="1"/>
        <v>284</v>
      </c>
      <c r="S53">
        <f t="shared" si="6"/>
        <v>284</v>
      </c>
      <c r="T53">
        <f t="shared" si="2"/>
        <v>286</v>
      </c>
      <c r="U53">
        <f t="shared" si="3"/>
        <v>285</v>
      </c>
      <c r="V53">
        <f t="shared" si="4"/>
        <v>283</v>
      </c>
      <c r="W53">
        <f t="shared" si="5"/>
        <v>285</v>
      </c>
    </row>
    <row r="54" spans="1:23" x14ac:dyDescent="0.25">
      <c r="A54" s="1">
        <v>42487</v>
      </c>
      <c r="B54" s="2">
        <v>0.42152777777777778</v>
      </c>
      <c r="C54">
        <v>10.98</v>
      </c>
      <c r="D54">
        <v>10.53</v>
      </c>
      <c r="E54">
        <v>14.64</v>
      </c>
      <c r="F54">
        <v>15.37</v>
      </c>
      <c r="G54">
        <v>13.4</v>
      </c>
      <c r="H54">
        <v>14.22</v>
      </c>
      <c r="I54">
        <v>11.15</v>
      </c>
      <c r="J54">
        <v>12.45</v>
      </c>
      <c r="K54">
        <v>12.96</v>
      </c>
      <c r="L54">
        <v>11.15</v>
      </c>
      <c r="N54">
        <f t="shared" si="1"/>
        <v>284</v>
      </c>
      <c r="O54">
        <f t="shared" si="1"/>
        <v>283</v>
      </c>
      <c r="P54">
        <f t="shared" si="1"/>
        <v>287</v>
      </c>
      <c r="Q54">
        <f t="shared" si="1"/>
        <v>288</v>
      </c>
      <c r="R54">
        <f t="shared" si="1"/>
        <v>286</v>
      </c>
      <c r="S54">
        <f t="shared" si="6"/>
        <v>287</v>
      </c>
      <c r="T54">
        <f t="shared" si="2"/>
        <v>284</v>
      </c>
      <c r="U54">
        <f t="shared" si="3"/>
        <v>285</v>
      </c>
      <c r="V54">
        <f t="shared" si="4"/>
        <v>286</v>
      </c>
      <c r="W54">
        <f t="shared" si="5"/>
        <v>284</v>
      </c>
    </row>
    <row r="55" spans="1:23" x14ac:dyDescent="0.25">
      <c r="A55" s="1">
        <v>42489</v>
      </c>
      <c r="B55" s="2">
        <v>0.33333333333333331</v>
      </c>
      <c r="C55">
        <v>12.88</v>
      </c>
      <c r="D55">
        <v>11.25</v>
      </c>
      <c r="E55">
        <v>12.97</v>
      </c>
      <c r="F55">
        <v>11.16</v>
      </c>
      <c r="G55">
        <v>10.89</v>
      </c>
      <c r="H55">
        <v>10.210000000000001</v>
      </c>
      <c r="I55">
        <v>11.49</v>
      </c>
      <c r="J55">
        <v>15.32</v>
      </c>
      <c r="K55">
        <v>12.4</v>
      </c>
      <c r="L55">
        <v>13.67</v>
      </c>
      <c r="N55">
        <f t="shared" si="1"/>
        <v>286</v>
      </c>
      <c r="O55">
        <f t="shared" si="1"/>
        <v>284</v>
      </c>
      <c r="P55">
        <f t="shared" si="1"/>
        <v>286</v>
      </c>
      <c r="Q55">
        <f t="shared" si="1"/>
        <v>284</v>
      </c>
      <c r="R55">
        <f t="shared" si="1"/>
        <v>284</v>
      </c>
      <c r="S55">
        <f t="shared" si="6"/>
        <v>283</v>
      </c>
      <c r="T55">
        <f t="shared" si="2"/>
        <v>284</v>
      </c>
      <c r="U55">
        <f t="shared" si="3"/>
        <v>288</v>
      </c>
      <c r="V55">
        <f t="shared" si="4"/>
        <v>285</v>
      </c>
      <c r="W55">
        <f t="shared" si="5"/>
        <v>286</v>
      </c>
    </row>
    <row r="56" spans="1:23" x14ac:dyDescent="0.25">
      <c r="A56" s="1">
        <v>42492</v>
      </c>
      <c r="B56" s="2">
        <v>0.41944444444444445</v>
      </c>
      <c r="C56">
        <v>11.74</v>
      </c>
      <c r="D56">
        <v>12.79</v>
      </c>
      <c r="E56">
        <v>11.07</v>
      </c>
      <c r="F56">
        <v>15.77</v>
      </c>
      <c r="G56">
        <v>14.3</v>
      </c>
      <c r="H56">
        <v>11.61</v>
      </c>
      <c r="I56">
        <v>12.88</v>
      </c>
      <c r="J56">
        <v>12.58</v>
      </c>
      <c r="K56">
        <v>13.63</v>
      </c>
      <c r="L56">
        <v>15.37</v>
      </c>
      <c r="N56">
        <f t="shared" si="1"/>
        <v>284</v>
      </c>
      <c r="O56">
        <f t="shared" si="1"/>
        <v>285</v>
      </c>
      <c r="P56">
        <f t="shared" si="1"/>
        <v>284</v>
      </c>
      <c r="Q56">
        <f t="shared" si="1"/>
        <v>288</v>
      </c>
      <c r="R56">
        <f t="shared" si="1"/>
        <v>287</v>
      </c>
      <c r="S56">
        <f t="shared" si="6"/>
        <v>284</v>
      </c>
      <c r="T56">
        <f t="shared" si="2"/>
        <v>286</v>
      </c>
      <c r="U56">
        <f t="shared" si="3"/>
        <v>285</v>
      </c>
      <c r="V56">
        <f t="shared" si="4"/>
        <v>286</v>
      </c>
      <c r="W56">
        <f t="shared" si="5"/>
        <v>288</v>
      </c>
    </row>
    <row r="57" spans="1:23" x14ac:dyDescent="0.25">
      <c r="A57" s="1">
        <v>42493</v>
      </c>
      <c r="B57" s="2">
        <v>0.3354166666666667</v>
      </c>
      <c r="C57">
        <v>13.25</v>
      </c>
      <c r="D57">
        <v>14.97</v>
      </c>
      <c r="E57">
        <v>14.88</v>
      </c>
      <c r="F57">
        <v>14.41</v>
      </c>
      <c r="G57">
        <v>10.82</v>
      </c>
      <c r="H57">
        <v>14.32</v>
      </c>
      <c r="I57">
        <v>13.72</v>
      </c>
      <c r="J57">
        <v>10.88</v>
      </c>
      <c r="K57">
        <v>12.95</v>
      </c>
      <c r="L57">
        <v>12.52</v>
      </c>
      <c r="N57">
        <f t="shared" si="1"/>
        <v>286</v>
      </c>
      <c r="O57">
        <f t="shared" si="1"/>
        <v>288</v>
      </c>
      <c r="P57">
        <f t="shared" si="1"/>
        <v>288</v>
      </c>
      <c r="Q57">
        <f t="shared" si="1"/>
        <v>287</v>
      </c>
      <c r="R57">
        <f t="shared" si="1"/>
        <v>283</v>
      </c>
      <c r="S57">
        <f t="shared" si="6"/>
        <v>287</v>
      </c>
      <c r="T57">
        <f t="shared" si="2"/>
        <v>286</v>
      </c>
      <c r="U57">
        <f t="shared" si="3"/>
        <v>284</v>
      </c>
      <c r="V57">
        <f t="shared" si="4"/>
        <v>286</v>
      </c>
      <c r="W57">
        <f t="shared" si="5"/>
        <v>285</v>
      </c>
    </row>
    <row r="58" spans="1:23" x14ac:dyDescent="0.25">
      <c r="A58" s="1">
        <v>42495</v>
      </c>
      <c r="B58" s="2">
        <v>0.2951388888888889</v>
      </c>
      <c r="C58">
        <v>10.66</v>
      </c>
      <c r="D58">
        <v>10.59</v>
      </c>
      <c r="E58">
        <v>15.14</v>
      </c>
      <c r="F58">
        <v>12.6</v>
      </c>
      <c r="G58">
        <v>11.47</v>
      </c>
      <c r="H58">
        <v>14.91</v>
      </c>
      <c r="I58">
        <v>14.33</v>
      </c>
      <c r="J58">
        <v>14.52</v>
      </c>
      <c r="K58">
        <v>11.65</v>
      </c>
      <c r="L58">
        <v>15.58</v>
      </c>
      <c r="N58">
        <f t="shared" si="1"/>
        <v>283</v>
      </c>
      <c r="O58">
        <f t="shared" si="1"/>
        <v>283</v>
      </c>
      <c r="P58">
        <f t="shared" si="1"/>
        <v>288</v>
      </c>
      <c r="Q58">
        <f t="shared" si="1"/>
        <v>285</v>
      </c>
      <c r="R58">
        <f t="shared" si="1"/>
        <v>284</v>
      </c>
      <c r="S58">
        <f t="shared" si="6"/>
        <v>288</v>
      </c>
      <c r="T58">
        <f t="shared" si="2"/>
        <v>287</v>
      </c>
      <c r="U58">
        <f t="shared" si="3"/>
        <v>287</v>
      </c>
      <c r="V58">
        <f t="shared" si="4"/>
        <v>284</v>
      </c>
      <c r="W58">
        <f t="shared" si="5"/>
        <v>288</v>
      </c>
    </row>
    <row r="59" spans="1:23" x14ac:dyDescent="0.25">
      <c r="A59" s="1">
        <v>42495</v>
      </c>
      <c r="B59" s="2">
        <v>0.42152777777777778</v>
      </c>
      <c r="C59">
        <v>12.4</v>
      </c>
      <c r="D59">
        <v>11.85</v>
      </c>
      <c r="E59">
        <v>12.06</v>
      </c>
      <c r="F59">
        <v>14.95</v>
      </c>
      <c r="G59">
        <v>15.02</v>
      </c>
      <c r="H59">
        <v>15.09</v>
      </c>
      <c r="I59">
        <v>12.53</v>
      </c>
      <c r="J59">
        <v>11.35</v>
      </c>
      <c r="K59">
        <v>13.64</v>
      </c>
      <c r="L59">
        <v>10.47</v>
      </c>
      <c r="N59">
        <f t="shared" si="1"/>
        <v>285</v>
      </c>
      <c r="O59">
        <f t="shared" si="1"/>
        <v>285</v>
      </c>
      <c r="P59">
        <f t="shared" si="1"/>
        <v>285</v>
      </c>
      <c r="Q59">
        <f t="shared" si="1"/>
        <v>288</v>
      </c>
      <c r="R59">
        <f t="shared" si="1"/>
        <v>288</v>
      </c>
      <c r="S59">
        <f t="shared" si="6"/>
        <v>288</v>
      </c>
      <c r="T59">
        <f t="shared" si="2"/>
        <v>285</v>
      </c>
      <c r="U59">
        <f t="shared" si="3"/>
        <v>284</v>
      </c>
      <c r="V59">
        <f t="shared" si="4"/>
        <v>286</v>
      </c>
      <c r="W59">
        <f t="shared" si="5"/>
        <v>283</v>
      </c>
    </row>
    <row r="60" spans="1:23" x14ac:dyDescent="0.25">
      <c r="A60" s="1">
        <v>42495</v>
      </c>
      <c r="B60" s="2">
        <v>0.46527777777777773</v>
      </c>
      <c r="C60">
        <v>14.22</v>
      </c>
      <c r="D60">
        <v>11.25</v>
      </c>
      <c r="E60">
        <v>14.05</v>
      </c>
      <c r="F60">
        <v>12.08</v>
      </c>
      <c r="G60">
        <v>10.1</v>
      </c>
      <c r="H60">
        <v>15.84</v>
      </c>
      <c r="I60">
        <v>12.87</v>
      </c>
      <c r="J60">
        <v>15.35</v>
      </c>
      <c r="K60">
        <v>12.14</v>
      </c>
      <c r="L60">
        <v>11.93</v>
      </c>
      <c r="N60">
        <f t="shared" si="1"/>
        <v>287</v>
      </c>
      <c r="O60">
        <f t="shared" si="1"/>
        <v>284</v>
      </c>
      <c r="P60">
        <f t="shared" si="1"/>
        <v>287</v>
      </c>
      <c r="Q60">
        <f t="shared" si="1"/>
        <v>285</v>
      </c>
      <c r="R60">
        <f t="shared" si="1"/>
        <v>283</v>
      </c>
      <c r="S60">
        <f t="shared" si="6"/>
        <v>288</v>
      </c>
      <c r="T60">
        <f t="shared" si="2"/>
        <v>286</v>
      </c>
      <c r="U60">
        <f t="shared" si="3"/>
        <v>288</v>
      </c>
      <c r="V60">
        <f t="shared" si="4"/>
        <v>285</v>
      </c>
      <c r="W60">
        <f t="shared" si="5"/>
        <v>285</v>
      </c>
    </row>
    <row r="61" spans="1:23" x14ac:dyDescent="0.25">
      <c r="A61" s="1">
        <v>42496</v>
      </c>
      <c r="B61" s="2">
        <v>0.42083333333333334</v>
      </c>
      <c r="C61">
        <v>14.83</v>
      </c>
      <c r="D61">
        <v>10.01</v>
      </c>
      <c r="E61">
        <v>15.51</v>
      </c>
      <c r="F61">
        <v>11</v>
      </c>
      <c r="G61">
        <v>11.29</v>
      </c>
      <c r="H61">
        <v>13.42</v>
      </c>
      <c r="I61">
        <v>15.92</v>
      </c>
      <c r="J61">
        <v>15.81</v>
      </c>
      <c r="K61">
        <v>11.2</v>
      </c>
      <c r="L61">
        <v>15.53</v>
      </c>
      <c r="N61">
        <f t="shared" si="1"/>
        <v>287</v>
      </c>
      <c r="O61">
        <f t="shared" si="1"/>
        <v>283</v>
      </c>
      <c r="P61">
        <f t="shared" si="1"/>
        <v>288</v>
      </c>
      <c r="Q61">
        <f t="shared" si="1"/>
        <v>284</v>
      </c>
      <c r="R61">
        <f t="shared" si="1"/>
        <v>284</v>
      </c>
      <c r="S61">
        <f t="shared" si="6"/>
        <v>286</v>
      </c>
      <c r="T61">
        <f t="shared" si="2"/>
        <v>289</v>
      </c>
      <c r="U61">
        <f t="shared" si="3"/>
        <v>288</v>
      </c>
      <c r="V61">
        <f t="shared" si="4"/>
        <v>284</v>
      </c>
      <c r="W61">
        <f t="shared" si="5"/>
        <v>288</v>
      </c>
    </row>
    <row r="62" spans="1:23" x14ac:dyDescent="0.25">
      <c r="A62" s="1">
        <v>42498</v>
      </c>
      <c r="B62" s="2">
        <v>0.12916666666666668</v>
      </c>
      <c r="C62">
        <v>13.62</v>
      </c>
      <c r="D62">
        <v>13.57</v>
      </c>
      <c r="E62">
        <v>12.68</v>
      </c>
      <c r="F62">
        <v>15.88</v>
      </c>
      <c r="G62">
        <v>13.23</v>
      </c>
      <c r="H62">
        <v>14.1</v>
      </c>
      <c r="I62">
        <v>15.41</v>
      </c>
      <c r="J62">
        <v>11.12</v>
      </c>
      <c r="K62">
        <v>10.81</v>
      </c>
      <c r="L62">
        <v>13.61</v>
      </c>
      <c r="N62">
        <f t="shared" si="1"/>
        <v>286</v>
      </c>
      <c r="O62">
        <f t="shared" si="1"/>
        <v>286</v>
      </c>
      <c r="P62">
        <f t="shared" si="1"/>
        <v>285</v>
      </c>
      <c r="Q62">
        <f t="shared" si="1"/>
        <v>289</v>
      </c>
      <c r="R62">
        <f t="shared" ref="R62:S125" si="7">ROUNDDOWN(273.15+G62,0)</f>
        <v>286</v>
      </c>
      <c r="S62">
        <f t="shared" si="6"/>
        <v>287</v>
      </c>
      <c r="T62">
        <f t="shared" si="2"/>
        <v>288</v>
      </c>
      <c r="U62">
        <f t="shared" si="3"/>
        <v>284</v>
      </c>
      <c r="V62">
        <f t="shared" si="4"/>
        <v>283</v>
      </c>
      <c r="W62">
        <f t="shared" si="5"/>
        <v>286</v>
      </c>
    </row>
    <row r="63" spans="1:23" x14ac:dyDescent="0.25">
      <c r="A63" s="1">
        <v>42498</v>
      </c>
      <c r="B63" s="2">
        <v>0.21180555555555555</v>
      </c>
      <c r="C63">
        <v>12.25</v>
      </c>
      <c r="D63">
        <v>14.89</v>
      </c>
      <c r="E63">
        <v>13.86</v>
      </c>
      <c r="F63">
        <v>13.98</v>
      </c>
      <c r="G63">
        <v>11.99</v>
      </c>
      <c r="H63">
        <v>15.06</v>
      </c>
      <c r="I63">
        <v>11.13</v>
      </c>
      <c r="J63">
        <v>13.91</v>
      </c>
      <c r="K63">
        <v>15.56</v>
      </c>
      <c r="L63">
        <v>10.97</v>
      </c>
      <c r="N63">
        <f t="shared" si="1"/>
        <v>285</v>
      </c>
      <c r="O63">
        <f t="shared" si="1"/>
        <v>288</v>
      </c>
      <c r="P63">
        <f t="shared" si="1"/>
        <v>287</v>
      </c>
      <c r="Q63">
        <f t="shared" si="1"/>
        <v>287</v>
      </c>
      <c r="R63">
        <f t="shared" si="7"/>
        <v>285</v>
      </c>
      <c r="S63">
        <f t="shared" si="6"/>
        <v>288</v>
      </c>
      <c r="T63">
        <f t="shared" si="2"/>
        <v>284</v>
      </c>
      <c r="U63">
        <f t="shared" si="3"/>
        <v>287</v>
      </c>
      <c r="V63">
        <f t="shared" si="4"/>
        <v>288</v>
      </c>
      <c r="W63">
        <f t="shared" si="5"/>
        <v>284</v>
      </c>
    </row>
    <row r="64" spans="1:23" x14ac:dyDescent="0.25">
      <c r="A64" s="1">
        <v>42499</v>
      </c>
      <c r="B64" s="2">
        <v>0.21180555555555555</v>
      </c>
      <c r="C64">
        <v>15.82</v>
      </c>
      <c r="D64">
        <v>14.33</v>
      </c>
      <c r="E64">
        <v>10.41</v>
      </c>
      <c r="F64">
        <v>11.75</v>
      </c>
      <c r="G64">
        <v>15.72</v>
      </c>
      <c r="H64">
        <v>11.51</v>
      </c>
      <c r="I64">
        <v>11.37</v>
      </c>
      <c r="J64">
        <v>15.73</v>
      </c>
      <c r="K64">
        <v>15.44</v>
      </c>
      <c r="L64">
        <v>11.55</v>
      </c>
      <c r="N64">
        <f t="shared" si="1"/>
        <v>288</v>
      </c>
      <c r="O64">
        <f t="shared" si="1"/>
        <v>287</v>
      </c>
      <c r="P64">
        <f t="shared" si="1"/>
        <v>283</v>
      </c>
      <c r="Q64">
        <f t="shared" si="1"/>
        <v>284</v>
      </c>
      <c r="R64">
        <f t="shared" si="7"/>
        <v>288</v>
      </c>
      <c r="S64">
        <f t="shared" si="6"/>
        <v>284</v>
      </c>
      <c r="T64">
        <f t="shared" si="2"/>
        <v>284</v>
      </c>
      <c r="U64">
        <f t="shared" si="3"/>
        <v>288</v>
      </c>
      <c r="V64">
        <f t="shared" si="4"/>
        <v>288</v>
      </c>
      <c r="W64">
        <f t="shared" si="5"/>
        <v>284</v>
      </c>
    </row>
    <row r="65" spans="1:23" x14ac:dyDescent="0.25">
      <c r="A65" s="1">
        <v>42500</v>
      </c>
      <c r="B65" s="2">
        <v>0.33611111111111108</v>
      </c>
      <c r="C65">
        <v>12.47</v>
      </c>
      <c r="D65">
        <v>14.01</v>
      </c>
      <c r="E65">
        <v>15.38</v>
      </c>
      <c r="F65">
        <v>12.72</v>
      </c>
      <c r="G65">
        <v>12.33</v>
      </c>
      <c r="H65">
        <v>14.07</v>
      </c>
      <c r="I65">
        <v>11.91</v>
      </c>
      <c r="J65">
        <v>14.59</v>
      </c>
      <c r="K65">
        <v>10.58</v>
      </c>
      <c r="L65">
        <v>13.95</v>
      </c>
      <c r="N65">
        <f t="shared" si="1"/>
        <v>285</v>
      </c>
      <c r="O65">
        <f t="shared" si="1"/>
        <v>287</v>
      </c>
      <c r="P65">
        <f t="shared" si="1"/>
        <v>288</v>
      </c>
      <c r="Q65">
        <f t="shared" si="1"/>
        <v>285</v>
      </c>
      <c r="R65">
        <f t="shared" si="7"/>
        <v>285</v>
      </c>
      <c r="S65">
        <f t="shared" si="6"/>
        <v>287</v>
      </c>
      <c r="T65">
        <f t="shared" si="2"/>
        <v>285</v>
      </c>
      <c r="U65">
        <f t="shared" si="3"/>
        <v>287</v>
      </c>
      <c r="V65">
        <f t="shared" si="4"/>
        <v>283</v>
      </c>
      <c r="W65">
        <f t="shared" si="5"/>
        <v>287</v>
      </c>
    </row>
    <row r="66" spans="1:23" x14ac:dyDescent="0.25">
      <c r="A66" s="1">
        <v>42501</v>
      </c>
      <c r="B66" s="2">
        <v>0.29166666666666669</v>
      </c>
      <c r="C66">
        <v>15.8</v>
      </c>
      <c r="D66">
        <v>13.11</v>
      </c>
      <c r="E66">
        <v>13.43</v>
      </c>
      <c r="F66">
        <v>10.32</v>
      </c>
      <c r="G66">
        <v>14.2</v>
      </c>
      <c r="H66">
        <v>11.41</v>
      </c>
      <c r="I66">
        <v>10.69</v>
      </c>
      <c r="J66">
        <v>15.02</v>
      </c>
      <c r="K66">
        <v>12.21</v>
      </c>
      <c r="L66">
        <v>10.54</v>
      </c>
      <c r="N66">
        <f t="shared" si="1"/>
        <v>288</v>
      </c>
      <c r="O66">
        <f t="shared" si="1"/>
        <v>286</v>
      </c>
      <c r="P66">
        <f t="shared" si="1"/>
        <v>286</v>
      </c>
      <c r="Q66">
        <f t="shared" si="1"/>
        <v>283</v>
      </c>
      <c r="R66">
        <f t="shared" si="7"/>
        <v>287</v>
      </c>
      <c r="S66">
        <f t="shared" si="6"/>
        <v>284</v>
      </c>
      <c r="T66">
        <f t="shared" si="2"/>
        <v>283</v>
      </c>
      <c r="U66">
        <f t="shared" si="3"/>
        <v>288</v>
      </c>
      <c r="V66">
        <f t="shared" si="4"/>
        <v>285</v>
      </c>
      <c r="W66">
        <f t="shared" si="5"/>
        <v>283</v>
      </c>
    </row>
    <row r="67" spans="1:23" x14ac:dyDescent="0.25">
      <c r="A67" s="1">
        <v>42502</v>
      </c>
      <c r="B67" s="2">
        <v>0.21249999999999999</v>
      </c>
      <c r="C67">
        <v>11.1</v>
      </c>
      <c r="D67">
        <v>10.71</v>
      </c>
      <c r="E67">
        <v>10.75</v>
      </c>
      <c r="F67">
        <v>13.22</v>
      </c>
      <c r="G67">
        <v>14.26</v>
      </c>
      <c r="H67">
        <v>12.59</v>
      </c>
      <c r="I67">
        <v>12.93</v>
      </c>
      <c r="J67">
        <v>15.27</v>
      </c>
      <c r="K67">
        <v>13</v>
      </c>
      <c r="L67">
        <v>13.55</v>
      </c>
      <c r="N67">
        <f t="shared" ref="N67:Q130" si="8">ROUNDDOWN(273.15+C67,0)</f>
        <v>284</v>
      </c>
      <c r="O67">
        <f t="shared" si="8"/>
        <v>283</v>
      </c>
      <c r="P67">
        <f t="shared" si="8"/>
        <v>283</v>
      </c>
      <c r="Q67">
        <f t="shared" si="8"/>
        <v>286</v>
      </c>
      <c r="R67">
        <f t="shared" si="7"/>
        <v>287</v>
      </c>
      <c r="S67">
        <f t="shared" si="6"/>
        <v>285</v>
      </c>
      <c r="T67">
        <f t="shared" ref="T67:T130" si="9">ROUNDDOWN(273.15+I67,0)</f>
        <v>286</v>
      </c>
      <c r="U67">
        <f t="shared" ref="U67:U130" si="10">ROUNDDOWN(273.15+J67,0)</f>
        <v>288</v>
      </c>
      <c r="V67">
        <f t="shared" ref="V67:V130" si="11">ROUNDDOWN(273.15+K67,0)</f>
        <v>286</v>
      </c>
      <c r="W67">
        <f t="shared" ref="W67:W130" si="12">ROUNDDOWN(273.15+L67,0)</f>
        <v>286</v>
      </c>
    </row>
    <row r="68" spans="1:23" x14ac:dyDescent="0.25">
      <c r="A68" s="1">
        <v>42504</v>
      </c>
      <c r="B68" s="2">
        <v>0.25277777777777777</v>
      </c>
      <c r="C68">
        <v>11.68</v>
      </c>
      <c r="D68">
        <v>11.47</v>
      </c>
      <c r="E68">
        <v>13.02</v>
      </c>
      <c r="F68">
        <v>15.91</v>
      </c>
      <c r="G68">
        <v>15.06</v>
      </c>
      <c r="H68">
        <v>12.81</v>
      </c>
      <c r="I68">
        <v>13.48</v>
      </c>
      <c r="J68">
        <v>15.31</v>
      </c>
      <c r="K68">
        <v>12.15</v>
      </c>
      <c r="L68">
        <v>15.42</v>
      </c>
      <c r="N68">
        <f t="shared" si="8"/>
        <v>284</v>
      </c>
      <c r="O68">
        <f t="shared" si="8"/>
        <v>284</v>
      </c>
      <c r="P68">
        <f t="shared" si="8"/>
        <v>286</v>
      </c>
      <c r="Q68">
        <f t="shared" si="8"/>
        <v>289</v>
      </c>
      <c r="R68">
        <f t="shared" si="7"/>
        <v>288</v>
      </c>
      <c r="S68">
        <f t="shared" si="6"/>
        <v>285</v>
      </c>
      <c r="T68">
        <f t="shared" si="9"/>
        <v>286</v>
      </c>
      <c r="U68">
        <f t="shared" si="10"/>
        <v>288</v>
      </c>
      <c r="V68">
        <f t="shared" si="11"/>
        <v>285</v>
      </c>
      <c r="W68">
        <f t="shared" si="12"/>
        <v>288</v>
      </c>
    </row>
    <row r="69" spans="1:23" x14ac:dyDescent="0.25">
      <c r="A69" s="1">
        <v>42505</v>
      </c>
      <c r="B69" s="2">
        <v>0.21666666666666667</v>
      </c>
      <c r="C69">
        <v>10.51</v>
      </c>
      <c r="D69">
        <v>14.98</v>
      </c>
      <c r="E69">
        <v>11.3</v>
      </c>
      <c r="F69">
        <v>13.92</v>
      </c>
      <c r="G69">
        <v>11.65</v>
      </c>
      <c r="H69">
        <v>11.59</v>
      </c>
      <c r="I69">
        <v>12.63</v>
      </c>
      <c r="J69">
        <v>11.94</v>
      </c>
      <c r="K69">
        <v>15.32</v>
      </c>
      <c r="L69">
        <v>15.34</v>
      </c>
      <c r="N69">
        <f t="shared" si="8"/>
        <v>283</v>
      </c>
      <c r="O69">
        <f t="shared" si="8"/>
        <v>288</v>
      </c>
      <c r="P69">
        <f t="shared" si="8"/>
        <v>284</v>
      </c>
      <c r="Q69">
        <f t="shared" si="8"/>
        <v>287</v>
      </c>
      <c r="R69">
        <f t="shared" si="7"/>
        <v>284</v>
      </c>
      <c r="S69">
        <f t="shared" si="6"/>
        <v>284</v>
      </c>
      <c r="T69">
        <f t="shared" si="9"/>
        <v>285</v>
      </c>
      <c r="U69">
        <f t="shared" si="10"/>
        <v>285</v>
      </c>
      <c r="V69">
        <f t="shared" si="11"/>
        <v>288</v>
      </c>
      <c r="W69">
        <f t="shared" si="12"/>
        <v>288</v>
      </c>
    </row>
    <row r="70" spans="1:23" x14ac:dyDescent="0.25">
      <c r="A70" s="1">
        <v>42508</v>
      </c>
      <c r="B70" s="2">
        <v>0.42152777777777778</v>
      </c>
      <c r="C70">
        <v>15.87</v>
      </c>
      <c r="D70">
        <v>13.65</v>
      </c>
      <c r="E70">
        <v>11.34</v>
      </c>
      <c r="F70">
        <v>11.16</v>
      </c>
      <c r="G70">
        <v>13.12</v>
      </c>
      <c r="H70">
        <v>15.5</v>
      </c>
      <c r="I70">
        <v>15.84</v>
      </c>
      <c r="J70">
        <v>12.26</v>
      </c>
      <c r="K70">
        <v>10.69</v>
      </c>
      <c r="L70">
        <v>15.72</v>
      </c>
      <c r="N70">
        <f t="shared" si="8"/>
        <v>289</v>
      </c>
      <c r="O70">
        <f t="shared" si="8"/>
        <v>286</v>
      </c>
      <c r="P70">
        <f t="shared" si="8"/>
        <v>284</v>
      </c>
      <c r="Q70">
        <f t="shared" si="8"/>
        <v>284</v>
      </c>
      <c r="R70">
        <f t="shared" si="7"/>
        <v>286</v>
      </c>
      <c r="S70">
        <f t="shared" si="6"/>
        <v>288</v>
      </c>
      <c r="T70">
        <f t="shared" si="9"/>
        <v>288</v>
      </c>
      <c r="U70">
        <f t="shared" si="10"/>
        <v>285</v>
      </c>
      <c r="V70">
        <f t="shared" si="11"/>
        <v>283</v>
      </c>
      <c r="W70">
        <f t="shared" si="12"/>
        <v>288</v>
      </c>
    </row>
    <row r="71" spans="1:23" x14ac:dyDescent="0.25">
      <c r="A71" s="1">
        <v>42511</v>
      </c>
      <c r="B71" s="2">
        <v>0.1673611111111111</v>
      </c>
      <c r="C71">
        <v>10.07</v>
      </c>
      <c r="D71">
        <v>14.53</v>
      </c>
      <c r="E71">
        <v>10.54</v>
      </c>
      <c r="F71">
        <v>13.02</v>
      </c>
      <c r="G71">
        <v>10.56</v>
      </c>
      <c r="H71">
        <v>15.58</v>
      </c>
      <c r="I71">
        <v>14.05</v>
      </c>
      <c r="J71">
        <v>13.12</v>
      </c>
      <c r="K71">
        <v>14.65</v>
      </c>
      <c r="L71">
        <v>14.15</v>
      </c>
      <c r="N71">
        <f t="shared" si="8"/>
        <v>283</v>
      </c>
      <c r="O71">
        <f t="shared" si="8"/>
        <v>287</v>
      </c>
      <c r="P71">
        <f t="shared" si="8"/>
        <v>283</v>
      </c>
      <c r="Q71">
        <f t="shared" si="8"/>
        <v>286</v>
      </c>
      <c r="R71">
        <f t="shared" si="7"/>
        <v>283</v>
      </c>
      <c r="S71">
        <f t="shared" si="6"/>
        <v>288</v>
      </c>
      <c r="T71">
        <f t="shared" si="9"/>
        <v>287</v>
      </c>
      <c r="U71">
        <f t="shared" si="10"/>
        <v>286</v>
      </c>
      <c r="V71">
        <f t="shared" si="11"/>
        <v>287</v>
      </c>
      <c r="W71">
        <f t="shared" si="12"/>
        <v>287</v>
      </c>
    </row>
    <row r="72" spans="1:23" x14ac:dyDescent="0.25">
      <c r="A72" s="1">
        <v>42512</v>
      </c>
      <c r="B72" s="2">
        <v>0.29722222222222222</v>
      </c>
      <c r="C72">
        <v>13.92</v>
      </c>
      <c r="D72">
        <v>10.86</v>
      </c>
      <c r="E72">
        <v>11.05</v>
      </c>
      <c r="F72">
        <v>14.16</v>
      </c>
      <c r="G72">
        <v>11.48</v>
      </c>
      <c r="H72">
        <v>10.45</v>
      </c>
      <c r="I72">
        <v>14.61</v>
      </c>
      <c r="J72">
        <v>12.83</v>
      </c>
      <c r="K72">
        <v>12.25</v>
      </c>
      <c r="L72">
        <v>14.67</v>
      </c>
      <c r="N72">
        <f t="shared" si="8"/>
        <v>287</v>
      </c>
      <c r="O72">
        <f t="shared" si="8"/>
        <v>284</v>
      </c>
      <c r="P72">
        <f t="shared" si="8"/>
        <v>284</v>
      </c>
      <c r="Q72">
        <f t="shared" si="8"/>
        <v>287</v>
      </c>
      <c r="R72">
        <f t="shared" si="7"/>
        <v>284</v>
      </c>
      <c r="S72">
        <f t="shared" si="6"/>
        <v>283</v>
      </c>
      <c r="T72">
        <f t="shared" si="9"/>
        <v>287</v>
      </c>
      <c r="U72">
        <f t="shared" si="10"/>
        <v>285</v>
      </c>
      <c r="V72">
        <f t="shared" si="11"/>
        <v>285</v>
      </c>
      <c r="W72">
        <f t="shared" si="12"/>
        <v>287</v>
      </c>
    </row>
    <row r="73" spans="1:23" x14ac:dyDescent="0.25">
      <c r="A73" s="1">
        <v>42517</v>
      </c>
      <c r="B73" s="2">
        <v>0.38055555555555554</v>
      </c>
      <c r="C73">
        <v>15.58</v>
      </c>
      <c r="D73">
        <v>13.33</v>
      </c>
      <c r="E73">
        <v>15.53</v>
      </c>
      <c r="F73">
        <v>12.12</v>
      </c>
      <c r="G73">
        <v>10.78</v>
      </c>
      <c r="H73">
        <v>15.67</v>
      </c>
      <c r="I73">
        <v>12.74</v>
      </c>
      <c r="J73">
        <v>12.88</v>
      </c>
      <c r="K73">
        <v>11.93</v>
      </c>
      <c r="L73">
        <v>11.17</v>
      </c>
      <c r="N73">
        <f t="shared" si="8"/>
        <v>288</v>
      </c>
      <c r="O73">
        <f t="shared" si="8"/>
        <v>286</v>
      </c>
      <c r="P73">
        <f t="shared" si="8"/>
        <v>288</v>
      </c>
      <c r="Q73">
        <f t="shared" si="8"/>
        <v>285</v>
      </c>
      <c r="R73">
        <f t="shared" si="7"/>
        <v>283</v>
      </c>
      <c r="S73">
        <f t="shared" si="6"/>
        <v>288</v>
      </c>
      <c r="T73">
        <f t="shared" si="9"/>
        <v>285</v>
      </c>
      <c r="U73">
        <f t="shared" si="10"/>
        <v>286</v>
      </c>
      <c r="V73">
        <f t="shared" si="11"/>
        <v>285</v>
      </c>
      <c r="W73">
        <f t="shared" si="12"/>
        <v>284</v>
      </c>
    </row>
    <row r="74" spans="1:23" x14ac:dyDescent="0.25">
      <c r="A74" s="1">
        <v>42518</v>
      </c>
      <c r="B74" s="2">
        <v>8.9583333333333334E-2</v>
      </c>
      <c r="C74">
        <v>14.66</v>
      </c>
      <c r="D74">
        <v>12.46</v>
      </c>
      <c r="E74">
        <v>12.31</v>
      </c>
      <c r="F74">
        <v>10.050000000000001</v>
      </c>
      <c r="G74">
        <v>15.48</v>
      </c>
      <c r="H74">
        <v>15.29</v>
      </c>
      <c r="I74">
        <v>15.23</v>
      </c>
      <c r="J74">
        <v>15.32</v>
      </c>
      <c r="K74">
        <v>13.62</v>
      </c>
      <c r="L74">
        <v>15.68</v>
      </c>
      <c r="N74">
        <f t="shared" si="8"/>
        <v>287</v>
      </c>
      <c r="O74">
        <f t="shared" si="8"/>
        <v>285</v>
      </c>
      <c r="P74">
        <f t="shared" si="8"/>
        <v>285</v>
      </c>
      <c r="Q74">
        <f t="shared" si="8"/>
        <v>283</v>
      </c>
      <c r="R74">
        <f t="shared" si="7"/>
        <v>288</v>
      </c>
      <c r="S74">
        <f t="shared" si="6"/>
        <v>288</v>
      </c>
      <c r="T74">
        <f t="shared" si="9"/>
        <v>288</v>
      </c>
      <c r="U74">
        <f t="shared" si="10"/>
        <v>288</v>
      </c>
      <c r="V74">
        <f t="shared" si="11"/>
        <v>286</v>
      </c>
      <c r="W74">
        <f t="shared" si="12"/>
        <v>288</v>
      </c>
    </row>
    <row r="75" spans="1:23" x14ac:dyDescent="0.25">
      <c r="A75" s="1">
        <v>42523</v>
      </c>
      <c r="B75" s="2">
        <v>0.4201388888888889</v>
      </c>
      <c r="C75">
        <v>19.510000000000002</v>
      </c>
      <c r="D75">
        <v>12.69</v>
      </c>
      <c r="E75">
        <v>11.38</v>
      </c>
      <c r="F75">
        <v>15.99</v>
      </c>
      <c r="G75">
        <v>15.35</v>
      </c>
      <c r="H75">
        <v>17.239999999999998</v>
      </c>
      <c r="I75">
        <v>12.54</v>
      </c>
      <c r="J75">
        <v>12.24</v>
      </c>
      <c r="K75">
        <v>13.03</v>
      </c>
      <c r="L75">
        <v>19.329999999999998</v>
      </c>
      <c r="N75">
        <f t="shared" si="8"/>
        <v>292</v>
      </c>
      <c r="O75">
        <f t="shared" si="8"/>
        <v>285</v>
      </c>
      <c r="P75">
        <f t="shared" si="8"/>
        <v>284</v>
      </c>
      <c r="Q75">
        <f t="shared" si="8"/>
        <v>289</v>
      </c>
      <c r="R75">
        <f t="shared" si="7"/>
        <v>288</v>
      </c>
      <c r="S75">
        <f t="shared" si="6"/>
        <v>290</v>
      </c>
      <c r="T75">
        <f t="shared" si="9"/>
        <v>285</v>
      </c>
      <c r="U75">
        <f t="shared" si="10"/>
        <v>285</v>
      </c>
      <c r="V75">
        <f t="shared" si="11"/>
        <v>286</v>
      </c>
      <c r="W75">
        <f t="shared" si="12"/>
        <v>292</v>
      </c>
    </row>
    <row r="76" spans="1:23" x14ac:dyDescent="0.25">
      <c r="A76" s="1">
        <v>42526</v>
      </c>
      <c r="B76" s="2">
        <v>8.5416666666666655E-2</v>
      </c>
      <c r="C76">
        <v>10.039999999999999</v>
      </c>
      <c r="D76">
        <v>10.19</v>
      </c>
      <c r="E76">
        <v>19.75</v>
      </c>
      <c r="F76">
        <v>15.2</v>
      </c>
      <c r="G76">
        <v>18.100000000000001</v>
      </c>
      <c r="H76">
        <v>14.37</v>
      </c>
      <c r="I76">
        <v>15.28</v>
      </c>
      <c r="J76">
        <v>11.85</v>
      </c>
      <c r="K76">
        <v>12.32</v>
      </c>
      <c r="L76">
        <v>12.94</v>
      </c>
      <c r="N76">
        <f t="shared" si="8"/>
        <v>283</v>
      </c>
      <c r="O76">
        <f t="shared" si="8"/>
        <v>283</v>
      </c>
      <c r="P76">
        <f t="shared" si="8"/>
        <v>292</v>
      </c>
      <c r="Q76">
        <f t="shared" si="8"/>
        <v>288</v>
      </c>
      <c r="R76">
        <f t="shared" si="7"/>
        <v>291</v>
      </c>
      <c r="S76">
        <f t="shared" si="6"/>
        <v>287</v>
      </c>
      <c r="T76">
        <f t="shared" si="9"/>
        <v>288</v>
      </c>
      <c r="U76">
        <f t="shared" si="10"/>
        <v>285</v>
      </c>
      <c r="V76">
        <f t="shared" si="11"/>
        <v>285</v>
      </c>
      <c r="W76">
        <f t="shared" si="12"/>
        <v>286</v>
      </c>
    </row>
    <row r="77" spans="1:23" x14ac:dyDescent="0.25">
      <c r="A77" s="1">
        <v>42529</v>
      </c>
      <c r="B77" s="2">
        <v>0.12638888888888888</v>
      </c>
      <c r="C77">
        <v>11.12</v>
      </c>
      <c r="D77">
        <v>15.77</v>
      </c>
      <c r="E77">
        <v>19.170000000000002</v>
      </c>
      <c r="F77">
        <v>10.32</v>
      </c>
      <c r="G77">
        <v>10.9</v>
      </c>
      <c r="H77">
        <v>10.58</v>
      </c>
      <c r="I77">
        <v>16.86</v>
      </c>
      <c r="J77">
        <v>17.149999999999999</v>
      </c>
      <c r="K77">
        <v>19.41</v>
      </c>
      <c r="L77">
        <v>12.24</v>
      </c>
      <c r="N77">
        <f t="shared" si="8"/>
        <v>284</v>
      </c>
      <c r="O77">
        <f t="shared" si="8"/>
        <v>288</v>
      </c>
      <c r="P77">
        <f t="shared" si="8"/>
        <v>292</v>
      </c>
      <c r="Q77">
        <f t="shared" si="8"/>
        <v>283</v>
      </c>
      <c r="R77">
        <f t="shared" si="7"/>
        <v>284</v>
      </c>
      <c r="S77">
        <f t="shared" si="6"/>
        <v>283</v>
      </c>
      <c r="T77">
        <f t="shared" si="9"/>
        <v>290</v>
      </c>
      <c r="U77">
        <f t="shared" si="10"/>
        <v>290</v>
      </c>
      <c r="V77">
        <f t="shared" si="11"/>
        <v>292</v>
      </c>
      <c r="W77">
        <f t="shared" si="12"/>
        <v>285</v>
      </c>
    </row>
    <row r="78" spans="1:23" x14ac:dyDescent="0.25">
      <c r="A78" s="1">
        <v>42530</v>
      </c>
      <c r="B78" s="2">
        <v>4.5138888888888888E-2</v>
      </c>
      <c r="C78">
        <v>14.55</v>
      </c>
      <c r="D78">
        <v>15.16</v>
      </c>
      <c r="E78">
        <v>11.74</v>
      </c>
      <c r="F78">
        <v>18.350000000000001</v>
      </c>
      <c r="G78">
        <v>10.87</v>
      </c>
      <c r="H78">
        <v>14.03</v>
      </c>
      <c r="I78">
        <v>14.75</v>
      </c>
      <c r="J78">
        <v>18.78</v>
      </c>
      <c r="K78">
        <v>15.52</v>
      </c>
      <c r="L78">
        <v>18.690000000000001</v>
      </c>
      <c r="N78">
        <f t="shared" si="8"/>
        <v>287</v>
      </c>
      <c r="O78">
        <f t="shared" si="8"/>
        <v>288</v>
      </c>
      <c r="P78">
        <f t="shared" si="8"/>
        <v>284</v>
      </c>
      <c r="Q78">
        <f t="shared" si="8"/>
        <v>291</v>
      </c>
      <c r="R78">
        <f t="shared" si="7"/>
        <v>284</v>
      </c>
      <c r="S78">
        <f t="shared" si="6"/>
        <v>287</v>
      </c>
      <c r="T78">
        <f t="shared" si="9"/>
        <v>287</v>
      </c>
      <c r="U78">
        <f t="shared" si="10"/>
        <v>291</v>
      </c>
      <c r="V78">
        <f t="shared" si="11"/>
        <v>288</v>
      </c>
      <c r="W78">
        <f t="shared" si="12"/>
        <v>291</v>
      </c>
    </row>
    <row r="79" spans="1:23" x14ac:dyDescent="0.25">
      <c r="A79" s="1">
        <v>42532</v>
      </c>
      <c r="B79" s="2">
        <v>0.17222222222222225</v>
      </c>
      <c r="C79">
        <v>17.7</v>
      </c>
      <c r="D79">
        <v>15.76</v>
      </c>
      <c r="E79">
        <v>11.34</v>
      </c>
      <c r="F79">
        <v>15.04</v>
      </c>
      <c r="G79">
        <v>16.18</v>
      </c>
      <c r="H79">
        <v>12.14</v>
      </c>
      <c r="I79">
        <v>13.44</v>
      </c>
      <c r="J79">
        <v>14.12</v>
      </c>
      <c r="K79">
        <v>15.27</v>
      </c>
      <c r="L79">
        <v>13.19</v>
      </c>
      <c r="N79">
        <f t="shared" si="8"/>
        <v>290</v>
      </c>
      <c r="O79">
        <f t="shared" si="8"/>
        <v>288</v>
      </c>
      <c r="P79">
        <f t="shared" si="8"/>
        <v>284</v>
      </c>
      <c r="Q79">
        <f t="shared" si="8"/>
        <v>288</v>
      </c>
      <c r="R79">
        <f t="shared" si="7"/>
        <v>289</v>
      </c>
      <c r="S79">
        <f t="shared" si="6"/>
        <v>285</v>
      </c>
      <c r="T79">
        <f t="shared" si="9"/>
        <v>286</v>
      </c>
      <c r="U79">
        <f t="shared" si="10"/>
        <v>287</v>
      </c>
      <c r="V79">
        <f t="shared" si="11"/>
        <v>288</v>
      </c>
      <c r="W79">
        <f t="shared" si="12"/>
        <v>286</v>
      </c>
    </row>
    <row r="80" spans="1:23" x14ac:dyDescent="0.25">
      <c r="A80" s="1">
        <v>42532</v>
      </c>
      <c r="B80" s="2">
        <v>0.41875000000000001</v>
      </c>
      <c r="C80">
        <v>13.13</v>
      </c>
      <c r="D80">
        <v>12.12</v>
      </c>
      <c r="E80">
        <v>11.6</v>
      </c>
      <c r="F80">
        <v>11.76</v>
      </c>
      <c r="G80">
        <v>16.309999999999999</v>
      </c>
      <c r="H80">
        <v>19.27</v>
      </c>
      <c r="I80">
        <v>17.64</v>
      </c>
      <c r="J80">
        <v>14.87</v>
      </c>
      <c r="K80">
        <v>11.94</v>
      </c>
      <c r="L80">
        <v>15.91</v>
      </c>
      <c r="N80">
        <f t="shared" si="8"/>
        <v>286</v>
      </c>
      <c r="O80">
        <f t="shared" si="8"/>
        <v>285</v>
      </c>
      <c r="P80">
        <f t="shared" si="8"/>
        <v>284</v>
      </c>
      <c r="Q80">
        <f t="shared" si="8"/>
        <v>284</v>
      </c>
      <c r="R80">
        <f t="shared" si="7"/>
        <v>289</v>
      </c>
      <c r="S80">
        <f t="shared" si="6"/>
        <v>292</v>
      </c>
      <c r="T80">
        <f t="shared" si="9"/>
        <v>290</v>
      </c>
      <c r="U80">
        <f t="shared" si="10"/>
        <v>288</v>
      </c>
      <c r="V80">
        <f t="shared" si="11"/>
        <v>285</v>
      </c>
      <c r="W80">
        <f t="shared" si="12"/>
        <v>289</v>
      </c>
    </row>
    <row r="81" spans="1:23" x14ac:dyDescent="0.25">
      <c r="A81" s="1">
        <v>42534</v>
      </c>
      <c r="B81" s="2">
        <v>0.17291666666666669</v>
      </c>
      <c r="C81">
        <v>10.39</v>
      </c>
      <c r="D81">
        <v>13.61</v>
      </c>
      <c r="E81">
        <v>11.2</v>
      </c>
      <c r="F81">
        <v>14.79</v>
      </c>
      <c r="G81">
        <v>12.21</v>
      </c>
      <c r="H81">
        <v>16.760000000000002</v>
      </c>
      <c r="I81">
        <v>13.09</v>
      </c>
      <c r="J81">
        <v>14.26</v>
      </c>
      <c r="K81">
        <v>10.45</v>
      </c>
      <c r="L81">
        <v>11.46</v>
      </c>
      <c r="N81">
        <f t="shared" si="8"/>
        <v>283</v>
      </c>
      <c r="O81">
        <f t="shared" si="8"/>
        <v>286</v>
      </c>
      <c r="P81">
        <f t="shared" si="8"/>
        <v>284</v>
      </c>
      <c r="Q81">
        <f t="shared" si="8"/>
        <v>287</v>
      </c>
      <c r="R81">
        <f t="shared" si="7"/>
        <v>285</v>
      </c>
      <c r="S81">
        <f t="shared" si="6"/>
        <v>289</v>
      </c>
      <c r="T81">
        <f t="shared" si="9"/>
        <v>286</v>
      </c>
      <c r="U81">
        <f t="shared" si="10"/>
        <v>287</v>
      </c>
      <c r="V81">
        <f t="shared" si="11"/>
        <v>283</v>
      </c>
      <c r="W81">
        <f t="shared" si="12"/>
        <v>284</v>
      </c>
    </row>
    <row r="82" spans="1:23" x14ac:dyDescent="0.25">
      <c r="A82" s="1">
        <v>42534</v>
      </c>
      <c r="B82" s="2">
        <v>0.45833333333333331</v>
      </c>
      <c r="C82">
        <v>13.07</v>
      </c>
      <c r="D82">
        <v>17.61</v>
      </c>
      <c r="E82">
        <v>13.36</v>
      </c>
      <c r="F82">
        <v>19.489999999999998</v>
      </c>
      <c r="G82">
        <v>17.190000000000001</v>
      </c>
      <c r="H82">
        <v>12.99</v>
      </c>
      <c r="I82">
        <v>17.79</v>
      </c>
      <c r="J82">
        <v>18.54</v>
      </c>
      <c r="K82">
        <v>11.92</v>
      </c>
      <c r="L82">
        <v>16.47</v>
      </c>
      <c r="N82">
        <f t="shared" si="8"/>
        <v>286</v>
      </c>
      <c r="O82">
        <f t="shared" si="8"/>
        <v>290</v>
      </c>
      <c r="P82">
        <f t="shared" si="8"/>
        <v>286</v>
      </c>
      <c r="Q82">
        <f t="shared" si="8"/>
        <v>292</v>
      </c>
      <c r="R82">
        <f t="shared" si="7"/>
        <v>290</v>
      </c>
      <c r="S82">
        <f t="shared" si="7"/>
        <v>286</v>
      </c>
      <c r="T82">
        <f t="shared" si="9"/>
        <v>290</v>
      </c>
      <c r="U82">
        <f t="shared" si="10"/>
        <v>291</v>
      </c>
      <c r="V82">
        <f t="shared" si="11"/>
        <v>285</v>
      </c>
      <c r="W82">
        <f t="shared" si="12"/>
        <v>289</v>
      </c>
    </row>
    <row r="83" spans="1:23" x14ac:dyDescent="0.25">
      <c r="A83" s="1">
        <v>42536</v>
      </c>
      <c r="B83" s="2">
        <v>0.25625000000000003</v>
      </c>
      <c r="C83">
        <v>17.18</v>
      </c>
      <c r="D83">
        <v>18.510000000000002</v>
      </c>
      <c r="E83">
        <v>18.23</v>
      </c>
      <c r="F83">
        <v>18.190000000000001</v>
      </c>
      <c r="G83">
        <v>17.61</v>
      </c>
      <c r="H83">
        <v>16.04</v>
      </c>
      <c r="I83">
        <v>14.39</v>
      </c>
      <c r="J83">
        <v>18.010000000000002</v>
      </c>
      <c r="K83">
        <v>14.9</v>
      </c>
      <c r="L83">
        <v>10.26</v>
      </c>
      <c r="N83">
        <f t="shared" si="8"/>
        <v>290</v>
      </c>
      <c r="O83">
        <f t="shared" si="8"/>
        <v>291</v>
      </c>
      <c r="P83">
        <f t="shared" si="8"/>
        <v>291</v>
      </c>
      <c r="Q83">
        <f t="shared" si="8"/>
        <v>291</v>
      </c>
      <c r="R83">
        <f t="shared" si="7"/>
        <v>290</v>
      </c>
      <c r="S83">
        <f t="shared" si="7"/>
        <v>289</v>
      </c>
      <c r="T83">
        <f t="shared" si="9"/>
        <v>287</v>
      </c>
      <c r="U83">
        <f t="shared" si="10"/>
        <v>291</v>
      </c>
      <c r="V83">
        <f t="shared" si="11"/>
        <v>288</v>
      </c>
      <c r="W83">
        <f t="shared" si="12"/>
        <v>283</v>
      </c>
    </row>
    <row r="84" spans="1:23" x14ac:dyDescent="0.25">
      <c r="A84" s="1">
        <v>42536</v>
      </c>
      <c r="B84" s="2">
        <v>0.46111111111111108</v>
      </c>
      <c r="C84">
        <v>11.02</v>
      </c>
      <c r="D84">
        <v>16.95</v>
      </c>
      <c r="E84">
        <v>12.02</v>
      </c>
      <c r="F84">
        <v>10.31</v>
      </c>
      <c r="G84">
        <v>17.45</v>
      </c>
      <c r="H84">
        <v>18</v>
      </c>
      <c r="I84">
        <v>10.19</v>
      </c>
      <c r="J84">
        <v>13.26</v>
      </c>
      <c r="K84">
        <v>12.17</v>
      </c>
      <c r="L84">
        <v>14.58</v>
      </c>
      <c r="N84">
        <f t="shared" si="8"/>
        <v>284</v>
      </c>
      <c r="O84">
        <f t="shared" si="8"/>
        <v>290</v>
      </c>
      <c r="P84">
        <f t="shared" si="8"/>
        <v>285</v>
      </c>
      <c r="Q84">
        <f t="shared" si="8"/>
        <v>283</v>
      </c>
      <c r="R84">
        <f t="shared" si="7"/>
        <v>290</v>
      </c>
      <c r="S84">
        <f t="shared" si="7"/>
        <v>291</v>
      </c>
      <c r="T84">
        <f t="shared" si="9"/>
        <v>283</v>
      </c>
      <c r="U84">
        <f t="shared" si="10"/>
        <v>286</v>
      </c>
      <c r="V84">
        <f t="shared" si="11"/>
        <v>285</v>
      </c>
      <c r="W84">
        <f t="shared" si="12"/>
        <v>287</v>
      </c>
    </row>
    <row r="85" spans="1:23" x14ac:dyDescent="0.25">
      <c r="A85" s="1">
        <v>42537</v>
      </c>
      <c r="B85" s="2">
        <v>8.9583333333333334E-2</v>
      </c>
      <c r="C85">
        <v>12.05</v>
      </c>
      <c r="D85">
        <v>13.7</v>
      </c>
      <c r="E85">
        <v>12.71</v>
      </c>
      <c r="F85">
        <v>15.73</v>
      </c>
      <c r="G85">
        <v>19.93</v>
      </c>
      <c r="H85">
        <v>19.27</v>
      </c>
      <c r="I85">
        <v>11.13</v>
      </c>
      <c r="J85">
        <v>14.74</v>
      </c>
      <c r="K85">
        <v>15.42</v>
      </c>
      <c r="L85">
        <v>12.66</v>
      </c>
      <c r="N85">
        <f t="shared" si="8"/>
        <v>285</v>
      </c>
      <c r="O85">
        <f t="shared" si="8"/>
        <v>286</v>
      </c>
      <c r="P85">
        <f t="shared" si="8"/>
        <v>285</v>
      </c>
      <c r="Q85">
        <f t="shared" si="8"/>
        <v>288</v>
      </c>
      <c r="R85">
        <f t="shared" si="7"/>
        <v>293</v>
      </c>
      <c r="S85">
        <f t="shared" si="7"/>
        <v>292</v>
      </c>
      <c r="T85">
        <f t="shared" si="9"/>
        <v>284</v>
      </c>
      <c r="U85">
        <f t="shared" si="10"/>
        <v>287</v>
      </c>
      <c r="V85">
        <f t="shared" si="11"/>
        <v>288</v>
      </c>
      <c r="W85">
        <f t="shared" si="12"/>
        <v>285</v>
      </c>
    </row>
    <row r="86" spans="1:23" x14ac:dyDescent="0.25">
      <c r="A86" s="1">
        <v>42540</v>
      </c>
      <c r="B86" s="2">
        <v>0.37708333333333338</v>
      </c>
      <c r="C86">
        <v>13.82</v>
      </c>
      <c r="D86">
        <v>17.8</v>
      </c>
      <c r="E86">
        <v>19.18</v>
      </c>
      <c r="F86">
        <v>10.64</v>
      </c>
      <c r="G86">
        <v>11.3</v>
      </c>
      <c r="H86">
        <v>11.15</v>
      </c>
      <c r="I86">
        <v>14.03</v>
      </c>
      <c r="J86">
        <v>17.32</v>
      </c>
      <c r="K86">
        <v>18.63</v>
      </c>
      <c r="L86">
        <v>15.76</v>
      </c>
      <c r="N86">
        <f t="shared" si="8"/>
        <v>286</v>
      </c>
      <c r="O86">
        <f t="shared" si="8"/>
        <v>290</v>
      </c>
      <c r="P86">
        <f t="shared" si="8"/>
        <v>292</v>
      </c>
      <c r="Q86">
        <f t="shared" si="8"/>
        <v>283</v>
      </c>
      <c r="R86">
        <f t="shared" si="7"/>
        <v>284</v>
      </c>
      <c r="S86">
        <f t="shared" si="7"/>
        <v>284</v>
      </c>
      <c r="T86">
        <f t="shared" si="9"/>
        <v>287</v>
      </c>
      <c r="U86">
        <f t="shared" si="10"/>
        <v>290</v>
      </c>
      <c r="V86">
        <f t="shared" si="11"/>
        <v>291</v>
      </c>
      <c r="W86">
        <f t="shared" si="12"/>
        <v>288</v>
      </c>
    </row>
    <row r="87" spans="1:23" x14ac:dyDescent="0.25">
      <c r="A87" s="1">
        <v>42540</v>
      </c>
      <c r="B87" s="2">
        <v>0.46527777777777773</v>
      </c>
      <c r="C87">
        <v>19.010000000000002</v>
      </c>
      <c r="D87">
        <v>13.1</v>
      </c>
      <c r="E87">
        <v>14.77</v>
      </c>
      <c r="F87">
        <v>11</v>
      </c>
      <c r="G87">
        <v>19.510000000000002</v>
      </c>
      <c r="H87">
        <v>15.48</v>
      </c>
      <c r="I87">
        <v>11.75</v>
      </c>
      <c r="J87">
        <v>17.54</v>
      </c>
      <c r="K87">
        <v>11.08</v>
      </c>
      <c r="L87">
        <v>14.23</v>
      </c>
      <c r="N87">
        <f t="shared" si="8"/>
        <v>292</v>
      </c>
      <c r="O87">
        <f t="shared" si="8"/>
        <v>286</v>
      </c>
      <c r="P87">
        <f t="shared" si="8"/>
        <v>287</v>
      </c>
      <c r="Q87">
        <f t="shared" si="8"/>
        <v>284</v>
      </c>
      <c r="R87">
        <f t="shared" si="7"/>
        <v>292</v>
      </c>
      <c r="S87">
        <f t="shared" si="7"/>
        <v>288</v>
      </c>
      <c r="T87">
        <f t="shared" si="9"/>
        <v>284</v>
      </c>
      <c r="U87">
        <f t="shared" si="10"/>
        <v>290</v>
      </c>
      <c r="V87">
        <f t="shared" si="11"/>
        <v>284</v>
      </c>
      <c r="W87">
        <f t="shared" si="12"/>
        <v>287</v>
      </c>
    </row>
    <row r="88" spans="1:23" x14ac:dyDescent="0.25">
      <c r="A88" s="1">
        <v>42541</v>
      </c>
      <c r="B88" s="2">
        <v>2.0833333333333333E-3</v>
      </c>
      <c r="C88">
        <v>17.27</v>
      </c>
      <c r="D88">
        <v>13.06</v>
      </c>
      <c r="E88">
        <v>16.12</v>
      </c>
      <c r="F88">
        <v>19.010000000000002</v>
      </c>
      <c r="G88">
        <v>13.96</v>
      </c>
      <c r="H88">
        <v>10.029999999999999</v>
      </c>
      <c r="I88">
        <v>14.22</v>
      </c>
      <c r="J88">
        <v>14.88</v>
      </c>
      <c r="K88">
        <v>15.12</v>
      </c>
      <c r="L88">
        <v>19.73</v>
      </c>
      <c r="N88">
        <f t="shared" si="8"/>
        <v>290</v>
      </c>
      <c r="O88">
        <f t="shared" si="8"/>
        <v>286</v>
      </c>
      <c r="P88">
        <f t="shared" si="8"/>
        <v>289</v>
      </c>
      <c r="Q88">
        <f t="shared" si="8"/>
        <v>292</v>
      </c>
      <c r="R88">
        <f t="shared" si="7"/>
        <v>287</v>
      </c>
      <c r="S88">
        <f t="shared" si="7"/>
        <v>283</v>
      </c>
      <c r="T88">
        <f t="shared" si="9"/>
        <v>287</v>
      </c>
      <c r="U88">
        <f t="shared" si="10"/>
        <v>288</v>
      </c>
      <c r="V88">
        <f t="shared" si="11"/>
        <v>288</v>
      </c>
      <c r="W88">
        <f t="shared" si="12"/>
        <v>292</v>
      </c>
    </row>
    <row r="89" spans="1:23" x14ac:dyDescent="0.25">
      <c r="A89" s="1">
        <v>42542</v>
      </c>
      <c r="B89" s="2">
        <v>0.17013888888888887</v>
      </c>
      <c r="C89">
        <v>14.93</v>
      </c>
      <c r="D89">
        <v>18.36</v>
      </c>
      <c r="E89">
        <v>18.34</v>
      </c>
      <c r="F89">
        <v>10.06</v>
      </c>
      <c r="G89">
        <v>16.440000000000001</v>
      </c>
      <c r="H89">
        <v>16.829999999999998</v>
      </c>
      <c r="I89">
        <v>18.079999999999998</v>
      </c>
      <c r="J89">
        <v>11.2</v>
      </c>
      <c r="K89">
        <v>10.56</v>
      </c>
      <c r="L89">
        <v>17.22</v>
      </c>
      <c r="N89">
        <f t="shared" si="8"/>
        <v>288</v>
      </c>
      <c r="O89">
        <f t="shared" si="8"/>
        <v>291</v>
      </c>
      <c r="P89">
        <f t="shared" si="8"/>
        <v>291</v>
      </c>
      <c r="Q89">
        <f t="shared" si="8"/>
        <v>283</v>
      </c>
      <c r="R89">
        <f t="shared" si="7"/>
        <v>289</v>
      </c>
      <c r="S89">
        <f t="shared" si="7"/>
        <v>289</v>
      </c>
      <c r="T89">
        <f t="shared" si="9"/>
        <v>291</v>
      </c>
      <c r="U89">
        <f t="shared" si="10"/>
        <v>284</v>
      </c>
      <c r="V89">
        <f t="shared" si="11"/>
        <v>283</v>
      </c>
      <c r="W89">
        <f t="shared" si="12"/>
        <v>290</v>
      </c>
    </row>
    <row r="90" spans="1:23" x14ac:dyDescent="0.25">
      <c r="A90" s="1">
        <v>42545</v>
      </c>
      <c r="B90" s="2">
        <v>0.2986111111111111</v>
      </c>
      <c r="C90">
        <v>15.51</v>
      </c>
      <c r="D90">
        <v>16.440000000000001</v>
      </c>
      <c r="E90">
        <v>10.02</v>
      </c>
      <c r="F90">
        <v>13.71</v>
      </c>
      <c r="G90">
        <v>10.98</v>
      </c>
      <c r="H90">
        <v>17.39</v>
      </c>
      <c r="I90">
        <v>13.73</v>
      </c>
      <c r="J90">
        <v>17.8</v>
      </c>
      <c r="K90">
        <v>14.59</v>
      </c>
      <c r="L90">
        <v>12.5</v>
      </c>
      <c r="N90">
        <f t="shared" si="8"/>
        <v>288</v>
      </c>
      <c r="O90">
        <f t="shared" si="8"/>
        <v>289</v>
      </c>
      <c r="P90">
        <f t="shared" si="8"/>
        <v>283</v>
      </c>
      <c r="Q90">
        <f t="shared" si="8"/>
        <v>286</v>
      </c>
      <c r="R90">
        <f t="shared" si="7"/>
        <v>284</v>
      </c>
      <c r="S90">
        <f t="shared" si="7"/>
        <v>290</v>
      </c>
      <c r="T90">
        <f t="shared" si="9"/>
        <v>286</v>
      </c>
      <c r="U90">
        <f t="shared" si="10"/>
        <v>290</v>
      </c>
      <c r="V90">
        <f t="shared" si="11"/>
        <v>287</v>
      </c>
      <c r="W90">
        <f t="shared" si="12"/>
        <v>285</v>
      </c>
    </row>
    <row r="91" spans="1:23" x14ac:dyDescent="0.25">
      <c r="A91" s="1">
        <v>42545</v>
      </c>
      <c r="B91" s="2">
        <v>0.37777777777777777</v>
      </c>
      <c r="C91">
        <v>12.83</v>
      </c>
      <c r="D91">
        <v>14.61</v>
      </c>
      <c r="E91">
        <v>19.86</v>
      </c>
      <c r="F91">
        <v>19.43</v>
      </c>
      <c r="G91">
        <v>12.83</v>
      </c>
      <c r="H91">
        <v>14</v>
      </c>
      <c r="I91">
        <v>17.329999999999998</v>
      </c>
      <c r="J91">
        <v>12.58</v>
      </c>
      <c r="K91">
        <v>12.47</v>
      </c>
      <c r="L91">
        <v>12.04</v>
      </c>
      <c r="N91">
        <f t="shared" si="8"/>
        <v>285</v>
      </c>
      <c r="O91">
        <f t="shared" si="8"/>
        <v>287</v>
      </c>
      <c r="P91">
        <f t="shared" si="8"/>
        <v>293</v>
      </c>
      <c r="Q91">
        <f t="shared" si="8"/>
        <v>292</v>
      </c>
      <c r="R91">
        <f t="shared" si="7"/>
        <v>285</v>
      </c>
      <c r="S91">
        <f t="shared" si="7"/>
        <v>287</v>
      </c>
      <c r="T91">
        <f t="shared" si="9"/>
        <v>290</v>
      </c>
      <c r="U91">
        <f t="shared" si="10"/>
        <v>285</v>
      </c>
      <c r="V91">
        <f t="shared" si="11"/>
        <v>285</v>
      </c>
      <c r="W91">
        <f t="shared" si="12"/>
        <v>285</v>
      </c>
    </row>
    <row r="92" spans="1:23" x14ac:dyDescent="0.25">
      <c r="A92" s="1">
        <v>42546</v>
      </c>
      <c r="B92" s="2">
        <v>0.25347222222222221</v>
      </c>
      <c r="C92">
        <v>16.3</v>
      </c>
      <c r="D92">
        <v>10.32</v>
      </c>
      <c r="E92">
        <v>17.690000000000001</v>
      </c>
      <c r="F92">
        <v>19</v>
      </c>
      <c r="G92">
        <v>17.54</v>
      </c>
      <c r="H92">
        <v>16.2</v>
      </c>
      <c r="I92">
        <v>15.17</v>
      </c>
      <c r="J92">
        <v>10.66</v>
      </c>
      <c r="K92">
        <v>10.1</v>
      </c>
      <c r="L92">
        <v>12.04</v>
      </c>
      <c r="N92">
        <f t="shared" si="8"/>
        <v>289</v>
      </c>
      <c r="O92">
        <f t="shared" si="8"/>
        <v>283</v>
      </c>
      <c r="P92">
        <f t="shared" si="8"/>
        <v>290</v>
      </c>
      <c r="Q92">
        <f t="shared" si="8"/>
        <v>292</v>
      </c>
      <c r="R92">
        <f t="shared" si="7"/>
        <v>290</v>
      </c>
      <c r="S92">
        <f t="shared" si="7"/>
        <v>289</v>
      </c>
      <c r="T92">
        <f t="shared" si="9"/>
        <v>288</v>
      </c>
      <c r="U92">
        <f t="shared" si="10"/>
        <v>283</v>
      </c>
      <c r="V92">
        <f t="shared" si="11"/>
        <v>283</v>
      </c>
      <c r="W92">
        <f t="shared" si="12"/>
        <v>285</v>
      </c>
    </row>
    <row r="93" spans="1:23" x14ac:dyDescent="0.25">
      <c r="A93" s="1">
        <v>42547</v>
      </c>
      <c r="B93" s="2">
        <v>8.4722222222222213E-2</v>
      </c>
      <c r="C93">
        <v>16.03</v>
      </c>
      <c r="D93">
        <v>12.49</v>
      </c>
      <c r="E93">
        <v>18.23</v>
      </c>
      <c r="F93">
        <v>11.56</v>
      </c>
      <c r="G93">
        <v>15.34</v>
      </c>
      <c r="H93">
        <v>18.190000000000001</v>
      </c>
      <c r="I93">
        <v>12.2</v>
      </c>
      <c r="J93">
        <v>18.04</v>
      </c>
      <c r="K93">
        <v>14.52</v>
      </c>
      <c r="L93">
        <v>15.9</v>
      </c>
      <c r="N93">
        <f t="shared" si="8"/>
        <v>289</v>
      </c>
      <c r="O93">
        <f t="shared" si="8"/>
        <v>285</v>
      </c>
      <c r="P93">
        <f t="shared" si="8"/>
        <v>291</v>
      </c>
      <c r="Q93">
        <f t="shared" si="8"/>
        <v>284</v>
      </c>
      <c r="R93">
        <f t="shared" si="7"/>
        <v>288</v>
      </c>
      <c r="S93">
        <f t="shared" si="7"/>
        <v>291</v>
      </c>
      <c r="T93">
        <f t="shared" si="9"/>
        <v>285</v>
      </c>
      <c r="U93">
        <f t="shared" si="10"/>
        <v>291</v>
      </c>
      <c r="V93">
        <f t="shared" si="11"/>
        <v>287</v>
      </c>
      <c r="W93">
        <f t="shared" si="12"/>
        <v>289</v>
      </c>
    </row>
    <row r="94" spans="1:23" x14ac:dyDescent="0.25">
      <c r="A94" s="1">
        <v>42547</v>
      </c>
      <c r="B94" s="2">
        <v>0.16874999999999998</v>
      </c>
      <c r="C94">
        <v>19.47</v>
      </c>
      <c r="D94">
        <v>19.760000000000002</v>
      </c>
      <c r="E94">
        <v>11.95</v>
      </c>
      <c r="F94">
        <v>16.28</v>
      </c>
      <c r="G94">
        <v>13.33</v>
      </c>
      <c r="H94">
        <v>19.91</v>
      </c>
      <c r="I94">
        <v>19.73</v>
      </c>
      <c r="J94">
        <v>15.06</v>
      </c>
      <c r="K94">
        <v>15.39</v>
      </c>
      <c r="L94">
        <v>13.54</v>
      </c>
      <c r="N94">
        <f t="shared" si="8"/>
        <v>292</v>
      </c>
      <c r="O94">
        <f t="shared" si="8"/>
        <v>292</v>
      </c>
      <c r="P94">
        <f t="shared" si="8"/>
        <v>285</v>
      </c>
      <c r="Q94">
        <f t="shared" si="8"/>
        <v>289</v>
      </c>
      <c r="R94">
        <f t="shared" si="7"/>
        <v>286</v>
      </c>
      <c r="S94">
        <f t="shared" si="7"/>
        <v>293</v>
      </c>
      <c r="T94">
        <f t="shared" si="9"/>
        <v>292</v>
      </c>
      <c r="U94">
        <f t="shared" si="10"/>
        <v>288</v>
      </c>
      <c r="V94">
        <f t="shared" si="11"/>
        <v>288</v>
      </c>
      <c r="W94">
        <f t="shared" si="12"/>
        <v>286</v>
      </c>
    </row>
    <row r="95" spans="1:23" x14ac:dyDescent="0.25">
      <c r="A95" s="1">
        <v>42547</v>
      </c>
      <c r="B95" s="2">
        <v>0.34166666666666662</v>
      </c>
      <c r="C95">
        <v>14.55</v>
      </c>
      <c r="D95">
        <v>11.62</v>
      </c>
      <c r="E95">
        <v>12.91</v>
      </c>
      <c r="F95">
        <v>18.72</v>
      </c>
      <c r="G95">
        <v>18.2</v>
      </c>
      <c r="H95">
        <v>12.03</v>
      </c>
      <c r="I95">
        <v>16.760000000000002</v>
      </c>
      <c r="J95">
        <v>10.38</v>
      </c>
      <c r="K95">
        <v>18.149999999999999</v>
      </c>
      <c r="L95">
        <v>14.5</v>
      </c>
      <c r="N95">
        <f t="shared" si="8"/>
        <v>287</v>
      </c>
      <c r="O95">
        <f t="shared" si="8"/>
        <v>284</v>
      </c>
      <c r="P95">
        <f t="shared" si="8"/>
        <v>286</v>
      </c>
      <c r="Q95">
        <f t="shared" si="8"/>
        <v>291</v>
      </c>
      <c r="R95">
        <f t="shared" si="7"/>
        <v>291</v>
      </c>
      <c r="S95">
        <f t="shared" si="7"/>
        <v>285</v>
      </c>
      <c r="T95">
        <f t="shared" si="9"/>
        <v>289</v>
      </c>
      <c r="U95">
        <f t="shared" si="10"/>
        <v>283</v>
      </c>
      <c r="V95">
        <f t="shared" si="11"/>
        <v>291</v>
      </c>
      <c r="W95">
        <f t="shared" si="12"/>
        <v>287</v>
      </c>
    </row>
    <row r="96" spans="1:23" x14ac:dyDescent="0.25">
      <c r="A96" s="1">
        <v>42548</v>
      </c>
      <c r="B96" s="2">
        <v>0.3354166666666667</v>
      </c>
      <c r="C96">
        <v>11.26</v>
      </c>
      <c r="D96">
        <v>11.81</v>
      </c>
      <c r="E96">
        <v>12.66</v>
      </c>
      <c r="F96">
        <v>16</v>
      </c>
      <c r="G96">
        <v>11.63</v>
      </c>
      <c r="H96">
        <v>19.61</v>
      </c>
      <c r="I96">
        <v>12.55</v>
      </c>
      <c r="J96">
        <v>11.68</v>
      </c>
      <c r="K96">
        <v>14.08</v>
      </c>
      <c r="L96">
        <v>13.96</v>
      </c>
      <c r="N96">
        <f t="shared" si="8"/>
        <v>284</v>
      </c>
      <c r="O96">
        <f t="shared" si="8"/>
        <v>284</v>
      </c>
      <c r="P96">
        <f t="shared" si="8"/>
        <v>285</v>
      </c>
      <c r="Q96">
        <f t="shared" si="8"/>
        <v>289</v>
      </c>
      <c r="R96">
        <f t="shared" si="7"/>
        <v>284</v>
      </c>
      <c r="S96">
        <f t="shared" si="7"/>
        <v>292</v>
      </c>
      <c r="T96">
        <f t="shared" si="9"/>
        <v>285</v>
      </c>
      <c r="U96">
        <f t="shared" si="10"/>
        <v>284</v>
      </c>
      <c r="V96">
        <f t="shared" si="11"/>
        <v>287</v>
      </c>
      <c r="W96">
        <f t="shared" si="12"/>
        <v>287</v>
      </c>
    </row>
    <row r="97" spans="1:23" x14ac:dyDescent="0.25">
      <c r="A97" s="1">
        <v>42549</v>
      </c>
      <c r="B97" s="2">
        <v>0.50624999999999998</v>
      </c>
      <c r="C97">
        <v>10.77</v>
      </c>
      <c r="D97">
        <v>10.91</v>
      </c>
      <c r="E97">
        <v>17.600000000000001</v>
      </c>
      <c r="F97">
        <v>13.5</v>
      </c>
      <c r="G97">
        <v>16.27</v>
      </c>
      <c r="H97">
        <v>12.44</v>
      </c>
      <c r="I97">
        <v>11.01</v>
      </c>
      <c r="J97">
        <v>16.079999999999998</v>
      </c>
      <c r="K97">
        <v>12.3</v>
      </c>
      <c r="L97">
        <v>11.35</v>
      </c>
      <c r="N97">
        <f t="shared" si="8"/>
        <v>283</v>
      </c>
      <c r="O97">
        <f t="shared" si="8"/>
        <v>284</v>
      </c>
      <c r="P97">
        <f t="shared" si="8"/>
        <v>290</v>
      </c>
      <c r="Q97">
        <f t="shared" si="8"/>
        <v>286</v>
      </c>
      <c r="R97">
        <f t="shared" si="7"/>
        <v>289</v>
      </c>
      <c r="S97">
        <f t="shared" si="7"/>
        <v>285</v>
      </c>
      <c r="T97">
        <f t="shared" si="9"/>
        <v>284</v>
      </c>
      <c r="U97">
        <f t="shared" si="10"/>
        <v>289</v>
      </c>
      <c r="V97">
        <f t="shared" si="11"/>
        <v>285</v>
      </c>
      <c r="W97">
        <f t="shared" si="12"/>
        <v>284</v>
      </c>
    </row>
    <row r="98" spans="1:23" x14ac:dyDescent="0.25">
      <c r="A98" s="1">
        <v>42551</v>
      </c>
      <c r="B98" s="2">
        <v>4.5833333333333337E-2</v>
      </c>
      <c r="C98">
        <v>15.43</v>
      </c>
      <c r="D98">
        <v>17.52</v>
      </c>
      <c r="E98">
        <v>12.01</v>
      </c>
      <c r="F98">
        <v>10.31</v>
      </c>
      <c r="G98">
        <v>13.52</v>
      </c>
      <c r="H98">
        <v>13.39</v>
      </c>
      <c r="I98">
        <v>11.34</v>
      </c>
      <c r="J98">
        <v>10.31</v>
      </c>
      <c r="K98">
        <v>11.07</v>
      </c>
      <c r="L98">
        <v>18.52</v>
      </c>
      <c r="N98">
        <f t="shared" si="8"/>
        <v>288</v>
      </c>
      <c r="O98">
        <f t="shared" si="8"/>
        <v>290</v>
      </c>
      <c r="P98">
        <f t="shared" si="8"/>
        <v>285</v>
      </c>
      <c r="Q98">
        <f t="shared" si="8"/>
        <v>283</v>
      </c>
      <c r="R98">
        <f t="shared" si="7"/>
        <v>286</v>
      </c>
      <c r="S98">
        <f t="shared" si="7"/>
        <v>286</v>
      </c>
      <c r="T98">
        <f t="shared" si="9"/>
        <v>284</v>
      </c>
      <c r="U98">
        <f t="shared" si="10"/>
        <v>283</v>
      </c>
      <c r="V98">
        <f t="shared" si="11"/>
        <v>284</v>
      </c>
      <c r="W98">
        <f t="shared" si="12"/>
        <v>291</v>
      </c>
    </row>
    <row r="99" spans="1:23" x14ac:dyDescent="0.25">
      <c r="A99" s="1">
        <v>42553</v>
      </c>
      <c r="B99" s="2">
        <v>0.21597222222222223</v>
      </c>
      <c r="C99">
        <v>22.57</v>
      </c>
      <c r="D99">
        <v>24.93</v>
      </c>
      <c r="E99">
        <v>23.16</v>
      </c>
      <c r="F99">
        <v>21.19</v>
      </c>
      <c r="G99">
        <v>22.95</v>
      </c>
      <c r="H99">
        <v>20.79</v>
      </c>
      <c r="I99">
        <v>23.65</v>
      </c>
      <c r="J99">
        <v>24.3</v>
      </c>
      <c r="K99">
        <v>22.91</v>
      </c>
      <c r="L99">
        <v>21.31</v>
      </c>
      <c r="N99">
        <f t="shared" si="8"/>
        <v>295</v>
      </c>
      <c r="O99">
        <f t="shared" si="8"/>
        <v>298</v>
      </c>
      <c r="P99">
        <f t="shared" si="8"/>
        <v>296</v>
      </c>
      <c r="Q99">
        <f t="shared" si="8"/>
        <v>294</v>
      </c>
      <c r="R99">
        <f t="shared" si="7"/>
        <v>296</v>
      </c>
      <c r="S99">
        <f t="shared" si="7"/>
        <v>293</v>
      </c>
      <c r="T99">
        <f t="shared" si="9"/>
        <v>296</v>
      </c>
      <c r="U99">
        <f t="shared" si="10"/>
        <v>297</v>
      </c>
      <c r="V99">
        <f t="shared" si="11"/>
        <v>296</v>
      </c>
      <c r="W99">
        <f t="shared" si="12"/>
        <v>294</v>
      </c>
    </row>
    <row r="100" spans="1:23" x14ac:dyDescent="0.25">
      <c r="A100" s="1">
        <v>42554</v>
      </c>
      <c r="B100" s="2">
        <v>4.1666666666666666E-3</v>
      </c>
      <c r="C100">
        <v>21.12</v>
      </c>
      <c r="D100">
        <v>24.03</v>
      </c>
      <c r="E100">
        <v>20.46</v>
      </c>
      <c r="F100">
        <v>20.329999999999998</v>
      </c>
      <c r="G100">
        <v>24.18</v>
      </c>
      <c r="H100">
        <v>23.01</v>
      </c>
      <c r="I100">
        <v>24.57</v>
      </c>
      <c r="J100">
        <v>22.83</v>
      </c>
      <c r="K100">
        <v>21.55</v>
      </c>
      <c r="L100">
        <v>23.87</v>
      </c>
      <c r="N100">
        <f t="shared" si="8"/>
        <v>294</v>
      </c>
      <c r="O100">
        <f t="shared" si="8"/>
        <v>297</v>
      </c>
      <c r="P100">
        <f t="shared" si="8"/>
        <v>293</v>
      </c>
      <c r="Q100">
        <f t="shared" si="8"/>
        <v>293</v>
      </c>
      <c r="R100">
        <f t="shared" si="7"/>
        <v>297</v>
      </c>
      <c r="S100">
        <f t="shared" si="7"/>
        <v>296</v>
      </c>
      <c r="T100">
        <f t="shared" si="9"/>
        <v>297</v>
      </c>
      <c r="U100">
        <f t="shared" si="10"/>
        <v>295</v>
      </c>
      <c r="V100">
        <f t="shared" si="11"/>
        <v>294</v>
      </c>
      <c r="W100">
        <f t="shared" si="12"/>
        <v>297</v>
      </c>
    </row>
    <row r="101" spans="1:23" x14ac:dyDescent="0.25">
      <c r="A101" s="1">
        <v>42556</v>
      </c>
      <c r="B101" s="2">
        <v>8.6805555555555566E-2</v>
      </c>
      <c r="C101">
        <v>22.29</v>
      </c>
      <c r="D101">
        <v>22.16</v>
      </c>
      <c r="E101">
        <v>22.9</v>
      </c>
      <c r="F101">
        <v>20.04</v>
      </c>
      <c r="G101">
        <v>21.27</v>
      </c>
      <c r="H101">
        <v>21.55</v>
      </c>
      <c r="I101">
        <v>21.51</v>
      </c>
      <c r="J101">
        <v>23.98</v>
      </c>
      <c r="K101">
        <v>24.01</v>
      </c>
      <c r="L101">
        <v>23.77</v>
      </c>
      <c r="N101">
        <f t="shared" si="8"/>
        <v>295</v>
      </c>
      <c r="O101">
        <f t="shared" si="8"/>
        <v>295</v>
      </c>
      <c r="P101">
        <f t="shared" si="8"/>
        <v>296</v>
      </c>
      <c r="Q101">
        <f t="shared" si="8"/>
        <v>293</v>
      </c>
      <c r="R101">
        <f t="shared" si="7"/>
        <v>294</v>
      </c>
      <c r="S101">
        <f t="shared" si="7"/>
        <v>294</v>
      </c>
      <c r="T101">
        <f t="shared" si="9"/>
        <v>294</v>
      </c>
      <c r="U101">
        <f t="shared" si="10"/>
        <v>297</v>
      </c>
      <c r="V101">
        <f t="shared" si="11"/>
        <v>297</v>
      </c>
      <c r="W101">
        <f t="shared" si="12"/>
        <v>296</v>
      </c>
    </row>
    <row r="102" spans="1:23" x14ac:dyDescent="0.25">
      <c r="A102" s="1">
        <v>42557</v>
      </c>
      <c r="B102" s="2">
        <v>4.7222222222222221E-2</v>
      </c>
      <c r="C102">
        <v>20.5</v>
      </c>
      <c r="D102">
        <v>21.83</v>
      </c>
      <c r="E102">
        <v>21.96</v>
      </c>
      <c r="F102">
        <v>20.58</v>
      </c>
      <c r="G102">
        <v>23.33</v>
      </c>
      <c r="H102">
        <v>23.73</v>
      </c>
      <c r="I102">
        <v>23.65</v>
      </c>
      <c r="J102">
        <v>20.9</v>
      </c>
      <c r="K102">
        <v>24.06</v>
      </c>
      <c r="L102">
        <v>21.13</v>
      </c>
      <c r="N102">
        <f t="shared" si="8"/>
        <v>293</v>
      </c>
      <c r="O102">
        <f t="shared" si="8"/>
        <v>294</v>
      </c>
      <c r="P102">
        <f t="shared" si="8"/>
        <v>295</v>
      </c>
      <c r="Q102">
        <f t="shared" si="8"/>
        <v>293</v>
      </c>
      <c r="R102">
        <f t="shared" si="7"/>
        <v>296</v>
      </c>
      <c r="S102">
        <f t="shared" si="7"/>
        <v>296</v>
      </c>
      <c r="T102">
        <f t="shared" si="9"/>
        <v>296</v>
      </c>
      <c r="U102">
        <f t="shared" si="10"/>
        <v>294</v>
      </c>
      <c r="V102">
        <f t="shared" si="11"/>
        <v>297</v>
      </c>
      <c r="W102">
        <f t="shared" si="12"/>
        <v>294</v>
      </c>
    </row>
    <row r="103" spans="1:23" x14ac:dyDescent="0.25">
      <c r="A103" s="1">
        <v>42557</v>
      </c>
      <c r="B103" s="2">
        <v>0.4604166666666667</v>
      </c>
      <c r="C103">
        <v>20.62</v>
      </c>
      <c r="D103">
        <v>20.23</v>
      </c>
      <c r="E103">
        <v>22.96</v>
      </c>
      <c r="F103">
        <v>22.48</v>
      </c>
      <c r="G103">
        <v>23.59</v>
      </c>
      <c r="H103">
        <v>24.99</v>
      </c>
      <c r="I103">
        <v>21.26</v>
      </c>
      <c r="J103">
        <v>20.149999999999999</v>
      </c>
      <c r="K103">
        <v>23.52</v>
      </c>
      <c r="L103">
        <v>20.04</v>
      </c>
      <c r="N103">
        <f t="shared" si="8"/>
        <v>293</v>
      </c>
      <c r="O103">
        <f t="shared" si="8"/>
        <v>293</v>
      </c>
      <c r="P103">
        <f t="shared" si="8"/>
        <v>296</v>
      </c>
      <c r="Q103">
        <f t="shared" si="8"/>
        <v>295</v>
      </c>
      <c r="R103">
        <f t="shared" si="7"/>
        <v>296</v>
      </c>
      <c r="S103">
        <f t="shared" si="7"/>
        <v>298</v>
      </c>
      <c r="T103">
        <f t="shared" si="9"/>
        <v>294</v>
      </c>
      <c r="U103">
        <f t="shared" si="10"/>
        <v>293</v>
      </c>
      <c r="V103">
        <f t="shared" si="11"/>
        <v>296</v>
      </c>
      <c r="W103">
        <f t="shared" si="12"/>
        <v>293</v>
      </c>
    </row>
    <row r="104" spans="1:23" x14ac:dyDescent="0.25">
      <c r="A104" s="1">
        <v>42558</v>
      </c>
      <c r="B104" s="2">
        <v>2.7777777777777779E-3</v>
      </c>
      <c r="C104">
        <v>24.62</v>
      </c>
      <c r="D104">
        <v>20.59</v>
      </c>
      <c r="E104">
        <v>23.7</v>
      </c>
      <c r="F104">
        <v>21.55</v>
      </c>
      <c r="G104">
        <v>21.85</v>
      </c>
      <c r="H104">
        <v>21.12</v>
      </c>
      <c r="I104">
        <v>21.24</v>
      </c>
      <c r="J104">
        <v>24.93</v>
      </c>
      <c r="K104">
        <v>21.9</v>
      </c>
      <c r="L104">
        <v>20.5</v>
      </c>
      <c r="N104">
        <f t="shared" si="8"/>
        <v>297</v>
      </c>
      <c r="O104">
        <f t="shared" si="8"/>
        <v>293</v>
      </c>
      <c r="P104">
        <f t="shared" si="8"/>
        <v>296</v>
      </c>
      <c r="Q104">
        <f t="shared" si="8"/>
        <v>294</v>
      </c>
      <c r="R104">
        <f t="shared" si="7"/>
        <v>295</v>
      </c>
      <c r="S104">
        <f t="shared" si="7"/>
        <v>294</v>
      </c>
      <c r="T104">
        <f t="shared" si="9"/>
        <v>294</v>
      </c>
      <c r="U104">
        <f t="shared" si="10"/>
        <v>298</v>
      </c>
      <c r="V104">
        <f t="shared" si="11"/>
        <v>295</v>
      </c>
      <c r="W104">
        <f t="shared" si="12"/>
        <v>293</v>
      </c>
    </row>
    <row r="105" spans="1:23" x14ac:dyDescent="0.25">
      <c r="A105" s="1">
        <v>42558</v>
      </c>
      <c r="B105" s="2">
        <v>5.5555555555555558E-3</v>
      </c>
      <c r="C105">
        <v>23.53</v>
      </c>
      <c r="D105">
        <v>22.47</v>
      </c>
      <c r="E105">
        <v>24.91</v>
      </c>
      <c r="F105">
        <v>22.53</v>
      </c>
      <c r="G105">
        <v>20.56</v>
      </c>
      <c r="H105">
        <v>23.64</v>
      </c>
      <c r="I105">
        <v>21</v>
      </c>
      <c r="J105">
        <v>20.55</v>
      </c>
      <c r="K105">
        <v>24.08</v>
      </c>
      <c r="L105">
        <v>20.49</v>
      </c>
      <c r="N105">
        <f t="shared" si="8"/>
        <v>296</v>
      </c>
      <c r="O105">
        <f t="shared" si="8"/>
        <v>295</v>
      </c>
      <c r="P105">
        <f t="shared" si="8"/>
        <v>298</v>
      </c>
      <c r="Q105">
        <f t="shared" si="8"/>
        <v>295</v>
      </c>
      <c r="R105">
        <f t="shared" si="7"/>
        <v>293</v>
      </c>
      <c r="S105">
        <f t="shared" si="7"/>
        <v>296</v>
      </c>
      <c r="T105">
        <f t="shared" si="9"/>
        <v>294</v>
      </c>
      <c r="U105">
        <f t="shared" si="10"/>
        <v>293</v>
      </c>
      <c r="V105">
        <f t="shared" si="11"/>
        <v>297</v>
      </c>
      <c r="W105">
        <f t="shared" si="12"/>
        <v>293</v>
      </c>
    </row>
    <row r="106" spans="1:23" x14ac:dyDescent="0.25">
      <c r="A106" s="1">
        <v>42558</v>
      </c>
      <c r="B106" s="2">
        <v>4.5138888888888888E-2</v>
      </c>
      <c r="C106">
        <v>23.8</v>
      </c>
      <c r="D106">
        <v>20.78</v>
      </c>
      <c r="E106">
        <v>20.56</v>
      </c>
      <c r="F106">
        <v>20.5</v>
      </c>
      <c r="G106">
        <v>20.16</v>
      </c>
      <c r="H106">
        <v>21.68</v>
      </c>
      <c r="I106">
        <v>23.86</v>
      </c>
      <c r="J106">
        <v>21.14</v>
      </c>
      <c r="K106">
        <v>23.1</v>
      </c>
      <c r="L106">
        <v>22.53</v>
      </c>
      <c r="N106">
        <f t="shared" si="8"/>
        <v>296</v>
      </c>
      <c r="O106">
        <f t="shared" si="8"/>
        <v>293</v>
      </c>
      <c r="P106">
        <f t="shared" si="8"/>
        <v>293</v>
      </c>
      <c r="Q106">
        <f t="shared" si="8"/>
        <v>293</v>
      </c>
      <c r="R106">
        <f t="shared" si="7"/>
        <v>293</v>
      </c>
      <c r="S106">
        <f t="shared" si="7"/>
        <v>294</v>
      </c>
      <c r="T106">
        <f t="shared" si="9"/>
        <v>297</v>
      </c>
      <c r="U106">
        <f t="shared" si="10"/>
        <v>294</v>
      </c>
      <c r="V106">
        <f t="shared" si="11"/>
        <v>296</v>
      </c>
      <c r="W106">
        <f t="shared" si="12"/>
        <v>295</v>
      </c>
    </row>
    <row r="107" spans="1:23" x14ac:dyDescent="0.25">
      <c r="A107" s="1">
        <v>42558</v>
      </c>
      <c r="B107" s="2">
        <v>0.46597222222222223</v>
      </c>
      <c r="C107">
        <v>21.04</v>
      </c>
      <c r="D107">
        <v>22.45</v>
      </c>
      <c r="E107">
        <v>21.06</v>
      </c>
      <c r="F107">
        <v>20.149999999999999</v>
      </c>
      <c r="G107">
        <v>24.31</v>
      </c>
      <c r="H107">
        <v>22.72</v>
      </c>
      <c r="I107">
        <v>24.67</v>
      </c>
      <c r="J107">
        <v>21.12</v>
      </c>
      <c r="K107">
        <v>23.35</v>
      </c>
      <c r="L107">
        <v>22.54</v>
      </c>
      <c r="N107">
        <f t="shared" si="8"/>
        <v>294</v>
      </c>
      <c r="O107">
        <f t="shared" si="8"/>
        <v>295</v>
      </c>
      <c r="P107">
        <f t="shared" si="8"/>
        <v>294</v>
      </c>
      <c r="Q107">
        <f t="shared" si="8"/>
        <v>293</v>
      </c>
      <c r="R107">
        <f t="shared" si="7"/>
        <v>297</v>
      </c>
      <c r="S107">
        <f t="shared" si="7"/>
        <v>295</v>
      </c>
      <c r="T107">
        <f t="shared" si="9"/>
        <v>297</v>
      </c>
      <c r="U107">
        <f t="shared" si="10"/>
        <v>294</v>
      </c>
      <c r="V107">
        <f t="shared" si="11"/>
        <v>296</v>
      </c>
      <c r="W107">
        <f t="shared" si="12"/>
        <v>295</v>
      </c>
    </row>
    <row r="108" spans="1:23" x14ac:dyDescent="0.25">
      <c r="A108" s="1">
        <v>42561</v>
      </c>
      <c r="B108" s="2">
        <v>0.42152777777777778</v>
      </c>
      <c r="C108">
        <v>23.49</v>
      </c>
      <c r="D108">
        <v>22.55</v>
      </c>
      <c r="E108">
        <v>24.66</v>
      </c>
      <c r="F108">
        <v>23.56</v>
      </c>
      <c r="G108">
        <v>20.260000000000002</v>
      </c>
      <c r="H108">
        <v>22.27</v>
      </c>
      <c r="I108">
        <v>20.440000000000001</v>
      </c>
      <c r="J108">
        <v>22.27</v>
      </c>
      <c r="K108">
        <v>24.47</v>
      </c>
      <c r="L108">
        <v>23.03</v>
      </c>
      <c r="N108">
        <f t="shared" si="8"/>
        <v>296</v>
      </c>
      <c r="O108">
        <f t="shared" si="8"/>
        <v>295</v>
      </c>
      <c r="P108">
        <f t="shared" si="8"/>
        <v>297</v>
      </c>
      <c r="Q108">
        <f t="shared" si="8"/>
        <v>296</v>
      </c>
      <c r="R108">
        <f t="shared" si="7"/>
        <v>293</v>
      </c>
      <c r="S108">
        <f t="shared" si="7"/>
        <v>295</v>
      </c>
      <c r="T108">
        <f t="shared" si="9"/>
        <v>293</v>
      </c>
      <c r="U108">
        <f t="shared" si="10"/>
        <v>295</v>
      </c>
      <c r="V108">
        <f t="shared" si="11"/>
        <v>297</v>
      </c>
      <c r="W108">
        <f t="shared" si="12"/>
        <v>296</v>
      </c>
    </row>
    <row r="109" spans="1:23" x14ac:dyDescent="0.25">
      <c r="A109" s="1">
        <v>42565</v>
      </c>
      <c r="B109" s="2">
        <v>4.1666666666666664E-2</v>
      </c>
      <c r="C109">
        <v>20.99</v>
      </c>
      <c r="D109">
        <v>21.37</v>
      </c>
      <c r="E109">
        <v>22.15</v>
      </c>
      <c r="F109">
        <v>22.76</v>
      </c>
      <c r="G109">
        <v>20.25</v>
      </c>
      <c r="H109">
        <v>23.8</v>
      </c>
      <c r="I109">
        <v>23.38</v>
      </c>
      <c r="J109">
        <v>20.5</v>
      </c>
      <c r="K109">
        <v>21.65</v>
      </c>
      <c r="L109">
        <v>24.8</v>
      </c>
      <c r="N109">
        <f t="shared" si="8"/>
        <v>294</v>
      </c>
      <c r="O109">
        <f t="shared" si="8"/>
        <v>294</v>
      </c>
      <c r="P109">
        <f t="shared" si="8"/>
        <v>295</v>
      </c>
      <c r="Q109">
        <f t="shared" si="8"/>
        <v>295</v>
      </c>
      <c r="R109">
        <f t="shared" si="7"/>
        <v>293</v>
      </c>
      <c r="S109">
        <f t="shared" si="7"/>
        <v>296</v>
      </c>
      <c r="T109">
        <f t="shared" si="9"/>
        <v>296</v>
      </c>
      <c r="U109">
        <f t="shared" si="10"/>
        <v>293</v>
      </c>
      <c r="V109">
        <f t="shared" si="11"/>
        <v>294</v>
      </c>
      <c r="W109">
        <f t="shared" si="12"/>
        <v>297</v>
      </c>
    </row>
    <row r="110" spans="1:23" x14ac:dyDescent="0.25">
      <c r="A110" s="1">
        <v>42567</v>
      </c>
      <c r="B110" s="2">
        <v>0.38055555555555554</v>
      </c>
      <c r="C110">
        <v>20.18</v>
      </c>
      <c r="D110">
        <v>24.07</v>
      </c>
      <c r="E110">
        <v>24.25</v>
      </c>
      <c r="F110">
        <v>20.170000000000002</v>
      </c>
      <c r="G110">
        <v>21.08</v>
      </c>
      <c r="H110">
        <v>22.83</v>
      </c>
      <c r="I110">
        <v>23.53</v>
      </c>
      <c r="J110">
        <v>23.6</v>
      </c>
      <c r="K110">
        <v>23.16</v>
      </c>
      <c r="L110">
        <v>21.42</v>
      </c>
      <c r="N110">
        <f t="shared" si="8"/>
        <v>293</v>
      </c>
      <c r="O110">
        <f t="shared" si="8"/>
        <v>297</v>
      </c>
      <c r="P110">
        <f t="shared" si="8"/>
        <v>297</v>
      </c>
      <c r="Q110">
        <f t="shared" si="8"/>
        <v>293</v>
      </c>
      <c r="R110">
        <f t="shared" si="7"/>
        <v>294</v>
      </c>
      <c r="S110">
        <f t="shared" si="7"/>
        <v>295</v>
      </c>
      <c r="T110">
        <f t="shared" si="9"/>
        <v>296</v>
      </c>
      <c r="U110">
        <f t="shared" si="10"/>
        <v>296</v>
      </c>
      <c r="V110">
        <f t="shared" si="11"/>
        <v>296</v>
      </c>
      <c r="W110">
        <f t="shared" si="12"/>
        <v>294</v>
      </c>
    </row>
    <row r="111" spans="1:23" x14ac:dyDescent="0.25">
      <c r="A111" s="1">
        <v>42568</v>
      </c>
      <c r="B111" s="2">
        <v>4.6527777777777779E-2</v>
      </c>
      <c r="C111">
        <v>24.46</v>
      </c>
      <c r="D111">
        <v>23.9</v>
      </c>
      <c r="E111">
        <v>24.19</v>
      </c>
      <c r="F111">
        <v>20.14</v>
      </c>
      <c r="G111">
        <v>23.6</v>
      </c>
      <c r="H111">
        <v>23.67</v>
      </c>
      <c r="I111">
        <v>24.85</v>
      </c>
      <c r="J111">
        <v>24.77</v>
      </c>
      <c r="K111">
        <v>24.75</v>
      </c>
      <c r="L111">
        <v>22.32</v>
      </c>
      <c r="N111">
        <f t="shared" si="8"/>
        <v>297</v>
      </c>
      <c r="O111">
        <f t="shared" si="8"/>
        <v>297</v>
      </c>
      <c r="P111">
        <f t="shared" si="8"/>
        <v>297</v>
      </c>
      <c r="Q111">
        <f t="shared" si="8"/>
        <v>293</v>
      </c>
      <c r="R111">
        <f t="shared" si="7"/>
        <v>296</v>
      </c>
      <c r="S111">
        <f t="shared" si="7"/>
        <v>296</v>
      </c>
      <c r="T111">
        <f t="shared" si="9"/>
        <v>298</v>
      </c>
      <c r="U111">
        <f t="shared" si="10"/>
        <v>297</v>
      </c>
      <c r="V111">
        <f t="shared" si="11"/>
        <v>297</v>
      </c>
      <c r="W111">
        <f t="shared" si="12"/>
        <v>295</v>
      </c>
    </row>
    <row r="112" spans="1:23" x14ac:dyDescent="0.25">
      <c r="A112" s="1">
        <v>42571</v>
      </c>
      <c r="B112" s="2">
        <v>4.5138888888888888E-2</v>
      </c>
      <c r="C112">
        <v>20.62</v>
      </c>
      <c r="D112">
        <v>21.57</v>
      </c>
      <c r="E112">
        <v>22.99</v>
      </c>
      <c r="F112">
        <v>23.14</v>
      </c>
      <c r="G112">
        <v>22.4</v>
      </c>
      <c r="H112">
        <v>23.83</v>
      </c>
      <c r="I112">
        <v>21.63</v>
      </c>
      <c r="J112">
        <v>21.9</v>
      </c>
      <c r="K112">
        <v>22.89</v>
      </c>
      <c r="L112">
        <v>22.3</v>
      </c>
      <c r="N112">
        <f t="shared" si="8"/>
        <v>293</v>
      </c>
      <c r="O112">
        <f t="shared" si="8"/>
        <v>294</v>
      </c>
      <c r="P112">
        <f t="shared" si="8"/>
        <v>296</v>
      </c>
      <c r="Q112">
        <f t="shared" si="8"/>
        <v>296</v>
      </c>
      <c r="R112">
        <f t="shared" si="7"/>
        <v>295</v>
      </c>
      <c r="S112">
        <f t="shared" si="7"/>
        <v>296</v>
      </c>
      <c r="T112">
        <f t="shared" si="9"/>
        <v>294</v>
      </c>
      <c r="U112">
        <f t="shared" si="10"/>
        <v>295</v>
      </c>
      <c r="V112">
        <f t="shared" si="11"/>
        <v>296</v>
      </c>
      <c r="W112">
        <f t="shared" si="12"/>
        <v>295</v>
      </c>
    </row>
    <row r="113" spans="1:23" x14ac:dyDescent="0.25">
      <c r="A113" s="1">
        <v>42571</v>
      </c>
      <c r="B113" s="2">
        <v>4.6527777777777779E-2</v>
      </c>
      <c r="C113">
        <v>24.97</v>
      </c>
      <c r="D113">
        <v>23.55</v>
      </c>
      <c r="E113">
        <v>24.91</v>
      </c>
      <c r="F113">
        <v>21.77</v>
      </c>
      <c r="G113">
        <v>23.58</v>
      </c>
      <c r="H113">
        <v>23.03</v>
      </c>
      <c r="I113">
        <v>22.25</v>
      </c>
      <c r="J113">
        <v>22.37</v>
      </c>
      <c r="K113">
        <v>22.57</v>
      </c>
      <c r="L113">
        <v>22.02</v>
      </c>
      <c r="N113">
        <f t="shared" si="8"/>
        <v>298</v>
      </c>
      <c r="O113">
        <f t="shared" si="8"/>
        <v>296</v>
      </c>
      <c r="P113">
        <f t="shared" si="8"/>
        <v>298</v>
      </c>
      <c r="Q113">
        <f t="shared" si="8"/>
        <v>294</v>
      </c>
      <c r="R113">
        <f t="shared" si="7"/>
        <v>296</v>
      </c>
      <c r="S113">
        <f t="shared" si="7"/>
        <v>296</v>
      </c>
      <c r="T113">
        <f t="shared" si="9"/>
        <v>295</v>
      </c>
      <c r="U113">
        <f t="shared" si="10"/>
        <v>295</v>
      </c>
      <c r="V113">
        <f t="shared" si="11"/>
        <v>295</v>
      </c>
      <c r="W113">
        <f t="shared" si="12"/>
        <v>295</v>
      </c>
    </row>
    <row r="114" spans="1:23" x14ac:dyDescent="0.25">
      <c r="A114" s="1">
        <v>42572</v>
      </c>
      <c r="B114" s="2">
        <v>0.16805555555555554</v>
      </c>
      <c r="C114">
        <v>24.04</v>
      </c>
      <c r="D114">
        <v>21.89</v>
      </c>
      <c r="E114">
        <v>23.85</v>
      </c>
      <c r="F114">
        <v>22.87</v>
      </c>
      <c r="G114">
        <v>24.33</v>
      </c>
      <c r="H114">
        <v>24.38</v>
      </c>
      <c r="I114">
        <v>21.95</v>
      </c>
      <c r="J114">
        <v>21.37</v>
      </c>
      <c r="K114">
        <v>20.45</v>
      </c>
      <c r="L114">
        <v>24.51</v>
      </c>
      <c r="N114">
        <f t="shared" si="8"/>
        <v>297</v>
      </c>
      <c r="O114">
        <f t="shared" si="8"/>
        <v>295</v>
      </c>
      <c r="P114">
        <f t="shared" si="8"/>
        <v>297</v>
      </c>
      <c r="Q114">
        <f t="shared" si="8"/>
        <v>296</v>
      </c>
      <c r="R114">
        <f t="shared" si="7"/>
        <v>297</v>
      </c>
      <c r="S114">
        <f t="shared" si="7"/>
        <v>297</v>
      </c>
      <c r="T114">
        <f t="shared" si="9"/>
        <v>295</v>
      </c>
      <c r="U114">
        <f t="shared" si="10"/>
        <v>294</v>
      </c>
      <c r="V114">
        <f t="shared" si="11"/>
        <v>293</v>
      </c>
      <c r="W114">
        <f t="shared" si="12"/>
        <v>297</v>
      </c>
    </row>
    <row r="115" spans="1:23" x14ac:dyDescent="0.25">
      <c r="A115" s="1">
        <v>42573</v>
      </c>
      <c r="B115" s="2">
        <v>0.25138888888888888</v>
      </c>
      <c r="C115">
        <v>20.96</v>
      </c>
      <c r="D115">
        <v>22.03</v>
      </c>
      <c r="E115">
        <v>20.89</v>
      </c>
      <c r="F115">
        <v>24.62</v>
      </c>
      <c r="G115">
        <v>22.22</v>
      </c>
      <c r="H115">
        <v>24.32</v>
      </c>
      <c r="I115">
        <v>22.24</v>
      </c>
      <c r="J115">
        <v>20.079999999999998</v>
      </c>
      <c r="K115">
        <v>20.18</v>
      </c>
      <c r="L115">
        <v>21.9</v>
      </c>
      <c r="N115">
        <f t="shared" si="8"/>
        <v>294</v>
      </c>
      <c r="O115">
        <f t="shared" si="8"/>
        <v>295</v>
      </c>
      <c r="P115">
        <f t="shared" si="8"/>
        <v>294</v>
      </c>
      <c r="Q115">
        <f t="shared" si="8"/>
        <v>297</v>
      </c>
      <c r="R115">
        <f t="shared" si="7"/>
        <v>295</v>
      </c>
      <c r="S115">
        <f t="shared" si="7"/>
        <v>297</v>
      </c>
      <c r="T115">
        <f t="shared" si="9"/>
        <v>295</v>
      </c>
      <c r="U115">
        <f t="shared" si="10"/>
        <v>293</v>
      </c>
      <c r="V115">
        <f t="shared" si="11"/>
        <v>293</v>
      </c>
      <c r="W115">
        <f t="shared" si="12"/>
        <v>295</v>
      </c>
    </row>
    <row r="116" spans="1:23" x14ac:dyDescent="0.25">
      <c r="A116" s="1">
        <v>42576</v>
      </c>
      <c r="B116" s="2">
        <v>0.17430555555555557</v>
      </c>
      <c r="C116">
        <v>23.01</v>
      </c>
      <c r="D116">
        <v>24.6</v>
      </c>
      <c r="E116">
        <v>24.7</v>
      </c>
      <c r="F116">
        <v>23.45</v>
      </c>
      <c r="G116">
        <v>24.59</v>
      </c>
      <c r="H116">
        <v>23.65</v>
      </c>
      <c r="I116">
        <v>23.52</v>
      </c>
      <c r="J116">
        <v>21.6</v>
      </c>
      <c r="K116">
        <v>21.42</v>
      </c>
      <c r="L116">
        <v>22.09</v>
      </c>
      <c r="N116">
        <f t="shared" si="8"/>
        <v>296</v>
      </c>
      <c r="O116">
        <f t="shared" si="8"/>
        <v>297</v>
      </c>
      <c r="P116">
        <f t="shared" si="8"/>
        <v>297</v>
      </c>
      <c r="Q116">
        <f t="shared" si="8"/>
        <v>296</v>
      </c>
      <c r="R116">
        <f t="shared" si="7"/>
        <v>297</v>
      </c>
      <c r="S116">
        <f t="shared" si="7"/>
        <v>296</v>
      </c>
      <c r="T116">
        <f t="shared" si="9"/>
        <v>296</v>
      </c>
      <c r="U116">
        <f t="shared" si="10"/>
        <v>294</v>
      </c>
      <c r="V116">
        <f t="shared" si="11"/>
        <v>294</v>
      </c>
      <c r="W116">
        <f t="shared" si="12"/>
        <v>295</v>
      </c>
    </row>
    <row r="117" spans="1:23" x14ac:dyDescent="0.25">
      <c r="A117" s="1">
        <v>42581</v>
      </c>
      <c r="B117" s="2">
        <v>2.0833333333333333E-3</v>
      </c>
      <c r="C117">
        <v>22.46</v>
      </c>
      <c r="D117">
        <v>24.11</v>
      </c>
      <c r="E117">
        <v>22.12</v>
      </c>
      <c r="F117">
        <v>24.08</v>
      </c>
      <c r="G117">
        <v>23.14</v>
      </c>
      <c r="H117">
        <v>24.56</v>
      </c>
      <c r="I117">
        <v>22.95</v>
      </c>
      <c r="J117">
        <v>21.53</v>
      </c>
      <c r="K117">
        <v>21.19</v>
      </c>
      <c r="L117">
        <v>21.66</v>
      </c>
      <c r="N117">
        <f t="shared" si="8"/>
        <v>295</v>
      </c>
      <c r="O117">
        <f t="shared" si="8"/>
        <v>297</v>
      </c>
      <c r="P117">
        <f t="shared" si="8"/>
        <v>295</v>
      </c>
      <c r="Q117">
        <f t="shared" si="8"/>
        <v>297</v>
      </c>
      <c r="R117">
        <f t="shared" si="7"/>
        <v>296</v>
      </c>
      <c r="S117">
        <f t="shared" si="7"/>
        <v>297</v>
      </c>
      <c r="T117">
        <f t="shared" si="9"/>
        <v>296</v>
      </c>
      <c r="U117">
        <f t="shared" si="10"/>
        <v>294</v>
      </c>
      <c r="V117">
        <f t="shared" si="11"/>
        <v>294</v>
      </c>
      <c r="W117">
        <f t="shared" si="12"/>
        <v>294</v>
      </c>
    </row>
    <row r="118" spans="1:23" x14ac:dyDescent="0.25">
      <c r="A118" s="1">
        <v>42583</v>
      </c>
      <c r="B118" s="2">
        <v>9.1666666666666674E-2</v>
      </c>
      <c r="C118">
        <v>21.46</v>
      </c>
      <c r="D118">
        <v>20.81</v>
      </c>
      <c r="E118">
        <v>22.16</v>
      </c>
      <c r="F118">
        <v>23.39</v>
      </c>
      <c r="G118">
        <v>21.06</v>
      </c>
      <c r="H118">
        <v>23.13</v>
      </c>
      <c r="I118">
        <v>24.81</v>
      </c>
      <c r="J118">
        <v>21.89</v>
      </c>
      <c r="K118">
        <v>21.04</v>
      </c>
      <c r="L118">
        <v>20.73</v>
      </c>
      <c r="N118">
        <f t="shared" si="8"/>
        <v>294</v>
      </c>
      <c r="O118">
        <f t="shared" si="8"/>
        <v>293</v>
      </c>
      <c r="P118">
        <f t="shared" si="8"/>
        <v>295</v>
      </c>
      <c r="Q118">
        <f t="shared" si="8"/>
        <v>296</v>
      </c>
      <c r="R118">
        <f t="shared" si="7"/>
        <v>294</v>
      </c>
      <c r="S118">
        <f t="shared" si="7"/>
        <v>296</v>
      </c>
      <c r="T118">
        <f t="shared" si="9"/>
        <v>297</v>
      </c>
      <c r="U118">
        <f t="shared" si="10"/>
        <v>295</v>
      </c>
      <c r="V118">
        <f t="shared" si="11"/>
        <v>294</v>
      </c>
      <c r="W118">
        <f t="shared" si="12"/>
        <v>293</v>
      </c>
    </row>
    <row r="119" spans="1:23" x14ac:dyDescent="0.25">
      <c r="A119" s="1">
        <v>42585</v>
      </c>
      <c r="B119" s="2">
        <v>0.17083333333333331</v>
      </c>
      <c r="C119">
        <v>24.3</v>
      </c>
      <c r="D119">
        <v>21.17</v>
      </c>
      <c r="E119">
        <v>20.45</v>
      </c>
      <c r="F119">
        <v>21.07</v>
      </c>
      <c r="G119">
        <v>23.27</v>
      </c>
      <c r="H119">
        <v>21.82</v>
      </c>
      <c r="I119">
        <v>21.32</v>
      </c>
      <c r="J119">
        <v>21.89</v>
      </c>
      <c r="K119">
        <v>23.96</v>
      </c>
      <c r="L119">
        <v>21.93</v>
      </c>
      <c r="N119">
        <f t="shared" si="8"/>
        <v>297</v>
      </c>
      <c r="O119">
        <f t="shared" si="8"/>
        <v>294</v>
      </c>
      <c r="P119">
        <f t="shared" si="8"/>
        <v>293</v>
      </c>
      <c r="Q119">
        <f t="shared" si="8"/>
        <v>294</v>
      </c>
      <c r="R119">
        <f t="shared" si="7"/>
        <v>296</v>
      </c>
      <c r="S119">
        <f t="shared" si="7"/>
        <v>294</v>
      </c>
      <c r="T119">
        <f t="shared" si="9"/>
        <v>294</v>
      </c>
      <c r="U119">
        <f t="shared" si="10"/>
        <v>295</v>
      </c>
      <c r="V119">
        <f t="shared" si="11"/>
        <v>297</v>
      </c>
      <c r="W119">
        <f t="shared" si="12"/>
        <v>295</v>
      </c>
    </row>
    <row r="120" spans="1:23" x14ac:dyDescent="0.25">
      <c r="A120" s="1">
        <v>42587</v>
      </c>
      <c r="B120" s="2">
        <v>0.42083333333333334</v>
      </c>
      <c r="C120">
        <v>20.79</v>
      </c>
      <c r="D120">
        <v>20.149999999999999</v>
      </c>
      <c r="E120">
        <v>24.61</v>
      </c>
      <c r="F120">
        <v>21.03</v>
      </c>
      <c r="G120">
        <v>20.75</v>
      </c>
      <c r="H120">
        <v>23.58</v>
      </c>
      <c r="I120">
        <v>24.1</v>
      </c>
      <c r="J120">
        <v>20.18</v>
      </c>
      <c r="K120">
        <v>20.25</v>
      </c>
      <c r="L120">
        <v>23.53</v>
      </c>
      <c r="N120">
        <f t="shared" si="8"/>
        <v>293</v>
      </c>
      <c r="O120">
        <f t="shared" si="8"/>
        <v>293</v>
      </c>
      <c r="P120">
        <f t="shared" si="8"/>
        <v>297</v>
      </c>
      <c r="Q120">
        <f t="shared" si="8"/>
        <v>294</v>
      </c>
      <c r="R120">
        <f t="shared" si="7"/>
        <v>293</v>
      </c>
      <c r="S120">
        <f t="shared" si="7"/>
        <v>296</v>
      </c>
      <c r="T120">
        <f t="shared" si="9"/>
        <v>297</v>
      </c>
      <c r="U120">
        <f t="shared" si="10"/>
        <v>293</v>
      </c>
      <c r="V120">
        <f t="shared" si="11"/>
        <v>293</v>
      </c>
      <c r="W120">
        <f t="shared" si="12"/>
        <v>296</v>
      </c>
    </row>
    <row r="121" spans="1:23" x14ac:dyDescent="0.25">
      <c r="A121" s="1">
        <v>42588</v>
      </c>
      <c r="B121" s="2">
        <v>0.38263888888888892</v>
      </c>
      <c r="C121">
        <v>24.53</v>
      </c>
      <c r="D121">
        <v>20.23</v>
      </c>
      <c r="E121">
        <v>23.44</v>
      </c>
      <c r="F121">
        <v>21.79</v>
      </c>
      <c r="G121">
        <v>22.16</v>
      </c>
      <c r="H121">
        <v>23.23</v>
      </c>
      <c r="I121">
        <v>24.25</v>
      </c>
      <c r="J121">
        <v>22.23</v>
      </c>
      <c r="K121">
        <v>23.64</v>
      </c>
      <c r="L121">
        <v>23.21</v>
      </c>
      <c r="N121">
        <f t="shared" si="8"/>
        <v>297</v>
      </c>
      <c r="O121">
        <f t="shared" si="8"/>
        <v>293</v>
      </c>
      <c r="P121">
        <f t="shared" si="8"/>
        <v>296</v>
      </c>
      <c r="Q121">
        <f t="shared" si="8"/>
        <v>294</v>
      </c>
      <c r="R121">
        <f t="shared" si="7"/>
        <v>295</v>
      </c>
      <c r="S121">
        <f t="shared" si="7"/>
        <v>296</v>
      </c>
      <c r="T121">
        <f t="shared" si="9"/>
        <v>297</v>
      </c>
      <c r="U121">
        <f t="shared" si="10"/>
        <v>295</v>
      </c>
      <c r="V121">
        <f t="shared" si="11"/>
        <v>296</v>
      </c>
      <c r="W121">
        <f t="shared" si="12"/>
        <v>296</v>
      </c>
    </row>
    <row r="122" spans="1:23" x14ac:dyDescent="0.25">
      <c r="A122" s="1">
        <v>42590</v>
      </c>
      <c r="B122" s="2">
        <v>8.8888888888888892E-2</v>
      </c>
      <c r="C122">
        <v>22.93</v>
      </c>
      <c r="D122">
        <v>21.83</v>
      </c>
      <c r="E122">
        <v>22.2</v>
      </c>
      <c r="F122">
        <v>20.66</v>
      </c>
      <c r="G122">
        <v>21.05</v>
      </c>
      <c r="H122">
        <v>22.52</v>
      </c>
      <c r="I122">
        <v>24.58</v>
      </c>
      <c r="J122">
        <v>24.21</v>
      </c>
      <c r="K122">
        <v>24.25</v>
      </c>
      <c r="L122">
        <v>20.98</v>
      </c>
      <c r="N122">
        <f t="shared" si="8"/>
        <v>296</v>
      </c>
      <c r="O122">
        <f t="shared" si="8"/>
        <v>294</v>
      </c>
      <c r="P122">
        <f t="shared" si="8"/>
        <v>295</v>
      </c>
      <c r="Q122">
        <f t="shared" si="8"/>
        <v>293</v>
      </c>
      <c r="R122">
        <f t="shared" si="7"/>
        <v>294</v>
      </c>
      <c r="S122">
        <f t="shared" si="7"/>
        <v>295</v>
      </c>
      <c r="T122">
        <f t="shared" si="9"/>
        <v>297</v>
      </c>
      <c r="U122">
        <f t="shared" si="10"/>
        <v>297</v>
      </c>
      <c r="V122">
        <f t="shared" si="11"/>
        <v>297</v>
      </c>
      <c r="W122">
        <f t="shared" si="12"/>
        <v>294</v>
      </c>
    </row>
    <row r="123" spans="1:23" x14ac:dyDescent="0.25">
      <c r="A123" s="1">
        <v>42591</v>
      </c>
      <c r="B123" s="2">
        <v>0.42222222222222222</v>
      </c>
      <c r="C123">
        <v>23.61</v>
      </c>
      <c r="D123">
        <v>22.31</v>
      </c>
      <c r="E123">
        <v>22.54</v>
      </c>
      <c r="F123">
        <v>23.68</v>
      </c>
      <c r="G123">
        <v>24.34</v>
      </c>
      <c r="H123">
        <v>23.6</v>
      </c>
      <c r="I123">
        <v>20.260000000000002</v>
      </c>
      <c r="J123">
        <v>20.29</v>
      </c>
      <c r="K123">
        <v>24.84</v>
      </c>
      <c r="L123">
        <v>24.53</v>
      </c>
      <c r="N123">
        <f t="shared" si="8"/>
        <v>296</v>
      </c>
      <c r="O123">
        <f t="shared" si="8"/>
        <v>295</v>
      </c>
      <c r="P123">
        <f t="shared" si="8"/>
        <v>295</v>
      </c>
      <c r="Q123">
        <f t="shared" si="8"/>
        <v>296</v>
      </c>
      <c r="R123">
        <f t="shared" si="7"/>
        <v>297</v>
      </c>
      <c r="S123">
        <f t="shared" si="7"/>
        <v>296</v>
      </c>
      <c r="T123">
        <f t="shared" si="9"/>
        <v>293</v>
      </c>
      <c r="U123">
        <f t="shared" si="10"/>
        <v>293</v>
      </c>
      <c r="V123">
        <f t="shared" si="11"/>
        <v>297</v>
      </c>
      <c r="W123">
        <f t="shared" si="12"/>
        <v>297</v>
      </c>
    </row>
    <row r="124" spans="1:23" x14ac:dyDescent="0.25">
      <c r="A124" s="1">
        <v>42594</v>
      </c>
      <c r="B124" s="2">
        <v>8.6111111111111124E-2</v>
      </c>
      <c r="C124">
        <v>21.99</v>
      </c>
      <c r="D124">
        <v>21.03</v>
      </c>
      <c r="E124">
        <v>21.98</v>
      </c>
      <c r="F124">
        <v>24.71</v>
      </c>
      <c r="G124">
        <v>22.25</v>
      </c>
      <c r="H124">
        <v>21.03</v>
      </c>
      <c r="I124">
        <v>20.059999999999999</v>
      </c>
      <c r="J124">
        <v>23.44</v>
      </c>
      <c r="K124">
        <v>23.35</v>
      </c>
      <c r="L124">
        <v>24.22</v>
      </c>
      <c r="N124">
        <f t="shared" si="8"/>
        <v>295</v>
      </c>
      <c r="O124">
        <f t="shared" si="8"/>
        <v>294</v>
      </c>
      <c r="P124">
        <f t="shared" si="8"/>
        <v>295</v>
      </c>
      <c r="Q124">
        <f t="shared" si="8"/>
        <v>297</v>
      </c>
      <c r="R124">
        <f t="shared" si="7"/>
        <v>295</v>
      </c>
      <c r="S124">
        <f t="shared" si="7"/>
        <v>294</v>
      </c>
      <c r="T124">
        <f t="shared" si="9"/>
        <v>293</v>
      </c>
      <c r="U124">
        <f t="shared" si="10"/>
        <v>296</v>
      </c>
      <c r="V124">
        <f t="shared" si="11"/>
        <v>296</v>
      </c>
      <c r="W124">
        <f t="shared" si="12"/>
        <v>297</v>
      </c>
    </row>
    <row r="125" spans="1:23" x14ac:dyDescent="0.25">
      <c r="A125" s="1">
        <v>42594</v>
      </c>
      <c r="B125" s="2">
        <v>0.12708333333333333</v>
      </c>
      <c r="C125">
        <v>21.25</v>
      </c>
      <c r="D125">
        <v>22.63</v>
      </c>
      <c r="E125">
        <v>22.5</v>
      </c>
      <c r="F125">
        <v>22.53</v>
      </c>
      <c r="G125">
        <v>22.55</v>
      </c>
      <c r="H125">
        <v>23.75</v>
      </c>
      <c r="I125">
        <v>22.37</v>
      </c>
      <c r="J125">
        <v>20.83</v>
      </c>
      <c r="K125">
        <v>22.24</v>
      </c>
      <c r="L125">
        <v>22.78</v>
      </c>
      <c r="N125">
        <f t="shared" si="8"/>
        <v>294</v>
      </c>
      <c r="O125">
        <f t="shared" si="8"/>
        <v>295</v>
      </c>
      <c r="P125">
        <f t="shared" si="8"/>
        <v>295</v>
      </c>
      <c r="Q125">
        <f t="shared" si="8"/>
        <v>295</v>
      </c>
      <c r="R125">
        <f t="shared" si="7"/>
        <v>295</v>
      </c>
      <c r="S125">
        <f t="shared" si="7"/>
        <v>296</v>
      </c>
      <c r="T125">
        <f t="shared" si="9"/>
        <v>295</v>
      </c>
      <c r="U125">
        <f t="shared" si="10"/>
        <v>293</v>
      </c>
      <c r="V125">
        <f t="shared" si="11"/>
        <v>295</v>
      </c>
      <c r="W125">
        <f t="shared" si="12"/>
        <v>295</v>
      </c>
    </row>
    <row r="126" spans="1:23" x14ac:dyDescent="0.25">
      <c r="A126" s="1">
        <v>42596</v>
      </c>
      <c r="B126" s="2">
        <v>4.3750000000000004E-2</v>
      </c>
      <c r="C126">
        <v>22.19</v>
      </c>
      <c r="D126">
        <v>23.63</v>
      </c>
      <c r="E126">
        <v>20.6</v>
      </c>
      <c r="F126">
        <v>22.57</v>
      </c>
      <c r="G126">
        <v>24.22</v>
      </c>
      <c r="H126">
        <v>22.01</v>
      </c>
      <c r="I126">
        <v>21.12</v>
      </c>
      <c r="J126">
        <v>24.52</v>
      </c>
      <c r="K126">
        <v>21.28</v>
      </c>
      <c r="L126">
        <v>20.05</v>
      </c>
      <c r="N126">
        <f t="shared" si="8"/>
        <v>295</v>
      </c>
      <c r="O126">
        <f t="shared" si="8"/>
        <v>296</v>
      </c>
      <c r="P126">
        <f t="shared" si="8"/>
        <v>293</v>
      </c>
      <c r="Q126">
        <f t="shared" si="8"/>
        <v>295</v>
      </c>
      <c r="R126">
        <f t="shared" ref="R126:S189" si="13">ROUNDDOWN(273.15+G126,0)</f>
        <v>297</v>
      </c>
      <c r="S126">
        <f t="shared" si="13"/>
        <v>295</v>
      </c>
      <c r="T126">
        <f t="shared" si="9"/>
        <v>294</v>
      </c>
      <c r="U126">
        <f t="shared" si="10"/>
        <v>297</v>
      </c>
      <c r="V126">
        <f t="shared" si="11"/>
        <v>294</v>
      </c>
      <c r="W126">
        <f t="shared" si="12"/>
        <v>293</v>
      </c>
    </row>
    <row r="127" spans="1:23" x14ac:dyDescent="0.25">
      <c r="A127" s="1">
        <v>42599</v>
      </c>
      <c r="B127" s="2">
        <v>0.41736111111111113</v>
      </c>
      <c r="C127">
        <v>22.74</v>
      </c>
      <c r="D127">
        <v>20.72</v>
      </c>
      <c r="E127">
        <v>24.74</v>
      </c>
      <c r="F127">
        <v>23.94</v>
      </c>
      <c r="G127">
        <v>22.07</v>
      </c>
      <c r="H127">
        <v>24.33</v>
      </c>
      <c r="I127">
        <v>20.62</v>
      </c>
      <c r="J127">
        <v>24.62</v>
      </c>
      <c r="K127">
        <v>20.96</v>
      </c>
      <c r="L127">
        <v>24.76</v>
      </c>
      <c r="N127">
        <f t="shared" si="8"/>
        <v>295</v>
      </c>
      <c r="O127">
        <f t="shared" si="8"/>
        <v>293</v>
      </c>
      <c r="P127">
        <f t="shared" si="8"/>
        <v>297</v>
      </c>
      <c r="Q127">
        <f t="shared" si="8"/>
        <v>297</v>
      </c>
      <c r="R127">
        <f t="shared" si="13"/>
        <v>295</v>
      </c>
      <c r="S127">
        <f t="shared" si="13"/>
        <v>297</v>
      </c>
      <c r="T127">
        <f t="shared" si="9"/>
        <v>293</v>
      </c>
      <c r="U127">
        <f t="shared" si="10"/>
        <v>297</v>
      </c>
      <c r="V127">
        <f t="shared" si="11"/>
        <v>294</v>
      </c>
      <c r="W127">
        <f t="shared" si="12"/>
        <v>297</v>
      </c>
    </row>
    <row r="128" spans="1:23" x14ac:dyDescent="0.25">
      <c r="A128" s="1">
        <v>42601</v>
      </c>
      <c r="B128" s="2">
        <v>0.21388888888888891</v>
      </c>
      <c r="C128">
        <v>24.25</v>
      </c>
      <c r="D128">
        <v>21.83</v>
      </c>
      <c r="E128">
        <v>23.97</v>
      </c>
      <c r="F128">
        <v>22.48</v>
      </c>
      <c r="G128">
        <v>21.36</v>
      </c>
      <c r="H128">
        <v>20.2</v>
      </c>
      <c r="I128">
        <v>23.33</v>
      </c>
      <c r="J128">
        <v>22.17</v>
      </c>
      <c r="K128">
        <v>22.32</v>
      </c>
      <c r="L128">
        <v>22.84</v>
      </c>
      <c r="N128">
        <f t="shared" si="8"/>
        <v>297</v>
      </c>
      <c r="O128">
        <f t="shared" si="8"/>
        <v>294</v>
      </c>
      <c r="P128">
        <f t="shared" si="8"/>
        <v>297</v>
      </c>
      <c r="Q128">
        <f t="shared" si="8"/>
        <v>295</v>
      </c>
      <c r="R128">
        <f t="shared" si="13"/>
        <v>294</v>
      </c>
      <c r="S128">
        <f t="shared" si="13"/>
        <v>293</v>
      </c>
      <c r="T128">
        <f t="shared" si="9"/>
        <v>296</v>
      </c>
      <c r="U128">
        <f t="shared" si="10"/>
        <v>295</v>
      </c>
      <c r="V128">
        <f t="shared" si="11"/>
        <v>295</v>
      </c>
      <c r="W128">
        <f t="shared" si="12"/>
        <v>295</v>
      </c>
    </row>
    <row r="129" spans="1:23" x14ac:dyDescent="0.25">
      <c r="A129" s="1">
        <v>42601</v>
      </c>
      <c r="B129" s="2">
        <v>0.29791666666666666</v>
      </c>
      <c r="C129">
        <v>22.33</v>
      </c>
      <c r="D129">
        <v>20</v>
      </c>
      <c r="E129">
        <v>24.04</v>
      </c>
      <c r="F129">
        <v>24.76</v>
      </c>
      <c r="G129">
        <v>23.02</v>
      </c>
      <c r="H129">
        <v>23.75</v>
      </c>
      <c r="I129">
        <v>20.46</v>
      </c>
      <c r="J129">
        <v>22.05</v>
      </c>
      <c r="K129">
        <v>21.31</v>
      </c>
      <c r="L129">
        <v>23.02</v>
      </c>
      <c r="N129">
        <f t="shared" si="8"/>
        <v>295</v>
      </c>
      <c r="O129">
        <f t="shared" si="8"/>
        <v>293</v>
      </c>
      <c r="P129">
        <f t="shared" si="8"/>
        <v>297</v>
      </c>
      <c r="Q129">
        <f t="shared" si="8"/>
        <v>297</v>
      </c>
      <c r="R129">
        <f t="shared" si="13"/>
        <v>296</v>
      </c>
      <c r="S129">
        <f t="shared" si="13"/>
        <v>296</v>
      </c>
      <c r="T129">
        <f t="shared" si="9"/>
        <v>293</v>
      </c>
      <c r="U129">
        <f t="shared" si="10"/>
        <v>295</v>
      </c>
      <c r="V129">
        <f t="shared" si="11"/>
        <v>294</v>
      </c>
      <c r="W129">
        <f t="shared" si="12"/>
        <v>296</v>
      </c>
    </row>
    <row r="130" spans="1:23" x14ac:dyDescent="0.25">
      <c r="A130" s="1">
        <v>42601</v>
      </c>
      <c r="B130" s="2">
        <v>0.42291666666666666</v>
      </c>
      <c r="C130">
        <v>20.89</v>
      </c>
      <c r="D130">
        <v>20.28</v>
      </c>
      <c r="E130">
        <v>23.53</v>
      </c>
      <c r="F130">
        <v>22.74</v>
      </c>
      <c r="G130">
        <v>20.13</v>
      </c>
      <c r="H130">
        <v>22.16</v>
      </c>
      <c r="I130">
        <v>22.63</v>
      </c>
      <c r="J130">
        <v>21.6</v>
      </c>
      <c r="K130">
        <v>23</v>
      </c>
      <c r="L130">
        <v>20.5</v>
      </c>
      <c r="N130">
        <f t="shared" si="8"/>
        <v>294</v>
      </c>
      <c r="O130">
        <f t="shared" si="8"/>
        <v>293</v>
      </c>
      <c r="P130">
        <f t="shared" si="8"/>
        <v>296</v>
      </c>
      <c r="Q130">
        <f t="shared" ref="Q130:S193" si="14">ROUNDDOWN(273.15+F130,0)</f>
        <v>295</v>
      </c>
      <c r="R130">
        <f t="shared" si="13"/>
        <v>293</v>
      </c>
      <c r="S130">
        <f t="shared" si="13"/>
        <v>295</v>
      </c>
      <c r="T130">
        <f t="shared" si="9"/>
        <v>295</v>
      </c>
      <c r="U130">
        <f t="shared" si="10"/>
        <v>294</v>
      </c>
      <c r="V130">
        <f t="shared" si="11"/>
        <v>296</v>
      </c>
      <c r="W130">
        <f t="shared" si="12"/>
        <v>293</v>
      </c>
    </row>
    <row r="131" spans="1:23" x14ac:dyDescent="0.25">
      <c r="A131" s="1">
        <v>42603</v>
      </c>
      <c r="B131" s="2">
        <v>3.472222222222222E-3</v>
      </c>
      <c r="C131">
        <v>21.25</v>
      </c>
      <c r="D131">
        <v>22.01</v>
      </c>
      <c r="E131">
        <v>20.190000000000001</v>
      </c>
      <c r="F131">
        <v>24.36</v>
      </c>
      <c r="G131">
        <v>24.61</v>
      </c>
      <c r="H131">
        <v>24.99</v>
      </c>
      <c r="I131">
        <v>22.55</v>
      </c>
      <c r="J131">
        <v>24.32</v>
      </c>
      <c r="K131">
        <v>20.89</v>
      </c>
      <c r="L131">
        <v>20.36</v>
      </c>
      <c r="N131">
        <f t="shared" ref="N131:S194" si="15">ROUNDDOWN(273.15+C131,0)</f>
        <v>294</v>
      </c>
      <c r="O131">
        <f t="shared" si="15"/>
        <v>295</v>
      </c>
      <c r="P131">
        <f t="shared" si="15"/>
        <v>293</v>
      </c>
      <c r="Q131">
        <f t="shared" si="14"/>
        <v>297</v>
      </c>
      <c r="R131">
        <f t="shared" si="13"/>
        <v>297</v>
      </c>
      <c r="S131">
        <f t="shared" si="13"/>
        <v>298</v>
      </c>
      <c r="T131">
        <f t="shared" ref="T131:T194" si="16">ROUNDDOWN(273.15+I131,0)</f>
        <v>295</v>
      </c>
      <c r="U131">
        <f t="shared" ref="U131:U194" si="17">ROUNDDOWN(273.15+J131,0)</f>
        <v>297</v>
      </c>
      <c r="V131">
        <f t="shared" ref="V131:V194" si="18">ROUNDDOWN(273.15+K131,0)</f>
        <v>294</v>
      </c>
      <c r="W131">
        <f t="shared" ref="W131:W194" si="19">ROUNDDOWN(273.15+L131,0)</f>
        <v>293</v>
      </c>
    </row>
    <row r="132" spans="1:23" x14ac:dyDescent="0.25">
      <c r="A132" s="1">
        <v>42603</v>
      </c>
      <c r="B132" s="2">
        <v>0.12847222222222224</v>
      </c>
      <c r="C132">
        <v>23.52</v>
      </c>
      <c r="D132">
        <v>21.62</v>
      </c>
      <c r="E132">
        <v>22.59</v>
      </c>
      <c r="F132">
        <v>22.21</v>
      </c>
      <c r="G132">
        <v>21.78</v>
      </c>
      <c r="H132">
        <v>24.26</v>
      </c>
      <c r="I132">
        <v>24.31</v>
      </c>
      <c r="J132">
        <v>20.53</v>
      </c>
      <c r="K132">
        <v>23.51</v>
      </c>
      <c r="L132">
        <v>23.09</v>
      </c>
      <c r="N132">
        <f t="shared" si="15"/>
        <v>296</v>
      </c>
      <c r="O132">
        <f t="shared" si="15"/>
        <v>294</v>
      </c>
      <c r="P132">
        <f t="shared" si="15"/>
        <v>295</v>
      </c>
      <c r="Q132">
        <f t="shared" si="14"/>
        <v>295</v>
      </c>
      <c r="R132">
        <f t="shared" si="13"/>
        <v>294</v>
      </c>
      <c r="S132">
        <f t="shared" si="13"/>
        <v>297</v>
      </c>
      <c r="T132">
        <f t="shared" si="16"/>
        <v>297</v>
      </c>
      <c r="U132">
        <f t="shared" si="17"/>
        <v>293</v>
      </c>
      <c r="V132">
        <f t="shared" si="18"/>
        <v>296</v>
      </c>
      <c r="W132">
        <f t="shared" si="19"/>
        <v>296</v>
      </c>
    </row>
    <row r="133" spans="1:23" x14ac:dyDescent="0.25">
      <c r="A133" s="1">
        <v>42605</v>
      </c>
      <c r="B133" s="2">
        <v>0.46597222222222223</v>
      </c>
      <c r="C133">
        <v>20.11</v>
      </c>
      <c r="D133">
        <v>23.11</v>
      </c>
      <c r="E133">
        <v>24.5</v>
      </c>
      <c r="F133">
        <v>20.38</v>
      </c>
      <c r="G133">
        <v>22.23</v>
      </c>
      <c r="H133">
        <v>23.96</v>
      </c>
      <c r="I133">
        <v>21.22</v>
      </c>
      <c r="J133">
        <v>24.89</v>
      </c>
      <c r="K133">
        <v>20.12</v>
      </c>
      <c r="L133">
        <v>24.1</v>
      </c>
      <c r="N133">
        <f t="shared" si="15"/>
        <v>293</v>
      </c>
      <c r="O133">
        <f t="shared" si="15"/>
        <v>296</v>
      </c>
      <c r="P133">
        <f t="shared" si="15"/>
        <v>297</v>
      </c>
      <c r="Q133">
        <f t="shared" si="14"/>
        <v>293</v>
      </c>
      <c r="R133">
        <f t="shared" si="13"/>
        <v>295</v>
      </c>
      <c r="S133">
        <f t="shared" si="13"/>
        <v>297</v>
      </c>
      <c r="T133">
        <f t="shared" si="16"/>
        <v>294</v>
      </c>
      <c r="U133">
        <f t="shared" si="17"/>
        <v>298</v>
      </c>
      <c r="V133">
        <f t="shared" si="18"/>
        <v>293</v>
      </c>
      <c r="W133">
        <f t="shared" si="19"/>
        <v>297</v>
      </c>
    </row>
    <row r="134" spans="1:23" x14ac:dyDescent="0.25">
      <c r="A134" s="1">
        <v>42606</v>
      </c>
      <c r="B134" s="2">
        <v>4.7222222222222221E-2</v>
      </c>
      <c r="C134">
        <v>22.99</v>
      </c>
      <c r="D134">
        <v>21.77</v>
      </c>
      <c r="E134">
        <v>20.63</v>
      </c>
      <c r="F134">
        <v>20.59</v>
      </c>
      <c r="G134">
        <v>21.52</v>
      </c>
      <c r="H134">
        <v>23.7</v>
      </c>
      <c r="I134">
        <v>22.05</v>
      </c>
      <c r="J134">
        <v>23.02</v>
      </c>
      <c r="K134">
        <v>24.59</v>
      </c>
      <c r="L134">
        <v>20.99</v>
      </c>
      <c r="N134">
        <f t="shared" si="15"/>
        <v>296</v>
      </c>
      <c r="O134">
        <f t="shared" si="15"/>
        <v>294</v>
      </c>
      <c r="P134">
        <f t="shared" si="15"/>
        <v>293</v>
      </c>
      <c r="Q134">
        <f t="shared" si="14"/>
        <v>293</v>
      </c>
      <c r="R134">
        <f t="shared" si="13"/>
        <v>294</v>
      </c>
      <c r="S134">
        <f t="shared" si="13"/>
        <v>296</v>
      </c>
      <c r="T134">
        <f t="shared" si="16"/>
        <v>295</v>
      </c>
      <c r="U134">
        <f t="shared" si="17"/>
        <v>296</v>
      </c>
      <c r="V134">
        <f t="shared" si="18"/>
        <v>297</v>
      </c>
      <c r="W134">
        <f t="shared" si="19"/>
        <v>294</v>
      </c>
    </row>
    <row r="135" spans="1:23" x14ac:dyDescent="0.25">
      <c r="A135" s="1">
        <v>42606</v>
      </c>
      <c r="B135" s="2">
        <v>0.25208333333333333</v>
      </c>
      <c r="C135">
        <v>22.09</v>
      </c>
      <c r="D135">
        <v>22.11</v>
      </c>
      <c r="E135">
        <v>23.82</v>
      </c>
      <c r="F135">
        <v>21.8</v>
      </c>
      <c r="G135">
        <v>23.42</v>
      </c>
      <c r="H135">
        <v>23.48</v>
      </c>
      <c r="I135">
        <v>23.86</v>
      </c>
      <c r="J135">
        <v>21.65</v>
      </c>
      <c r="K135">
        <v>24.9</v>
      </c>
      <c r="L135">
        <v>20.260000000000002</v>
      </c>
      <c r="N135">
        <f t="shared" si="15"/>
        <v>295</v>
      </c>
      <c r="O135">
        <f t="shared" si="15"/>
        <v>295</v>
      </c>
      <c r="P135">
        <f t="shared" si="15"/>
        <v>296</v>
      </c>
      <c r="Q135">
        <f t="shared" si="14"/>
        <v>294</v>
      </c>
      <c r="R135">
        <f t="shared" si="13"/>
        <v>296</v>
      </c>
      <c r="S135">
        <f t="shared" si="13"/>
        <v>296</v>
      </c>
      <c r="T135">
        <f t="shared" si="16"/>
        <v>297</v>
      </c>
      <c r="U135">
        <f t="shared" si="17"/>
        <v>294</v>
      </c>
      <c r="V135">
        <f t="shared" si="18"/>
        <v>298</v>
      </c>
      <c r="W135">
        <f t="shared" si="19"/>
        <v>293</v>
      </c>
    </row>
    <row r="136" spans="1:23" x14ac:dyDescent="0.25">
      <c r="A136" s="1">
        <v>42607</v>
      </c>
      <c r="B136" s="2">
        <v>0.46249999999999997</v>
      </c>
      <c r="C136">
        <v>22.15</v>
      </c>
      <c r="D136">
        <v>20.68</v>
      </c>
      <c r="E136">
        <v>22.12</v>
      </c>
      <c r="F136">
        <v>21.59</v>
      </c>
      <c r="G136">
        <v>22.45</v>
      </c>
      <c r="H136">
        <v>22.03</v>
      </c>
      <c r="I136">
        <v>20.58</v>
      </c>
      <c r="J136">
        <v>21.08</v>
      </c>
      <c r="K136">
        <v>22.52</v>
      </c>
      <c r="L136">
        <v>20.71</v>
      </c>
      <c r="N136">
        <f t="shared" si="15"/>
        <v>295</v>
      </c>
      <c r="O136">
        <f t="shared" si="15"/>
        <v>293</v>
      </c>
      <c r="P136">
        <f t="shared" si="15"/>
        <v>295</v>
      </c>
      <c r="Q136">
        <f t="shared" si="14"/>
        <v>294</v>
      </c>
      <c r="R136">
        <f t="shared" si="13"/>
        <v>295</v>
      </c>
      <c r="S136">
        <f t="shared" si="13"/>
        <v>295</v>
      </c>
      <c r="T136">
        <f t="shared" si="16"/>
        <v>293</v>
      </c>
      <c r="U136">
        <f t="shared" si="17"/>
        <v>294</v>
      </c>
      <c r="V136">
        <f t="shared" si="18"/>
        <v>295</v>
      </c>
      <c r="W136">
        <f t="shared" si="19"/>
        <v>293</v>
      </c>
    </row>
    <row r="137" spans="1:23" x14ac:dyDescent="0.25">
      <c r="A137" s="1">
        <v>42609</v>
      </c>
      <c r="B137" s="2">
        <v>6.2499999999999995E-3</v>
      </c>
      <c r="C137">
        <v>20.149999999999999</v>
      </c>
      <c r="D137">
        <v>21.69</v>
      </c>
      <c r="E137">
        <v>22.88</v>
      </c>
      <c r="F137">
        <v>23.7</v>
      </c>
      <c r="G137">
        <v>22.32</v>
      </c>
      <c r="H137">
        <v>20.55</v>
      </c>
      <c r="I137">
        <v>24.02</v>
      </c>
      <c r="J137">
        <v>23.15</v>
      </c>
      <c r="K137">
        <v>21.8</v>
      </c>
      <c r="L137">
        <v>23.78</v>
      </c>
      <c r="N137">
        <f t="shared" si="15"/>
        <v>293</v>
      </c>
      <c r="O137">
        <f t="shared" si="15"/>
        <v>294</v>
      </c>
      <c r="P137">
        <f t="shared" si="15"/>
        <v>296</v>
      </c>
      <c r="Q137">
        <f t="shared" si="14"/>
        <v>296</v>
      </c>
      <c r="R137">
        <f t="shared" si="13"/>
        <v>295</v>
      </c>
      <c r="S137">
        <f t="shared" si="13"/>
        <v>293</v>
      </c>
      <c r="T137">
        <f t="shared" si="16"/>
        <v>297</v>
      </c>
      <c r="U137">
        <f t="shared" si="17"/>
        <v>296</v>
      </c>
      <c r="V137">
        <f t="shared" si="18"/>
        <v>294</v>
      </c>
      <c r="W137">
        <f t="shared" si="19"/>
        <v>296</v>
      </c>
    </row>
    <row r="138" spans="1:23" x14ac:dyDescent="0.25">
      <c r="A138" s="1">
        <v>42609</v>
      </c>
      <c r="B138" s="2">
        <v>0.1673611111111111</v>
      </c>
      <c r="C138">
        <v>21.66</v>
      </c>
      <c r="D138">
        <v>23.29</v>
      </c>
      <c r="E138">
        <v>23.15</v>
      </c>
      <c r="F138">
        <v>21.38</v>
      </c>
      <c r="G138">
        <v>22.83</v>
      </c>
      <c r="H138">
        <v>23.77</v>
      </c>
      <c r="I138">
        <v>23.64</v>
      </c>
      <c r="J138">
        <v>23.45</v>
      </c>
      <c r="K138">
        <v>23.36</v>
      </c>
      <c r="L138">
        <v>22.48</v>
      </c>
      <c r="N138">
        <f t="shared" si="15"/>
        <v>294</v>
      </c>
      <c r="O138">
        <f t="shared" si="15"/>
        <v>296</v>
      </c>
      <c r="P138">
        <f t="shared" si="15"/>
        <v>296</v>
      </c>
      <c r="Q138">
        <f t="shared" si="14"/>
        <v>294</v>
      </c>
      <c r="R138">
        <f t="shared" si="13"/>
        <v>295</v>
      </c>
      <c r="S138">
        <f t="shared" si="13"/>
        <v>296</v>
      </c>
      <c r="T138">
        <f t="shared" si="16"/>
        <v>296</v>
      </c>
      <c r="U138">
        <f t="shared" si="17"/>
        <v>296</v>
      </c>
      <c r="V138">
        <f t="shared" si="18"/>
        <v>296</v>
      </c>
      <c r="W138">
        <f t="shared" si="19"/>
        <v>295</v>
      </c>
    </row>
    <row r="139" spans="1:23" x14ac:dyDescent="0.25">
      <c r="A139" s="1">
        <v>42610</v>
      </c>
      <c r="B139" s="2">
        <v>0.42291666666666666</v>
      </c>
      <c r="C139">
        <v>20.57</v>
      </c>
      <c r="D139">
        <v>21.99</v>
      </c>
      <c r="E139">
        <v>23.24</v>
      </c>
      <c r="F139">
        <v>20.5</v>
      </c>
      <c r="G139">
        <v>23.35</v>
      </c>
      <c r="H139">
        <v>21.21</v>
      </c>
      <c r="I139">
        <v>24.55</v>
      </c>
      <c r="J139">
        <v>20.53</v>
      </c>
      <c r="K139">
        <v>22.69</v>
      </c>
      <c r="L139">
        <v>21.43</v>
      </c>
      <c r="N139">
        <f t="shared" si="15"/>
        <v>293</v>
      </c>
      <c r="O139">
        <f t="shared" si="15"/>
        <v>295</v>
      </c>
      <c r="P139">
        <f t="shared" si="15"/>
        <v>296</v>
      </c>
      <c r="Q139">
        <f t="shared" si="14"/>
        <v>293</v>
      </c>
      <c r="R139">
        <f t="shared" si="13"/>
        <v>296</v>
      </c>
      <c r="S139">
        <f t="shared" si="13"/>
        <v>294</v>
      </c>
      <c r="T139">
        <f t="shared" si="16"/>
        <v>297</v>
      </c>
      <c r="U139">
        <f t="shared" si="17"/>
        <v>293</v>
      </c>
      <c r="V139">
        <f t="shared" si="18"/>
        <v>295</v>
      </c>
      <c r="W139">
        <f t="shared" si="19"/>
        <v>294</v>
      </c>
    </row>
    <row r="140" spans="1:23" x14ac:dyDescent="0.25">
      <c r="A140" s="1">
        <v>42611</v>
      </c>
      <c r="B140" s="2">
        <v>7.6388888888888886E-3</v>
      </c>
      <c r="C140">
        <v>21.59</v>
      </c>
      <c r="D140">
        <v>23.58</v>
      </c>
      <c r="E140">
        <v>20.88</v>
      </c>
      <c r="F140">
        <v>23.01</v>
      </c>
      <c r="G140">
        <v>23</v>
      </c>
      <c r="H140">
        <v>24.37</v>
      </c>
      <c r="I140">
        <v>23.73</v>
      </c>
      <c r="J140">
        <v>20.41</v>
      </c>
      <c r="K140">
        <v>20.39</v>
      </c>
      <c r="L140">
        <v>20.8</v>
      </c>
      <c r="N140">
        <f t="shared" si="15"/>
        <v>294</v>
      </c>
      <c r="O140">
        <f t="shared" si="15"/>
        <v>296</v>
      </c>
      <c r="P140">
        <f t="shared" si="15"/>
        <v>294</v>
      </c>
      <c r="Q140">
        <f t="shared" si="14"/>
        <v>296</v>
      </c>
      <c r="R140">
        <f t="shared" si="13"/>
        <v>296</v>
      </c>
      <c r="S140">
        <f t="shared" si="13"/>
        <v>297</v>
      </c>
      <c r="T140">
        <f t="shared" si="16"/>
        <v>296</v>
      </c>
      <c r="U140">
        <f t="shared" si="17"/>
        <v>293</v>
      </c>
      <c r="V140">
        <f t="shared" si="18"/>
        <v>293</v>
      </c>
      <c r="W140">
        <f t="shared" si="19"/>
        <v>293</v>
      </c>
    </row>
    <row r="141" spans="1:23" x14ac:dyDescent="0.25">
      <c r="A141" s="1">
        <v>42611</v>
      </c>
      <c r="B141" s="2">
        <v>0.21527777777777779</v>
      </c>
      <c r="C141">
        <v>20.93</v>
      </c>
      <c r="D141">
        <v>20.239999999999998</v>
      </c>
      <c r="E141">
        <v>22.85</v>
      </c>
      <c r="F141">
        <v>21.54</v>
      </c>
      <c r="G141">
        <v>23.07</v>
      </c>
      <c r="H141">
        <v>20.65</v>
      </c>
      <c r="I141">
        <v>24.44</v>
      </c>
      <c r="J141">
        <v>20.95</v>
      </c>
      <c r="K141">
        <v>21.69</v>
      </c>
      <c r="L141">
        <v>22.41</v>
      </c>
      <c r="N141">
        <f t="shared" si="15"/>
        <v>294</v>
      </c>
      <c r="O141">
        <f t="shared" si="15"/>
        <v>293</v>
      </c>
      <c r="P141">
        <f t="shared" si="15"/>
        <v>296</v>
      </c>
      <c r="Q141">
        <f t="shared" si="14"/>
        <v>294</v>
      </c>
      <c r="R141">
        <f t="shared" si="13"/>
        <v>296</v>
      </c>
      <c r="S141">
        <f t="shared" si="13"/>
        <v>293</v>
      </c>
      <c r="T141">
        <f t="shared" si="16"/>
        <v>297</v>
      </c>
      <c r="U141">
        <f t="shared" si="17"/>
        <v>294</v>
      </c>
      <c r="V141">
        <f t="shared" si="18"/>
        <v>294</v>
      </c>
      <c r="W141">
        <f t="shared" si="19"/>
        <v>295</v>
      </c>
    </row>
    <row r="142" spans="1:23" x14ac:dyDescent="0.25">
      <c r="A142" s="1">
        <v>42616</v>
      </c>
      <c r="B142" s="2">
        <v>0.33611111111111108</v>
      </c>
      <c r="C142">
        <v>16.41</v>
      </c>
      <c r="D142">
        <v>15.29</v>
      </c>
      <c r="E142">
        <v>10.48</v>
      </c>
      <c r="F142">
        <v>14.09</v>
      </c>
      <c r="G142">
        <v>19.38</v>
      </c>
      <c r="H142">
        <v>10.14</v>
      </c>
      <c r="I142">
        <v>10.74</v>
      </c>
      <c r="J142">
        <v>15.18</v>
      </c>
      <c r="K142">
        <v>12.67</v>
      </c>
      <c r="L142">
        <v>14.37</v>
      </c>
      <c r="N142">
        <f t="shared" si="15"/>
        <v>289</v>
      </c>
      <c r="O142">
        <f t="shared" si="15"/>
        <v>288</v>
      </c>
      <c r="P142">
        <f t="shared" si="15"/>
        <v>283</v>
      </c>
      <c r="Q142">
        <f t="shared" si="14"/>
        <v>287</v>
      </c>
      <c r="R142">
        <f t="shared" si="13"/>
        <v>292</v>
      </c>
      <c r="S142">
        <f t="shared" si="13"/>
        <v>283</v>
      </c>
      <c r="T142">
        <f t="shared" si="16"/>
        <v>283</v>
      </c>
      <c r="U142">
        <f t="shared" si="17"/>
        <v>288</v>
      </c>
      <c r="V142">
        <f t="shared" si="18"/>
        <v>285</v>
      </c>
      <c r="W142">
        <f t="shared" si="19"/>
        <v>287</v>
      </c>
    </row>
    <row r="143" spans="1:23" x14ac:dyDescent="0.25">
      <c r="A143" s="1">
        <v>42616</v>
      </c>
      <c r="B143" s="2">
        <v>0.34027777777777773</v>
      </c>
      <c r="C143">
        <v>16.52</v>
      </c>
      <c r="D143">
        <v>12.24</v>
      </c>
      <c r="E143">
        <v>15.91</v>
      </c>
      <c r="F143">
        <v>15.35</v>
      </c>
      <c r="G143">
        <v>17</v>
      </c>
      <c r="H143">
        <v>16.29</v>
      </c>
      <c r="I143">
        <v>10.94</v>
      </c>
      <c r="J143">
        <v>17.579999999999998</v>
      </c>
      <c r="K143">
        <v>14.73</v>
      </c>
      <c r="L143">
        <v>15.82</v>
      </c>
      <c r="N143">
        <f t="shared" si="15"/>
        <v>289</v>
      </c>
      <c r="O143">
        <f t="shared" si="15"/>
        <v>285</v>
      </c>
      <c r="P143">
        <f t="shared" si="15"/>
        <v>289</v>
      </c>
      <c r="Q143">
        <f t="shared" si="14"/>
        <v>288</v>
      </c>
      <c r="R143">
        <f t="shared" si="13"/>
        <v>290</v>
      </c>
      <c r="S143">
        <f t="shared" si="13"/>
        <v>289</v>
      </c>
      <c r="T143">
        <f t="shared" si="16"/>
        <v>284</v>
      </c>
      <c r="U143">
        <f t="shared" si="17"/>
        <v>290</v>
      </c>
      <c r="V143">
        <f t="shared" si="18"/>
        <v>287</v>
      </c>
      <c r="W143">
        <f t="shared" si="19"/>
        <v>288</v>
      </c>
    </row>
    <row r="144" spans="1:23" x14ac:dyDescent="0.25">
      <c r="A144" s="1">
        <v>42617</v>
      </c>
      <c r="B144" s="2">
        <v>0.46458333333333335</v>
      </c>
      <c r="C144">
        <v>13.93</v>
      </c>
      <c r="D144">
        <v>15.26</v>
      </c>
      <c r="E144">
        <v>13.17</v>
      </c>
      <c r="F144">
        <v>15.12</v>
      </c>
      <c r="G144">
        <v>16.059999999999999</v>
      </c>
      <c r="H144">
        <v>14.37</v>
      </c>
      <c r="I144">
        <v>20</v>
      </c>
      <c r="J144">
        <v>14.27</v>
      </c>
      <c r="K144">
        <v>12.07</v>
      </c>
      <c r="L144">
        <v>11.12</v>
      </c>
      <c r="N144">
        <f t="shared" si="15"/>
        <v>287</v>
      </c>
      <c r="O144">
        <f t="shared" si="15"/>
        <v>288</v>
      </c>
      <c r="P144">
        <f t="shared" si="15"/>
        <v>286</v>
      </c>
      <c r="Q144">
        <f t="shared" si="14"/>
        <v>288</v>
      </c>
      <c r="R144">
        <f t="shared" si="13"/>
        <v>289</v>
      </c>
      <c r="S144">
        <f t="shared" si="13"/>
        <v>287</v>
      </c>
      <c r="T144">
        <f t="shared" si="16"/>
        <v>293</v>
      </c>
      <c r="U144">
        <f t="shared" si="17"/>
        <v>287</v>
      </c>
      <c r="V144">
        <f t="shared" si="18"/>
        <v>285</v>
      </c>
      <c r="W144">
        <f t="shared" si="19"/>
        <v>284</v>
      </c>
    </row>
    <row r="145" spans="1:23" x14ac:dyDescent="0.25">
      <c r="A145" s="1">
        <v>42619</v>
      </c>
      <c r="B145" s="2">
        <v>0.3347222222222222</v>
      </c>
      <c r="C145">
        <v>10.24</v>
      </c>
      <c r="D145">
        <v>18.010000000000002</v>
      </c>
      <c r="E145">
        <v>15.2</v>
      </c>
      <c r="F145">
        <v>14.43</v>
      </c>
      <c r="G145">
        <v>10.85</v>
      </c>
      <c r="H145">
        <v>16.73</v>
      </c>
      <c r="I145">
        <v>19.93</v>
      </c>
      <c r="J145">
        <v>17.36</v>
      </c>
      <c r="K145">
        <v>16.77</v>
      </c>
      <c r="L145">
        <v>17.64</v>
      </c>
      <c r="N145">
        <f t="shared" si="15"/>
        <v>283</v>
      </c>
      <c r="O145">
        <f t="shared" si="15"/>
        <v>291</v>
      </c>
      <c r="P145">
        <f t="shared" si="15"/>
        <v>288</v>
      </c>
      <c r="Q145">
        <f t="shared" si="14"/>
        <v>287</v>
      </c>
      <c r="R145">
        <f t="shared" si="13"/>
        <v>284</v>
      </c>
      <c r="S145">
        <f t="shared" si="13"/>
        <v>289</v>
      </c>
      <c r="T145">
        <f t="shared" si="16"/>
        <v>293</v>
      </c>
      <c r="U145">
        <f t="shared" si="17"/>
        <v>290</v>
      </c>
      <c r="V145">
        <f t="shared" si="18"/>
        <v>289</v>
      </c>
      <c r="W145">
        <f t="shared" si="19"/>
        <v>290</v>
      </c>
    </row>
    <row r="146" spans="1:23" x14ac:dyDescent="0.25">
      <c r="A146" s="1">
        <v>42619</v>
      </c>
      <c r="B146" s="2">
        <v>0.42222222222222222</v>
      </c>
      <c r="C146">
        <v>17.559999999999999</v>
      </c>
      <c r="D146">
        <v>14.82</v>
      </c>
      <c r="E146">
        <v>12.26</v>
      </c>
      <c r="F146">
        <v>17.920000000000002</v>
      </c>
      <c r="G146">
        <v>14.86</v>
      </c>
      <c r="H146">
        <v>11.11</v>
      </c>
      <c r="I146">
        <v>16.11</v>
      </c>
      <c r="J146">
        <v>18.66</v>
      </c>
      <c r="K146">
        <v>14.11</v>
      </c>
      <c r="L146">
        <v>19.510000000000002</v>
      </c>
      <c r="N146">
        <f t="shared" si="15"/>
        <v>290</v>
      </c>
      <c r="O146">
        <f t="shared" si="15"/>
        <v>287</v>
      </c>
      <c r="P146">
        <f t="shared" si="15"/>
        <v>285</v>
      </c>
      <c r="Q146">
        <f t="shared" si="14"/>
        <v>291</v>
      </c>
      <c r="R146">
        <f t="shared" si="13"/>
        <v>288</v>
      </c>
      <c r="S146">
        <f t="shared" si="13"/>
        <v>284</v>
      </c>
      <c r="T146">
        <f t="shared" si="16"/>
        <v>289</v>
      </c>
      <c r="U146">
        <f t="shared" si="17"/>
        <v>291</v>
      </c>
      <c r="V146">
        <f t="shared" si="18"/>
        <v>287</v>
      </c>
      <c r="W146">
        <f t="shared" si="19"/>
        <v>292</v>
      </c>
    </row>
    <row r="147" spans="1:23" x14ac:dyDescent="0.25">
      <c r="A147" s="1">
        <v>42626</v>
      </c>
      <c r="B147" s="2">
        <v>0.42291666666666666</v>
      </c>
      <c r="C147">
        <v>13.59</v>
      </c>
      <c r="D147">
        <v>11.82</v>
      </c>
      <c r="E147">
        <v>11.56</v>
      </c>
      <c r="F147">
        <v>19.809999999999999</v>
      </c>
      <c r="G147">
        <v>16.45</v>
      </c>
      <c r="H147">
        <v>13.39</v>
      </c>
      <c r="I147">
        <v>17.64</v>
      </c>
      <c r="J147">
        <v>13.05</v>
      </c>
      <c r="K147">
        <v>13.95</v>
      </c>
      <c r="L147">
        <v>16.04</v>
      </c>
      <c r="N147">
        <f t="shared" si="15"/>
        <v>286</v>
      </c>
      <c r="O147">
        <f t="shared" si="15"/>
        <v>284</v>
      </c>
      <c r="P147">
        <f t="shared" si="15"/>
        <v>284</v>
      </c>
      <c r="Q147">
        <f t="shared" si="14"/>
        <v>292</v>
      </c>
      <c r="R147">
        <f t="shared" si="13"/>
        <v>289</v>
      </c>
      <c r="S147">
        <f t="shared" si="13"/>
        <v>286</v>
      </c>
      <c r="T147">
        <f t="shared" si="16"/>
        <v>290</v>
      </c>
      <c r="U147">
        <f t="shared" si="17"/>
        <v>286</v>
      </c>
      <c r="V147">
        <f t="shared" si="18"/>
        <v>287</v>
      </c>
      <c r="W147">
        <f t="shared" si="19"/>
        <v>289</v>
      </c>
    </row>
    <row r="148" spans="1:23" x14ac:dyDescent="0.25">
      <c r="A148" s="1">
        <v>42627</v>
      </c>
      <c r="B148" s="2">
        <v>0.1673611111111111</v>
      </c>
      <c r="C148">
        <v>12.35</v>
      </c>
      <c r="D148">
        <v>18.39</v>
      </c>
      <c r="E148">
        <v>19.010000000000002</v>
      </c>
      <c r="F148">
        <v>18.13</v>
      </c>
      <c r="G148">
        <v>18.46</v>
      </c>
      <c r="H148">
        <v>19.600000000000001</v>
      </c>
      <c r="I148">
        <v>12.16</v>
      </c>
      <c r="J148">
        <v>19.899999999999999</v>
      </c>
      <c r="K148">
        <v>10.16</v>
      </c>
      <c r="L148">
        <v>19.96</v>
      </c>
      <c r="N148">
        <f t="shared" si="15"/>
        <v>285</v>
      </c>
      <c r="O148">
        <f t="shared" si="15"/>
        <v>291</v>
      </c>
      <c r="P148">
        <f t="shared" si="15"/>
        <v>292</v>
      </c>
      <c r="Q148">
        <f t="shared" si="14"/>
        <v>291</v>
      </c>
      <c r="R148">
        <f t="shared" si="13"/>
        <v>291</v>
      </c>
      <c r="S148">
        <f t="shared" si="13"/>
        <v>292</v>
      </c>
      <c r="T148">
        <f t="shared" si="16"/>
        <v>285</v>
      </c>
      <c r="U148">
        <f t="shared" si="17"/>
        <v>293</v>
      </c>
      <c r="V148">
        <f t="shared" si="18"/>
        <v>283</v>
      </c>
      <c r="W148">
        <f t="shared" si="19"/>
        <v>293</v>
      </c>
    </row>
    <row r="149" spans="1:23" x14ac:dyDescent="0.25">
      <c r="A149" s="1">
        <v>42628</v>
      </c>
      <c r="B149" s="2">
        <v>0.25486111111111109</v>
      </c>
      <c r="C149">
        <v>14.18</v>
      </c>
      <c r="D149">
        <v>18.43</v>
      </c>
      <c r="E149">
        <v>14.71</v>
      </c>
      <c r="F149">
        <v>13.45</v>
      </c>
      <c r="G149">
        <v>11.14</v>
      </c>
      <c r="H149">
        <v>17.7</v>
      </c>
      <c r="I149">
        <v>16.39</v>
      </c>
      <c r="J149">
        <v>13.4</v>
      </c>
      <c r="K149">
        <v>15.05</v>
      </c>
      <c r="L149">
        <v>10.44</v>
      </c>
      <c r="N149">
        <f t="shared" si="15"/>
        <v>287</v>
      </c>
      <c r="O149">
        <f t="shared" si="15"/>
        <v>291</v>
      </c>
      <c r="P149">
        <f t="shared" si="15"/>
        <v>287</v>
      </c>
      <c r="Q149">
        <f t="shared" si="14"/>
        <v>286</v>
      </c>
      <c r="R149">
        <f t="shared" si="13"/>
        <v>284</v>
      </c>
      <c r="S149">
        <f t="shared" si="13"/>
        <v>290</v>
      </c>
      <c r="T149">
        <f t="shared" si="16"/>
        <v>289</v>
      </c>
      <c r="U149">
        <f t="shared" si="17"/>
        <v>286</v>
      </c>
      <c r="V149">
        <f t="shared" si="18"/>
        <v>288</v>
      </c>
      <c r="W149">
        <f t="shared" si="19"/>
        <v>283</v>
      </c>
    </row>
    <row r="150" spans="1:23" x14ac:dyDescent="0.25">
      <c r="A150" s="1">
        <v>42631</v>
      </c>
      <c r="B150" s="2">
        <v>0.29791666666666666</v>
      </c>
      <c r="C150">
        <v>14.63</v>
      </c>
      <c r="D150">
        <v>10.26</v>
      </c>
      <c r="E150">
        <v>19.79</v>
      </c>
      <c r="F150">
        <v>10.91</v>
      </c>
      <c r="G150">
        <v>12.37</v>
      </c>
      <c r="H150">
        <v>11.52</v>
      </c>
      <c r="I150">
        <v>16.690000000000001</v>
      </c>
      <c r="J150">
        <v>15.2</v>
      </c>
      <c r="K150">
        <v>16.13</v>
      </c>
      <c r="L150">
        <v>17.690000000000001</v>
      </c>
      <c r="N150">
        <f t="shared" si="15"/>
        <v>287</v>
      </c>
      <c r="O150">
        <f t="shared" si="15"/>
        <v>283</v>
      </c>
      <c r="P150">
        <f t="shared" si="15"/>
        <v>292</v>
      </c>
      <c r="Q150">
        <f t="shared" si="14"/>
        <v>284</v>
      </c>
      <c r="R150">
        <f t="shared" si="13"/>
        <v>285</v>
      </c>
      <c r="S150">
        <f t="shared" si="13"/>
        <v>284</v>
      </c>
      <c r="T150">
        <f t="shared" si="16"/>
        <v>289</v>
      </c>
      <c r="U150">
        <f t="shared" si="17"/>
        <v>288</v>
      </c>
      <c r="V150">
        <f t="shared" si="18"/>
        <v>289</v>
      </c>
      <c r="W150">
        <f t="shared" si="19"/>
        <v>290</v>
      </c>
    </row>
    <row r="151" spans="1:23" x14ac:dyDescent="0.25">
      <c r="A151" s="1">
        <v>42634</v>
      </c>
      <c r="B151" s="2">
        <v>0.12916666666666668</v>
      </c>
      <c r="C151">
        <v>19.21</v>
      </c>
      <c r="D151">
        <v>19.71</v>
      </c>
      <c r="E151">
        <v>17.29</v>
      </c>
      <c r="F151">
        <v>12.07</v>
      </c>
      <c r="G151">
        <v>18.739999999999998</v>
      </c>
      <c r="H151">
        <v>18.8</v>
      </c>
      <c r="I151">
        <v>17.55</v>
      </c>
      <c r="J151">
        <v>13.23</v>
      </c>
      <c r="K151">
        <v>16.34</v>
      </c>
      <c r="L151">
        <v>16.95</v>
      </c>
      <c r="N151">
        <f t="shared" si="15"/>
        <v>292</v>
      </c>
      <c r="O151">
        <f t="shared" si="15"/>
        <v>292</v>
      </c>
      <c r="P151">
        <f t="shared" si="15"/>
        <v>290</v>
      </c>
      <c r="Q151">
        <f t="shared" si="14"/>
        <v>285</v>
      </c>
      <c r="R151">
        <f t="shared" si="13"/>
        <v>291</v>
      </c>
      <c r="S151">
        <f t="shared" si="13"/>
        <v>291</v>
      </c>
      <c r="T151">
        <f t="shared" si="16"/>
        <v>290</v>
      </c>
      <c r="U151">
        <f t="shared" si="17"/>
        <v>286</v>
      </c>
      <c r="V151">
        <f t="shared" si="18"/>
        <v>289</v>
      </c>
      <c r="W151">
        <f t="shared" si="19"/>
        <v>290</v>
      </c>
    </row>
    <row r="152" spans="1:23" x14ac:dyDescent="0.25">
      <c r="A152" s="1">
        <v>42635</v>
      </c>
      <c r="B152" s="2">
        <v>0.33749999999999997</v>
      </c>
      <c r="C152">
        <v>15.89</v>
      </c>
      <c r="D152">
        <v>17.95</v>
      </c>
      <c r="E152">
        <v>12.8</v>
      </c>
      <c r="F152">
        <v>15</v>
      </c>
      <c r="G152">
        <v>12.22</v>
      </c>
      <c r="H152">
        <v>18.25</v>
      </c>
      <c r="I152">
        <v>10.6</v>
      </c>
      <c r="J152">
        <v>19.399999999999999</v>
      </c>
      <c r="K152">
        <v>12.84</v>
      </c>
      <c r="L152">
        <v>16.170000000000002</v>
      </c>
      <c r="N152">
        <f t="shared" si="15"/>
        <v>289</v>
      </c>
      <c r="O152">
        <f t="shared" si="15"/>
        <v>291</v>
      </c>
      <c r="P152">
        <f t="shared" si="15"/>
        <v>285</v>
      </c>
      <c r="Q152">
        <f t="shared" si="14"/>
        <v>288</v>
      </c>
      <c r="R152">
        <f t="shared" si="13"/>
        <v>285</v>
      </c>
      <c r="S152">
        <f t="shared" si="13"/>
        <v>291</v>
      </c>
      <c r="T152">
        <f t="shared" si="16"/>
        <v>283</v>
      </c>
      <c r="U152">
        <f t="shared" si="17"/>
        <v>292</v>
      </c>
      <c r="V152">
        <f t="shared" si="18"/>
        <v>285</v>
      </c>
      <c r="W152">
        <f t="shared" si="19"/>
        <v>289</v>
      </c>
    </row>
    <row r="153" spans="1:23" x14ac:dyDescent="0.25">
      <c r="A153" s="1">
        <v>42635</v>
      </c>
      <c r="B153" s="2">
        <v>0.42083333333333334</v>
      </c>
      <c r="C153">
        <v>18.32</v>
      </c>
      <c r="D153">
        <v>19.73</v>
      </c>
      <c r="E153">
        <v>15.21</v>
      </c>
      <c r="F153">
        <v>17.899999999999999</v>
      </c>
      <c r="G153">
        <v>18.29</v>
      </c>
      <c r="H153">
        <v>14.78</v>
      </c>
      <c r="I153">
        <v>16.59</v>
      </c>
      <c r="J153">
        <v>18.350000000000001</v>
      </c>
      <c r="K153">
        <v>12.69</v>
      </c>
      <c r="L153">
        <v>18.489999999999998</v>
      </c>
      <c r="N153">
        <f t="shared" si="15"/>
        <v>291</v>
      </c>
      <c r="O153">
        <f t="shared" si="15"/>
        <v>292</v>
      </c>
      <c r="P153">
        <f t="shared" si="15"/>
        <v>288</v>
      </c>
      <c r="Q153">
        <f t="shared" si="14"/>
        <v>291</v>
      </c>
      <c r="R153">
        <f t="shared" si="13"/>
        <v>291</v>
      </c>
      <c r="S153">
        <f t="shared" si="13"/>
        <v>287</v>
      </c>
      <c r="T153">
        <f t="shared" si="16"/>
        <v>289</v>
      </c>
      <c r="U153">
        <f t="shared" si="17"/>
        <v>291</v>
      </c>
      <c r="V153">
        <f t="shared" si="18"/>
        <v>285</v>
      </c>
      <c r="W153">
        <f t="shared" si="19"/>
        <v>291</v>
      </c>
    </row>
    <row r="154" spans="1:23" x14ac:dyDescent="0.25">
      <c r="A154" s="1">
        <v>42636</v>
      </c>
      <c r="B154" s="2">
        <v>0.4236111111111111</v>
      </c>
      <c r="C154">
        <v>13.6</v>
      </c>
      <c r="D154">
        <v>12.67</v>
      </c>
      <c r="E154">
        <v>15.96</v>
      </c>
      <c r="F154">
        <v>19.79</v>
      </c>
      <c r="G154">
        <v>15</v>
      </c>
      <c r="H154">
        <v>17.829999999999998</v>
      </c>
      <c r="I154">
        <v>11.56</v>
      </c>
      <c r="J154">
        <v>19.489999999999998</v>
      </c>
      <c r="K154">
        <v>13.76</v>
      </c>
      <c r="L154">
        <v>15.46</v>
      </c>
      <c r="N154">
        <f t="shared" si="15"/>
        <v>286</v>
      </c>
      <c r="O154">
        <f t="shared" si="15"/>
        <v>285</v>
      </c>
      <c r="P154">
        <f t="shared" si="15"/>
        <v>289</v>
      </c>
      <c r="Q154">
        <f t="shared" si="14"/>
        <v>292</v>
      </c>
      <c r="R154">
        <f t="shared" si="13"/>
        <v>288</v>
      </c>
      <c r="S154">
        <f t="shared" si="13"/>
        <v>290</v>
      </c>
      <c r="T154">
        <f t="shared" si="16"/>
        <v>284</v>
      </c>
      <c r="U154">
        <f t="shared" si="17"/>
        <v>292</v>
      </c>
      <c r="V154">
        <f t="shared" si="18"/>
        <v>286</v>
      </c>
      <c r="W154">
        <f t="shared" si="19"/>
        <v>288</v>
      </c>
    </row>
    <row r="155" spans="1:23" x14ac:dyDescent="0.25">
      <c r="A155" s="1">
        <v>42639</v>
      </c>
      <c r="B155" s="2">
        <v>4.5833333333333337E-2</v>
      </c>
      <c r="C155">
        <v>10.199999999999999</v>
      </c>
      <c r="D155">
        <v>14.87</v>
      </c>
      <c r="E155">
        <v>17.510000000000002</v>
      </c>
      <c r="F155">
        <v>17.190000000000001</v>
      </c>
      <c r="G155">
        <v>12.5</v>
      </c>
      <c r="H155">
        <v>15.71</v>
      </c>
      <c r="I155">
        <v>12.15</v>
      </c>
      <c r="J155">
        <v>13.01</v>
      </c>
      <c r="K155">
        <v>17.21</v>
      </c>
      <c r="L155">
        <v>15.46</v>
      </c>
      <c r="N155">
        <f t="shared" si="15"/>
        <v>283</v>
      </c>
      <c r="O155">
        <f t="shared" si="15"/>
        <v>288</v>
      </c>
      <c r="P155">
        <f t="shared" si="15"/>
        <v>290</v>
      </c>
      <c r="Q155">
        <f t="shared" si="14"/>
        <v>290</v>
      </c>
      <c r="R155">
        <f t="shared" si="13"/>
        <v>285</v>
      </c>
      <c r="S155">
        <f t="shared" si="13"/>
        <v>288</v>
      </c>
      <c r="T155">
        <f t="shared" si="16"/>
        <v>285</v>
      </c>
      <c r="U155">
        <f t="shared" si="17"/>
        <v>286</v>
      </c>
      <c r="V155">
        <f t="shared" si="18"/>
        <v>290</v>
      </c>
      <c r="W155">
        <f t="shared" si="19"/>
        <v>288</v>
      </c>
    </row>
    <row r="156" spans="1:23" x14ac:dyDescent="0.25">
      <c r="A156" s="1">
        <v>42641</v>
      </c>
      <c r="B156" s="2">
        <v>0.37708333333333338</v>
      </c>
      <c r="C156">
        <v>18.23</v>
      </c>
      <c r="D156">
        <v>10.62</v>
      </c>
      <c r="E156">
        <v>14.89</v>
      </c>
      <c r="F156">
        <v>13.97</v>
      </c>
      <c r="G156">
        <v>14.88</v>
      </c>
      <c r="H156">
        <v>18.62</v>
      </c>
      <c r="I156">
        <v>12.9</v>
      </c>
      <c r="J156">
        <v>17.5</v>
      </c>
      <c r="K156">
        <v>12.26</v>
      </c>
      <c r="L156">
        <v>15.26</v>
      </c>
      <c r="N156">
        <f t="shared" si="15"/>
        <v>291</v>
      </c>
      <c r="O156">
        <f t="shared" si="15"/>
        <v>283</v>
      </c>
      <c r="P156">
        <f t="shared" si="15"/>
        <v>288</v>
      </c>
      <c r="Q156">
        <f t="shared" si="14"/>
        <v>287</v>
      </c>
      <c r="R156">
        <f t="shared" si="13"/>
        <v>288</v>
      </c>
      <c r="S156">
        <f t="shared" si="13"/>
        <v>291</v>
      </c>
      <c r="T156">
        <f t="shared" si="16"/>
        <v>286</v>
      </c>
      <c r="U156">
        <f t="shared" si="17"/>
        <v>290</v>
      </c>
      <c r="V156">
        <f t="shared" si="18"/>
        <v>285</v>
      </c>
      <c r="W156">
        <f t="shared" si="19"/>
        <v>288</v>
      </c>
    </row>
    <row r="157" spans="1:23" x14ac:dyDescent="0.25">
      <c r="A157" s="1">
        <v>42645</v>
      </c>
      <c r="B157" s="2">
        <v>0.33888888888888885</v>
      </c>
      <c r="C157">
        <v>10.99</v>
      </c>
      <c r="D157">
        <v>19.11</v>
      </c>
      <c r="E157">
        <v>18.8</v>
      </c>
      <c r="F157">
        <v>12.14</v>
      </c>
      <c r="G157">
        <v>11.19</v>
      </c>
      <c r="H157">
        <v>11.97</v>
      </c>
      <c r="I157">
        <v>19.8</v>
      </c>
      <c r="J157">
        <v>19.72</v>
      </c>
      <c r="K157">
        <v>15.04</v>
      </c>
      <c r="L157">
        <v>12.42</v>
      </c>
      <c r="N157">
        <f t="shared" si="15"/>
        <v>284</v>
      </c>
      <c r="O157">
        <f t="shared" si="15"/>
        <v>292</v>
      </c>
      <c r="P157">
        <f t="shared" si="15"/>
        <v>291</v>
      </c>
      <c r="Q157">
        <f t="shared" si="14"/>
        <v>285</v>
      </c>
      <c r="R157">
        <f t="shared" si="13"/>
        <v>284</v>
      </c>
      <c r="S157">
        <f t="shared" si="13"/>
        <v>285</v>
      </c>
      <c r="T157">
        <f t="shared" si="16"/>
        <v>292</v>
      </c>
      <c r="U157">
        <f t="shared" si="17"/>
        <v>292</v>
      </c>
      <c r="V157">
        <f t="shared" si="18"/>
        <v>288</v>
      </c>
      <c r="W157">
        <f t="shared" si="19"/>
        <v>285</v>
      </c>
    </row>
    <row r="158" spans="1:23" x14ac:dyDescent="0.25">
      <c r="A158" s="1">
        <v>42647</v>
      </c>
      <c r="B158" s="2">
        <v>8.4722222222222213E-2</v>
      </c>
      <c r="C158">
        <v>16.5</v>
      </c>
      <c r="D158">
        <v>18.18</v>
      </c>
      <c r="E158">
        <v>15.63</v>
      </c>
      <c r="F158">
        <v>11.46</v>
      </c>
      <c r="G158">
        <v>17.399999999999999</v>
      </c>
      <c r="H158">
        <v>16.75</v>
      </c>
      <c r="I158">
        <v>11.85</v>
      </c>
      <c r="J158">
        <v>13.64</v>
      </c>
      <c r="K158">
        <v>10.43</v>
      </c>
      <c r="L158">
        <v>19.149999999999999</v>
      </c>
      <c r="N158">
        <f t="shared" si="15"/>
        <v>289</v>
      </c>
      <c r="O158">
        <f t="shared" si="15"/>
        <v>291</v>
      </c>
      <c r="P158">
        <f t="shared" si="15"/>
        <v>288</v>
      </c>
      <c r="Q158">
        <f t="shared" si="14"/>
        <v>284</v>
      </c>
      <c r="R158">
        <f t="shared" si="13"/>
        <v>290</v>
      </c>
      <c r="S158">
        <f t="shared" si="13"/>
        <v>289</v>
      </c>
      <c r="T158">
        <f t="shared" si="16"/>
        <v>285</v>
      </c>
      <c r="U158">
        <f t="shared" si="17"/>
        <v>286</v>
      </c>
      <c r="V158">
        <f t="shared" si="18"/>
        <v>283</v>
      </c>
      <c r="W158">
        <f t="shared" si="19"/>
        <v>292</v>
      </c>
    </row>
    <row r="159" spans="1:23" x14ac:dyDescent="0.25">
      <c r="A159" s="1">
        <v>42647</v>
      </c>
      <c r="B159" s="2">
        <v>0.4201388888888889</v>
      </c>
      <c r="C159">
        <v>14.76</v>
      </c>
      <c r="D159">
        <v>10.74</v>
      </c>
      <c r="E159">
        <v>16.3</v>
      </c>
      <c r="F159">
        <v>10.39</v>
      </c>
      <c r="G159">
        <v>11.24</v>
      </c>
      <c r="H159">
        <v>18.98</v>
      </c>
      <c r="I159">
        <v>15.79</v>
      </c>
      <c r="J159">
        <v>12.57</v>
      </c>
      <c r="K159">
        <v>19.2</v>
      </c>
      <c r="L159">
        <v>10.17</v>
      </c>
      <c r="N159">
        <f t="shared" si="15"/>
        <v>287</v>
      </c>
      <c r="O159">
        <f t="shared" si="15"/>
        <v>283</v>
      </c>
      <c r="P159">
        <f t="shared" si="15"/>
        <v>289</v>
      </c>
      <c r="Q159">
        <f t="shared" si="14"/>
        <v>283</v>
      </c>
      <c r="R159">
        <f t="shared" si="13"/>
        <v>284</v>
      </c>
      <c r="S159">
        <f t="shared" si="13"/>
        <v>292</v>
      </c>
      <c r="T159">
        <f t="shared" si="16"/>
        <v>288</v>
      </c>
      <c r="U159">
        <f t="shared" si="17"/>
        <v>285</v>
      </c>
      <c r="V159">
        <f t="shared" si="18"/>
        <v>292</v>
      </c>
      <c r="W159">
        <f t="shared" si="19"/>
        <v>283</v>
      </c>
    </row>
    <row r="160" spans="1:23" x14ac:dyDescent="0.25">
      <c r="A160" s="1">
        <v>42650</v>
      </c>
      <c r="B160" s="2">
        <v>0.17013888888888887</v>
      </c>
      <c r="C160">
        <v>19.149999999999999</v>
      </c>
      <c r="D160">
        <v>15.35</v>
      </c>
      <c r="E160">
        <v>10.71</v>
      </c>
      <c r="F160">
        <v>14.76</v>
      </c>
      <c r="G160">
        <v>17.57</v>
      </c>
      <c r="H160">
        <v>16.05</v>
      </c>
      <c r="I160">
        <v>19.690000000000001</v>
      </c>
      <c r="J160">
        <v>15.96</v>
      </c>
      <c r="K160">
        <v>11.27</v>
      </c>
      <c r="L160">
        <v>11.72</v>
      </c>
      <c r="N160">
        <f t="shared" si="15"/>
        <v>292</v>
      </c>
      <c r="O160">
        <f t="shared" si="15"/>
        <v>288</v>
      </c>
      <c r="P160">
        <f t="shared" si="15"/>
        <v>283</v>
      </c>
      <c r="Q160">
        <f t="shared" si="14"/>
        <v>287</v>
      </c>
      <c r="R160">
        <f t="shared" si="13"/>
        <v>290</v>
      </c>
      <c r="S160">
        <f t="shared" si="13"/>
        <v>289</v>
      </c>
      <c r="T160">
        <f t="shared" si="16"/>
        <v>292</v>
      </c>
      <c r="U160">
        <f t="shared" si="17"/>
        <v>289</v>
      </c>
      <c r="V160">
        <f t="shared" si="18"/>
        <v>284</v>
      </c>
      <c r="W160">
        <f t="shared" si="19"/>
        <v>284</v>
      </c>
    </row>
    <row r="161" spans="1:23" x14ac:dyDescent="0.25">
      <c r="A161" s="1">
        <v>42653</v>
      </c>
      <c r="B161" s="2">
        <v>0.29236111111111113</v>
      </c>
      <c r="C161">
        <v>14.52</v>
      </c>
      <c r="D161">
        <v>15.36</v>
      </c>
      <c r="E161">
        <v>10.01</v>
      </c>
      <c r="F161">
        <v>19.440000000000001</v>
      </c>
      <c r="G161">
        <v>11.62</v>
      </c>
      <c r="H161">
        <v>17.75</v>
      </c>
      <c r="I161">
        <v>14.63</v>
      </c>
      <c r="J161">
        <v>11.83</v>
      </c>
      <c r="K161">
        <v>15.26</v>
      </c>
      <c r="L161">
        <v>11.75</v>
      </c>
      <c r="N161">
        <f t="shared" si="15"/>
        <v>287</v>
      </c>
      <c r="O161">
        <f t="shared" si="15"/>
        <v>288</v>
      </c>
      <c r="P161">
        <f t="shared" si="15"/>
        <v>283</v>
      </c>
      <c r="Q161">
        <f t="shared" si="14"/>
        <v>292</v>
      </c>
      <c r="R161">
        <f t="shared" si="13"/>
        <v>284</v>
      </c>
      <c r="S161">
        <f t="shared" si="13"/>
        <v>290</v>
      </c>
      <c r="T161">
        <f t="shared" si="16"/>
        <v>287</v>
      </c>
      <c r="U161">
        <f t="shared" si="17"/>
        <v>284</v>
      </c>
      <c r="V161">
        <f t="shared" si="18"/>
        <v>288</v>
      </c>
      <c r="W161">
        <f t="shared" si="19"/>
        <v>284</v>
      </c>
    </row>
    <row r="162" spans="1:23" x14ac:dyDescent="0.25">
      <c r="A162" s="1">
        <v>42654</v>
      </c>
      <c r="B162" s="2">
        <v>4.9305555555555554E-2</v>
      </c>
      <c r="C162">
        <v>14.04</v>
      </c>
      <c r="D162">
        <v>12.39</v>
      </c>
      <c r="E162">
        <v>16.54</v>
      </c>
      <c r="F162">
        <v>16.02</v>
      </c>
      <c r="G162">
        <v>10.46</v>
      </c>
      <c r="H162">
        <v>10.8</v>
      </c>
      <c r="I162">
        <v>13.25</v>
      </c>
      <c r="J162">
        <v>19.96</v>
      </c>
      <c r="K162">
        <v>19.989999999999998</v>
      </c>
      <c r="L162">
        <v>15.91</v>
      </c>
      <c r="N162">
        <f t="shared" si="15"/>
        <v>287</v>
      </c>
      <c r="O162">
        <f t="shared" si="15"/>
        <v>285</v>
      </c>
      <c r="P162">
        <f t="shared" si="15"/>
        <v>289</v>
      </c>
      <c r="Q162">
        <f t="shared" si="14"/>
        <v>289</v>
      </c>
      <c r="R162">
        <f t="shared" si="13"/>
        <v>283</v>
      </c>
      <c r="S162">
        <f t="shared" si="13"/>
        <v>283</v>
      </c>
      <c r="T162">
        <f t="shared" si="16"/>
        <v>286</v>
      </c>
      <c r="U162">
        <f t="shared" si="17"/>
        <v>293</v>
      </c>
      <c r="V162">
        <f t="shared" si="18"/>
        <v>293</v>
      </c>
      <c r="W162">
        <f t="shared" si="19"/>
        <v>289</v>
      </c>
    </row>
    <row r="163" spans="1:23" x14ac:dyDescent="0.25">
      <c r="A163" s="1">
        <v>42654</v>
      </c>
      <c r="B163" s="2">
        <v>8.4722222222222213E-2</v>
      </c>
      <c r="C163">
        <v>15.75</v>
      </c>
      <c r="D163">
        <v>18.39</v>
      </c>
      <c r="E163">
        <v>13.61</v>
      </c>
      <c r="F163">
        <v>10.15</v>
      </c>
      <c r="G163">
        <v>19.989999999999998</v>
      </c>
      <c r="H163">
        <v>14.87</v>
      </c>
      <c r="I163">
        <v>14.72</v>
      </c>
      <c r="J163">
        <v>14.66</v>
      </c>
      <c r="K163">
        <v>19.100000000000001</v>
      </c>
      <c r="L163">
        <v>17.760000000000002</v>
      </c>
      <c r="N163">
        <f t="shared" si="15"/>
        <v>288</v>
      </c>
      <c r="O163">
        <f t="shared" si="15"/>
        <v>291</v>
      </c>
      <c r="P163">
        <f t="shared" si="15"/>
        <v>286</v>
      </c>
      <c r="Q163">
        <f t="shared" si="14"/>
        <v>283</v>
      </c>
      <c r="R163">
        <f t="shared" si="13"/>
        <v>293</v>
      </c>
      <c r="S163">
        <f t="shared" si="13"/>
        <v>288</v>
      </c>
      <c r="T163">
        <f t="shared" si="16"/>
        <v>287</v>
      </c>
      <c r="U163">
        <f t="shared" si="17"/>
        <v>287</v>
      </c>
      <c r="V163">
        <f t="shared" si="18"/>
        <v>292</v>
      </c>
      <c r="W163">
        <f t="shared" si="19"/>
        <v>290</v>
      </c>
    </row>
    <row r="164" spans="1:23" x14ac:dyDescent="0.25">
      <c r="A164" s="1">
        <v>42654</v>
      </c>
      <c r="B164" s="2">
        <v>0.25625000000000003</v>
      </c>
      <c r="C164">
        <v>14.16</v>
      </c>
      <c r="D164">
        <v>19.989999999999998</v>
      </c>
      <c r="E164">
        <v>15.52</v>
      </c>
      <c r="F164">
        <v>11.59</v>
      </c>
      <c r="G164">
        <v>13.63</v>
      </c>
      <c r="H164">
        <v>12.92</v>
      </c>
      <c r="I164">
        <v>13.18</v>
      </c>
      <c r="J164">
        <v>18.84</v>
      </c>
      <c r="K164">
        <v>10.7</v>
      </c>
      <c r="L164">
        <v>13.87</v>
      </c>
      <c r="N164">
        <f t="shared" si="15"/>
        <v>287</v>
      </c>
      <c r="O164">
        <f t="shared" si="15"/>
        <v>293</v>
      </c>
      <c r="P164">
        <f t="shared" si="15"/>
        <v>288</v>
      </c>
      <c r="Q164">
        <f t="shared" si="14"/>
        <v>284</v>
      </c>
      <c r="R164">
        <f t="shared" si="13"/>
        <v>286</v>
      </c>
      <c r="S164">
        <f t="shared" si="13"/>
        <v>286</v>
      </c>
      <c r="T164">
        <f t="shared" si="16"/>
        <v>286</v>
      </c>
      <c r="U164">
        <f t="shared" si="17"/>
        <v>291</v>
      </c>
      <c r="V164">
        <f t="shared" si="18"/>
        <v>283</v>
      </c>
      <c r="W164">
        <f t="shared" si="19"/>
        <v>287</v>
      </c>
    </row>
    <row r="165" spans="1:23" x14ac:dyDescent="0.25">
      <c r="A165" s="1">
        <v>42655</v>
      </c>
      <c r="B165" s="2">
        <v>0.1673611111111111</v>
      </c>
      <c r="C165">
        <v>17.32</v>
      </c>
      <c r="D165">
        <v>10.029999999999999</v>
      </c>
      <c r="E165">
        <v>15.19</v>
      </c>
      <c r="F165">
        <v>17.38</v>
      </c>
      <c r="G165">
        <v>12.08</v>
      </c>
      <c r="H165">
        <v>19.09</v>
      </c>
      <c r="I165">
        <v>12.83</v>
      </c>
      <c r="J165">
        <v>18.420000000000002</v>
      </c>
      <c r="K165">
        <v>14.05</v>
      </c>
      <c r="L165">
        <v>13.27</v>
      </c>
      <c r="N165">
        <f t="shared" si="15"/>
        <v>290</v>
      </c>
      <c r="O165">
        <f t="shared" si="15"/>
        <v>283</v>
      </c>
      <c r="P165">
        <f t="shared" si="15"/>
        <v>288</v>
      </c>
      <c r="Q165">
        <f t="shared" si="14"/>
        <v>290</v>
      </c>
      <c r="R165">
        <f t="shared" si="13"/>
        <v>285</v>
      </c>
      <c r="S165">
        <f t="shared" si="13"/>
        <v>292</v>
      </c>
      <c r="T165">
        <f t="shared" si="16"/>
        <v>285</v>
      </c>
      <c r="U165">
        <f t="shared" si="17"/>
        <v>291</v>
      </c>
      <c r="V165">
        <f t="shared" si="18"/>
        <v>287</v>
      </c>
      <c r="W165">
        <f t="shared" si="19"/>
        <v>286</v>
      </c>
    </row>
    <row r="166" spans="1:23" x14ac:dyDescent="0.25">
      <c r="A166" s="1">
        <v>42657</v>
      </c>
      <c r="B166" s="2">
        <v>3.472222222222222E-3</v>
      </c>
      <c r="C166">
        <v>17.7</v>
      </c>
      <c r="D166">
        <v>12.05</v>
      </c>
      <c r="E166">
        <v>19.64</v>
      </c>
      <c r="F166">
        <v>15.73</v>
      </c>
      <c r="G166">
        <v>19.87</v>
      </c>
      <c r="H166">
        <v>16.72</v>
      </c>
      <c r="I166">
        <v>11.73</v>
      </c>
      <c r="J166">
        <v>16.41</v>
      </c>
      <c r="K166">
        <v>18.29</v>
      </c>
      <c r="L166">
        <v>18.22</v>
      </c>
      <c r="N166">
        <f t="shared" si="15"/>
        <v>290</v>
      </c>
      <c r="O166">
        <f t="shared" si="15"/>
        <v>285</v>
      </c>
      <c r="P166">
        <f t="shared" si="15"/>
        <v>292</v>
      </c>
      <c r="Q166">
        <f t="shared" si="14"/>
        <v>288</v>
      </c>
      <c r="R166">
        <f t="shared" si="13"/>
        <v>293</v>
      </c>
      <c r="S166">
        <f t="shared" si="13"/>
        <v>289</v>
      </c>
      <c r="T166">
        <f t="shared" si="16"/>
        <v>284</v>
      </c>
      <c r="U166">
        <f t="shared" si="17"/>
        <v>289</v>
      </c>
      <c r="V166">
        <f t="shared" si="18"/>
        <v>291</v>
      </c>
      <c r="W166">
        <f t="shared" si="19"/>
        <v>291</v>
      </c>
    </row>
    <row r="167" spans="1:23" x14ac:dyDescent="0.25">
      <c r="A167" s="1">
        <v>42660</v>
      </c>
      <c r="B167" s="2">
        <v>0.21249999999999999</v>
      </c>
      <c r="C167">
        <v>11.01</v>
      </c>
      <c r="D167">
        <v>14.84</v>
      </c>
      <c r="E167">
        <v>11.29</v>
      </c>
      <c r="F167">
        <v>17.72</v>
      </c>
      <c r="G167">
        <v>12.61</v>
      </c>
      <c r="H167">
        <v>16.55</v>
      </c>
      <c r="I167">
        <v>11.63</v>
      </c>
      <c r="J167">
        <v>12.88</v>
      </c>
      <c r="K167">
        <v>14.01</v>
      </c>
      <c r="L167">
        <v>12.67</v>
      </c>
      <c r="N167">
        <f t="shared" si="15"/>
        <v>284</v>
      </c>
      <c r="O167">
        <f t="shared" si="15"/>
        <v>287</v>
      </c>
      <c r="P167">
        <f t="shared" si="15"/>
        <v>284</v>
      </c>
      <c r="Q167">
        <f t="shared" si="14"/>
        <v>290</v>
      </c>
      <c r="R167">
        <f t="shared" si="13"/>
        <v>285</v>
      </c>
      <c r="S167">
        <f t="shared" si="13"/>
        <v>289</v>
      </c>
      <c r="T167">
        <f t="shared" si="16"/>
        <v>284</v>
      </c>
      <c r="U167">
        <f t="shared" si="17"/>
        <v>286</v>
      </c>
      <c r="V167">
        <f t="shared" si="18"/>
        <v>287</v>
      </c>
      <c r="W167">
        <f t="shared" si="19"/>
        <v>285</v>
      </c>
    </row>
    <row r="168" spans="1:23" x14ac:dyDescent="0.25">
      <c r="A168" s="1">
        <v>42664</v>
      </c>
      <c r="B168" s="2">
        <v>0.21388888888888891</v>
      </c>
      <c r="C168">
        <v>11.11</v>
      </c>
      <c r="D168">
        <v>16.350000000000001</v>
      </c>
      <c r="E168">
        <v>13.97</v>
      </c>
      <c r="F168">
        <v>11.7</v>
      </c>
      <c r="G168">
        <v>18.649999999999999</v>
      </c>
      <c r="H168">
        <v>14.28</v>
      </c>
      <c r="I168">
        <v>17.690000000000001</v>
      </c>
      <c r="J168">
        <v>13.25</v>
      </c>
      <c r="K168">
        <v>10.69</v>
      </c>
      <c r="L168">
        <v>17.690000000000001</v>
      </c>
      <c r="N168">
        <f t="shared" si="15"/>
        <v>284</v>
      </c>
      <c r="O168">
        <f t="shared" si="15"/>
        <v>289</v>
      </c>
      <c r="P168">
        <f t="shared" si="15"/>
        <v>287</v>
      </c>
      <c r="Q168">
        <f t="shared" si="14"/>
        <v>284</v>
      </c>
      <c r="R168">
        <f t="shared" si="13"/>
        <v>291</v>
      </c>
      <c r="S168">
        <f t="shared" si="13"/>
        <v>287</v>
      </c>
      <c r="T168">
        <f t="shared" si="16"/>
        <v>290</v>
      </c>
      <c r="U168">
        <f t="shared" si="17"/>
        <v>286</v>
      </c>
      <c r="V168">
        <f t="shared" si="18"/>
        <v>283</v>
      </c>
      <c r="W168">
        <f t="shared" si="19"/>
        <v>290</v>
      </c>
    </row>
    <row r="169" spans="1:23" x14ac:dyDescent="0.25">
      <c r="A169" s="1">
        <v>42666</v>
      </c>
      <c r="B169" s="2">
        <v>0.17013888888888887</v>
      </c>
      <c r="C169">
        <v>13.09</v>
      </c>
      <c r="D169">
        <v>15.83</v>
      </c>
      <c r="E169">
        <v>18.55</v>
      </c>
      <c r="F169">
        <v>17.37</v>
      </c>
      <c r="G169">
        <v>18.489999999999998</v>
      </c>
      <c r="H169">
        <v>14.59</v>
      </c>
      <c r="I169">
        <v>19.329999999999998</v>
      </c>
      <c r="J169">
        <v>13.54</v>
      </c>
      <c r="K169">
        <v>11.35</v>
      </c>
      <c r="L169">
        <v>18.43</v>
      </c>
      <c r="N169">
        <f t="shared" si="15"/>
        <v>286</v>
      </c>
      <c r="O169">
        <f t="shared" si="15"/>
        <v>288</v>
      </c>
      <c r="P169">
        <f t="shared" si="15"/>
        <v>291</v>
      </c>
      <c r="Q169">
        <f t="shared" si="14"/>
        <v>290</v>
      </c>
      <c r="R169">
        <f t="shared" si="13"/>
        <v>291</v>
      </c>
      <c r="S169">
        <f t="shared" si="13"/>
        <v>287</v>
      </c>
      <c r="T169">
        <f t="shared" si="16"/>
        <v>292</v>
      </c>
      <c r="U169">
        <f t="shared" si="17"/>
        <v>286</v>
      </c>
      <c r="V169">
        <f t="shared" si="18"/>
        <v>284</v>
      </c>
      <c r="W169">
        <f t="shared" si="19"/>
        <v>291</v>
      </c>
    </row>
    <row r="170" spans="1:23" x14ac:dyDescent="0.25">
      <c r="A170" s="1">
        <v>42666</v>
      </c>
      <c r="B170" s="2">
        <v>0.29791666666666666</v>
      </c>
      <c r="C170">
        <v>13.13</v>
      </c>
      <c r="D170">
        <v>12.77</v>
      </c>
      <c r="E170">
        <v>19</v>
      </c>
      <c r="F170">
        <v>10.71</v>
      </c>
      <c r="G170">
        <v>17.16</v>
      </c>
      <c r="H170">
        <v>16.100000000000001</v>
      </c>
      <c r="I170">
        <v>11.78</v>
      </c>
      <c r="J170">
        <v>18.670000000000002</v>
      </c>
      <c r="K170">
        <v>14.56</v>
      </c>
      <c r="L170">
        <v>19.170000000000002</v>
      </c>
      <c r="N170">
        <f t="shared" si="15"/>
        <v>286</v>
      </c>
      <c r="O170">
        <f t="shared" si="15"/>
        <v>285</v>
      </c>
      <c r="P170">
        <f t="shared" si="15"/>
        <v>292</v>
      </c>
      <c r="Q170">
        <f t="shared" si="14"/>
        <v>283</v>
      </c>
      <c r="R170">
        <f t="shared" si="13"/>
        <v>290</v>
      </c>
      <c r="S170">
        <f t="shared" si="13"/>
        <v>289</v>
      </c>
      <c r="T170">
        <f t="shared" si="16"/>
        <v>284</v>
      </c>
      <c r="U170">
        <f t="shared" si="17"/>
        <v>291</v>
      </c>
      <c r="V170">
        <f t="shared" si="18"/>
        <v>287</v>
      </c>
      <c r="W170">
        <f t="shared" si="19"/>
        <v>292</v>
      </c>
    </row>
    <row r="171" spans="1:23" x14ac:dyDescent="0.25">
      <c r="A171" s="1">
        <v>42667</v>
      </c>
      <c r="B171" s="2">
        <v>0.21319444444444444</v>
      </c>
      <c r="C171">
        <v>12.13</v>
      </c>
      <c r="D171">
        <v>13.07</v>
      </c>
      <c r="E171">
        <v>15.72</v>
      </c>
      <c r="F171">
        <v>12.27</v>
      </c>
      <c r="G171">
        <v>13.41</v>
      </c>
      <c r="H171">
        <v>13.75</v>
      </c>
      <c r="I171">
        <v>12.79</v>
      </c>
      <c r="J171">
        <v>17.98</v>
      </c>
      <c r="K171">
        <v>18.2</v>
      </c>
      <c r="L171">
        <v>13.87</v>
      </c>
      <c r="N171">
        <f t="shared" si="15"/>
        <v>285</v>
      </c>
      <c r="O171">
        <f t="shared" si="15"/>
        <v>286</v>
      </c>
      <c r="P171">
        <f t="shared" si="15"/>
        <v>288</v>
      </c>
      <c r="Q171">
        <f t="shared" si="14"/>
        <v>285</v>
      </c>
      <c r="R171">
        <f t="shared" si="13"/>
        <v>286</v>
      </c>
      <c r="S171">
        <f t="shared" si="13"/>
        <v>286</v>
      </c>
      <c r="T171">
        <f t="shared" si="16"/>
        <v>285</v>
      </c>
      <c r="U171">
        <f t="shared" si="17"/>
        <v>291</v>
      </c>
      <c r="V171">
        <f t="shared" si="18"/>
        <v>291</v>
      </c>
      <c r="W171">
        <f t="shared" si="19"/>
        <v>287</v>
      </c>
    </row>
    <row r="172" spans="1:23" x14ac:dyDescent="0.25">
      <c r="A172" s="1">
        <v>42668</v>
      </c>
      <c r="B172" s="2">
        <v>8.5416666666666655E-2</v>
      </c>
      <c r="C172">
        <v>10.53</v>
      </c>
      <c r="D172">
        <v>15.53</v>
      </c>
      <c r="E172">
        <v>17.63</v>
      </c>
      <c r="F172">
        <v>19.84</v>
      </c>
      <c r="G172">
        <v>10.76</v>
      </c>
      <c r="H172">
        <v>14.15</v>
      </c>
      <c r="I172">
        <v>13.54</v>
      </c>
      <c r="J172">
        <v>11.75</v>
      </c>
      <c r="K172">
        <v>12.65</v>
      </c>
      <c r="L172">
        <v>13.57</v>
      </c>
      <c r="N172">
        <f t="shared" si="15"/>
        <v>283</v>
      </c>
      <c r="O172">
        <f t="shared" si="15"/>
        <v>288</v>
      </c>
      <c r="P172">
        <f t="shared" si="15"/>
        <v>290</v>
      </c>
      <c r="Q172">
        <f t="shared" si="14"/>
        <v>292</v>
      </c>
      <c r="R172">
        <f t="shared" si="13"/>
        <v>283</v>
      </c>
      <c r="S172">
        <f t="shared" si="13"/>
        <v>287</v>
      </c>
      <c r="T172">
        <f t="shared" si="16"/>
        <v>286</v>
      </c>
      <c r="U172">
        <f t="shared" si="17"/>
        <v>284</v>
      </c>
      <c r="V172">
        <f t="shared" si="18"/>
        <v>285</v>
      </c>
      <c r="W172">
        <f t="shared" si="19"/>
        <v>286</v>
      </c>
    </row>
    <row r="173" spans="1:23" x14ac:dyDescent="0.25">
      <c r="A173" s="1">
        <v>42668</v>
      </c>
      <c r="B173" s="2">
        <v>0.25069444444444444</v>
      </c>
      <c r="C173">
        <v>11.99</v>
      </c>
      <c r="D173">
        <v>13.44</v>
      </c>
      <c r="E173">
        <v>19.18</v>
      </c>
      <c r="F173">
        <v>11.19</v>
      </c>
      <c r="G173">
        <v>19.05</v>
      </c>
      <c r="H173">
        <v>15.07</v>
      </c>
      <c r="I173">
        <v>17.510000000000002</v>
      </c>
      <c r="J173">
        <v>18.72</v>
      </c>
      <c r="K173">
        <v>11.62</v>
      </c>
      <c r="L173">
        <v>11.08</v>
      </c>
      <c r="N173">
        <f t="shared" si="15"/>
        <v>285</v>
      </c>
      <c r="O173">
        <f t="shared" si="15"/>
        <v>286</v>
      </c>
      <c r="P173">
        <f t="shared" si="15"/>
        <v>292</v>
      </c>
      <c r="Q173">
        <f t="shared" si="14"/>
        <v>284</v>
      </c>
      <c r="R173">
        <f t="shared" si="13"/>
        <v>292</v>
      </c>
      <c r="S173">
        <f t="shared" si="13"/>
        <v>288</v>
      </c>
      <c r="T173">
        <f t="shared" si="16"/>
        <v>290</v>
      </c>
      <c r="U173">
        <f t="shared" si="17"/>
        <v>291</v>
      </c>
      <c r="V173">
        <f t="shared" si="18"/>
        <v>284</v>
      </c>
      <c r="W173">
        <f t="shared" si="19"/>
        <v>284</v>
      </c>
    </row>
    <row r="174" spans="1:23" x14ac:dyDescent="0.25">
      <c r="A174" s="1">
        <v>42669</v>
      </c>
      <c r="B174" s="2">
        <v>4.7916666666666663E-2</v>
      </c>
      <c r="C174">
        <v>11.42</v>
      </c>
      <c r="D174">
        <v>18.52</v>
      </c>
      <c r="E174">
        <v>13.52</v>
      </c>
      <c r="F174">
        <v>18.75</v>
      </c>
      <c r="G174">
        <v>11.07</v>
      </c>
      <c r="H174">
        <v>13.24</v>
      </c>
      <c r="I174">
        <v>16.14</v>
      </c>
      <c r="J174">
        <v>10.94</v>
      </c>
      <c r="K174">
        <v>13.13</v>
      </c>
      <c r="L174">
        <v>16.52</v>
      </c>
      <c r="N174">
        <f t="shared" si="15"/>
        <v>284</v>
      </c>
      <c r="O174">
        <f t="shared" si="15"/>
        <v>291</v>
      </c>
      <c r="P174">
        <f t="shared" si="15"/>
        <v>286</v>
      </c>
      <c r="Q174">
        <f t="shared" si="14"/>
        <v>291</v>
      </c>
      <c r="R174">
        <f t="shared" si="13"/>
        <v>284</v>
      </c>
      <c r="S174">
        <f t="shared" si="13"/>
        <v>286</v>
      </c>
      <c r="T174">
        <f t="shared" si="16"/>
        <v>289</v>
      </c>
      <c r="U174">
        <f t="shared" si="17"/>
        <v>284</v>
      </c>
      <c r="V174">
        <f t="shared" si="18"/>
        <v>286</v>
      </c>
      <c r="W174">
        <f t="shared" si="19"/>
        <v>289</v>
      </c>
    </row>
    <row r="175" spans="1:23" x14ac:dyDescent="0.25">
      <c r="A175" s="1">
        <v>42669</v>
      </c>
      <c r="B175" s="2">
        <v>0.375</v>
      </c>
      <c r="C175">
        <v>13.11</v>
      </c>
      <c r="D175">
        <v>11.09</v>
      </c>
      <c r="E175">
        <v>13.22</v>
      </c>
      <c r="F175">
        <v>17.07</v>
      </c>
      <c r="G175">
        <v>16.09</v>
      </c>
      <c r="H175">
        <v>18.420000000000002</v>
      </c>
      <c r="I175">
        <v>12.03</v>
      </c>
      <c r="J175">
        <v>19.899999999999999</v>
      </c>
      <c r="K175">
        <v>13.54</v>
      </c>
      <c r="L175">
        <v>18.37</v>
      </c>
      <c r="N175">
        <f t="shared" si="15"/>
        <v>286</v>
      </c>
      <c r="O175">
        <f t="shared" si="15"/>
        <v>284</v>
      </c>
      <c r="P175">
        <f t="shared" si="15"/>
        <v>286</v>
      </c>
      <c r="Q175">
        <f t="shared" si="14"/>
        <v>290</v>
      </c>
      <c r="R175">
        <f t="shared" si="13"/>
        <v>289</v>
      </c>
      <c r="S175">
        <f t="shared" si="13"/>
        <v>291</v>
      </c>
      <c r="T175">
        <f t="shared" si="16"/>
        <v>285</v>
      </c>
      <c r="U175">
        <f t="shared" si="17"/>
        <v>293</v>
      </c>
      <c r="V175">
        <f t="shared" si="18"/>
        <v>286</v>
      </c>
      <c r="W175">
        <f t="shared" si="19"/>
        <v>291</v>
      </c>
    </row>
    <row r="176" spans="1:23" x14ac:dyDescent="0.25">
      <c r="A176" s="1">
        <v>42675</v>
      </c>
      <c r="B176" s="2">
        <v>0.3354166666666667</v>
      </c>
      <c r="C176">
        <v>12.14</v>
      </c>
      <c r="D176">
        <v>12.99</v>
      </c>
      <c r="E176">
        <v>16.260000000000002</v>
      </c>
      <c r="F176">
        <v>17.68</v>
      </c>
      <c r="G176">
        <v>13.47</v>
      </c>
      <c r="H176">
        <v>18.79</v>
      </c>
      <c r="I176">
        <v>13.56</v>
      </c>
      <c r="J176">
        <v>12.8</v>
      </c>
      <c r="K176">
        <v>15.11</v>
      </c>
      <c r="L176">
        <v>19.760000000000002</v>
      </c>
      <c r="N176">
        <f t="shared" si="15"/>
        <v>285</v>
      </c>
      <c r="O176">
        <f t="shared" si="15"/>
        <v>286</v>
      </c>
      <c r="P176">
        <f t="shared" si="15"/>
        <v>289</v>
      </c>
      <c r="Q176">
        <f t="shared" si="14"/>
        <v>290</v>
      </c>
      <c r="R176">
        <f t="shared" si="13"/>
        <v>286</v>
      </c>
      <c r="S176">
        <f t="shared" si="13"/>
        <v>291</v>
      </c>
      <c r="T176">
        <f t="shared" si="16"/>
        <v>286</v>
      </c>
      <c r="U176">
        <f t="shared" si="17"/>
        <v>285</v>
      </c>
      <c r="V176">
        <f t="shared" si="18"/>
        <v>288</v>
      </c>
      <c r="W176">
        <f t="shared" si="19"/>
        <v>292</v>
      </c>
    </row>
    <row r="177" spans="1:23" x14ac:dyDescent="0.25">
      <c r="A177" s="1">
        <v>42675</v>
      </c>
      <c r="B177" s="2">
        <v>0.34166666666666662</v>
      </c>
      <c r="C177">
        <v>16.190000000000001</v>
      </c>
      <c r="D177">
        <v>12.36</v>
      </c>
      <c r="E177">
        <v>10</v>
      </c>
      <c r="F177">
        <v>12.27</v>
      </c>
      <c r="G177">
        <v>18.2</v>
      </c>
      <c r="H177">
        <v>13.68</v>
      </c>
      <c r="I177">
        <v>19.16</v>
      </c>
      <c r="J177">
        <v>19.39</v>
      </c>
      <c r="K177">
        <v>11.01</v>
      </c>
      <c r="L177">
        <v>13.18</v>
      </c>
      <c r="N177">
        <f t="shared" si="15"/>
        <v>289</v>
      </c>
      <c r="O177">
        <f t="shared" si="15"/>
        <v>285</v>
      </c>
      <c r="P177">
        <f t="shared" si="15"/>
        <v>283</v>
      </c>
      <c r="Q177">
        <f t="shared" si="14"/>
        <v>285</v>
      </c>
      <c r="R177">
        <f t="shared" si="13"/>
        <v>291</v>
      </c>
      <c r="S177">
        <f t="shared" si="13"/>
        <v>286</v>
      </c>
      <c r="T177">
        <f t="shared" si="16"/>
        <v>292</v>
      </c>
      <c r="U177">
        <f t="shared" si="17"/>
        <v>292</v>
      </c>
      <c r="V177">
        <f t="shared" si="18"/>
        <v>284</v>
      </c>
      <c r="W177">
        <f t="shared" si="19"/>
        <v>286</v>
      </c>
    </row>
    <row r="178" spans="1:23" x14ac:dyDescent="0.25">
      <c r="A178" s="1">
        <v>42676</v>
      </c>
      <c r="B178" s="2">
        <v>0.29791666666666666</v>
      </c>
      <c r="C178">
        <v>17.34</v>
      </c>
      <c r="D178">
        <v>12.39</v>
      </c>
      <c r="E178">
        <v>10.89</v>
      </c>
      <c r="F178">
        <v>11.43</v>
      </c>
      <c r="G178">
        <v>16.13</v>
      </c>
      <c r="H178">
        <v>11.48</v>
      </c>
      <c r="I178">
        <v>10.43</v>
      </c>
      <c r="J178">
        <v>16.149999999999999</v>
      </c>
      <c r="K178">
        <v>15.62</v>
      </c>
      <c r="L178">
        <v>17.09</v>
      </c>
      <c r="N178">
        <f t="shared" si="15"/>
        <v>290</v>
      </c>
      <c r="O178">
        <f t="shared" si="15"/>
        <v>285</v>
      </c>
      <c r="P178">
        <f t="shared" si="15"/>
        <v>284</v>
      </c>
      <c r="Q178">
        <f t="shared" si="14"/>
        <v>284</v>
      </c>
      <c r="R178">
        <f t="shared" si="13"/>
        <v>289</v>
      </c>
      <c r="S178">
        <f t="shared" si="13"/>
        <v>284</v>
      </c>
      <c r="T178">
        <f t="shared" si="16"/>
        <v>283</v>
      </c>
      <c r="U178">
        <f t="shared" si="17"/>
        <v>289</v>
      </c>
      <c r="V178">
        <f t="shared" si="18"/>
        <v>288</v>
      </c>
      <c r="W178">
        <f t="shared" si="19"/>
        <v>290</v>
      </c>
    </row>
    <row r="179" spans="1:23" x14ac:dyDescent="0.25">
      <c r="A179" s="1">
        <v>42679</v>
      </c>
      <c r="B179" s="2">
        <v>0.33819444444444446</v>
      </c>
      <c r="C179">
        <v>19.46</v>
      </c>
      <c r="D179">
        <v>14.85</v>
      </c>
      <c r="E179">
        <v>15.99</v>
      </c>
      <c r="F179">
        <v>18.440000000000001</v>
      </c>
      <c r="G179">
        <v>10.42</v>
      </c>
      <c r="H179">
        <v>18.78</v>
      </c>
      <c r="I179">
        <v>11.05</v>
      </c>
      <c r="J179">
        <v>18.7</v>
      </c>
      <c r="K179">
        <v>10.35</v>
      </c>
      <c r="L179">
        <v>14.51</v>
      </c>
      <c r="N179">
        <f t="shared" si="15"/>
        <v>292</v>
      </c>
      <c r="O179">
        <f t="shared" si="15"/>
        <v>288</v>
      </c>
      <c r="P179">
        <f t="shared" si="15"/>
        <v>289</v>
      </c>
      <c r="Q179">
        <f t="shared" si="14"/>
        <v>291</v>
      </c>
      <c r="R179">
        <f t="shared" si="13"/>
        <v>283</v>
      </c>
      <c r="S179">
        <f t="shared" si="13"/>
        <v>291</v>
      </c>
      <c r="T179">
        <f t="shared" si="16"/>
        <v>284</v>
      </c>
      <c r="U179">
        <f t="shared" si="17"/>
        <v>291</v>
      </c>
      <c r="V179">
        <f t="shared" si="18"/>
        <v>283</v>
      </c>
      <c r="W179">
        <f t="shared" si="19"/>
        <v>287</v>
      </c>
    </row>
    <row r="180" spans="1:23" x14ac:dyDescent="0.25">
      <c r="A180" s="1">
        <v>42682</v>
      </c>
      <c r="B180" s="2">
        <v>8.4722222222222213E-2</v>
      </c>
      <c r="C180">
        <v>14.42</v>
      </c>
      <c r="D180">
        <v>19.23</v>
      </c>
      <c r="E180">
        <v>19.98</v>
      </c>
      <c r="F180">
        <v>11.87</v>
      </c>
      <c r="G180">
        <v>11.95</v>
      </c>
      <c r="H180">
        <v>10.7</v>
      </c>
      <c r="I180">
        <v>13.96</v>
      </c>
      <c r="J180">
        <v>11.65</v>
      </c>
      <c r="K180">
        <v>10.73</v>
      </c>
      <c r="L180">
        <v>19.25</v>
      </c>
      <c r="N180">
        <f t="shared" si="15"/>
        <v>287</v>
      </c>
      <c r="O180">
        <f t="shared" si="15"/>
        <v>292</v>
      </c>
      <c r="P180">
        <f t="shared" si="15"/>
        <v>293</v>
      </c>
      <c r="Q180">
        <f t="shared" si="14"/>
        <v>285</v>
      </c>
      <c r="R180">
        <f t="shared" si="13"/>
        <v>285</v>
      </c>
      <c r="S180">
        <f t="shared" si="13"/>
        <v>283</v>
      </c>
      <c r="T180">
        <f t="shared" si="16"/>
        <v>287</v>
      </c>
      <c r="U180">
        <f t="shared" si="17"/>
        <v>284</v>
      </c>
      <c r="V180">
        <f t="shared" si="18"/>
        <v>283</v>
      </c>
      <c r="W180">
        <f t="shared" si="19"/>
        <v>292</v>
      </c>
    </row>
    <row r="181" spans="1:23" x14ac:dyDescent="0.25">
      <c r="A181" s="1">
        <v>42685</v>
      </c>
      <c r="B181" s="2">
        <v>0.21597222222222223</v>
      </c>
      <c r="C181">
        <v>12.2</v>
      </c>
      <c r="D181">
        <v>14.35</v>
      </c>
      <c r="E181">
        <v>11.37</v>
      </c>
      <c r="F181">
        <v>12.07</v>
      </c>
      <c r="G181">
        <v>14.32</v>
      </c>
      <c r="H181">
        <v>13.34</v>
      </c>
      <c r="I181">
        <v>18.739999999999998</v>
      </c>
      <c r="J181">
        <v>15.82</v>
      </c>
      <c r="K181">
        <v>13.79</v>
      </c>
      <c r="L181">
        <v>19.36</v>
      </c>
      <c r="N181">
        <f t="shared" si="15"/>
        <v>285</v>
      </c>
      <c r="O181">
        <f t="shared" si="15"/>
        <v>287</v>
      </c>
      <c r="P181">
        <f t="shared" si="15"/>
        <v>284</v>
      </c>
      <c r="Q181">
        <f t="shared" si="14"/>
        <v>285</v>
      </c>
      <c r="R181">
        <f t="shared" si="13"/>
        <v>287</v>
      </c>
      <c r="S181">
        <f t="shared" si="13"/>
        <v>286</v>
      </c>
      <c r="T181">
        <f t="shared" si="16"/>
        <v>291</v>
      </c>
      <c r="U181">
        <f t="shared" si="17"/>
        <v>288</v>
      </c>
      <c r="V181">
        <f t="shared" si="18"/>
        <v>286</v>
      </c>
      <c r="W181">
        <f t="shared" si="19"/>
        <v>292</v>
      </c>
    </row>
    <row r="182" spans="1:23" x14ac:dyDescent="0.25">
      <c r="A182" s="1">
        <v>42686</v>
      </c>
      <c r="B182" s="2">
        <v>4.7222222222222221E-2</v>
      </c>
      <c r="C182">
        <v>10.3</v>
      </c>
      <c r="D182">
        <v>14.81</v>
      </c>
      <c r="E182">
        <v>12.96</v>
      </c>
      <c r="F182">
        <v>12.99</v>
      </c>
      <c r="G182">
        <v>19</v>
      </c>
      <c r="H182">
        <v>17.73</v>
      </c>
      <c r="I182">
        <v>12.97</v>
      </c>
      <c r="J182">
        <v>17.96</v>
      </c>
      <c r="K182">
        <v>19.07</v>
      </c>
      <c r="L182">
        <v>17.12</v>
      </c>
      <c r="N182">
        <f t="shared" si="15"/>
        <v>283</v>
      </c>
      <c r="O182">
        <f t="shared" si="15"/>
        <v>287</v>
      </c>
      <c r="P182">
        <f t="shared" si="15"/>
        <v>286</v>
      </c>
      <c r="Q182">
        <f t="shared" si="14"/>
        <v>286</v>
      </c>
      <c r="R182">
        <f t="shared" si="13"/>
        <v>292</v>
      </c>
      <c r="S182">
        <f t="shared" si="13"/>
        <v>290</v>
      </c>
      <c r="T182">
        <f t="shared" si="16"/>
        <v>286</v>
      </c>
      <c r="U182">
        <f t="shared" si="17"/>
        <v>291</v>
      </c>
      <c r="V182">
        <f t="shared" si="18"/>
        <v>292</v>
      </c>
      <c r="W182">
        <f t="shared" si="19"/>
        <v>290</v>
      </c>
    </row>
    <row r="183" spans="1:23" x14ac:dyDescent="0.25">
      <c r="A183" s="1">
        <v>42687</v>
      </c>
      <c r="B183" s="2">
        <v>0.13194444444444445</v>
      </c>
      <c r="C183">
        <v>10.029999999999999</v>
      </c>
      <c r="D183">
        <v>14.28</v>
      </c>
      <c r="E183">
        <v>11.97</v>
      </c>
      <c r="F183">
        <v>17.7</v>
      </c>
      <c r="G183">
        <v>18.2</v>
      </c>
      <c r="H183">
        <v>19.2</v>
      </c>
      <c r="I183">
        <v>17.43</v>
      </c>
      <c r="J183">
        <v>14.46</v>
      </c>
      <c r="K183">
        <v>16.48</v>
      </c>
      <c r="L183">
        <v>15.66</v>
      </c>
      <c r="N183">
        <f t="shared" si="15"/>
        <v>283</v>
      </c>
      <c r="O183">
        <f t="shared" si="15"/>
        <v>287</v>
      </c>
      <c r="P183">
        <f t="shared" si="15"/>
        <v>285</v>
      </c>
      <c r="Q183">
        <f t="shared" si="14"/>
        <v>290</v>
      </c>
      <c r="R183">
        <f t="shared" si="13"/>
        <v>291</v>
      </c>
      <c r="S183">
        <f t="shared" si="13"/>
        <v>292</v>
      </c>
      <c r="T183">
        <f t="shared" si="16"/>
        <v>290</v>
      </c>
      <c r="U183">
        <f t="shared" si="17"/>
        <v>287</v>
      </c>
      <c r="V183">
        <f t="shared" si="18"/>
        <v>289</v>
      </c>
      <c r="W183">
        <f t="shared" si="19"/>
        <v>288</v>
      </c>
    </row>
    <row r="184" spans="1:23" x14ac:dyDescent="0.25">
      <c r="A184" s="1">
        <v>42687</v>
      </c>
      <c r="B184" s="2">
        <v>0.34166666666666662</v>
      </c>
      <c r="C184">
        <v>14</v>
      </c>
      <c r="D184">
        <v>12.83</v>
      </c>
      <c r="E184">
        <v>18.72</v>
      </c>
      <c r="F184">
        <v>11.22</v>
      </c>
      <c r="G184">
        <v>13.79</v>
      </c>
      <c r="H184">
        <v>18.559999999999999</v>
      </c>
      <c r="I184">
        <v>11.19</v>
      </c>
      <c r="J184">
        <v>12.81</v>
      </c>
      <c r="K184">
        <v>14.5</v>
      </c>
      <c r="L184">
        <v>12.78</v>
      </c>
      <c r="N184">
        <f t="shared" si="15"/>
        <v>287</v>
      </c>
      <c r="O184">
        <f t="shared" si="15"/>
        <v>285</v>
      </c>
      <c r="P184">
        <f t="shared" si="15"/>
        <v>291</v>
      </c>
      <c r="Q184">
        <f t="shared" si="14"/>
        <v>284</v>
      </c>
      <c r="R184">
        <f t="shared" si="13"/>
        <v>286</v>
      </c>
      <c r="S184">
        <f t="shared" si="13"/>
        <v>291</v>
      </c>
      <c r="T184">
        <f t="shared" si="16"/>
        <v>284</v>
      </c>
      <c r="U184">
        <f t="shared" si="17"/>
        <v>285</v>
      </c>
      <c r="V184">
        <f t="shared" si="18"/>
        <v>287</v>
      </c>
      <c r="W184">
        <f t="shared" si="19"/>
        <v>285</v>
      </c>
    </row>
    <row r="185" spans="1:23" x14ac:dyDescent="0.25">
      <c r="A185" s="1">
        <v>42691</v>
      </c>
      <c r="B185" s="2">
        <v>0.29583333333333334</v>
      </c>
      <c r="C185">
        <v>15.42</v>
      </c>
      <c r="D185">
        <v>10.37</v>
      </c>
      <c r="E185">
        <v>18.739999999999998</v>
      </c>
      <c r="F185">
        <v>18.670000000000002</v>
      </c>
      <c r="G185">
        <v>15.22</v>
      </c>
      <c r="H185">
        <v>12.83</v>
      </c>
      <c r="I185">
        <v>13.11</v>
      </c>
      <c r="J185">
        <v>11.77</v>
      </c>
      <c r="K185">
        <v>18.57</v>
      </c>
      <c r="L185">
        <v>10.33</v>
      </c>
      <c r="N185">
        <f t="shared" si="15"/>
        <v>288</v>
      </c>
      <c r="O185">
        <f t="shared" si="15"/>
        <v>283</v>
      </c>
      <c r="P185">
        <f t="shared" si="15"/>
        <v>291</v>
      </c>
      <c r="Q185">
        <f t="shared" si="14"/>
        <v>291</v>
      </c>
      <c r="R185">
        <f t="shared" si="13"/>
        <v>288</v>
      </c>
      <c r="S185">
        <f t="shared" si="13"/>
        <v>285</v>
      </c>
      <c r="T185">
        <f t="shared" si="16"/>
        <v>286</v>
      </c>
      <c r="U185">
        <f t="shared" si="17"/>
        <v>284</v>
      </c>
      <c r="V185">
        <f t="shared" si="18"/>
        <v>291</v>
      </c>
      <c r="W185">
        <f t="shared" si="19"/>
        <v>283</v>
      </c>
    </row>
    <row r="186" spans="1:23" x14ac:dyDescent="0.25">
      <c r="A186" s="1">
        <v>42693</v>
      </c>
      <c r="B186" s="2">
        <v>0.46319444444444446</v>
      </c>
      <c r="C186">
        <v>15.98</v>
      </c>
      <c r="D186">
        <v>13.48</v>
      </c>
      <c r="E186">
        <v>10.69</v>
      </c>
      <c r="F186">
        <v>15.11</v>
      </c>
      <c r="G186">
        <v>14.51</v>
      </c>
      <c r="H186">
        <v>17.100000000000001</v>
      </c>
      <c r="I186">
        <v>15.65</v>
      </c>
      <c r="J186">
        <v>10.44</v>
      </c>
      <c r="K186">
        <v>13.73</v>
      </c>
      <c r="L186">
        <v>19.66</v>
      </c>
      <c r="N186">
        <f t="shared" si="15"/>
        <v>289</v>
      </c>
      <c r="O186">
        <f t="shared" si="15"/>
        <v>286</v>
      </c>
      <c r="P186">
        <f t="shared" si="15"/>
        <v>283</v>
      </c>
      <c r="Q186">
        <f t="shared" si="14"/>
        <v>288</v>
      </c>
      <c r="R186">
        <f t="shared" si="13"/>
        <v>287</v>
      </c>
      <c r="S186">
        <f t="shared" si="13"/>
        <v>290</v>
      </c>
      <c r="T186">
        <f t="shared" si="16"/>
        <v>288</v>
      </c>
      <c r="U186">
        <f t="shared" si="17"/>
        <v>283</v>
      </c>
      <c r="V186">
        <f t="shared" si="18"/>
        <v>286</v>
      </c>
      <c r="W186">
        <f t="shared" si="19"/>
        <v>292</v>
      </c>
    </row>
    <row r="187" spans="1:23" x14ac:dyDescent="0.25">
      <c r="A187" s="1">
        <v>42695</v>
      </c>
      <c r="B187" s="2">
        <v>0.21388888888888891</v>
      </c>
      <c r="C187">
        <v>10.8</v>
      </c>
      <c r="D187">
        <v>16.079999999999998</v>
      </c>
      <c r="E187">
        <v>16.47</v>
      </c>
      <c r="F187">
        <v>12.88</v>
      </c>
      <c r="G187">
        <v>18.579999999999998</v>
      </c>
      <c r="H187">
        <v>13.96</v>
      </c>
      <c r="I187">
        <v>12.92</v>
      </c>
      <c r="J187">
        <v>10.74</v>
      </c>
      <c r="K187">
        <v>10.5</v>
      </c>
      <c r="L187">
        <v>10.62</v>
      </c>
      <c r="N187">
        <f t="shared" si="15"/>
        <v>283</v>
      </c>
      <c r="O187">
        <f t="shared" si="15"/>
        <v>289</v>
      </c>
      <c r="P187">
        <f t="shared" si="15"/>
        <v>289</v>
      </c>
      <c r="Q187">
        <f t="shared" si="14"/>
        <v>286</v>
      </c>
      <c r="R187">
        <f t="shared" si="13"/>
        <v>291</v>
      </c>
      <c r="S187">
        <f t="shared" si="13"/>
        <v>287</v>
      </c>
      <c r="T187">
        <f t="shared" si="16"/>
        <v>286</v>
      </c>
      <c r="U187">
        <f t="shared" si="17"/>
        <v>283</v>
      </c>
      <c r="V187">
        <f t="shared" si="18"/>
        <v>283</v>
      </c>
      <c r="W187">
        <f t="shared" si="19"/>
        <v>283</v>
      </c>
    </row>
    <row r="188" spans="1:23" x14ac:dyDescent="0.25">
      <c r="A188" s="1">
        <v>42696</v>
      </c>
      <c r="B188" s="2">
        <v>0.4597222222222222</v>
      </c>
      <c r="C188">
        <v>10.61</v>
      </c>
      <c r="D188">
        <v>15.59</v>
      </c>
      <c r="E188">
        <v>10.52</v>
      </c>
      <c r="F188">
        <v>18.55</v>
      </c>
      <c r="G188">
        <v>11.33</v>
      </c>
      <c r="H188">
        <v>11.82</v>
      </c>
      <c r="I188">
        <v>18.579999999999998</v>
      </c>
      <c r="J188">
        <v>18.72</v>
      </c>
      <c r="K188">
        <v>11.95</v>
      </c>
      <c r="L188">
        <v>11.84</v>
      </c>
      <c r="N188">
        <f t="shared" si="15"/>
        <v>283</v>
      </c>
      <c r="O188">
        <f t="shared" si="15"/>
        <v>288</v>
      </c>
      <c r="P188">
        <f t="shared" si="15"/>
        <v>283</v>
      </c>
      <c r="Q188">
        <f t="shared" si="14"/>
        <v>291</v>
      </c>
      <c r="R188">
        <f t="shared" si="13"/>
        <v>284</v>
      </c>
      <c r="S188">
        <f t="shared" si="13"/>
        <v>284</v>
      </c>
      <c r="T188">
        <f t="shared" si="16"/>
        <v>291</v>
      </c>
      <c r="U188">
        <f t="shared" si="17"/>
        <v>291</v>
      </c>
      <c r="V188">
        <f t="shared" si="18"/>
        <v>285</v>
      </c>
      <c r="W188">
        <f t="shared" si="19"/>
        <v>284</v>
      </c>
    </row>
    <row r="189" spans="1:23" x14ac:dyDescent="0.25">
      <c r="A189" s="1">
        <v>42698</v>
      </c>
      <c r="B189" s="2">
        <v>4.3055555555555562E-2</v>
      </c>
      <c r="C189">
        <v>17.66</v>
      </c>
      <c r="D189">
        <v>15.83</v>
      </c>
      <c r="E189">
        <v>16.350000000000001</v>
      </c>
      <c r="F189">
        <v>13.72</v>
      </c>
      <c r="G189">
        <v>19.440000000000001</v>
      </c>
      <c r="H189">
        <v>18.989999999999998</v>
      </c>
      <c r="I189">
        <v>10.94</v>
      </c>
      <c r="J189">
        <v>10.47</v>
      </c>
      <c r="K189">
        <v>17.46</v>
      </c>
      <c r="L189">
        <v>17.690000000000001</v>
      </c>
      <c r="N189">
        <f t="shared" si="15"/>
        <v>290</v>
      </c>
      <c r="O189">
        <f t="shared" si="15"/>
        <v>288</v>
      </c>
      <c r="P189">
        <f t="shared" si="15"/>
        <v>289</v>
      </c>
      <c r="Q189">
        <f t="shared" si="14"/>
        <v>286</v>
      </c>
      <c r="R189">
        <f t="shared" si="13"/>
        <v>292</v>
      </c>
      <c r="S189">
        <f t="shared" si="13"/>
        <v>292</v>
      </c>
      <c r="T189">
        <f t="shared" si="16"/>
        <v>284</v>
      </c>
      <c r="U189">
        <f t="shared" si="17"/>
        <v>283</v>
      </c>
      <c r="V189">
        <f t="shared" si="18"/>
        <v>290</v>
      </c>
      <c r="W189">
        <f t="shared" si="19"/>
        <v>290</v>
      </c>
    </row>
    <row r="190" spans="1:23" x14ac:dyDescent="0.25">
      <c r="A190" s="1">
        <v>42702</v>
      </c>
      <c r="B190" s="2">
        <v>0.37638888888888888</v>
      </c>
      <c r="C190">
        <v>15.3</v>
      </c>
      <c r="D190">
        <v>13.83</v>
      </c>
      <c r="E190">
        <v>11.97</v>
      </c>
      <c r="F190">
        <v>15.5</v>
      </c>
      <c r="G190">
        <v>11.06</v>
      </c>
      <c r="H190">
        <v>14.22</v>
      </c>
      <c r="I190">
        <v>18.66</v>
      </c>
      <c r="J190">
        <v>18.95</v>
      </c>
      <c r="K190">
        <v>11.79</v>
      </c>
      <c r="L190">
        <v>16.760000000000002</v>
      </c>
      <c r="N190">
        <f t="shared" si="15"/>
        <v>288</v>
      </c>
      <c r="O190">
        <f t="shared" si="15"/>
        <v>286</v>
      </c>
      <c r="P190">
        <f t="shared" si="15"/>
        <v>285</v>
      </c>
      <c r="Q190">
        <f t="shared" si="14"/>
        <v>288</v>
      </c>
      <c r="R190">
        <f t="shared" si="14"/>
        <v>284</v>
      </c>
      <c r="S190">
        <f t="shared" si="14"/>
        <v>287</v>
      </c>
      <c r="T190">
        <f t="shared" si="16"/>
        <v>291</v>
      </c>
      <c r="U190">
        <f t="shared" si="17"/>
        <v>292</v>
      </c>
      <c r="V190">
        <f t="shared" si="18"/>
        <v>284</v>
      </c>
      <c r="W190">
        <f t="shared" si="19"/>
        <v>289</v>
      </c>
    </row>
    <row r="191" spans="1:23" x14ac:dyDescent="0.25">
      <c r="A191" s="1">
        <v>42703</v>
      </c>
      <c r="B191" s="2">
        <v>0.50277777777777777</v>
      </c>
      <c r="C191">
        <v>10.77</v>
      </c>
      <c r="D191">
        <v>18.07</v>
      </c>
      <c r="E191">
        <v>17.87</v>
      </c>
      <c r="F191">
        <v>16.760000000000002</v>
      </c>
      <c r="G191">
        <v>19.04</v>
      </c>
      <c r="H191">
        <v>18.55</v>
      </c>
      <c r="I191">
        <v>15</v>
      </c>
      <c r="J191">
        <v>16.649999999999999</v>
      </c>
      <c r="K191">
        <v>11.24</v>
      </c>
      <c r="L191">
        <v>10.19</v>
      </c>
      <c r="N191">
        <f t="shared" si="15"/>
        <v>283</v>
      </c>
      <c r="O191">
        <f t="shared" si="15"/>
        <v>291</v>
      </c>
      <c r="P191">
        <f t="shared" si="15"/>
        <v>291</v>
      </c>
      <c r="Q191">
        <f t="shared" si="14"/>
        <v>289</v>
      </c>
      <c r="R191">
        <f t="shared" si="14"/>
        <v>292</v>
      </c>
      <c r="S191">
        <f t="shared" si="14"/>
        <v>291</v>
      </c>
      <c r="T191">
        <f t="shared" si="16"/>
        <v>288</v>
      </c>
      <c r="U191">
        <f t="shared" si="17"/>
        <v>289</v>
      </c>
      <c r="V191">
        <f t="shared" si="18"/>
        <v>284</v>
      </c>
      <c r="W191">
        <f t="shared" si="19"/>
        <v>283</v>
      </c>
    </row>
    <row r="192" spans="1:23" x14ac:dyDescent="0.25">
      <c r="A192" s="1">
        <v>42704</v>
      </c>
      <c r="B192" s="2">
        <v>0.12638888888888888</v>
      </c>
      <c r="C192">
        <v>15.81</v>
      </c>
      <c r="D192">
        <v>14.72</v>
      </c>
      <c r="E192">
        <v>18.12</v>
      </c>
      <c r="F192">
        <v>18.82</v>
      </c>
      <c r="G192">
        <v>15.14</v>
      </c>
      <c r="H192">
        <v>18.850000000000001</v>
      </c>
      <c r="I192">
        <v>17.940000000000001</v>
      </c>
      <c r="J192">
        <v>12.26</v>
      </c>
      <c r="K192">
        <v>19.34</v>
      </c>
      <c r="L192">
        <v>18.3</v>
      </c>
      <c r="N192">
        <f t="shared" si="15"/>
        <v>288</v>
      </c>
      <c r="O192">
        <f t="shared" si="15"/>
        <v>287</v>
      </c>
      <c r="P192">
        <f t="shared" si="15"/>
        <v>291</v>
      </c>
      <c r="Q192">
        <f t="shared" si="14"/>
        <v>291</v>
      </c>
      <c r="R192">
        <f t="shared" si="14"/>
        <v>288</v>
      </c>
      <c r="S192">
        <f t="shared" si="14"/>
        <v>292</v>
      </c>
      <c r="T192">
        <f t="shared" si="16"/>
        <v>291</v>
      </c>
      <c r="U192">
        <f t="shared" si="17"/>
        <v>285</v>
      </c>
      <c r="V192">
        <f t="shared" si="18"/>
        <v>292</v>
      </c>
      <c r="W192">
        <f t="shared" si="19"/>
        <v>291</v>
      </c>
    </row>
    <row r="193" spans="1:23" x14ac:dyDescent="0.25">
      <c r="A193" s="1">
        <v>42713</v>
      </c>
      <c r="B193" s="2">
        <v>0.12638888888888888</v>
      </c>
      <c r="C193">
        <v>-1.03</v>
      </c>
      <c r="D193">
        <v>8.4</v>
      </c>
      <c r="E193">
        <v>7.65</v>
      </c>
      <c r="F193">
        <v>-1.5</v>
      </c>
      <c r="G193">
        <v>-1.63</v>
      </c>
      <c r="H193">
        <v>8.16</v>
      </c>
      <c r="I193">
        <v>-4.8899999999999997</v>
      </c>
      <c r="J193">
        <v>-2.09</v>
      </c>
      <c r="K193">
        <v>-2.0299999999999998</v>
      </c>
      <c r="L193">
        <v>-0.74</v>
      </c>
      <c r="N193">
        <f t="shared" si="15"/>
        <v>272</v>
      </c>
      <c r="O193">
        <f t="shared" si="15"/>
        <v>281</v>
      </c>
      <c r="P193">
        <f t="shared" si="15"/>
        <v>280</v>
      </c>
      <c r="Q193">
        <f t="shared" si="14"/>
        <v>271</v>
      </c>
      <c r="R193">
        <f t="shared" si="14"/>
        <v>271</v>
      </c>
      <c r="S193">
        <f t="shared" si="14"/>
        <v>281</v>
      </c>
      <c r="T193">
        <f t="shared" si="16"/>
        <v>268</v>
      </c>
      <c r="U193">
        <f t="shared" si="17"/>
        <v>271</v>
      </c>
      <c r="V193">
        <f t="shared" si="18"/>
        <v>271</v>
      </c>
      <c r="W193">
        <f t="shared" si="19"/>
        <v>272</v>
      </c>
    </row>
    <row r="194" spans="1:23" x14ac:dyDescent="0.25">
      <c r="A194" s="1">
        <v>42715</v>
      </c>
      <c r="B194" s="2">
        <v>8.3333333333333332E-3</v>
      </c>
      <c r="C194">
        <v>-0.64</v>
      </c>
      <c r="D194">
        <v>-3.46</v>
      </c>
      <c r="E194">
        <v>-4.01</v>
      </c>
      <c r="F194">
        <v>8.49</v>
      </c>
      <c r="G194">
        <v>-1.87</v>
      </c>
      <c r="H194">
        <v>-5.51</v>
      </c>
      <c r="I194">
        <v>6.22</v>
      </c>
      <c r="J194">
        <v>-5.76</v>
      </c>
      <c r="K194">
        <v>-2.0499999999999998</v>
      </c>
      <c r="L194">
        <v>-4.6100000000000003</v>
      </c>
      <c r="N194">
        <f t="shared" si="15"/>
        <v>272</v>
      </c>
      <c r="O194">
        <f t="shared" si="15"/>
        <v>269</v>
      </c>
      <c r="P194">
        <f t="shared" si="15"/>
        <v>269</v>
      </c>
      <c r="Q194">
        <f t="shared" si="15"/>
        <v>281</v>
      </c>
      <c r="R194">
        <f t="shared" si="15"/>
        <v>271</v>
      </c>
      <c r="S194">
        <f t="shared" si="15"/>
        <v>267</v>
      </c>
      <c r="T194">
        <f t="shared" si="16"/>
        <v>279</v>
      </c>
      <c r="U194">
        <f t="shared" si="17"/>
        <v>267</v>
      </c>
      <c r="V194">
        <f t="shared" si="18"/>
        <v>271</v>
      </c>
      <c r="W194">
        <f t="shared" si="19"/>
        <v>268</v>
      </c>
    </row>
    <row r="195" spans="1:23" x14ac:dyDescent="0.25">
      <c r="A195" s="1">
        <v>42716</v>
      </c>
      <c r="B195" s="2">
        <v>0.29930555555555555</v>
      </c>
      <c r="C195">
        <v>-4.66</v>
      </c>
      <c r="D195">
        <v>7.8</v>
      </c>
      <c r="E195">
        <v>-5.83</v>
      </c>
      <c r="F195">
        <v>8.77</v>
      </c>
      <c r="G195">
        <v>-1.64</v>
      </c>
      <c r="H195">
        <v>2.81</v>
      </c>
      <c r="I195">
        <v>5.64</v>
      </c>
      <c r="J195">
        <v>7.27</v>
      </c>
      <c r="K195">
        <v>0</v>
      </c>
      <c r="L195">
        <v>-1.52</v>
      </c>
      <c r="N195">
        <f t="shared" ref="N195:S201" si="20">ROUNDDOWN(273.15+C195,0)</f>
        <v>268</v>
      </c>
      <c r="O195">
        <f t="shared" si="20"/>
        <v>280</v>
      </c>
      <c r="P195">
        <f t="shared" si="20"/>
        <v>267</v>
      </c>
      <c r="Q195">
        <f t="shared" si="20"/>
        <v>281</v>
      </c>
      <c r="R195">
        <f t="shared" si="20"/>
        <v>271</v>
      </c>
      <c r="S195">
        <f t="shared" si="20"/>
        <v>275</v>
      </c>
      <c r="T195">
        <f t="shared" ref="T195:T201" si="21">ROUNDDOWN(273.15+I195,0)</f>
        <v>278</v>
      </c>
      <c r="U195">
        <f t="shared" ref="U195:U201" si="22">ROUNDDOWN(273.15+J195,0)</f>
        <v>280</v>
      </c>
      <c r="V195">
        <f t="shared" ref="V195:V201" si="23">ROUNDDOWN(273.15+K195,0)</f>
        <v>273</v>
      </c>
      <c r="W195">
        <f t="shared" ref="W195:W201" si="24">ROUNDDOWN(273.15+L195,0)</f>
        <v>271</v>
      </c>
    </row>
    <row r="196" spans="1:23" x14ac:dyDescent="0.25">
      <c r="A196" s="1">
        <v>42720</v>
      </c>
      <c r="B196" s="2">
        <v>4.1666666666666664E-2</v>
      </c>
      <c r="C196">
        <v>5.58</v>
      </c>
      <c r="D196">
        <v>-4.47</v>
      </c>
      <c r="E196">
        <v>-4.4000000000000004</v>
      </c>
      <c r="F196">
        <v>-0.05</v>
      </c>
      <c r="G196">
        <v>6.51</v>
      </c>
      <c r="H196">
        <v>4.99</v>
      </c>
      <c r="I196">
        <v>-6.3</v>
      </c>
      <c r="J196">
        <v>0.7</v>
      </c>
      <c r="K196">
        <v>-6.74</v>
      </c>
      <c r="L196">
        <v>4.71</v>
      </c>
      <c r="N196">
        <f t="shared" si="20"/>
        <v>278</v>
      </c>
      <c r="O196">
        <f t="shared" si="20"/>
        <v>268</v>
      </c>
      <c r="P196">
        <f t="shared" si="20"/>
        <v>268</v>
      </c>
      <c r="Q196">
        <f t="shared" si="20"/>
        <v>273</v>
      </c>
      <c r="R196">
        <f t="shared" si="20"/>
        <v>279</v>
      </c>
      <c r="S196">
        <f t="shared" si="20"/>
        <v>278</v>
      </c>
      <c r="T196">
        <f t="shared" si="21"/>
        <v>266</v>
      </c>
      <c r="U196">
        <f t="shared" si="22"/>
        <v>273</v>
      </c>
      <c r="V196">
        <f t="shared" si="23"/>
        <v>266</v>
      </c>
      <c r="W196">
        <f t="shared" si="24"/>
        <v>277</v>
      </c>
    </row>
    <row r="197" spans="1:23" x14ac:dyDescent="0.25">
      <c r="A197" s="1">
        <v>42722</v>
      </c>
      <c r="B197" s="2">
        <v>0.37638888888888888</v>
      </c>
      <c r="C197">
        <v>3.23</v>
      </c>
      <c r="D197">
        <v>3.29</v>
      </c>
      <c r="E197">
        <v>-2.15</v>
      </c>
      <c r="F197">
        <v>-5.53</v>
      </c>
      <c r="G197">
        <v>-0.68</v>
      </c>
      <c r="H197">
        <v>-6.8</v>
      </c>
      <c r="I197">
        <v>6.96</v>
      </c>
      <c r="J197">
        <v>-3.33</v>
      </c>
      <c r="K197">
        <v>-7.14</v>
      </c>
      <c r="L197">
        <v>-5.82</v>
      </c>
      <c r="N197">
        <f t="shared" si="20"/>
        <v>276</v>
      </c>
      <c r="O197">
        <f t="shared" si="20"/>
        <v>276</v>
      </c>
      <c r="P197">
        <f t="shared" si="20"/>
        <v>271</v>
      </c>
      <c r="Q197">
        <f t="shared" si="20"/>
        <v>267</v>
      </c>
      <c r="R197">
        <f t="shared" si="20"/>
        <v>272</v>
      </c>
      <c r="S197">
        <f t="shared" si="20"/>
        <v>266</v>
      </c>
      <c r="T197">
        <f t="shared" si="21"/>
        <v>280</v>
      </c>
      <c r="U197">
        <f t="shared" si="22"/>
        <v>269</v>
      </c>
      <c r="V197">
        <f t="shared" si="23"/>
        <v>266</v>
      </c>
      <c r="W197">
        <f t="shared" si="24"/>
        <v>267</v>
      </c>
    </row>
    <row r="198" spans="1:23" x14ac:dyDescent="0.25">
      <c r="A198" s="1">
        <v>42727</v>
      </c>
      <c r="B198" s="2">
        <v>0.16944444444444443</v>
      </c>
      <c r="C198">
        <v>-1.46</v>
      </c>
      <c r="D198">
        <v>-7.76</v>
      </c>
      <c r="E198">
        <v>3.7</v>
      </c>
      <c r="F198">
        <v>4.9800000000000004</v>
      </c>
      <c r="G198">
        <v>-6.83</v>
      </c>
      <c r="H198">
        <v>7.9</v>
      </c>
      <c r="I198">
        <v>8.35</v>
      </c>
      <c r="J198">
        <v>0.16</v>
      </c>
      <c r="K198">
        <v>3.83</v>
      </c>
      <c r="L198">
        <v>0.14000000000000001</v>
      </c>
      <c r="N198">
        <f t="shared" si="20"/>
        <v>271</v>
      </c>
      <c r="O198">
        <f t="shared" si="20"/>
        <v>265</v>
      </c>
      <c r="P198">
        <f t="shared" si="20"/>
        <v>276</v>
      </c>
      <c r="Q198">
        <f t="shared" si="20"/>
        <v>278</v>
      </c>
      <c r="R198">
        <f t="shared" si="20"/>
        <v>266</v>
      </c>
      <c r="S198">
        <f t="shared" si="20"/>
        <v>281</v>
      </c>
      <c r="T198">
        <f t="shared" si="21"/>
        <v>281</v>
      </c>
      <c r="U198">
        <f t="shared" si="22"/>
        <v>273</v>
      </c>
      <c r="V198">
        <f t="shared" si="23"/>
        <v>276</v>
      </c>
      <c r="W198">
        <f t="shared" si="24"/>
        <v>273</v>
      </c>
    </row>
    <row r="199" spans="1:23" x14ac:dyDescent="0.25">
      <c r="A199" s="1">
        <v>42728</v>
      </c>
      <c r="B199" s="2">
        <v>0.29583333333333334</v>
      </c>
      <c r="C199">
        <v>-7.3</v>
      </c>
      <c r="D199">
        <v>-4.8600000000000003</v>
      </c>
      <c r="E199">
        <v>6.95</v>
      </c>
      <c r="F199">
        <v>-0.6</v>
      </c>
      <c r="G199">
        <v>-3.3</v>
      </c>
      <c r="H199">
        <v>-2.1</v>
      </c>
      <c r="I199">
        <v>3.44</v>
      </c>
      <c r="J199">
        <v>-6.38</v>
      </c>
      <c r="K199">
        <v>8.1</v>
      </c>
      <c r="L199">
        <v>8.58</v>
      </c>
      <c r="N199">
        <f t="shared" si="20"/>
        <v>265</v>
      </c>
      <c r="O199">
        <f t="shared" si="20"/>
        <v>268</v>
      </c>
      <c r="P199">
        <f t="shared" si="20"/>
        <v>280</v>
      </c>
      <c r="Q199">
        <f t="shared" si="20"/>
        <v>272</v>
      </c>
      <c r="R199">
        <f t="shared" si="20"/>
        <v>269</v>
      </c>
      <c r="S199">
        <f t="shared" si="20"/>
        <v>271</v>
      </c>
      <c r="T199">
        <f t="shared" si="21"/>
        <v>276</v>
      </c>
      <c r="U199">
        <f t="shared" si="22"/>
        <v>266</v>
      </c>
      <c r="V199">
        <f t="shared" si="23"/>
        <v>281</v>
      </c>
      <c r="W199">
        <f t="shared" si="24"/>
        <v>281</v>
      </c>
    </row>
    <row r="200" spans="1:23" x14ac:dyDescent="0.25">
      <c r="A200" s="1">
        <v>42731</v>
      </c>
      <c r="B200" s="2">
        <v>4.4444444444444446E-2</v>
      </c>
      <c r="C200">
        <v>-2.37</v>
      </c>
      <c r="D200">
        <v>4.95</v>
      </c>
      <c r="E200">
        <v>2.2200000000000002</v>
      </c>
      <c r="F200">
        <v>-5.27</v>
      </c>
      <c r="G200">
        <v>1.52</v>
      </c>
      <c r="H200">
        <v>-3.35</v>
      </c>
      <c r="I200">
        <v>3.59</v>
      </c>
      <c r="J200">
        <v>-7.17</v>
      </c>
      <c r="K200">
        <v>2.2599999999999998</v>
      </c>
      <c r="L200">
        <v>-0.95</v>
      </c>
      <c r="N200">
        <f t="shared" si="20"/>
        <v>270</v>
      </c>
      <c r="O200">
        <f t="shared" si="20"/>
        <v>278</v>
      </c>
      <c r="P200">
        <f t="shared" si="20"/>
        <v>275</v>
      </c>
      <c r="Q200">
        <f t="shared" si="20"/>
        <v>267</v>
      </c>
      <c r="R200">
        <f t="shared" si="20"/>
        <v>274</v>
      </c>
      <c r="S200">
        <f t="shared" si="20"/>
        <v>269</v>
      </c>
      <c r="T200">
        <f t="shared" si="21"/>
        <v>276</v>
      </c>
      <c r="U200">
        <f t="shared" si="22"/>
        <v>265</v>
      </c>
      <c r="V200">
        <f t="shared" si="23"/>
        <v>275</v>
      </c>
      <c r="W200">
        <f t="shared" si="24"/>
        <v>272</v>
      </c>
    </row>
    <row r="201" spans="1:23" x14ac:dyDescent="0.25">
      <c r="A201" s="1">
        <v>42732</v>
      </c>
      <c r="B201" s="2">
        <v>4.3750000000000004E-2</v>
      </c>
      <c r="C201">
        <v>-6.44</v>
      </c>
      <c r="D201">
        <v>6.45</v>
      </c>
      <c r="E201">
        <v>-6.08</v>
      </c>
      <c r="F201">
        <v>5.6</v>
      </c>
      <c r="G201">
        <v>-3.18</v>
      </c>
      <c r="H201">
        <v>-4.45</v>
      </c>
      <c r="I201">
        <v>-0.27</v>
      </c>
      <c r="J201">
        <v>3.14</v>
      </c>
      <c r="K201">
        <v>-6.82</v>
      </c>
      <c r="L201">
        <v>6.04</v>
      </c>
      <c r="N201">
        <f t="shared" si="20"/>
        <v>266</v>
      </c>
      <c r="O201">
        <f t="shared" si="20"/>
        <v>279</v>
      </c>
      <c r="P201">
        <f t="shared" si="20"/>
        <v>267</v>
      </c>
      <c r="Q201">
        <f t="shared" si="20"/>
        <v>278</v>
      </c>
      <c r="R201">
        <f t="shared" si="20"/>
        <v>269</v>
      </c>
      <c r="S201">
        <f t="shared" si="20"/>
        <v>268</v>
      </c>
      <c r="T201">
        <f t="shared" si="21"/>
        <v>272</v>
      </c>
      <c r="U201">
        <f t="shared" si="22"/>
        <v>276</v>
      </c>
      <c r="V201">
        <f t="shared" si="23"/>
        <v>266</v>
      </c>
      <c r="W201">
        <f t="shared" si="24"/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25A5-C178-4B3E-94FF-45412F4F8364}">
  <dimension ref="A3:B70"/>
  <sheetViews>
    <sheetView workbookViewId="0">
      <selection activeCell="D22" sqref="D22"/>
    </sheetView>
  </sheetViews>
  <sheetFormatPr defaultRowHeight="15" x14ac:dyDescent="0.25"/>
  <cols>
    <col min="1" max="1" width="17.7109375" bestFit="1" customWidth="1"/>
    <col min="2" max="2" width="16.7109375" bestFit="1" customWidth="1"/>
    <col min="3" max="197" width="17.7109375" bestFit="1" customWidth="1"/>
    <col min="198" max="198" width="14.28515625" bestFit="1" customWidth="1"/>
  </cols>
  <sheetData>
    <row r="3" spans="1:2" x14ac:dyDescent="0.25">
      <c r="A3" s="4" t="s">
        <v>12</v>
      </c>
      <c r="B3" t="s">
        <v>14</v>
      </c>
    </row>
    <row r="4" spans="1:2" x14ac:dyDescent="0.25">
      <c r="A4" s="6">
        <v>0.21041666666666667</v>
      </c>
      <c r="B4" s="3">
        <v>1.06</v>
      </c>
    </row>
    <row r="5" spans="1:2" x14ac:dyDescent="0.25">
      <c r="A5" s="6">
        <v>0.21111111111111111</v>
      </c>
      <c r="B5" s="3">
        <v>8.82</v>
      </c>
    </row>
    <row r="6" spans="1:2" x14ac:dyDescent="0.25">
      <c r="A6" s="6">
        <v>0.21180555555555555</v>
      </c>
      <c r="B6" s="3">
        <v>12.793333333333335</v>
      </c>
    </row>
    <row r="7" spans="1:2" x14ac:dyDescent="0.25">
      <c r="A7" s="6">
        <v>0.21249999999999999</v>
      </c>
      <c r="B7" s="3">
        <v>13.434999999999999</v>
      </c>
    </row>
    <row r="8" spans="1:2" x14ac:dyDescent="0.25">
      <c r="A8" s="6">
        <v>0.21319444444444444</v>
      </c>
      <c r="B8" s="3">
        <v>13.41</v>
      </c>
    </row>
    <row r="9" spans="1:2" x14ac:dyDescent="0.25">
      <c r="A9" s="6">
        <v>0.21388888888888891</v>
      </c>
      <c r="B9" s="3">
        <v>11.475999999999999</v>
      </c>
    </row>
    <row r="10" spans="1:2" x14ac:dyDescent="0.25">
      <c r="A10" s="6">
        <v>0.21527777777777779</v>
      </c>
      <c r="B10" s="3">
        <v>23.07</v>
      </c>
    </row>
    <row r="11" spans="1:2" x14ac:dyDescent="0.25">
      <c r="A11" s="6">
        <v>0.21597222222222223</v>
      </c>
      <c r="B11" s="3">
        <v>18.634999999999998</v>
      </c>
    </row>
    <row r="12" spans="1:2" x14ac:dyDescent="0.25">
      <c r="A12" s="6">
        <v>0.21666666666666667</v>
      </c>
      <c r="B12" s="3">
        <v>11.65</v>
      </c>
    </row>
    <row r="13" spans="1:2" x14ac:dyDescent="0.25">
      <c r="A13" s="6">
        <v>0.25069444444444444</v>
      </c>
      <c r="B13" s="3">
        <v>19.05</v>
      </c>
    </row>
    <row r="14" spans="1:2" x14ac:dyDescent="0.25">
      <c r="A14" s="6">
        <v>0.25138888888888888</v>
      </c>
      <c r="B14" s="3">
        <v>13.184999999999999</v>
      </c>
    </row>
    <row r="15" spans="1:2" x14ac:dyDescent="0.25">
      <c r="A15" s="6">
        <v>0.25208333333333333</v>
      </c>
      <c r="B15" s="3">
        <v>23.42</v>
      </c>
    </row>
    <row r="16" spans="1:2" x14ac:dyDescent="0.25">
      <c r="A16" s="6">
        <v>0.25277777777777777</v>
      </c>
      <c r="B16" s="3">
        <v>15.06</v>
      </c>
    </row>
    <row r="17" spans="1:2" x14ac:dyDescent="0.25">
      <c r="A17" s="6">
        <v>0.25347222222222221</v>
      </c>
      <c r="B17" s="3">
        <v>17.54</v>
      </c>
    </row>
    <row r="18" spans="1:2" x14ac:dyDescent="0.25">
      <c r="A18" s="6">
        <v>0.25416666666666665</v>
      </c>
      <c r="B18" s="3">
        <v>11.07</v>
      </c>
    </row>
    <row r="19" spans="1:2" x14ac:dyDescent="0.25">
      <c r="A19" s="6">
        <v>0.25486111111111109</v>
      </c>
      <c r="B19" s="3">
        <v>9.245000000000001</v>
      </c>
    </row>
    <row r="20" spans="1:2" x14ac:dyDescent="0.25">
      <c r="A20" s="6">
        <v>0.25625000000000003</v>
      </c>
      <c r="B20" s="3">
        <v>15.620000000000001</v>
      </c>
    </row>
    <row r="21" spans="1:2" x14ac:dyDescent="0.25">
      <c r="A21" s="6">
        <v>0.29166666666666669</v>
      </c>
      <c r="B21" s="3">
        <v>2.2399999999999998</v>
      </c>
    </row>
    <row r="22" spans="1:2" x14ac:dyDescent="0.25">
      <c r="A22" s="6">
        <v>0.29236111111111113</v>
      </c>
      <c r="B22" s="3">
        <v>11.62</v>
      </c>
    </row>
    <row r="23" spans="1:2" x14ac:dyDescent="0.25">
      <c r="A23" s="6">
        <v>0.29305555555555557</v>
      </c>
      <c r="B23" s="3">
        <v>-6.75</v>
      </c>
    </row>
    <row r="24" spans="1:2" x14ac:dyDescent="0.25">
      <c r="A24" s="6">
        <v>0.2951388888888889</v>
      </c>
      <c r="B24" s="3">
        <v>13.52</v>
      </c>
    </row>
    <row r="25" spans="1:2" x14ac:dyDescent="0.25">
      <c r="A25" s="6">
        <v>0.29583333333333334</v>
      </c>
      <c r="B25" s="3">
        <v>5.9600000000000009</v>
      </c>
    </row>
    <row r="26" spans="1:2" x14ac:dyDescent="0.25">
      <c r="A26" s="6">
        <v>0.29722222222222222</v>
      </c>
      <c r="B26" s="3">
        <v>11.48</v>
      </c>
    </row>
    <row r="27" spans="1:2" x14ac:dyDescent="0.25">
      <c r="A27" s="6">
        <v>0.29791666666666666</v>
      </c>
      <c r="B27" s="3">
        <v>14.373999999999999</v>
      </c>
    </row>
    <row r="28" spans="1:2" x14ac:dyDescent="0.25">
      <c r="A28" s="6">
        <v>0.2986111111111111</v>
      </c>
      <c r="B28" s="3">
        <v>10.98</v>
      </c>
    </row>
    <row r="29" spans="1:2" x14ac:dyDescent="0.25">
      <c r="A29" s="6">
        <v>0.29930555555555555</v>
      </c>
      <c r="B29" s="3">
        <v>-1.64</v>
      </c>
    </row>
    <row r="30" spans="1:2" x14ac:dyDescent="0.25">
      <c r="A30" s="6">
        <v>0.33333333333333331</v>
      </c>
      <c r="B30" s="3">
        <v>10.89</v>
      </c>
    </row>
    <row r="31" spans="1:2" x14ac:dyDescent="0.25">
      <c r="A31" s="6">
        <v>0.3347222222222222</v>
      </c>
      <c r="B31" s="3">
        <v>10.85</v>
      </c>
    </row>
    <row r="32" spans="1:2" x14ac:dyDescent="0.25">
      <c r="A32" s="6">
        <v>0.3354166666666667</v>
      </c>
      <c r="B32" s="3">
        <v>8.0125000000000011</v>
      </c>
    </row>
    <row r="33" spans="1:2" x14ac:dyDescent="0.25">
      <c r="A33" s="6">
        <v>0.33611111111111108</v>
      </c>
      <c r="B33" s="3">
        <v>15.855</v>
      </c>
    </row>
    <row r="34" spans="1:2" x14ac:dyDescent="0.25">
      <c r="A34" s="6">
        <v>0.33749999999999997</v>
      </c>
      <c r="B34" s="3">
        <v>12.22</v>
      </c>
    </row>
    <row r="35" spans="1:2" x14ac:dyDescent="0.25">
      <c r="A35" s="6">
        <v>0.33819444444444446</v>
      </c>
      <c r="B35" s="3">
        <v>9.4250000000000007</v>
      </c>
    </row>
    <row r="36" spans="1:2" x14ac:dyDescent="0.25">
      <c r="A36" s="6">
        <v>0.33888888888888885</v>
      </c>
      <c r="B36" s="3">
        <v>9.23</v>
      </c>
    </row>
    <row r="37" spans="1:2" x14ac:dyDescent="0.25">
      <c r="A37" s="6">
        <v>0.33958333333333335</v>
      </c>
      <c r="B37" s="3">
        <v>-1.99</v>
      </c>
    </row>
    <row r="38" spans="1:2" x14ac:dyDescent="0.25">
      <c r="A38" s="6">
        <v>0.34027777777777773</v>
      </c>
      <c r="B38" s="3">
        <v>17</v>
      </c>
    </row>
    <row r="39" spans="1:2" x14ac:dyDescent="0.25">
      <c r="A39" s="6">
        <v>0.34166666666666662</v>
      </c>
      <c r="B39" s="3">
        <v>16.73</v>
      </c>
    </row>
    <row r="40" spans="1:2" x14ac:dyDescent="0.25">
      <c r="A40" s="6">
        <v>0.375</v>
      </c>
      <c r="B40" s="3">
        <v>16.09</v>
      </c>
    </row>
    <row r="41" spans="1:2" x14ac:dyDescent="0.25">
      <c r="A41" s="6">
        <v>0.37638888888888888</v>
      </c>
      <c r="B41" s="3">
        <v>5.19</v>
      </c>
    </row>
    <row r="42" spans="1:2" x14ac:dyDescent="0.25">
      <c r="A42" s="6">
        <v>0.37708333333333338</v>
      </c>
      <c r="B42" s="3">
        <v>13.09</v>
      </c>
    </row>
    <row r="43" spans="1:2" x14ac:dyDescent="0.25">
      <c r="A43" s="6">
        <v>0.37777777777777777</v>
      </c>
      <c r="B43" s="3">
        <v>12.83</v>
      </c>
    </row>
    <row r="44" spans="1:2" x14ac:dyDescent="0.25">
      <c r="A44" s="6">
        <v>0.37847222222222227</v>
      </c>
      <c r="B44" s="3">
        <v>4.05</v>
      </c>
    </row>
    <row r="45" spans="1:2" x14ac:dyDescent="0.25">
      <c r="A45" s="6">
        <v>0.38055555555555554</v>
      </c>
      <c r="B45" s="3">
        <v>15.013333333333334</v>
      </c>
    </row>
    <row r="46" spans="1:2" x14ac:dyDescent="0.25">
      <c r="A46" s="6">
        <v>0.38125000000000003</v>
      </c>
      <c r="B46" s="3">
        <v>10.08</v>
      </c>
    </row>
    <row r="47" spans="1:2" x14ac:dyDescent="0.25">
      <c r="A47" s="6">
        <v>0.38263888888888892</v>
      </c>
      <c r="B47" s="3">
        <v>22.16</v>
      </c>
    </row>
    <row r="48" spans="1:2" x14ac:dyDescent="0.25">
      <c r="A48" s="6">
        <v>0.41736111111111113</v>
      </c>
      <c r="B48" s="3">
        <v>22.07</v>
      </c>
    </row>
    <row r="49" spans="1:2" x14ac:dyDescent="0.25">
      <c r="A49" s="6">
        <v>0.41805555555555557</v>
      </c>
      <c r="B49" s="3">
        <v>8.14</v>
      </c>
    </row>
    <row r="50" spans="1:2" x14ac:dyDescent="0.25">
      <c r="A50" s="6">
        <v>0.41875000000000001</v>
      </c>
      <c r="B50" s="3">
        <v>16.309999999999999</v>
      </c>
    </row>
    <row r="51" spans="1:2" x14ac:dyDescent="0.25">
      <c r="A51" s="6">
        <v>0.41944444444444445</v>
      </c>
      <c r="B51" s="3">
        <v>15.030000000000001</v>
      </c>
    </row>
    <row r="52" spans="1:2" x14ac:dyDescent="0.25">
      <c r="A52" s="6">
        <v>0.4201388888888889</v>
      </c>
      <c r="B52" s="3">
        <v>13.295</v>
      </c>
    </row>
    <row r="53" spans="1:2" x14ac:dyDescent="0.25">
      <c r="A53" s="6">
        <v>0.42083333333333334</v>
      </c>
      <c r="B53" s="3">
        <v>16.776666666666667</v>
      </c>
    </row>
    <row r="54" spans="1:2" x14ac:dyDescent="0.25">
      <c r="A54" s="6">
        <v>0.42152777777777778</v>
      </c>
      <c r="B54" s="3">
        <v>15.45</v>
      </c>
    </row>
    <row r="55" spans="1:2" x14ac:dyDescent="0.25">
      <c r="A55" s="6">
        <v>0.42222222222222222</v>
      </c>
      <c r="B55" s="3">
        <v>19.600000000000001</v>
      </c>
    </row>
    <row r="56" spans="1:2" x14ac:dyDescent="0.25">
      <c r="A56" s="6">
        <v>0.42291666666666666</v>
      </c>
      <c r="B56" s="3">
        <v>19.976666666666663</v>
      </c>
    </row>
    <row r="57" spans="1:2" x14ac:dyDescent="0.25">
      <c r="A57" s="6">
        <v>0.4236111111111111</v>
      </c>
      <c r="B57" s="3">
        <v>15</v>
      </c>
    </row>
    <row r="58" spans="1:2" x14ac:dyDescent="0.25">
      <c r="A58" s="6">
        <v>0.42499999999999999</v>
      </c>
      <c r="B58" s="3">
        <v>3.87</v>
      </c>
    </row>
    <row r="59" spans="1:2" x14ac:dyDescent="0.25">
      <c r="A59" s="6">
        <v>0.45833333333333331</v>
      </c>
      <c r="B59" s="3">
        <v>17.190000000000001</v>
      </c>
    </row>
    <row r="60" spans="1:2" x14ac:dyDescent="0.25">
      <c r="A60" s="6">
        <v>0.45902777777777781</v>
      </c>
      <c r="B60" s="3">
        <v>12.18</v>
      </c>
    </row>
    <row r="61" spans="1:2" x14ac:dyDescent="0.25">
      <c r="A61" s="6">
        <v>0.4597222222222222</v>
      </c>
      <c r="B61" s="3">
        <v>11.33</v>
      </c>
    </row>
    <row r="62" spans="1:2" x14ac:dyDescent="0.25">
      <c r="A62" s="6">
        <v>0.4604166666666667</v>
      </c>
      <c r="B62" s="3">
        <v>9.879999999999999</v>
      </c>
    </row>
    <row r="63" spans="1:2" x14ac:dyDescent="0.25">
      <c r="A63" s="6">
        <v>0.46111111111111108</v>
      </c>
      <c r="B63" s="3">
        <v>17.45</v>
      </c>
    </row>
    <row r="64" spans="1:2" x14ac:dyDescent="0.25">
      <c r="A64" s="6">
        <v>0.46180555555555558</v>
      </c>
      <c r="B64" s="3">
        <v>5.61</v>
      </c>
    </row>
    <row r="65" spans="1:2" x14ac:dyDescent="0.25">
      <c r="A65" s="6">
        <v>0.46249999999999997</v>
      </c>
      <c r="B65" s="3">
        <v>22.45</v>
      </c>
    </row>
    <row r="66" spans="1:2" x14ac:dyDescent="0.25">
      <c r="A66" s="6">
        <v>0.46319444444444446</v>
      </c>
      <c r="B66" s="3">
        <v>5.7949999999999999</v>
      </c>
    </row>
    <row r="67" spans="1:2" x14ac:dyDescent="0.25">
      <c r="A67" s="6">
        <v>0.46458333333333335</v>
      </c>
      <c r="B67" s="3">
        <v>16.059999999999999</v>
      </c>
    </row>
    <row r="68" spans="1:2" x14ac:dyDescent="0.25">
      <c r="A68" s="6">
        <v>0.46527777777777773</v>
      </c>
      <c r="B68" s="3">
        <v>14.805</v>
      </c>
    </row>
    <row r="69" spans="1:2" x14ac:dyDescent="0.25">
      <c r="A69" s="6">
        <v>0.46597222222222223</v>
      </c>
      <c r="B69" s="3">
        <v>14.579999999999998</v>
      </c>
    </row>
    <row r="70" spans="1:2" x14ac:dyDescent="0.25">
      <c r="A70" s="5" t="s">
        <v>13</v>
      </c>
      <c r="B70" s="7">
        <v>12.503893805309731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90EBC-9078-4B43-A553-1C992AB6D979}">
  <dimension ref="A1:L201"/>
  <sheetViews>
    <sheetView workbookViewId="0">
      <selection activeCell="C2" sqref="C2"/>
    </sheetView>
  </sheetViews>
  <sheetFormatPr defaultRowHeight="15" x14ac:dyDescent="0.25"/>
  <cols>
    <col min="1" max="1" width="10.140625" bestFit="1" customWidth="1"/>
    <col min="2" max="2" width="7.85546875" bestFit="1" customWidth="1"/>
    <col min="3" max="11" width="8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42374</v>
      </c>
      <c r="B2" s="2">
        <v>0.46597222222222223</v>
      </c>
      <c r="C2">
        <v>0.61</v>
      </c>
      <c r="D2">
        <v>-4.9800000000000004</v>
      </c>
      <c r="E2">
        <v>-1.56</v>
      </c>
      <c r="F2">
        <v>-5.59</v>
      </c>
      <c r="G2">
        <v>-2.8</v>
      </c>
      <c r="H2">
        <v>3.39</v>
      </c>
      <c r="I2">
        <v>2.81</v>
      </c>
      <c r="J2">
        <v>-1.6</v>
      </c>
      <c r="K2">
        <v>1.71</v>
      </c>
      <c r="L2">
        <v>4.53</v>
      </c>
    </row>
    <row r="3" spans="1:12" x14ac:dyDescent="0.25">
      <c r="A3" s="1">
        <v>42377</v>
      </c>
      <c r="B3" s="2">
        <v>0.29166666666666669</v>
      </c>
      <c r="C3">
        <v>-4.5</v>
      </c>
      <c r="D3">
        <v>2.56</v>
      </c>
      <c r="E3">
        <v>-5.28</v>
      </c>
      <c r="F3">
        <v>-6.02</v>
      </c>
      <c r="G3">
        <v>-5.78</v>
      </c>
      <c r="H3">
        <v>-7.56</v>
      </c>
      <c r="I3">
        <v>-2.48</v>
      </c>
      <c r="J3">
        <v>3.31</v>
      </c>
      <c r="K3">
        <v>-5.4</v>
      </c>
      <c r="L3">
        <v>0.03</v>
      </c>
    </row>
    <row r="4" spans="1:12" x14ac:dyDescent="0.25">
      <c r="A4" s="1">
        <v>42387</v>
      </c>
      <c r="B4" s="2">
        <v>0.42499999999999999</v>
      </c>
      <c r="C4">
        <v>2.59</v>
      </c>
      <c r="D4">
        <v>-7.29</v>
      </c>
      <c r="E4">
        <v>1.55</v>
      </c>
      <c r="F4">
        <v>6.79</v>
      </c>
      <c r="G4">
        <v>3.87</v>
      </c>
      <c r="H4">
        <v>-7.74</v>
      </c>
      <c r="I4">
        <v>4.5199999999999996</v>
      </c>
      <c r="J4">
        <v>-4.7699999999999996</v>
      </c>
      <c r="K4">
        <v>-3.88</v>
      </c>
      <c r="L4">
        <v>-4.25</v>
      </c>
    </row>
    <row r="5" spans="1:12" x14ac:dyDescent="0.25">
      <c r="A5" s="1">
        <v>42389</v>
      </c>
      <c r="B5" s="2">
        <v>5.5555555555555558E-3</v>
      </c>
      <c r="C5">
        <v>7.76</v>
      </c>
      <c r="D5">
        <v>-7.18</v>
      </c>
      <c r="E5">
        <v>-0.49</v>
      </c>
      <c r="F5">
        <v>-2.23</v>
      </c>
      <c r="G5">
        <v>6.46</v>
      </c>
      <c r="H5">
        <v>3.09</v>
      </c>
      <c r="I5">
        <v>-0.48</v>
      </c>
      <c r="J5">
        <v>-2.84</v>
      </c>
      <c r="K5">
        <v>-1.31</v>
      </c>
      <c r="L5">
        <v>-2.96</v>
      </c>
    </row>
    <row r="6" spans="1:12" x14ac:dyDescent="0.25">
      <c r="A6" s="1">
        <v>42390</v>
      </c>
      <c r="B6" s="2">
        <v>0.41805555555555557</v>
      </c>
      <c r="C6">
        <v>7.12</v>
      </c>
      <c r="D6">
        <v>5.13</v>
      </c>
      <c r="E6">
        <v>-3.67</v>
      </c>
      <c r="F6">
        <v>-3.5</v>
      </c>
      <c r="G6">
        <v>8.14</v>
      </c>
      <c r="H6">
        <v>-5.31</v>
      </c>
      <c r="I6">
        <v>-0.44</v>
      </c>
      <c r="J6">
        <v>0.87</v>
      </c>
      <c r="K6">
        <v>-5.21</v>
      </c>
      <c r="L6">
        <v>-3.49</v>
      </c>
    </row>
    <row r="7" spans="1:12" x14ac:dyDescent="0.25">
      <c r="A7" s="1">
        <v>42391</v>
      </c>
      <c r="B7" s="2">
        <v>0.13263888888888889</v>
      </c>
      <c r="C7">
        <v>4.1100000000000003</v>
      </c>
      <c r="D7">
        <v>0.85</v>
      </c>
      <c r="E7">
        <v>-3.78</v>
      </c>
      <c r="F7">
        <v>-7.4</v>
      </c>
      <c r="G7">
        <v>3.55</v>
      </c>
      <c r="H7">
        <v>-3.54</v>
      </c>
      <c r="I7">
        <v>-3.92</v>
      </c>
      <c r="J7">
        <v>1.5</v>
      </c>
      <c r="K7">
        <v>-3.41</v>
      </c>
      <c r="L7">
        <v>4.67</v>
      </c>
    </row>
    <row r="8" spans="1:12" x14ac:dyDescent="0.25">
      <c r="A8" s="1">
        <v>42399</v>
      </c>
      <c r="B8" s="2">
        <v>4.5833333333333337E-2</v>
      </c>
      <c r="C8">
        <v>-5.38</v>
      </c>
      <c r="D8">
        <v>5.93</v>
      </c>
      <c r="E8">
        <v>-7.57</v>
      </c>
      <c r="F8">
        <v>4.72</v>
      </c>
      <c r="G8">
        <v>2.64</v>
      </c>
      <c r="H8">
        <v>7.75</v>
      </c>
      <c r="I8">
        <v>-4.3499999999999996</v>
      </c>
      <c r="J8">
        <v>-6.59</v>
      </c>
      <c r="K8">
        <v>-7.28</v>
      </c>
      <c r="L8">
        <v>7.83</v>
      </c>
    </row>
    <row r="9" spans="1:12" x14ac:dyDescent="0.25">
      <c r="A9" s="1">
        <v>42405</v>
      </c>
      <c r="B9" s="2">
        <v>0.12638888888888888</v>
      </c>
      <c r="C9">
        <v>3.21</v>
      </c>
      <c r="D9">
        <v>-7.03</v>
      </c>
      <c r="E9">
        <v>-6.63</v>
      </c>
      <c r="F9">
        <v>-2.59</v>
      </c>
      <c r="G9">
        <v>6.44</v>
      </c>
      <c r="H9">
        <v>1.67</v>
      </c>
      <c r="I9">
        <v>7.34</v>
      </c>
      <c r="J9">
        <v>7.78</v>
      </c>
      <c r="K9">
        <v>2.48</v>
      </c>
      <c r="L9">
        <v>-2.82</v>
      </c>
    </row>
    <row r="10" spans="1:12" x14ac:dyDescent="0.25">
      <c r="A10" s="1">
        <v>42406</v>
      </c>
      <c r="B10" s="2">
        <v>8.7500000000000008E-2</v>
      </c>
      <c r="C10">
        <v>1.94</v>
      </c>
      <c r="D10">
        <v>1.72</v>
      </c>
      <c r="E10">
        <v>-1.91</v>
      </c>
      <c r="F10">
        <v>-5.44</v>
      </c>
      <c r="G10">
        <v>2.11</v>
      </c>
      <c r="H10">
        <v>-2.93</v>
      </c>
      <c r="I10">
        <v>-3.28</v>
      </c>
      <c r="J10">
        <v>-7.12</v>
      </c>
      <c r="K10">
        <v>2.12</v>
      </c>
      <c r="L10">
        <v>7.35</v>
      </c>
    </row>
    <row r="11" spans="1:12" x14ac:dyDescent="0.25">
      <c r="A11" s="1">
        <v>42406</v>
      </c>
      <c r="B11" s="2">
        <v>0.21111111111111111</v>
      </c>
      <c r="C11">
        <v>8.81</v>
      </c>
      <c r="D11">
        <v>-1.66</v>
      </c>
      <c r="E11">
        <v>2.0099999999999998</v>
      </c>
      <c r="F11">
        <v>1.63</v>
      </c>
      <c r="G11">
        <v>8.82</v>
      </c>
      <c r="H11">
        <v>4.05</v>
      </c>
      <c r="I11">
        <v>-5.04</v>
      </c>
      <c r="J11">
        <v>8.32</v>
      </c>
      <c r="K11">
        <v>-6.62</v>
      </c>
      <c r="L11">
        <v>-7.35</v>
      </c>
    </row>
    <row r="12" spans="1:12" x14ac:dyDescent="0.25">
      <c r="A12" s="1">
        <v>42409</v>
      </c>
      <c r="B12" s="2">
        <v>0.3354166666666667</v>
      </c>
      <c r="C12">
        <v>4</v>
      </c>
      <c r="D12">
        <v>-6.72</v>
      </c>
      <c r="E12">
        <v>2.4300000000000002</v>
      </c>
      <c r="F12">
        <v>-2.0299999999999998</v>
      </c>
      <c r="G12">
        <v>-3.87</v>
      </c>
      <c r="H12">
        <v>-3.7</v>
      </c>
      <c r="I12">
        <v>-7.09</v>
      </c>
      <c r="J12">
        <v>2.88</v>
      </c>
      <c r="K12">
        <v>2.58</v>
      </c>
      <c r="L12">
        <v>-6.66</v>
      </c>
    </row>
    <row r="13" spans="1:12" x14ac:dyDescent="0.25">
      <c r="A13" s="1">
        <v>42410</v>
      </c>
      <c r="B13" s="2">
        <v>0.25486111111111109</v>
      </c>
      <c r="C13">
        <v>-4.59</v>
      </c>
      <c r="D13">
        <v>5.74</v>
      </c>
      <c r="E13">
        <v>-6.21</v>
      </c>
      <c r="F13">
        <v>-3.63</v>
      </c>
      <c r="G13">
        <v>7.35</v>
      </c>
      <c r="H13">
        <v>-7.64</v>
      </c>
      <c r="I13">
        <v>-5.73</v>
      </c>
      <c r="J13">
        <v>-6.54</v>
      </c>
      <c r="K13">
        <v>-2.4300000000000002</v>
      </c>
      <c r="L13">
        <v>-1.43</v>
      </c>
    </row>
    <row r="14" spans="1:12" x14ac:dyDescent="0.25">
      <c r="A14" s="1">
        <v>42410</v>
      </c>
      <c r="B14" s="2">
        <v>0.33819444444444446</v>
      </c>
      <c r="C14">
        <v>-5.82</v>
      </c>
      <c r="D14">
        <v>5.44</v>
      </c>
      <c r="E14">
        <v>-2.4700000000000002</v>
      </c>
      <c r="F14">
        <v>-5.69</v>
      </c>
      <c r="G14">
        <v>8.43</v>
      </c>
      <c r="H14">
        <v>-6.41</v>
      </c>
      <c r="I14">
        <v>-7.59</v>
      </c>
      <c r="J14">
        <v>4.29</v>
      </c>
      <c r="K14">
        <v>-7.29</v>
      </c>
      <c r="L14">
        <v>8.5299999999999994</v>
      </c>
    </row>
    <row r="15" spans="1:12" x14ac:dyDescent="0.25">
      <c r="A15" s="1">
        <v>42413</v>
      </c>
      <c r="B15" s="2">
        <v>1.3888888888888889E-3</v>
      </c>
      <c r="C15">
        <v>8.26</v>
      </c>
      <c r="D15">
        <v>8.5</v>
      </c>
      <c r="E15">
        <v>-7.75</v>
      </c>
      <c r="F15">
        <v>-2.67</v>
      </c>
      <c r="G15">
        <v>6.6</v>
      </c>
      <c r="H15">
        <v>1.58</v>
      </c>
      <c r="I15">
        <v>-3.2</v>
      </c>
      <c r="J15">
        <v>5.46</v>
      </c>
      <c r="K15">
        <v>-4.66</v>
      </c>
      <c r="L15">
        <v>0.5</v>
      </c>
    </row>
    <row r="16" spans="1:12" x14ac:dyDescent="0.25">
      <c r="A16" s="1">
        <v>42415</v>
      </c>
      <c r="B16" s="2">
        <v>0.17083333333333331</v>
      </c>
      <c r="C16">
        <v>7.43</v>
      </c>
      <c r="D16">
        <v>7.88</v>
      </c>
      <c r="E16">
        <v>-0.11</v>
      </c>
      <c r="F16">
        <v>-2.4700000000000002</v>
      </c>
      <c r="G16">
        <v>-7.25</v>
      </c>
      <c r="H16">
        <v>7.27</v>
      </c>
      <c r="I16">
        <v>-5.15</v>
      </c>
      <c r="J16">
        <v>-4.8499999999999996</v>
      </c>
      <c r="K16">
        <v>-4.21</v>
      </c>
      <c r="L16">
        <v>-5.55</v>
      </c>
    </row>
    <row r="17" spans="1:12" x14ac:dyDescent="0.25">
      <c r="A17" s="1">
        <v>42415</v>
      </c>
      <c r="B17" s="2">
        <v>0.29305555555555557</v>
      </c>
      <c r="C17">
        <v>-7.37</v>
      </c>
      <c r="D17">
        <v>2.31</v>
      </c>
      <c r="E17">
        <v>-0.37</v>
      </c>
      <c r="F17">
        <v>-4.1900000000000004</v>
      </c>
      <c r="G17">
        <v>-6.75</v>
      </c>
      <c r="H17">
        <v>0.15</v>
      </c>
      <c r="I17">
        <v>0.08</v>
      </c>
      <c r="J17">
        <v>-4.58</v>
      </c>
      <c r="K17">
        <v>-6.18</v>
      </c>
      <c r="L17">
        <v>3.43</v>
      </c>
    </row>
    <row r="18" spans="1:12" x14ac:dyDescent="0.25">
      <c r="A18" s="1">
        <v>42418</v>
      </c>
      <c r="B18" s="2">
        <v>0.17083333333333331</v>
      </c>
      <c r="C18">
        <v>7.78</v>
      </c>
      <c r="D18">
        <v>1.59</v>
      </c>
      <c r="E18">
        <v>-5.23</v>
      </c>
      <c r="F18">
        <v>-2.54</v>
      </c>
      <c r="G18">
        <v>3.66</v>
      </c>
      <c r="H18">
        <v>-0.8</v>
      </c>
      <c r="I18">
        <v>-2.56</v>
      </c>
      <c r="J18">
        <v>-6.56</v>
      </c>
      <c r="K18">
        <v>-6.35</v>
      </c>
      <c r="L18">
        <v>3.21</v>
      </c>
    </row>
    <row r="19" spans="1:12" x14ac:dyDescent="0.25">
      <c r="A19" s="1">
        <v>42418</v>
      </c>
      <c r="B19" s="2">
        <v>0.29166666666666669</v>
      </c>
      <c r="C19">
        <v>-5.59</v>
      </c>
      <c r="D19">
        <v>1.44</v>
      </c>
      <c r="E19">
        <v>-6.2</v>
      </c>
      <c r="F19">
        <v>-5.44</v>
      </c>
      <c r="G19">
        <v>1.63</v>
      </c>
      <c r="H19">
        <v>1.55</v>
      </c>
      <c r="I19">
        <v>8.8000000000000007</v>
      </c>
      <c r="J19">
        <v>0.74</v>
      </c>
      <c r="K19">
        <v>1.7</v>
      </c>
      <c r="L19">
        <v>-3.25</v>
      </c>
    </row>
    <row r="20" spans="1:12" x14ac:dyDescent="0.25">
      <c r="A20" s="1">
        <v>42418</v>
      </c>
      <c r="B20" s="2">
        <v>0.46180555555555558</v>
      </c>
      <c r="C20">
        <v>-5.61</v>
      </c>
      <c r="D20">
        <v>-2.42</v>
      </c>
      <c r="E20">
        <v>0.12</v>
      </c>
      <c r="F20">
        <v>3.36</v>
      </c>
      <c r="G20">
        <v>5.61</v>
      </c>
      <c r="H20">
        <v>-1.1399999999999999</v>
      </c>
      <c r="I20">
        <v>4.45</v>
      </c>
      <c r="J20">
        <v>2.27</v>
      </c>
      <c r="K20">
        <v>1.38</v>
      </c>
      <c r="L20">
        <v>8.69</v>
      </c>
    </row>
    <row r="21" spans="1:12" x14ac:dyDescent="0.25">
      <c r="A21" s="1">
        <v>42420</v>
      </c>
      <c r="B21" s="2">
        <v>0.21041666666666667</v>
      </c>
      <c r="C21">
        <v>8.91</v>
      </c>
      <c r="D21">
        <v>-0.83</v>
      </c>
      <c r="E21">
        <v>6.24</v>
      </c>
      <c r="F21">
        <v>4.74</v>
      </c>
      <c r="G21">
        <v>1.06</v>
      </c>
      <c r="H21">
        <v>-0.73</v>
      </c>
      <c r="I21">
        <v>4.0199999999999996</v>
      </c>
      <c r="J21">
        <v>2.9</v>
      </c>
      <c r="K21">
        <v>-2.0099999999999998</v>
      </c>
      <c r="L21">
        <v>-2.02</v>
      </c>
    </row>
    <row r="22" spans="1:12" x14ac:dyDescent="0.25">
      <c r="A22" s="1">
        <v>42421</v>
      </c>
      <c r="B22" s="2">
        <v>0.46319444444444446</v>
      </c>
      <c r="C22">
        <v>6.18</v>
      </c>
      <c r="D22">
        <v>6.14</v>
      </c>
      <c r="E22">
        <v>4.24</v>
      </c>
      <c r="F22">
        <v>-4</v>
      </c>
      <c r="G22">
        <v>-2.92</v>
      </c>
      <c r="H22">
        <v>5.0599999999999996</v>
      </c>
      <c r="I22">
        <v>-1.26</v>
      </c>
      <c r="J22">
        <v>4.6399999999999997</v>
      </c>
      <c r="K22">
        <v>-2.96</v>
      </c>
      <c r="L22">
        <v>2.82</v>
      </c>
    </row>
    <row r="23" spans="1:12" x14ac:dyDescent="0.25">
      <c r="A23" s="1">
        <v>42424</v>
      </c>
      <c r="B23" s="2">
        <v>0.17083333333333331</v>
      </c>
      <c r="C23">
        <v>-3.2</v>
      </c>
      <c r="D23">
        <v>-4.18</v>
      </c>
      <c r="E23">
        <v>2.99</v>
      </c>
      <c r="F23">
        <v>0.22</v>
      </c>
      <c r="G23">
        <v>-3.48</v>
      </c>
      <c r="H23">
        <v>-2.68</v>
      </c>
      <c r="I23">
        <v>0.11</v>
      </c>
      <c r="J23">
        <v>-3.65</v>
      </c>
      <c r="K23">
        <v>-4.0999999999999996</v>
      </c>
      <c r="L23">
        <v>-3.09</v>
      </c>
    </row>
    <row r="24" spans="1:12" x14ac:dyDescent="0.25">
      <c r="A24" s="1">
        <v>42430</v>
      </c>
      <c r="B24" s="2">
        <v>0</v>
      </c>
      <c r="C24">
        <v>6.8</v>
      </c>
      <c r="D24">
        <v>-2.64</v>
      </c>
      <c r="E24">
        <v>5.9</v>
      </c>
      <c r="F24">
        <v>-2.1</v>
      </c>
      <c r="G24">
        <v>1.89</v>
      </c>
      <c r="H24">
        <v>6.73</v>
      </c>
      <c r="I24">
        <v>-7.96</v>
      </c>
      <c r="J24">
        <v>7.18</v>
      </c>
      <c r="K24">
        <v>7.33</v>
      </c>
      <c r="L24">
        <v>-6.44</v>
      </c>
    </row>
    <row r="25" spans="1:12" x14ac:dyDescent="0.25">
      <c r="A25" s="1">
        <v>42431</v>
      </c>
      <c r="B25" s="2">
        <v>0.16874999999999998</v>
      </c>
      <c r="C25">
        <v>-3.15</v>
      </c>
      <c r="D25">
        <v>-1.58</v>
      </c>
      <c r="E25">
        <v>-7.5</v>
      </c>
      <c r="F25">
        <v>6.68</v>
      </c>
      <c r="G25">
        <v>-4.1900000000000004</v>
      </c>
      <c r="H25">
        <v>-7.39</v>
      </c>
      <c r="I25">
        <v>3.37</v>
      </c>
      <c r="J25">
        <v>-2.67</v>
      </c>
      <c r="K25">
        <v>6.36</v>
      </c>
      <c r="L25">
        <v>-2.61</v>
      </c>
    </row>
    <row r="26" spans="1:12" x14ac:dyDescent="0.25">
      <c r="A26" s="1">
        <v>42433</v>
      </c>
      <c r="B26" s="2">
        <v>0.29166666666666669</v>
      </c>
      <c r="C26">
        <v>-4.3899999999999997</v>
      </c>
      <c r="D26">
        <v>-3.86</v>
      </c>
      <c r="E26">
        <v>-0.97</v>
      </c>
      <c r="F26">
        <v>-4.82</v>
      </c>
      <c r="G26">
        <v>-1.0900000000000001</v>
      </c>
      <c r="H26">
        <v>1.4</v>
      </c>
      <c r="I26">
        <v>6.56</v>
      </c>
      <c r="J26">
        <v>-2.7</v>
      </c>
      <c r="K26">
        <v>5.24</v>
      </c>
      <c r="L26">
        <v>8.8699999999999992</v>
      </c>
    </row>
    <row r="27" spans="1:12" x14ac:dyDescent="0.25">
      <c r="A27" s="1">
        <v>42435</v>
      </c>
      <c r="B27" s="2">
        <v>0.33958333333333335</v>
      </c>
      <c r="C27">
        <v>1.07</v>
      </c>
      <c r="D27">
        <v>4.49</v>
      </c>
      <c r="E27">
        <v>4.04</v>
      </c>
      <c r="F27">
        <v>7.86</v>
      </c>
      <c r="G27">
        <v>-1.99</v>
      </c>
      <c r="H27">
        <v>-0.56999999999999995</v>
      </c>
      <c r="I27">
        <v>8.09</v>
      </c>
      <c r="J27">
        <v>-0.82</v>
      </c>
      <c r="K27">
        <v>1.63</v>
      </c>
      <c r="L27">
        <v>-1.1200000000000001</v>
      </c>
    </row>
    <row r="28" spans="1:12" x14ac:dyDescent="0.25">
      <c r="A28" s="1">
        <v>42436</v>
      </c>
      <c r="B28" s="2">
        <v>0.4604166666666667</v>
      </c>
      <c r="C28">
        <v>-4.32</v>
      </c>
      <c r="D28">
        <v>-4.3</v>
      </c>
      <c r="E28">
        <v>-6.06</v>
      </c>
      <c r="F28">
        <v>0.23</v>
      </c>
      <c r="G28">
        <v>-3.83</v>
      </c>
      <c r="H28">
        <v>-6.11</v>
      </c>
      <c r="I28">
        <v>-7.52</v>
      </c>
      <c r="J28">
        <v>1.75</v>
      </c>
      <c r="K28">
        <v>2.57</v>
      </c>
      <c r="L28">
        <v>7.82</v>
      </c>
    </row>
    <row r="29" spans="1:12" x14ac:dyDescent="0.25">
      <c r="A29" s="1">
        <v>42439</v>
      </c>
      <c r="B29" s="2">
        <v>0.50277777777777777</v>
      </c>
      <c r="C29">
        <v>8.94</v>
      </c>
      <c r="D29">
        <v>-7.98</v>
      </c>
      <c r="E29">
        <v>7.41</v>
      </c>
      <c r="F29">
        <v>4.46</v>
      </c>
      <c r="G29">
        <v>-3.8</v>
      </c>
      <c r="H29">
        <v>-7.71</v>
      </c>
      <c r="I29">
        <v>3.58</v>
      </c>
      <c r="J29">
        <v>-3.33</v>
      </c>
      <c r="K29">
        <v>3.39</v>
      </c>
      <c r="L29">
        <v>6.28</v>
      </c>
    </row>
    <row r="30" spans="1:12" x14ac:dyDescent="0.25">
      <c r="A30" s="1">
        <v>42441</v>
      </c>
      <c r="B30" s="2">
        <v>0.21388888888888891</v>
      </c>
      <c r="C30">
        <v>-2.84</v>
      </c>
      <c r="D30">
        <v>-3.79</v>
      </c>
      <c r="E30">
        <v>4.34</v>
      </c>
      <c r="F30">
        <v>6.3</v>
      </c>
      <c r="G30">
        <v>-7.58</v>
      </c>
      <c r="H30">
        <v>8.26</v>
      </c>
      <c r="I30">
        <v>-6.5</v>
      </c>
      <c r="J30">
        <v>-5.8</v>
      </c>
      <c r="K30">
        <v>-7.56</v>
      </c>
      <c r="L30">
        <v>-2.5099999999999998</v>
      </c>
    </row>
    <row r="31" spans="1:12" x14ac:dyDescent="0.25">
      <c r="A31" s="1">
        <v>42444</v>
      </c>
      <c r="B31" s="2">
        <v>0.12638888888888888</v>
      </c>
      <c r="C31">
        <v>-2.0099999999999998</v>
      </c>
      <c r="D31">
        <v>0.62</v>
      </c>
      <c r="E31">
        <v>4.95</v>
      </c>
      <c r="F31">
        <v>6.62</v>
      </c>
      <c r="G31">
        <v>-2.5</v>
      </c>
      <c r="H31">
        <v>7.05</v>
      </c>
      <c r="I31">
        <v>-7.33</v>
      </c>
      <c r="J31">
        <v>7.96</v>
      </c>
      <c r="K31">
        <v>4.51</v>
      </c>
      <c r="L31">
        <v>8.17</v>
      </c>
    </row>
    <row r="32" spans="1:12" x14ac:dyDescent="0.25">
      <c r="A32" s="1">
        <v>42447</v>
      </c>
      <c r="B32" s="2">
        <v>8.3333333333333332E-3</v>
      </c>
      <c r="C32">
        <v>1.44</v>
      </c>
      <c r="D32">
        <v>-7.21</v>
      </c>
      <c r="E32">
        <v>-6.65</v>
      </c>
      <c r="F32">
        <v>2.21</v>
      </c>
      <c r="G32">
        <v>4.62</v>
      </c>
      <c r="H32">
        <v>1.66</v>
      </c>
      <c r="I32">
        <v>5.0999999999999996</v>
      </c>
      <c r="J32">
        <v>-6.89</v>
      </c>
      <c r="K32">
        <v>-3.19</v>
      </c>
      <c r="L32">
        <v>-7.39</v>
      </c>
    </row>
    <row r="33" spans="1:12" x14ac:dyDescent="0.25">
      <c r="A33" s="1">
        <v>42450</v>
      </c>
      <c r="B33" s="2">
        <v>0.12569444444444444</v>
      </c>
      <c r="C33">
        <v>0.98</v>
      </c>
      <c r="D33">
        <v>7.64</v>
      </c>
      <c r="E33">
        <v>6.1</v>
      </c>
      <c r="F33">
        <v>6.46</v>
      </c>
      <c r="G33">
        <v>-7.0000000000000007E-2</v>
      </c>
      <c r="H33">
        <v>-2.93</v>
      </c>
      <c r="I33">
        <v>-5.81</v>
      </c>
      <c r="J33">
        <v>5.65</v>
      </c>
      <c r="K33">
        <v>5.0999999999999996</v>
      </c>
      <c r="L33">
        <v>8.25</v>
      </c>
    </row>
    <row r="34" spans="1:12" x14ac:dyDescent="0.25">
      <c r="A34" s="1">
        <v>42451</v>
      </c>
      <c r="B34" s="2">
        <v>0.50694444444444442</v>
      </c>
      <c r="C34">
        <v>5.83</v>
      </c>
      <c r="D34">
        <v>7.18</v>
      </c>
      <c r="E34">
        <v>-0.19</v>
      </c>
      <c r="F34">
        <v>-2.12</v>
      </c>
      <c r="G34">
        <v>4.26</v>
      </c>
      <c r="H34">
        <v>-7.55</v>
      </c>
      <c r="I34">
        <v>-6.66</v>
      </c>
      <c r="J34">
        <v>-4.8</v>
      </c>
      <c r="K34">
        <v>2.92</v>
      </c>
      <c r="L34">
        <v>2.69</v>
      </c>
    </row>
    <row r="35" spans="1:12" x14ac:dyDescent="0.25">
      <c r="A35" s="1">
        <v>42452</v>
      </c>
      <c r="B35" s="2">
        <v>0.16874999999999998</v>
      </c>
      <c r="C35">
        <v>-5.39</v>
      </c>
      <c r="D35">
        <v>-7.41</v>
      </c>
      <c r="E35">
        <v>-3.6</v>
      </c>
      <c r="F35">
        <v>0.98</v>
      </c>
      <c r="G35">
        <v>-0.56000000000000005</v>
      </c>
      <c r="H35">
        <v>-2.33</v>
      </c>
      <c r="I35">
        <v>3.28</v>
      </c>
      <c r="J35">
        <v>-2.19</v>
      </c>
      <c r="K35">
        <v>4.6100000000000003</v>
      </c>
      <c r="L35">
        <v>-5.94</v>
      </c>
    </row>
    <row r="36" spans="1:12" x14ac:dyDescent="0.25">
      <c r="A36" s="1">
        <v>42452</v>
      </c>
      <c r="B36" s="2">
        <v>0.25138888888888888</v>
      </c>
      <c r="C36">
        <v>7.98</v>
      </c>
      <c r="D36">
        <v>4.6100000000000003</v>
      </c>
      <c r="E36">
        <v>7.87</v>
      </c>
      <c r="F36">
        <v>-1.44</v>
      </c>
      <c r="G36">
        <v>4.1500000000000004</v>
      </c>
      <c r="H36">
        <v>-2.5299999999999998</v>
      </c>
      <c r="I36">
        <v>-5.96</v>
      </c>
      <c r="J36">
        <v>3.23</v>
      </c>
      <c r="K36">
        <v>-7.13</v>
      </c>
      <c r="L36">
        <v>7.75</v>
      </c>
    </row>
    <row r="37" spans="1:12" x14ac:dyDescent="0.25">
      <c r="A37" s="1">
        <v>42454</v>
      </c>
      <c r="B37" s="2">
        <v>0.12986111111111112</v>
      </c>
      <c r="C37">
        <v>2.92</v>
      </c>
      <c r="D37">
        <v>0.43</v>
      </c>
      <c r="E37">
        <v>-7.83</v>
      </c>
      <c r="F37">
        <v>-7.67</v>
      </c>
      <c r="G37">
        <v>1.19</v>
      </c>
      <c r="H37">
        <v>5.35</v>
      </c>
      <c r="I37">
        <v>-4.1500000000000004</v>
      </c>
      <c r="J37">
        <v>6.34</v>
      </c>
      <c r="K37">
        <v>-5.17</v>
      </c>
      <c r="L37">
        <v>1.39</v>
      </c>
    </row>
    <row r="38" spans="1:12" x14ac:dyDescent="0.25">
      <c r="A38" s="1">
        <v>42455</v>
      </c>
      <c r="B38" s="2">
        <v>0.33888888888888885</v>
      </c>
      <c r="C38">
        <v>5.68</v>
      </c>
      <c r="D38">
        <v>-5.18</v>
      </c>
      <c r="E38">
        <v>8.6199999999999992</v>
      </c>
      <c r="F38">
        <v>3.66</v>
      </c>
      <c r="G38">
        <v>7.27</v>
      </c>
      <c r="H38">
        <v>-0.88</v>
      </c>
      <c r="I38">
        <v>8.69</v>
      </c>
      <c r="J38">
        <v>-6.24</v>
      </c>
      <c r="K38">
        <v>-5.52</v>
      </c>
      <c r="L38">
        <v>-4.67</v>
      </c>
    </row>
    <row r="39" spans="1:12" x14ac:dyDescent="0.25">
      <c r="A39" s="1">
        <v>42455</v>
      </c>
      <c r="B39" s="2">
        <v>0.37847222222222227</v>
      </c>
      <c r="C39">
        <v>-3.88</v>
      </c>
      <c r="D39">
        <v>-5.21</v>
      </c>
      <c r="E39">
        <v>8.26</v>
      </c>
      <c r="F39">
        <v>-0.96</v>
      </c>
      <c r="G39">
        <v>4.05</v>
      </c>
      <c r="H39">
        <v>-4.3099999999999996</v>
      </c>
      <c r="I39">
        <v>7.8</v>
      </c>
      <c r="J39">
        <v>6.75</v>
      </c>
      <c r="K39">
        <v>-0.73</v>
      </c>
      <c r="L39">
        <v>7.28</v>
      </c>
    </row>
    <row r="40" spans="1:12" x14ac:dyDescent="0.25">
      <c r="A40" s="1">
        <v>42456</v>
      </c>
      <c r="B40" s="2">
        <v>0.21388888888888891</v>
      </c>
      <c r="C40">
        <v>-4.4800000000000004</v>
      </c>
      <c r="D40">
        <v>-2.0499999999999998</v>
      </c>
      <c r="E40">
        <v>-7.14</v>
      </c>
      <c r="F40">
        <v>5.1100000000000003</v>
      </c>
      <c r="G40">
        <v>6.37</v>
      </c>
      <c r="H40">
        <v>7.34</v>
      </c>
      <c r="I40">
        <v>-4.9000000000000004</v>
      </c>
      <c r="J40">
        <v>-2.2599999999999998</v>
      </c>
      <c r="K40">
        <v>0.23</v>
      </c>
      <c r="L40">
        <v>7.99</v>
      </c>
    </row>
    <row r="41" spans="1:12" x14ac:dyDescent="0.25">
      <c r="A41" s="1">
        <v>42457</v>
      </c>
      <c r="B41" s="2">
        <v>0.17222222222222225</v>
      </c>
      <c r="C41">
        <v>-3.04</v>
      </c>
      <c r="D41">
        <v>-1.24</v>
      </c>
      <c r="E41">
        <v>2.62</v>
      </c>
      <c r="F41">
        <v>4.42</v>
      </c>
      <c r="G41">
        <v>7.46</v>
      </c>
      <c r="H41">
        <v>0.77</v>
      </c>
      <c r="I41">
        <v>-0.67</v>
      </c>
      <c r="J41">
        <v>5.8</v>
      </c>
      <c r="K41">
        <v>-7.14</v>
      </c>
      <c r="L41">
        <v>6.48</v>
      </c>
    </row>
    <row r="42" spans="1:12" x14ac:dyDescent="0.25">
      <c r="A42" s="1">
        <v>42458</v>
      </c>
      <c r="B42" s="2">
        <v>0.29791666666666666</v>
      </c>
      <c r="C42">
        <v>-2.12</v>
      </c>
      <c r="D42">
        <v>-6.19</v>
      </c>
      <c r="E42">
        <v>4.76</v>
      </c>
      <c r="F42">
        <v>4.5599999999999996</v>
      </c>
      <c r="G42">
        <v>3.19</v>
      </c>
      <c r="H42">
        <v>-2.29</v>
      </c>
      <c r="I42">
        <v>5.0999999999999996</v>
      </c>
      <c r="J42">
        <v>-5.75</v>
      </c>
      <c r="K42">
        <v>3.63</v>
      </c>
      <c r="L42">
        <v>1.36</v>
      </c>
    </row>
    <row r="43" spans="1:12" x14ac:dyDescent="0.25">
      <c r="A43" s="1">
        <v>42468</v>
      </c>
      <c r="B43" s="2">
        <v>0.21180555555555555</v>
      </c>
      <c r="C43">
        <v>10.07</v>
      </c>
      <c r="D43">
        <v>12.84</v>
      </c>
      <c r="E43">
        <v>10.24</v>
      </c>
      <c r="F43">
        <v>13.91</v>
      </c>
      <c r="G43">
        <v>10.67</v>
      </c>
      <c r="H43">
        <v>14.11</v>
      </c>
      <c r="I43">
        <v>15.18</v>
      </c>
      <c r="J43">
        <v>13.07</v>
      </c>
      <c r="K43">
        <v>14.39</v>
      </c>
      <c r="L43">
        <v>13.78</v>
      </c>
    </row>
    <row r="44" spans="1:12" x14ac:dyDescent="0.25">
      <c r="A44" s="1">
        <v>42470</v>
      </c>
      <c r="B44" s="2">
        <v>0.38055555555555554</v>
      </c>
      <c r="C44">
        <v>14.14</v>
      </c>
      <c r="D44">
        <v>15.33</v>
      </c>
      <c r="E44">
        <v>13.07</v>
      </c>
      <c r="F44">
        <v>12.04</v>
      </c>
      <c r="G44">
        <v>13.18</v>
      </c>
      <c r="H44">
        <v>12.65</v>
      </c>
      <c r="I44">
        <v>10.72</v>
      </c>
      <c r="J44">
        <v>11.66</v>
      </c>
      <c r="K44">
        <v>13</v>
      </c>
      <c r="L44">
        <v>14.21</v>
      </c>
    </row>
    <row r="45" spans="1:12" x14ac:dyDescent="0.25">
      <c r="A45" s="1">
        <v>42472</v>
      </c>
      <c r="B45" s="2">
        <v>4.5138888888888888E-2</v>
      </c>
      <c r="C45">
        <v>11.6</v>
      </c>
      <c r="D45">
        <v>13.95</v>
      </c>
      <c r="E45">
        <v>15.13</v>
      </c>
      <c r="F45">
        <v>10.73</v>
      </c>
      <c r="G45">
        <v>15.09</v>
      </c>
      <c r="H45">
        <v>15.98</v>
      </c>
      <c r="I45">
        <v>11.74</v>
      </c>
      <c r="J45">
        <v>15.38</v>
      </c>
      <c r="K45">
        <v>15.98</v>
      </c>
      <c r="L45">
        <v>12.9</v>
      </c>
    </row>
    <row r="46" spans="1:12" x14ac:dyDescent="0.25">
      <c r="A46" s="1">
        <v>42475</v>
      </c>
      <c r="B46" s="2">
        <v>0.41944444444444445</v>
      </c>
      <c r="C46">
        <v>14.13</v>
      </c>
      <c r="D46">
        <v>13.61</v>
      </c>
      <c r="E46">
        <v>14.61</v>
      </c>
      <c r="F46">
        <v>13.88</v>
      </c>
      <c r="G46">
        <v>15.76</v>
      </c>
      <c r="H46">
        <v>10.85</v>
      </c>
      <c r="I46">
        <v>12.11</v>
      </c>
      <c r="J46">
        <v>12.05</v>
      </c>
      <c r="K46">
        <v>11.87</v>
      </c>
      <c r="L46">
        <v>12.1</v>
      </c>
    </row>
    <row r="47" spans="1:12" x14ac:dyDescent="0.25">
      <c r="A47" s="1">
        <v>42478</v>
      </c>
      <c r="B47" s="2">
        <v>0.2951388888888889</v>
      </c>
      <c r="C47">
        <v>10.88</v>
      </c>
      <c r="D47">
        <v>12.02</v>
      </c>
      <c r="E47">
        <v>10.26</v>
      </c>
      <c r="F47">
        <v>15.41</v>
      </c>
      <c r="G47">
        <v>15.57</v>
      </c>
      <c r="H47">
        <v>13.27</v>
      </c>
      <c r="I47">
        <v>12.18</v>
      </c>
      <c r="J47">
        <v>13.91</v>
      </c>
      <c r="K47">
        <v>13.86</v>
      </c>
      <c r="L47">
        <v>10.08</v>
      </c>
    </row>
    <row r="48" spans="1:12" x14ac:dyDescent="0.25">
      <c r="A48" s="1">
        <v>42479</v>
      </c>
      <c r="B48" s="2">
        <v>2.0833333333333333E-3</v>
      </c>
      <c r="C48">
        <v>15.28</v>
      </c>
      <c r="D48">
        <v>13.58</v>
      </c>
      <c r="E48">
        <v>12.71</v>
      </c>
      <c r="F48">
        <v>14.72</v>
      </c>
      <c r="G48">
        <v>12.47</v>
      </c>
      <c r="H48">
        <v>12.44</v>
      </c>
      <c r="I48">
        <v>14.64</v>
      </c>
      <c r="J48">
        <v>14.58</v>
      </c>
      <c r="K48">
        <v>13.66</v>
      </c>
      <c r="L48">
        <v>13.6</v>
      </c>
    </row>
    <row r="49" spans="1:12" x14ac:dyDescent="0.25">
      <c r="A49" s="1">
        <v>42480</v>
      </c>
      <c r="B49" s="2">
        <v>0.38125000000000003</v>
      </c>
      <c r="C49">
        <v>11.09</v>
      </c>
      <c r="D49">
        <v>15.36</v>
      </c>
      <c r="E49">
        <v>11.14</v>
      </c>
      <c r="F49">
        <v>13.51</v>
      </c>
      <c r="G49">
        <v>10.08</v>
      </c>
      <c r="H49">
        <v>15.95</v>
      </c>
      <c r="I49">
        <v>14.45</v>
      </c>
      <c r="J49">
        <v>13.94</v>
      </c>
      <c r="K49">
        <v>15.76</v>
      </c>
      <c r="L49">
        <v>13.03</v>
      </c>
    </row>
    <row r="50" spans="1:12" x14ac:dyDescent="0.25">
      <c r="A50" s="1">
        <v>42480</v>
      </c>
      <c r="B50" s="2">
        <v>0.45902777777777781</v>
      </c>
      <c r="C50">
        <v>10.38</v>
      </c>
      <c r="D50">
        <v>13.04</v>
      </c>
      <c r="E50">
        <v>11.9</v>
      </c>
      <c r="F50">
        <v>10.14</v>
      </c>
      <c r="G50">
        <v>12.18</v>
      </c>
      <c r="H50">
        <v>14.79</v>
      </c>
      <c r="I50">
        <v>13.13</v>
      </c>
      <c r="J50">
        <v>13.52</v>
      </c>
      <c r="K50">
        <v>15.54</v>
      </c>
      <c r="L50">
        <v>13.14</v>
      </c>
    </row>
    <row r="51" spans="1:12" x14ac:dyDescent="0.25">
      <c r="A51" s="1">
        <v>42484</v>
      </c>
      <c r="B51" s="2">
        <v>0.25416666666666665</v>
      </c>
      <c r="C51">
        <v>15.66</v>
      </c>
      <c r="D51">
        <v>10.97</v>
      </c>
      <c r="E51">
        <v>10.1</v>
      </c>
      <c r="F51">
        <v>12.99</v>
      </c>
      <c r="G51">
        <v>11.07</v>
      </c>
      <c r="H51">
        <v>11.1</v>
      </c>
      <c r="I51">
        <v>10.64</v>
      </c>
      <c r="J51">
        <v>12.18</v>
      </c>
      <c r="K51">
        <v>12.63</v>
      </c>
      <c r="L51">
        <v>12.33</v>
      </c>
    </row>
    <row r="52" spans="1:12" x14ac:dyDescent="0.25">
      <c r="A52" s="1">
        <v>42485</v>
      </c>
      <c r="B52" s="2">
        <v>8.4027777777777771E-2</v>
      </c>
      <c r="C52">
        <v>11.94</v>
      </c>
      <c r="D52">
        <v>13.57</v>
      </c>
      <c r="E52">
        <v>10.050000000000001</v>
      </c>
      <c r="F52">
        <v>11.85</v>
      </c>
      <c r="G52">
        <v>10.59</v>
      </c>
      <c r="H52">
        <v>14.12</v>
      </c>
      <c r="I52">
        <v>14.27</v>
      </c>
      <c r="J52">
        <v>15.81</v>
      </c>
      <c r="K52">
        <v>14</v>
      </c>
      <c r="L52">
        <v>14.16</v>
      </c>
    </row>
    <row r="53" spans="1:12" x14ac:dyDescent="0.25">
      <c r="A53" s="1">
        <v>42485</v>
      </c>
      <c r="B53" s="2">
        <v>8.4722222222222213E-2</v>
      </c>
      <c r="C53">
        <v>14.53</v>
      </c>
      <c r="D53">
        <v>13.21</v>
      </c>
      <c r="E53">
        <v>10.84</v>
      </c>
      <c r="F53">
        <v>10.95</v>
      </c>
      <c r="G53">
        <v>11.65</v>
      </c>
      <c r="H53">
        <v>11.34</v>
      </c>
      <c r="I53">
        <v>13.76</v>
      </c>
      <c r="J53">
        <v>12.75</v>
      </c>
      <c r="K53">
        <v>10.43</v>
      </c>
      <c r="L53">
        <v>12.8</v>
      </c>
    </row>
    <row r="54" spans="1:12" x14ac:dyDescent="0.25">
      <c r="A54" s="1">
        <v>42487</v>
      </c>
      <c r="B54" s="2">
        <v>0.42152777777777778</v>
      </c>
      <c r="C54">
        <v>10.98</v>
      </c>
      <c r="D54">
        <v>10.53</v>
      </c>
      <c r="E54">
        <v>14.64</v>
      </c>
      <c r="F54">
        <v>15.37</v>
      </c>
      <c r="G54">
        <v>13.4</v>
      </c>
      <c r="H54">
        <v>14.22</v>
      </c>
      <c r="I54">
        <v>11.15</v>
      </c>
      <c r="J54">
        <v>12.45</v>
      </c>
      <c r="K54">
        <v>12.96</v>
      </c>
      <c r="L54">
        <v>11.15</v>
      </c>
    </row>
    <row r="55" spans="1:12" x14ac:dyDescent="0.25">
      <c r="A55" s="1">
        <v>42489</v>
      </c>
      <c r="B55" s="2">
        <v>0.33333333333333331</v>
      </c>
      <c r="C55">
        <v>12.88</v>
      </c>
      <c r="D55">
        <v>11.25</v>
      </c>
      <c r="E55">
        <v>12.97</v>
      </c>
      <c r="F55">
        <v>11.16</v>
      </c>
      <c r="G55">
        <v>10.89</v>
      </c>
      <c r="H55">
        <v>10.210000000000001</v>
      </c>
      <c r="I55">
        <v>11.49</v>
      </c>
      <c r="J55">
        <v>15.32</v>
      </c>
      <c r="K55">
        <v>12.4</v>
      </c>
      <c r="L55">
        <v>13.67</v>
      </c>
    </row>
    <row r="56" spans="1:12" x14ac:dyDescent="0.25">
      <c r="A56" s="1">
        <v>42492</v>
      </c>
      <c r="B56" s="2">
        <v>0.41944444444444445</v>
      </c>
      <c r="C56">
        <v>11.74</v>
      </c>
      <c r="D56">
        <v>12.79</v>
      </c>
      <c r="E56">
        <v>11.07</v>
      </c>
      <c r="F56">
        <v>15.77</v>
      </c>
      <c r="G56">
        <v>14.3</v>
      </c>
      <c r="H56">
        <v>11.61</v>
      </c>
      <c r="I56">
        <v>12.88</v>
      </c>
      <c r="J56">
        <v>12.58</v>
      </c>
      <c r="K56">
        <v>13.63</v>
      </c>
      <c r="L56">
        <v>15.37</v>
      </c>
    </row>
    <row r="57" spans="1:12" x14ac:dyDescent="0.25">
      <c r="A57" s="1">
        <v>42493</v>
      </c>
      <c r="B57" s="2">
        <v>0.3354166666666667</v>
      </c>
      <c r="C57">
        <v>13.25</v>
      </c>
      <c r="D57">
        <v>14.97</v>
      </c>
      <c r="E57">
        <v>14.88</v>
      </c>
      <c r="F57">
        <v>14.41</v>
      </c>
      <c r="G57">
        <v>10.82</v>
      </c>
      <c r="H57">
        <v>14.32</v>
      </c>
      <c r="I57">
        <v>13.72</v>
      </c>
      <c r="J57">
        <v>10.88</v>
      </c>
      <c r="K57">
        <v>12.95</v>
      </c>
      <c r="L57">
        <v>12.52</v>
      </c>
    </row>
    <row r="58" spans="1:12" x14ac:dyDescent="0.25">
      <c r="A58" s="1">
        <v>42495</v>
      </c>
      <c r="B58" s="2">
        <v>0.2951388888888889</v>
      </c>
      <c r="C58">
        <v>10.66</v>
      </c>
      <c r="D58">
        <v>10.59</v>
      </c>
      <c r="E58">
        <v>15.14</v>
      </c>
      <c r="F58">
        <v>12.6</v>
      </c>
      <c r="G58">
        <v>11.47</v>
      </c>
      <c r="H58">
        <v>14.91</v>
      </c>
      <c r="I58">
        <v>14.33</v>
      </c>
      <c r="J58">
        <v>14.52</v>
      </c>
      <c r="K58">
        <v>11.65</v>
      </c>
      <c r="L58">
        <v>15.58</v>
      </c>
    </row>
    <row r="59" spans="1:12" x14ac:dyDescent="0.25">
      <c r="A59" s="1">
        <v>42495</v>
      </c>
      <c r="B59" s="2">
        <v>0.42152777777777778</v>
      </c>
      <c r="C59">
        <v>12.4</v>
      </c>
      <c r="D59">
        <v>11.85</v>
      </c>
      <c r="E59">
        <v>12.06</v>
      </c>
      <c r="F59">
        <v>14.95</v>
      </c>
      <c r="G59">
        <v>15.02</v>
      </c>
      <c r="H59">
        <v>15.09</v>
      </c>
      <c r="I59">
        <v>12.53</v>
      </c>
      <c r="J59">
        <v>11.35</v>
      </c>
      <c r="K59">
        <v>13.64</v>
      </c>
      <c r="L59">
        <v>10.47</v>
      </c>
    </row>
    <row r="60" spans="1:12" x14ac:dyDescent="0.25">
      <c r="A60" s="1">
        <v>42495</v>
      </c>
      <c r="B60" s="2">
        <v>0.46527777777777773</v>
      </c>
      <c r="C60">
        <v>14.22</v>
      </c>
      <c r="D60">
        <v>11.25</v>
      </c>
      <c r="E60">
        <v>14.05</v>
      </c>
      <c r="F60">
        <v>12.08</v>
      </c>
      <c r="G60">
        <v>10.1</v>
      </c>
      <c r="H60">
        <v>15.84</v>
      </c>
      <c r="I60">
        <v>12.87</v>
      </c>
      <c r="J60">
        <v>15.35</v>
      </c>
      <c r="K60">
        <v>12.14</v>
      </c>
      <c r="L60">
        <v>11.93</v>
      </c>
    </row>
    <row r="61" spans="1:12" x14ac:dyDescent="0.25">
      <c r="A61" s="1">
        <v>42496</v>
      </c>
      <c r="B61" s="2">
        <v>0.42083333333333334</v>
      </c>
      <c r="C61">
        <v>14.83</v>
      </c>
      <c r="D61">
        <v>10.01</v>
      </c>
      <c r="E61">
        <v>15.51</v>
      </c>
      <c r="F61">
        <v>11</v>
      </c>
      <c r="G61">
        <v>11.29</v>
      </c>
      <c r="H61">
        <v>13.42</v>
      </c>
      <c r="I61">
        <v>15.92</v>
      </c>
      <c r="J61">
        <v>15.81</v>
      </c>
      <c r="K61">
        <v>11.2</v>
      </c>
      <c r="L61">
        <v>15.53</v>
      </c>
    </row>
    <row r="62" spans="1:12" x14ac:dyDescent="0.25">
      <c r="A62" s="1">
        <v>42498</v>
      </c>
      <c r="B62" s="2">
        <v>0.12916666666666668</v>
      </c>
      <c r="C62">
        <v>13.62</v>
      </c>
      <c r="D62">
        <v>13.57</v>
      </c>
      <c r="E62">
        <v>12.68</v>
      </c>
      <c r="F62">
        <v>15.88</v>
      </c>
      <c r="G62">
        <v>13.23</v>
      </c>
      <c r="H62">
        <v>14.1</v>
      </c>
      <c r="I62">
        <v>15.41</v>
      </c>
      <c r="J62">
        <v>11.12</v>
      </c>
      <c r="K62">
        <v>10.81</v>
      </c>
      <c r="L62">
        <v>13.61</v>
      </c>
    </row>
    <row r="63" spans="1:12" x14ac:dyDescent="0.25">
      <c r="A63" s="1">
        <v>42498</v>
      </c>
      <c r="B63" s="2">
        <v>0.21180555555555555</v>
      </c>
      <c r="C63">
        <v>12.25</v>
      </c>
      <c r="D63">
        <v>14.89</v>
      </c>
      <c r="E63">
        <v>13.86</v>
      </c>
      <c r="F63">
        <v>13.98</v>
      </c>
      <c r="G63">
        <v>11.99</v>
      </c>
      <c r="H63">
        <v>15.06</v>
      </c>
      <c r="I63">
        <v>11.13</v>
      </c>
      <c r="J63">
        <v>13.91</v>
      </c>
      <c r="K63">
        <v>15.56</v>
      </c>
      <c r="L63">
        <v>10.97</v>
      </c>
    </row>
    <row r="64" spans="1:12" x14ac:dyDescent="0.25">
      <c r="A64" s="1">
        <v>42499</v>
      </c>
      <c r="B64" s="2">
        <v>0.21180555555555555</v>
      </c>
      <c r="C64">
        <v>15.82</v>
      </c>
      <c r="D64">
        <v>14.33</v>
      </c>
      <c r="E64">
        <v>10.41</v>
      </c>
      <c r="F64">
        <v>11.75</v>
      </c>
      <c r="G64">
        <v>15.72</v>
      </c>
      <c r="H64">
        <v>11.51</v>
      </c>
      <c r="I64">
        <v>11.37</v>
      </c>
      <c r="J64">
        <v>15.73</v>
      </c>
      <c r="K64">
        <v>15.44</v>
      </c>
      <c r="L64">
        <v>11.55</v>
      </c>
    </row>
    <row r="65" spans="1:12" x14ac:dyDescent="0.25">
      <c r="A65" s="1">
        <v>42500</v>
      </c>
      <c r="B65" s="2">
        <v>0.33611111111111108</v>
      </c>
      <c r="C65">
        <v>12.47</v>
      </c>
      <c r="D65">
        <v>14.01</v>
      </c>
      <c r="E65">
        <v>15.38</v>
      </c>
      <c r="F65">
        <v>12.72</v>
      </c>
      <c r="G65">
        <v>12.33</v>
      </c>
      <c r="H65">
        <v>14.07</v>
      </c>
      <c r="I65">
        <v>11.91</v>
      </c>
      <c r="J65">
        <v>14.59</v>
      </c>
      <c r="K65">
        <v>10.58</v>
      </c>
      <c r="L65">
        <v>13.95</v>
      </c>
    </row>
    <row r="66" spans="1:12" x14ac:dyDescent="0.25">
      <c r="A66" s="1">
        <v>42501</v>
      </c>
      <c r="B66" s="2">
        <v>0.29166666666666669</v>
      </c>
      <c r="C66">
        <v>15.8</v>
      </c>
      <c r="D66">
        <v>13.11</v>
      </c>
      <c r="E66">
        <v>13.43</v>
      </c>
      <c r="F66">
        <v>10.32</v>
      </c>
      <c r="G66">
        <v>14.2</v>
      </c>
      <c r="H66">
        <v>11.41</v>
      </c>
      <c r="I66">
        <v>10.69</v>
      </c>
      <c r="J66">
        <v>15.02</v>
      </c>
      <c r="K66">
        <v>12.21</v>
      </c>
      <c r="L66">
        <v>10.54</v>
      </c>
    </row>
    <row r="67" spans="1:12" x14ac:dyDescent="0.25">
      <c r="A67" s="1">
        <v>42502</v>
      </c>
      <c r="B67" s="2">
        <v>0.21249999999999999</v>
      </c>
      <c r="C67">
        <v>11.1</v>
      </c>
      <c r="D67">
        <v>10.71</v>
      </c>
      <c r="E67">
        <v>10.75</v>
      </c>
      <c r="F67">
        <v>13.22</v>
      </c>
      <c r="G67">
        <v>14.26</v>
      </c>
      <c r="H67">
        <v>12.59</v>
      </c>
      <c r="I67">
        <v>12.93</v>
      </c>
      <c r="J67">
        <v>15.27</v>
      </c>
      <c r="K67">
        <v>13</v>
      </c>
      <c r="L67">
        <v>13.55</v>
      </c>
    </row>
    <row r="68" spans="1:12" x14ac:dyDescent="0.25">
      <c r="A68" s="1">
        <v>42504</v>
      </c>
      <c r="B68" s="2">
        <v>0.25277777777777777</v>
      </c>
      <c r="C68">
        <v>11.68</v>
      </c>
      <c r="D68">
        <v>11.47</v>
      </c>
      <c r="E68">
        <v>13.02</v>
      </c>
      <c r="F68">
        <v>15.91</v>
      </c>
      <c r="G68">
        <v>15.06</v>
      </c>
      <c r="H68">
        <v>12.81</v>
      </c>
      <c r="I68">
        <v>13.48</v>
      </c>
      <c r="J68">
        <v>15.31</v>
      </c>
      <c r="K68">
        <v>12.15</v>
      </c>
      <c r="L68">
        <v>15.42</v>
      </c>
    </row>
    <row r="69" spans="1:12" x14ac:dyDescent="0.25">
      <c r="A69" s="1">
        <v>42505</v>
      </c>
      <c r="B69" s="2">
        <v>0.21666666666666667</v>
      </c>
      <c r="C69">
        <v>10.51</v>
      </c>
      <c r="D69">
        <v>14.98</v>
      </c>
      <c r="E69">
        <v>11.3</v>
      </c>
      <c r="F69">
        <v>13.92</v>
      </c>
      <c r="G69">
        <v>11.65</v>
      </c>
      <c r="H69">
        <v>11.59</v>
      </c>
      <c r="I69">
        <v>12.63</v>
      </c>
      <c r="J69">
        <v>11.94</v>
      </c>
      <c r="K69">
        <v>15.32</v>
      </c>
      <c r="L69">
        <v>15.34</v>
      </c>
    </row>
    <row r="70" spans="1:12" x14ac:dyDescent="0.25">
      <c r="A70" s="1">
        <v>42508</v>
      </c>
      <c r="B70" s="2">
        <v>0.42152777777777778</v>
      </c>
      <c r="C70">
        <v>15.87</v>
      </c>
      <c r="D70">
        <v>13.65</v>
      </c>
      <c r="E70">
        <v>11.34</v>
      </c>
      <c r="F70">
        <v>11.16</v>
      </c>
      <c r="G70">
        <v>13.12</v>
      </c>
      <c r="H70">
        <v>15.5</v>
      </c>
      <c r="I70">
        <v>15.84</v>
      </c>
      <c r="J70">
        <v>12.26</v>
      </c>
      <c r="K70">
        <v>10.69</v>
      </c>
      <c r="L70">
        <v>15.72</v>
      </c>
    </row>
    <row r="71" spans="1:12" x14ac:dyDescent="0.25">
      <c r="A71" s="1">
        <v>42511</v>
      </c>
      <c r="B71" s="2">
        <v>0.1673611111111111</v>
      </c>
      <c r="C71">
        <v>10.07</v>
      </c>
      <c r="D71">
        <v>14.53</v>
      </c>
      <c r="E71">
        <v>10.54</v>
      </c>
      <c r="F71">
        <v>13.02</v>
      </c>
      <c r="G71">
        <v>10.56</v>
      </c>
      <c r="H71">
        <v>15.58</v>
      </c>
      <c r="I71">
        <v>14.05</v>
      </c>
      <c r="J71">
        <v>13.12</v>
      </c>
      <c r="K71">
        <v>14.65</v>
      </c>
      <c r="L71">
        <v>14.15</v>
      </c>
    </row>
    <row r="72" spans="1:12" x14ac:dyDescent="0.25">
      <c r="A72" s="1">
        <v>42512</v>
      </c>
      <c r="B72" s="2">
        <v>0.29722222222222222</v>
      </c>
      <c r="C72">
        <v>13.92</v>
      </c>
      <c r="D72">
        <v>10.86</v>
      </c>
      <c r="E72">
        <v>11.05</v>
      </c>
      <c r="F72">
        <v>14.16</v>
      </c>
      <c r="G72">
        <v>11.48</v>
      </c>
      <c r="H72">
        <v>10.45</v>
      </c>
      <c r="I72">
        <v>14.61</v>
      </c>
      <c r="J72">
        <v>12.83</v>
      </c>
      <c r="K72">
        <v>12.25</v>
      </c>
      <c r="L72">
        <v>14.67</v>
      </c>
    </row>
    <row r="73" spans="1:12" x14ac:dyDescent="0.25">
      <c r="A73" s="1">
        <v>42517</v>
      </c>
      <c r="B73" s="2">
        <v>0.38055555555555554</v>
      </c>
      <c r="C73">
        <v>15.58</v>
      </c>
      <c r="D73">
        <v>13.33</v>
      </c>
      <c r="E73">
        <v>15.53</v>
      </c>
      <c r="F73">
        <v>12.12</v>
      </c>
      <c r="G73">
        <v>10.78</v>
      </c>
      <c r="H73">
        <v>15.67</v>
      </c>
      <c r="I73">
        <v>12.74</v>
      </c>
      <c r="J73">
        <v>12.88</v>
      </c>
      <c r="K73">
        <v>11.93</v>
      </c>
      <c r="L73">
        <v>11.17</v>
      </c>
    </row>
    <row r="74" spans="1:12" x14ac:dyDescent="0.25">
      <c r="A74" s="1">
        <v>42518</v>
      </c>
      <c r="B74" s="2">
        <v>8.9583333333333334E-2</v>
      </c>
      <c r="C74">
        <v>14.66</v>
      </c>
      <c r="D74">
        <v>12.46</v>
      </c>
      <c r="E74">
        <v>12.31</v>
      </c>
      <c r="F74">
        <v>10.050000000000001</v>
      </c>
      <c r="G74">
        <v>15.48</v>
      </c>
      <c r="H74">
        <v>15.29</v>
      </c>
      <c r="I74">
        <v>15.23</v>
      </c>
      <c r="J74">
        <v>15.32</v>
      </c>
      <c r="K74">
        <v>13.62</v>
      </c>
      <c r="L74">
        <v>15.68</v>
      </c>
    </row>
    <row r="75" spans="1:12" x14ac:dyDescent="0.25">
      <c r="A75" s="1">
        <v>42523</v>
      </c>
      <c r="B75" s="2">
        <v>0.4201388888888889</v>
      </c>
      <c r="C75">
        <v>19.510000000000002</v>
      </c>
      <c r="D75">
        <v>12.69</v>
      </c>
      <c r="E75">
        <v>11.38</v>
      </c>
      <c r="F75">
        <v>15.99</v>
      </c>
      <c r="G75">
        <v>15.35</v>
      </c>
      <c r="H75">
        <v>17.239999999999998</v>
      </c>
      <c r="I75">
        <v>12.54</v>
      </c>
      <c r="J75">
        <v>12.24</v>
      </c>
      <c r="K75">
        <v>13.03</v>
      </c>
      <c r="L75">
        <v>19.329999999999998</v>
      </c>
    </row>
    <row r="76" spans="1:12" x14ac:dyDescent="0.25">
      <c r="A76" s="1">
        <v>42526</v>
      </c>
      <c r="B76" s="2">
        <v>8.5416666666666655E-2</v>
      </c>
      <c r="C76">
        <v>10.039999999999999</v>
      </c>
      <c r="D76">
        <v>10.19</v>
      </c>
      <c r="E76">
        <v>19.75</v>
      </c>
      <c r="F76">
        <v>15.2</v>
      </c>
      <c r="G76">
        <v>18.100000000000001</v>
      </c>
      <c r="H76">
        <v>14.37</v>
      </c>
      <c r="I76">
        <v>15.28</v>
      </c>
      <c r="J76">
        <v>11.85</v>
      </c>
      <c r="K76">
        <v>12.32</v>
      </c>
      <c r="L76">
        <v>12.94</v>
      </c>
    </row>
    <row r="77" spans="1:12" x14ac:dyDescent="0.25">
      <c r="A77" s="1">
        <v>42529</v>
      </c>
      <c r="B77" s="2">
        <v>0.12638888888888888</v>
      </c>
      <c r="C77">
        <v>11.12</v>
      </c>
      <c r="D77">
        <v>15.77</v>
      </c>
      <c r="E77">
        <v>19.170000000000002</v>
      </c>
      <c r="F77">
        <v>10.32</v>
      </c>
      <c r="G77">
        <v>10.9</v>
      </c>
      <c r="H77">
        <v>10.58</v>
      </c>
      <c r="I77">
        <v>16.86</v>
      </c>
      <c r="J77">
        <v>17.149999999999999</v>
      </c>
      <c r="K77">
        <v>19.41</v>
      </c>
      <c r="L77">
        <v>12.24</v>
      </c>
    </row>
    <row r="78" spans="1:12" x14ac:dyDescent="0.25">
      <c r="A78" s="1">
        <v>42530</v>
      </c>
      <c r="B78" s="2">
        <v>4.5138888888888888E-2</v>
      </c>
      <c r="C78">
        <v>14.55</v>
      </c>
      <c r="D78">
        <v>15.16</v>
      </c>
      <c r="E78">
        <v>11.74</v>
      </c>
      <c r="F78">
        <v>18.350000000000001</v>
      </c>
      <c r="G78">
        <v>10.87</v>
      </c>
      <c r="H78">
        <v>14.03</v>
      </c>
      <c r="I78">
        <v>14.75</v>
      </c>
      <c r="J78">
        <v>18.78</v>
      </c>
      <c r="K78">
        <v>15.52</v>
      </c>
      <c r="L78">
        <v>18.690000000000001</v>
      </c>
    </row>
    <row r="79" spans="1:12" x14ac:dyDescent="0.25">
      <c r="A79" s="1">
        <v>42532</v>
      </c>
      <c r="B79" s="2">
        <v>0.17222222222222225</v>
      </c>
      <c r="C79">
        <v>17.7</v>
      </c>
      <c r="D79">
        <v>15.76</v>
      </c>
      <c r="E79">
        <v>11.34</v>
      </c>
      <c r="F79">
        <v>15.04</v>
      </c>
      <c r="G79">
        <v>16.18</v>
      </c>
      <c r="H79">
        <v>12.14</v>
      </c>
      <c r="I79">
        <v>13.44</v>
      </c>
      <c r="J79">
        <v>14.12</v>
      </c>
      <c r="K79">
        <v>15.27</v>
      </c>
      <c r="L79">
        <v>13.19</v>
      </c>
    </row>
    <row r="80" spans="1:12" x14ac:dyDescent="0.25">
      <c r="A80" s="1">
        <v>42532</v>
      </c>
      <c r="B80" s="2">
        <v>0.41875000000000001</v>
      </c>
      <c r="C80">
        <v>13.13</v>
      </c>
      <c r="D80">
        <v>12.12</v>
      </c>
      <c r="E80">
        <v>11.6</v>
      </c>
      <c r="F80">
        <v>11.76</v>
      </c>
      <c r="G80">
        <v>16.309999999999999</v>
      </c>
      <c r="H80">
        <v>19.27</v>
      </c>
      <c r="I80">
        <v>17.64</v>
      </c>
      <c r="J80">
        <v>14.87</v>
      </c>
      <c r="K80">
        <v>11.94</v>
      </c>
      <c r="L80">
        <v>15.91</v>
      </c>
    </row>
    <row r="81" spans="1:12" x14ac:dyDescent="0.25">
      <c r="A81" s="1">
        <v>42534</v>
      </c>
      <c r="B81" s="2">
        <v>0.17291666666666669</v>
      </c>
      <c r="C81">
        <v>10.39</v>
      </c>
      <c r="D81">
        <v>13.61</v>
      </c>
      <c r="E81">
        <v>11.2</v>
      </c>
      <c r="F81">
        <v>14.79</v>
      </c>
      <c r="G81">
        <v>12.21</v>
      </c>
      <c r="H81">
        <v>16.760000000000002</v>
      </c>
      <c r="I81">
        <v>13.09</v>
      </c>
      <c r="J81">
        <v>14.26</v>
      </c>
      <c r="K81">
        <v>10.45</v>
      </c>
      <c r="L81">
        <v>11.46</v>
      </c>
    </row>
    <row r="82" spans="1:12" x14ac:dyDescent="0.25">
      <c r="A82" s="1">
        <v>42534</v>
      </c>
      <c r="B82" s="2">
        <v>0.45833333333333331</v>
      </c>
      <c r="C82">
        <v>13.07</v>
      </c>
      <c r="D82">
        <v>17.61</v>
      </c>
      <c r="E82">
        <v>13.36</v>
      </c>
      <c r="F82">
        <v>19.489999999999998</v>
      </c>
      <c r="G82">
        <v>17.190000000000001</v>
      </c>
      <c r="H82">
        <v>12.99</v>
      </c>
      <c r="I82">
        <v>17.79</v>
      </c>
      <c r="J82">
        <v>18.54</v>
      </c>
      <c r="K82">
        <v>11.92</v>
      </c>
      <c r="L82">
        <v>16.47</v>
      </c>
    </row>
    <row r="83" spans="1:12" x14ac:dyDescent="0.25">
      <c r="A83" s="1">
        <v>42536</v>
      </c>
      <c r="B83" s="2">
        <v>0.25625000000000003</v>
      </c>
      <c r="C83">
        <v>17.18</v>
      </c>
      <c r="D83">
        <v>18.510000000000002</v>
      </c>
      <c r="E83">
        <v>18.23</v>
      </c>
      <c r="F83">
        <v>18.190000000000001</v>
      </c>
      <c r="G83">
        <v>17.61</v>
      </c>
      <c r="H83">
        <v>16.04</v>
      </c>
      <c r="I83">
        <v>14.39</v>
      </c>
      <c r="J83">
        <v>18.010000000000002</v>
      </c>
      <c r="K83">
        <v>14.9</v>
      </c>
      <c r="L83">
        <v>10.26</v>
      </c>
    </row>
    <row r="84" spans="1:12" x14ac:dyDescent="0.25">
      <c r="A84" s="1">
        <v>42536</v>
      </c>
      <c r="B84" s="2">
        <v>0.46111111111111108</v>
      </c>
      <c r="C84">
        <v>11.02</v>
      </c>
      <c r="D84">
        <v>16.95</v>
      </c>
      <c r="E84">
        <v>12.02</v>
      </c>
      <c r="F84">
        <v>10.31</v>
      </c>
      <c r="G84">
        <v>17.45</v>
      </c>
      <c r="H84">
        <v>18</v>
      </c>
      <c r="I84">
        <v>10.19</v>
      </c>
      <c r="J84">
        <v>13.26</v>
      </c>
      <c r="K84">
        <v>12.17</v>
      </c>
      <c r="L84">
        <v>14.58</v>
      </c>
    </row>
    <row r="85" spans="1:12" x14ac:dyDescent="0.25">
      <c r="A85" s="1">
        <v>42537</v>
      </c>
      <c r="B85" s="2">
        <v>8.9583333333333334E-2</v>
      </c>
      <c r="C85">
        <v>12.05</v>
      </c>
      <c r="D85">
        <v>13.7</v>
      </c>
      <c r="E85">
        <v>12.71</v>
      </c>
      <c r="F85">
        <v>15.73</v>
      </c>
      <c r="G85">
        <v>19.93</v>
      </c>
      <c r="H85">
        <v>19.27</v>
      </c>
      <c r="I85">
        <v>11.13</v>
      </c>
      <c r="J85">
        <v>14.74</v>
      </c>
      <c r="K85">
        <v>15.42</v>
      </c>
      <c r="L85">
        <v>12.66</v>
      </c>
    </row>
    <row r="86" spans="1:12" x14ac:dyDescent="0.25">
      <c r="A86" s="1">
        <v>42540</v>
      </c>
      <c r="B86" s="2">
        <v>0.37708333333333338</v>
      </c>
      <c r="C86">
        <v>13.82</v>
      </c>
      <c r="D86">
        <v>17.8</v>
      </c>
      <c r="E86">
        <v>19.18</v>
      </c>
      <c r="F86">
        <v>10.64</v>
      </c>
      <c r="G86">
        <v>11.3</v>
      </c>
      <c r="H86">
        <v>11.15</v>
      </c>
      <c r="I86">
        <v>14.03</v>
      </c>
      <c r="J86">
        <v>17.32</v>
      </c>
      <c r="K86">
        <v>18.63</v>
      </c>
      <c r="L86">
        <v>15.76</v>
      </c>
    </row>
    <row r="87" spans="1:12" x14ac:dyDescent="0.25">
      <c r="A87" s="1">
        <v>42540</v>
      </c>
      <c r="B87" s="2">
        <v>0.46527777777777773</v>
      </c>
      <c r="C87">
        <v>19.010000000000002</v>
      </c>
      <c r="D87">
        <v>13.1</v>
      </c>
      <c r="E87">
        <v>14.77</v>
      </c>
      <c r="F87">
        <v>11</v>
      </c>
      <c r="G87">
        <v>19.510000000000002</v>
      </c>
      <c r="H87">
        <v>15.48</v>
      </c>
      <c r="I87">
        <v>11.75</v>
      </c>
      <c r="J87">
        <v>17.54</v>
      </c>
      <c r="K87">
        <v>11.08</v>
      </c>
      <c r="L87">
        <v>14.23</v>
      </c>
    </row>
    <row r="88" spans="1:12" x14ac:dyDescent="0.25">
      <c r="A88" s="1">
        <v>42541</v>
      </c>
      <c r="B88" s="2">
        <v>2.0833333333333333E-3</v>
      </c>
      <c r="C88">
        <v>17.27</v>
      </c>
      <c r="D88">
        <v>13.06</v>
      </c>
      <c r="E88">
        <v>16.12</v>
      </c>
      <c r="F88">
        <v>19.010000000000002</v>
      </c>
      <c r="G88">
        <v>13.96</v>
      </c>
      <c r="H88">
        <v>10.029999999999999</v>
      </c>
      <c r="I88">
        <v>14.22</v>
      </c>
      <c r="J88">
        <v>14.88</v>
      </c>
      <c r="K88">
        <v>15.12</v>
      </c>
      <c r="L88">
        <v>19.73</v>
      </c>
    </row>
    <row r="89" spans="1:12" x14ac:dyDescent="0.25">
      <c r="A89" s="1">
        <v>42542</v>
      </c>
      <c r="B89" s="2">
        <v>0.17013888888888887</v>
      </c>
      <c r="C89">
        <v>14.93</v>
      </c>
      <c r="D89">
        <v>18.36</v>
      </c>
      <c r="E89">
        <v>18.34</v>
      </c>
      <c r="F89">
        <v>10.06</v>
      </c>
      <c r="G89">
        <v>16.440000000000001</v>
      </c>
      <c r="H89">
        <v>16.829999999999998</v>
      </c>
      <c r="I89">
        <v>18.079999999999998</v>
      </c>
      <c r="J89">
        <v>11.2</v>
      </c>
      <c r="K89">
        <v>10.56</v>
      </c>
      <c r="L89">
        <v>17.22</v>
      </c>
    </row>
    <row r="90" spans="1:12" x14ac:dyDescent="0.25">
      <c r="A90" s="1">
        <v>42545</v>
      </c>
      <c r="B90" s="2">
        <v>0.2986111111111111</v>
      </c>
      <c r="C90">
        <v>15.51</v>
      </c>
      <c r="D90">
        <v>16.440000000000001</v>
      </c>
      <c r="E90">
        <v>10.02</v>
      </c>
      <c r="F90">
        <v>13.71</v>
      </c>
      <c r="G90">
        <v>10.98</v>
      </c>
      <c r="H90">
        <v>17.39</v>
      </c>
      <c r="I90">
        <v>13.73</v>
      </c>
      <c r="J90">
        <v>17.8</v>
      </c>
      <c r="K90">
        <v>14.59</v>
      </c>
      <c r="L90">
        <v>12.5</v>
      </c>
    </row>
    <row r="91" spans="1:12" x14ac:dyDescent="0.25">
      <c r="A91" s="1">
        <v>42545</v>
      </c>
      <c r="B91" s="2">
        <v>0.37777777777777777</v>
      </c>
      <c r="C91">
        <v>12.83</v>
      </c>
      <c r="D91">
        <v>14.61</v>
      </c>
      <c r="E91">
        <v>19.86</v>
      </c>
      <c r="F91">
        <v>19.43</v>
      </c>
      <c r="G91">
        <v>12.83</v>
      </c>
      <c r="H91">
        <v>14</v>
      </c>
      <c r="I91">
        <v>17.329999999999998</v>
      </c>
      <c r="J91">
        <v>12.58</v>
      </c>
      <c r="K91">
        <v>12.47</v>
      </c>
      <c r="L91">
        <v>12.04</v>
      </c>
    </row>
    <row r="92" spans="1:12" x14ac:dyDescent="0.25">
      <c r="A92" s="1">
        <v>42546</v>
      </c>
      <c r="B92" s="2">
        <v>0.25347222222222221</v>
      </c>
      <c r="C92">
        <v>16.3</v>
      </c>
      <c r="D92">
        <v>10.32</v>
      </c>
      <c r="E92">
        <v>17.690000000000001</v>
      </c>
      <c r="F92">
        <v>19</v>
      </c>
      <c r="G92">
        <v>17.54</v>
      </c>
      <c r="H92">
        <v>16.2</v>
      </c>
      <c r="I92">
        <v>15.17</v>
      </c>
      <c r="J92">
        <v>10.66</v>
      </c>
      <c r="K92">
        <v>10.1</v>
      </c>
      <c r="L92">
        <v>12.04</v>
      </c>
    </row>
    <row r="93" spans="1:12" x14ac:dyDescent="0.25">
      <c r="A93" s="1">
        <v>42547</v>
      </c>
      <c r="B93" s="2">
        <v>8.4722222222222213E-2</v>
      </c>
      <c r="C93">
        <v>16.03</v>
      </c>
      <c r="D93">
        <v>12.49</v>
      </c>
      <c r="E93">
        <v>18.23</v>
      </c>
      <c r="F93">
        <v>11.56</v>
      </c>
      <c r="G93">
        <v>15.34</v>
      </c>
      <c r="H93">
        <v>18.190000000000001</v>
      </c>
      <c r="I93">
        <v>12.2</v>
      </c>
      <c r="J93">
        <v>18.04</v>
      </c>
      <c r="K93">
        <v>14.52</v>
      </c>
      <c r="L93">
        <v>15.9</v>
      </c>
    </row>
    <row r="94" spans="1:12" x14ac:dyDescent="0.25">
      <c r="A94" s="1">
        <v>42547</v>
      </c>
      <c r="B94" s="2">
        <v>0.16874999999999998</v>
      </c>
      <c r="C94">
        <v>19.47</v>
      </c>
      <c r="D94">
        <v>19.760000000000002</v>
      </c>
      <c r="E94">
        <v>11.95</v>
      </c>
      <c r="F94">
        <v>16.28</v>
      </c>
      <c r="G94">
        <v>13.33</v>
      </c>
      <c r="H94">
        <v>19.91</v>
      </c>
      <c r="I94">
        <v>19.73</v>
      </c>
      <c r="J94">
        <v>15.06</v>
      </c>
      <c r="K94">
        <v>15.39</v>
      </c>
      <c r="L94">
        <v>13.54</v>
      </c>
    </row>
    <row r="95" spans="1:12" x14ac:dyDescent="0.25">
      <c r="A95" s="1">
        <v>42547</v>
      </c>
      <c r="B95" s="2">
        <v>0.34166666666666662</v>
      </c>
      <c r="C95">
        <v>14.55</v>
      </c>
      <c r="D95">
        <v>11.62</v>
      </c>
      <c r="E95">
        <v>12.91</v>
      </c>
      <c r="F95">
        <v>18.72</v>
      </c>
      <c r="G95">
        <v>18.2</v>
      </c>
      <c r="H95">
        <v>12.03</v>
      </c>
      <c r="I95">
        <v>16.760000000000002</v>
      </c>
      <c r="J95">
        <v>10.38</v>
      </c>
      <c r="K95">
        <v>18.149999999999999</v>
      </c>
      <c r="L95">
        <v>14.5</v>
      </c>
    </row>
    <row r="96" spans="1:12" x14ac:dyDescent="0.25">
      <c r="A96" s="1">
        <v>42548</v>
      </c>
      <c r="B96" s="2">
        <v>0.3354166666666667</v>
      </c>
      <c r="C96">
        <v>11.26</v>
      </c>
      <c r="D96">
        <v>11.81</v>
      </c>
      <c r="E96">
        <v>12.66</v>
      </c>
      <c r="F96">
        <v>16</v>
      </c>
      <c r="G96">
        <v>11.63</v>
      </c>
      <c r="H96">
        <v>19.61</v>
      </c>
      <c r="I96">
        <v>12.55</v>
      </c>
      <c r="J96">
        <v>11.68</v>
      </c>
      <c r="K96">
        <v>14.08</v>
      </c>
      <c r="L96">
        <v>13.96</v>
      </c>
    </row>
    <row r="97" spans="1:12" x14ac:dyDescent="0.25">
      <c r="A97" s="1">
        <v>42549</v>
      </c>
      <c r="B97" s="2">
        <v>0.50624999999999998</v>
      </c>
      <c r="C97">
        <v>10.77</v>
      </c>
      <c r="D97">
        <v>10.91</v>
      </c>
      <c r="E97">
        <v>17.600000000000001</v>
      </c>
      <c r="F97">
        <v>13.5</v>
      </c>
      <c r="G97">
        <v>16.27</v>
      </c>
      <c r="H97">
        <v>12.44</v>
      </c>
      <c r="I97">
        <v>11.01</v>
      </c>
      <c r="J97">
        <v>16.079999999999998</v>
      </c>
      <c r="K97">
        <v>12.3</v>
      </c>
      <c r="L97">
        <v>11.35</v>
      </c>
    </row>
    <row r="98" spans="1:12" x14ac:dyDescent="0.25">
      <c r="A98" s="1">
        <v>42551</v>
      </c>
      <c r="B98" s="2">
        <v>4.5833333333333337E-2</v>
      </c>
      <c r="C98">
        <v>15.43</v>
      </c>
      <c r="D98">
        <v>17.52</v>
      </c>
      <c r="E98">
        <v>12.01</v>
      </c>
      <c r="F98">
        <v>10.31</v>
      </c>
      <c r="G98">
        <v>13.52</v>
      </c>
      <c r="H98">
        <v>13.39</v>
      </c>
      <c r="I98">
        <v>11.34</v>
      </c>
      <c r="J98">
        <v>10.31</v>
      </c>
      <c r="K98">
        <v>11.07</v>
      </c>
      <c r="L98">
        <v>18.52</v>
      </c>
    </row>
    <row r="99" spans="1:12" x14ac:dyDescent="0.25">
      <c r="A99" s="1">
        <v>42553</v>
      </c>
      <c r="B99" s="2">
        <v>0.21597222222222223</v>
      </c>
      <c r="C99">
        <v>22.57</v>
      </c>
      <c r="D99">
        <v>24.93</v>
      </c>
      <c r="E99">
        <v>23.16</v>
      </c>
      <c r="F99">
        <v>21.19</v>
      </c>
      <c r="G99">
        <v>22.95</v>
      </c>
      <c r="H99">
        <v>20.79</v>
      </c>
      <c r="I99">
        <v>23.65</v>
      </c>
      <c r="J99">
        <v>24.3</v>
      </c>
      <c r="K99">
        <v>22.91</v>
      </c>
      <c r="L99">
        <v>21.31</v>
      </c>
    </row>
    <row r="100" spans="1:12" x14ac:dyDescent="0.25">
      <c r="A100" s="1">
        <v>42554</v>
      </c>
      <c r="B100" s="2">
        <v>4.1666666666666666E-3</v>
      </c>
      <c r="C100">
        <v>21.12</v>
      </c>
      <c r="D100">
        <v>24.03</v>
      </c>
      <c r="E100">
        <v>20.46</v>
      </c>
      <c r="F100">
        <v>20.329999999999998</v>
      </c>
      <c r="G100">
        <v>24.18</v>
      </c>
      <c r="H100">
        <v>23.01</v>
      </c>
      <c r="I100">
        <v>24.57</v>
      </c>
      <c r="J100">
        <v>22.83</v>
      </c>
      <c r="K100">
        <v>21.55</v>
      </c>
      <c r="L100">
        <v>23.87</v>
      </c>
    </row>
    <row r="101" spans="1:12" x14ac:dyDescent="0.25">
      <c r="A101" s="1">
        <v>42556</v>
      </c>
      <c r="B101" s="2">
        <v>8.6805555555555566E-2</v>
      </c>
      <c r="C101">
        <v>22.29</v>
      </c>
      <c r="D101">
        <v>22.16</v>
      </c>
      <c r="E101">
        <v>22.9</v>
      </c>
      <c r="F101">
        <v>20.04</v>
      </c>
      <c r="G101">
        <v>21.27</v>
      </c>
      <c r="H101">
        <v>21.55</v>
      </c>
      <c r="I101">
        <v>21.51</v>
      </c>
      <c r="J101">
        <v>23.98</v>
      </c>
      <c r="K101">
        <v>24.01</v>
      </c>
      <c r="L101">
        <v>23.77</v>
      </c>
    </row>
    <row r="102" spans="1:12" x14ac:dyDescent="0.25">
      <c r="A102" s="1">
        <v>42557</v>
      </c>
      <c r="B102" s="2">
        <v>4.7222222222222221E-2</v>
      </c>
      <c r="C102">
        <v>20.5</v>
      </c>
      <c r="D102">
        <v>21.83</v>
      </c>
      <c r="E102">
        <v>21.96</v>
      </c>
      <c r="F102">
        <v>20.58</v>
      </c>
      <c r="G102">
        <v>23.33</v>
      </c>
      <c r="H102">
        <v>23.73</v>
      </c>
      <c r="I102">
        <v>23.65</v>
      </c>
      <c r="J102">
        <v>20.9</v>
      </c>
      <c r="K102">
        <v>24.06</v>
      </c>
      <c r="L102">
        <v>21.13</v>
      </c>
    </row>
    <row r="103" spans="1:12" x14ac:dyDescent="0.25">
      <c r="A103" s="1">
        <v>42557</v>
      </c>
      <c r="B103" s="2">
        <v>0.4604166666666667</v>
      </c>
      <c r="C103">
        <v>20.62</v>
      </c>
      <c r="D103">
        <v>20.23</v>
      </c>
      <c r="E103">
        <v>22.96</v>
      </c>
      <c r="F103">
        <v>22.48</v>
      </c>
      <c r="G103">
        <v>23.59</v>
      </c>
      <c r="H103">
        <v>24.99</v>
      </c>
      <c r="I103">
        <v>21.26</v>
      </c>
      <c r="J103">
        <v>20.149999999999999</v>
      </c>
      <c r="K103">
        <v>23.52</v>
      </c>
      <c r="L103">
        <v>20.04</v>
      </c>
    </row>
    <row r="104" spans="1:12" x14ac:dyDescent="0.25">
      <c r="A104" s="1">
        <v>42558</v>
      </c>
      <c r="B104" s="2">
        <v>2.7777777777777779E-3</v>
      </c>
      <c r="C104">
        <v>24.62</v>
      </c>
      <c r="D104">
        <v>20.59</v>
      </c>
      <c r="E104">
        <v>23.7</v>
      </c>
      <c r="F104">
        <v>21.55</v>
      </c>
      <c r="G104">
        <v>21.85</v>
      </c>
      <c r="H104">
        <v>21.12</v>
      </c>
      <c r="I104">
        <v>21.24</v>
      </c>
      <c r="J104">
        <v>24.93</v>
      </c>
      <c r="K104">
        <v>21.9</v>
      </c>
      <c r="L104">
        <v>20.5</v>
      </c>
    </row>
    <row r="105" spans="1:12" x14ac:dyDescent="0.25">
      <c r="A105" s="1">
        <v>42558</v>
      </c>
      <c r="B105" s="2">
        <v>5.5555555555555558E-3</v>
      </c>
      <c r="C105">
        <v>23.53</v>
      </c>
      <c r="D105">
        <v>22.47</v>
      </c>
      <c r="E105">
        <v>24.91</v>
      </c>
      <c r="F105">
        <v>22.53</v>
      </c>
      <c r="G105">
        <v>20.56</v>
      </c>
      <c r="H105">
        <v>23.64</v>
      </c>
      <c r="I105">
        <v>21</v>
      </c>
      <c r="J105">
        <v>20.55</v>
      </c>
      <c r="K105">
        <v>24.08</v>
      </c>
      <c r="L105">
        <v>20.49</v>
      </c>
    </row>
    <row r="106" spans="1:12" x14ac:dyDescent="0.25">
      <c r="A106" s="1">
        <v>42558</v>
      </c>
      <c r="B106" s="2">
        <v>4.5138888888888888E-2</v>
      </c>
      <c r="C106">
        <v>23.8</v>
      </c>
      <c r="D106">
        <v>20.78</v>
      </c>
      <c r="E106">
        <v>20.56</v>
      </c>
      <c r="F106">
        <v>20.5</v>
      </c>
      <c r="G106">
        <v>20.16</v>
      </c>
      <c r="H106">
        <v>21.68</v>
      </c>
      <c r="I106">
        <v>23.86</v>
      </c>
      <c r="J106">
        <v>21.14</v>
      </c>
      <c r="K106">
        <v>23.1</v>
      </c>
      <c r="L106">
        <v>22.53</v>
      </c>
    </row>
    <row r="107" spans="1:12" x14ac:dyDescent="0.25">
      <c r="A107" s="1">
        <v>42558</v>
      </c>
      <c r="B107" s="2">
        <v>0.46597222222222223</v>
      </c>
      <c r="C107">
        <v>21.04</v>
      </c>
      <c r="D107">
        <v>22.45</v>
      </c>
      <c r="E107">
        <v>21.06</v>
      </c>
      <c r="F107">
        <v>20.149999999999999</v>
      </c>
      <c r="G107">
        <v>24.31</v>
      </c>
      <c r="H107">
        <v>22.72</v>
      </c>
      <c r="I107">
        <v>24.67</v>
      </c>
      <c r="J107">
        <v>21.12</v>
      </c>
      <c r="K107">
        <v>23.35</v>
      </c>
      <c r="L107">
        <v>22.54</v>
      </c>
    </row>
    <row r="108" spans="1:12" x14ac:dyDescent="0.25">
      <c r="A108" s="1">
        <v>42561</v>
      </c>
      <c r="B108" s="2">
        <v>0.42152777777777778</v>
      </c>
      <c r="C108">
        <v>23.49</v>
      </c>
      <c r="D108">
        <v>22.55</v>
      </c>
      <c r="E108">
        <v>24.66</v>
      </c>
      <c r="F108">
        <v>23.56</v>
      </c>
      <c r="G108">
        <v>20.260000000000002</v>
      </c>
      <c r="H108">
        <v>22.27</v>
      </c>
      <c r="I108">
        <v>20.440000000000001</v>
      </c>
      <c r="J108">
        <v>22.27</v>
      </c>
      <c r="K108">
        <v>24.47</v>
      </c>
      <c r="L108">
        <v>23.03</v>
      </c>
    </row>
    <row r="109" spans="1:12" x14ac:dyDescent="0.25">
      <c r="A109" s="1">
        <v>42565</v>
      </c>
      <c r="B109" s="2">
        <v>4.1666666666666664E-2</v>
      </c>
      <c r="C109">
        <v>20.99</v>
      </c>
      <c r="D109">
        <v>21.37</v>
      </c>
      <c r="E109">
        <v>22.15</v>
      </c>
      <c r="F109">
        <v>22.76</v>
      </c>
      <c r="G109">
        <v>20.25</v>
      </c>
      <c r="H109">
        <v>23.8</v>
      </c>
      <c r="I109">
        <v>23.38</v>
      </c>
      <c r="J109">
        <v>20.5</v>
      </c>
      <c r="K109">
        <v>21.65</v>
      </c>
      <c r="L109">
        <v>24.8</v>
      </c>
    </row>
    <row r="110" spans="1:12" x14ac:dyDescent="0.25">
      <c r="A110" s="1">
        <v>42567</v>
      </c>
      <c r="B110" s="2">
        <v>0.38055555555555554</v>
      </c>
      <c r="C110">
        <v>20.18</v>
      </c>
      <c r="D110">
        <v>24.07</v>
      </c>
      <c r="E110">
        <v>24.25</v>
      </c>
      <c r="F110">
        <v>20.170000000000002</v>
      </c>
      <c r="G110">
        <v>21.08</v>
      </c>
      <c r="H110">
        <v>22.83</v>
      </c>
      <c r="I110">
        <v>23.53</v>
      </c>
      <c r="J110">
        <v>23.6</v>
      </c>
      <c r="K110">
        <v>23.16</v>
      </c>
      <c r="L110">
        <v>21.42</v>
      </c>
    </row>
    <row r="111" spans="1:12" x14ac:dyDescent="0.25">
      <c r="A111" s="1">
        <v>42568</v>
      </c>
      <c r="B111" s="2">
        <v>4.6527777777777779E-2</v>
      </c>
      <c r="C111">
        <v>24.46</v>
      </c>
      <c r="D111">
        <v>23.9</v>
      </c>
      <c r="E111">
        <v>24.19</v>
      </c>
      <c r="F111">
        <v>20.14</v>
      </c>
      <c r="G111">
        <v>23.6</v>
      </c>
      <c r="H111">
        <v>23.67</v>
      </c>
      <c r="I111">
        <v>24.85</v>
      </c>
      <c r="J111">
        <v>24.77</v>
      </c>
      <c r="K111">
        <v>24.75</v>
      </c>
      <c r="L111">
        <v>22.32</v>
      </c>
    </row>
    <row r="112" spans="1:12" x14ac:dyDescent="0.25">
      <c r="A112" s="1">
        <v>42571</v>
      </c>
      <c r="B112" s="2">
        <v>4.5138888888888888E-2</v>
      </c>
      <c r="C112">
        <v>20.62</v>
      </c>
      <c r="D112">
        <v>21.57</v>
      </c>
      <c r="E112">
        <v>22.99</v>
      </c>
      <c r="F112">
        <v>23.14</v>
      </c>
      <c r="G112">
        <v>22.4</v>
      </c>
      <c r="H112">
        <v>23.83</v>
      </c>
      <c r="I112">
        <v>21.63</v>
      </c>
      <c r="J112">
        <v>21.9</v>
      </c>
      <c r="K112">
        <v>22.89</v>
      </c>
      <c r="L112">
        <v>22.3</v>
      </c>
    </row>
    <row r="113" spans="1:12" x14ac:dyDescent="0.25">
      <c r="A113" s="1">
        <v>42571</v>
      </c>
      <c r="B113" s="2">
        <v>4.6527777777777779E-2</v>
      </c>
      <c r="C113">
        <v>24.97</v>
      </c>
      <c r="D113">
        <v>23.55</v>
      </c>
      <c r="E113">
        <v>24.91</v>
      </c>
      <c r="F113">
        <v>21.77</v>
      </c>
      <c r="G113">
        <v>23.58</v>
      </c>
      <c r="H113">
        <v>23.03</v>
      </c>
      <c r="I113">
        <v>22.25</v>
      </c>
      <c r="J113">
        <v>22.37</v>
      </c>
      <c r="K113">
        <v>22.57</v>
      </c>
      <c r="L113">
        <v>22.02</v>
      </c>
    </row>
    <row r="114" spans="1:12" x14ac:dyDescent="0.25">
      <c r="A114" s="1">
        <v>42572</v>
      </c>
      <c r="B114" s="2">
        <v>0.16805555555555554</v>
      </c>
      <c r="C114">
        <v>24.04</v>
      </c>
      <c r="D114">
        <v>21.89</v>
      </c>
      <c r="E114">
        <v>23.85</v>
      </c>
      <c r="F114">
        <v>22.87</v>
      </c>
      <c r="G114">
        <v>24.33</v>
      </c>
      <c r="H114">
        <v>24.38</v>
      </c>
      <c r="I114">
        <v>21.95</v>
      </c>
      <c r="J114">
        <v>21.37</v>
      </c>
      <c r="K114">
        <v>20.45</v>
      </c>
      <c r="L114">
        <v>24.51</v>
      </c>
    </row>
    <row r="115" spans="1:12" x14ac:dyDescent="0.25">
      <c r="A115" s="1">
        <v>42573</v>
      </c>
      <c r="B115" s="2">
        <v>0.25138888888888888</v>
      </c>
      <c r="C115">
        <v>20.96</v>
      </c>
      <c r="D115">
        <v>22.03</v>
      </c>
      <c r="E115">
        <v>20.89</v>
      </c>
      <c r="F115">
        <v>24.62</v>
      </c>
      <c r="G115">
        <v>22.22</v>
      </c>
      <c r="H115">
        <v>24.32</v>
      </c>
      <c r="I115">
        <v>22.24</v>
      </c>
      <c r="J115">
        <v>20.079999999999998</v>
      </c>
      <c r="K115">
        <v>20.18</v>
      </c>
      <c r="L115">
        <v>21.9</v>
      </c>
    </row>
    <row r="116" spans="1:12" x14ac:dyDescent="0.25">
      <c r="A116" s="1">
        <v>42576</v>
      </c>
      <c r="B116" s="2">
        <v>0.17430555555555557</v>
      </c>
      <c r="C116">
        <v>23.01</v>
      </c>
      <c r="D116">
        <v>24.6</v>
      </c>
      <c r="E116">
        <v>24.7</v>
      </c>
      <c r="F116">
        <v>23.45</v>
      </c>
      <c r="G116">
        <v>24.59</v>
      </c>
      <c r="H116">
        <v>23.65</v>
      </c>
      <c r="I116">
        <v>23.52</v>
      </c>
      <c r="J116">
        <v>21.6</v>
      </c>
      <c r="K116">
        <v>21.42</v>
      </c>
      <c r="L116">
        <v>22.09</v>
      </c>
    </row>
    <row r="117" spans="1:12" x14ac:dyDescent="0.25">
      <c r="A117" s="1">
        <v>42581</v>
      </c>
      <c r="B117" s="2">
        <v>2.0833333333333333E-3</v>
      </c>
      <c r="C117">
        <v>22.46</v>
      </c>
      <c r="D117">
        <v>24.11</v>
      </c>
      <c r="E117">
        <v>22.12</v>
      </c>
      <c r="F117">
        <v>24.08</v>
      </c>
      <c r="G117">
        <v>23.14</v>
      </c>
      <c r="H117">
        <v>24.56</v>
      </c>
      <c r="I117">
        <v>22.95</v>
      </c>
      <c r="J117">
        <v>21.53</v>
      </c>
      <c r="K117">
        <v>21.19</v>
      </c>
      <c r="L117">
        <v>21.66</v>
      </c>
    </row>
    <row r="118" spans="1:12" x14ac:dyDescent="0.25">
      <c r="A118" s="1">
        <v>42583</v>
      </c>
      <c r="B118" s="2">
        <v>9.1666666666666674E-2</v>
      </c>
      <c r="C118">
        <v>21.46</v>
      </c>
      <c r="D118">
        <v>20.81</v>
      </c>
      <c r="E118">
        <v>22.16</v>
      </c>
      <c r="F118">
        <v>23.39</v>
      </c>
      <c r="G118">
        <v>21.06</v>
      </c>
      <c r="H118">
        <v>23.13</v>
      </c>
      <c r="I118">
        <v>24.81</v>
      </c>
      <c r="J118">
        <v>21.89</v>
      </c>
      <c r="K118">
        <v>21.04</v>
      </c>
      <c r="L118">
        <v>20.73</v>
      </c>
    </row>
    <row r="119" spans="1:12" x14ac:dyDescent="0.25">
      <c r="A119" s="1">
        <v>42585</v>
      </c>
      <c r="B119" s="2">
        <v>0.17083333333333331</v>
      </c>
      <c r="C119">
        <v>24.3</v>
      </c>
      <c r="D119">
        <v>21.17</v>
      </c>
      <c r="E119">
        <v>20.45</v>
      </c>
      <c r="F119">
        <v>21.07</v>
      </c>
      <c r="G119">
        <v>23.27</v>
      </c>
      <c r="H119">
        <v>21.82</v>
      </c>
      <c r="I119">
        <v>21.32</v>
      </c>
      <c r="J119">
        <v>21.89</v>
      </c>
      <c r="K119">
        <v>23.96</v>
      </c>
      <c r="L119">
        <v>21.93</v>
      </c>
    </row>
    <row r="120" spans="1:12" x14ac:dyDescent="0.25">
      <c r="A120" s="1">
        <v>42587</v>
      </c>
      <c r="B120" s="2">
        <v>0.42083333333333334</v>
      </c>
      <c r="C120">
        <v>20.79</v>
      </c>
      <c r="D120">
        <v>20.149999999999999</v>
      </c>
      <c r="E120">
        <v>24.61</v>
      </c>
      <c r="F120">
        <v>21.03</v>
      </c>
      <c r="G120">
        <v>20.75</v>
      </c>
      <c r="H120">
        <v>23.58</v>
      </c>
      <c r="I120">
        <v>24.1</v>
      </c>
      <c r="J120">
        <v>20.18</v>
      </c>
      <c r="K120">
        <v>20.25</v>
      </c>
      <c r="L120">
        <v>23.53</v>
      </c>
    </row>
    <row r="121" spans="1:12" x14ac:dyDescent="0.25">
      <c r="A121" s="1">
        <v>42588</v>
      </c>
      <c r="B121" s="2">
        <v>0.38263888888888892</v>
      </c>
      <c r="C121">
        <v>24.53</v>
      </c>
      <c r="D121">
        <v>20.23</v>
      </c>
      <c r="E121">
        <v>23.44</v>
      </c>
      <c r="F121">
        <v>21.79</v>
      </c>
      <c r="G121">
        <v>22.16</v>
      </c>
      <c r="H121">
        <v>23.23</v>
      </c>
      <c r="I121">
        <v>24.25</v>
      </c>
      <c r="J121">
        <v>22.23</v>
      </c>
      <c r="K121">
        <v>23.64</v>
      </c>
      <c r="L121">
        <v>23.21</v>
      </c>
    </row>
    <row r="122" spans="1:12" x14ac:dyDescent="0.25">
      <c r="A122" s="1">
        <v>42590</v>
      </c>
      <c r="B122" s="2">
        <v>8.8888888888888892E-2</v>
      </c>
      <c r="C122">
        <v>22.93</v>
      </c>
      <c r="D122">
        <v>21.83</v>
      </c>
      <c r="E122">
        <v>22.2</v>
      </c>
      <c r="F122">
        <v>20.66</v>
      </c>
      <c r="G122">
        <v>21.05</v>
      </c>
      <c r="H122">
        <v>22.52</v>
      </c>
      <c r="I122">
        <v>24.58</v>
      </c>
      <c r="J122">
        <v>24.21</v>
      </c>
      <c r="K122">
        <v>24.25</v>
      </c>
      <c r="L122">
        <v>20.98</v>
      </c>
    </row>
    <row r="123" spans="1:12" x14ac:dyDescent="0.25">
      <c r="A123" s="1">
        <v>42591</v>
      </c>
      <c r="B123" s="2">
        <v>0.42222222222222222</v>
      </c>
      <c r="C123">
        <v>23.61</v>
      </c>
      <c r="D123">
        <v>22.31</v>
      </c>
      <c r="E123">
        <v>22.54</v>
      </c>
      <c r="F123">
        <v>23.68</v>
      </c>
      <c r="G123">
        <v>24.34</v>
      </c>
      <c r="H123">
        <v>23.6</v>
      </c>
      <c r="I123">
        <v>20.260000000000002</v>
      </c>
      <c r="J123">
        <v>20.29</v>
      </c>
      <c r="K123">
        <v>24.84</v>
      </c>
      <c r="L123">
        <v>24.53</v>
      </c>
    </row>
    <row r="124" spans="1:12" x14ac:dyDescent="0.25">
      <c r="A124" s="1">
        <v>42594</v>
      </c>
      <c r="B124" s="2">
        <v>8.6111111111111124E-2</v>
      </c>
      <c r="C124">
        <v>21.99</v>
      </c>
      <c r="D124">
        <v>21.03</v>
      </c>
      <c r="E124">
        <v>21.98</v>
      </c>
      <c r="F124">
        <v>24.71</v>
      </c>
      <c r="G124">
        <v>22.25</v>
      </c>
      <c r="H124">
        <v>21.03</v>
      </c>
      <c r="I124">
        <v>20.059999999999999</v>
      </c>
      <c r="J124">
        <v>23.44</v>
      </c>
      <c r="K124">
        <v>23.35</v>
      </c>
      <c r="L124">
        <v>24.22</v>
      </c>
    </row>
    <row r="125" spans="1:12" x14ac:dyDescent="0.25">
      <c r="A125" s="1">
        <v>42594</v>
      </c>
      <c r="B125" s="2">
        <v>0.12708333333333333</v>
      </c>
      <c r="C125">
        <v>21.25</v>
      </c>
      <c r="D125">
        <v>22.63</v>
      </c>
      <c r="E125">
        <v>22.5</v>
      </c>
      <c r="F125">
        <v>22.53</v>
      </c>
      <c r="G125">
        <v>22.55</v>
      </c>
      <c r="H125">
        <v>23.75</v>
      </c>
      <c r="I125">
        <v>22.37</v>
      </c>
      <c r="J125">
        <v>20.83</v>
      </c>
      <c r="K125">
        <v>22.24</v>
      </c>
      <c r="L125">
        <v>22.78</v>
      </c>
    </row>
    <row r="126" spans="1:12" x14ac:dyDescent="0.25">
      <c r="A126" s="1">
        <v>42596</v>
      </c>
      <c r="B126" s="2">
        <v>4.3750000000000004E-2</v>
      </c>
      <c r="C126">
        <v>22.19</v>
      </c>
      <c r="D126">
        <v>23.63</v>
      </c>
      <c r="E126">
        <v>20.6</v>
      </c>
      <c r="F126">
        <v>22.57</v>
      </c>
      <c r="G126">
        <v>24.22</v>
      </c>
      <c r="H126">
        <v>22.01</v>
      </c>
      <c r="I126">
        <v>21.12</v>
      </c>
      <c r="J126">
        <v>24.52</v>
      </c>
      <c r="K126">
        <v>21.28</v>
      </c>
      <c r="L126">
        <v>20.05</v>
      </c>
    </row>
    <row r="127" spans="1:12" x14ac:dyDescent="0.25">
      <c r="A127" s="1">
        <v>42599</v>
      </c>
      <c r="B127" s="2">
        <v>0.41736111111111113</v>
      </c>
      <c r="C127">
        <v>22.74</v>
      </c>
      <c r="D127">
        <v>20.72</v>
      </c>
      <c r="E127">
        <v>24.74</v>
      </c>
      <c r="F127">
        <v>23.94</v>
      </c>
      <c r="G127">
        <v>22.07</v>
      </c>
      <c r="H127">
        <v>24.33</v>
      </c>
      <c r="I127">
        <v>20.62</v>
      </c>
      <c r="J127">
        <v>24.62</v>
      </c>
      <c r="K127">
        <v>20.96</v>
      </c>
      <c r="L127">
        <v>24.76</v>
      </c>
    </row>
    <row r="128" spans="1:12" x14ac:dyDescent="0.25">
      <c r="A128" s="1">
        <v>42601</v>
      </c>
      <c r="B128" s="2">
        <v>0.21388888888888891</v>
      </c>
      <c r="C128">
        <v>24.25</v>
      </c>
      <c r="D128">
        <v>21.83</v>
      </c>
      <c r="E128">
        <v>23.97</v>
      </c>
      <c r="F128">
        <v>22.48</v>
      </c>
      <c r="G128">
        <v>21.36</v>
      </c>
      <c r="H128">
        <v>20.2</v>
      </c>
      <c r="I128">
        <v>23.33</v>
      </c>
      <c r="J128">
        <v>22.17</v>
      </c>
      <c r="K128">
        <v>22.32</v>
      </c>
      <c r="L128">
        <v>22.84</v>
      </c>
    </row>
    <row r="129" spans="1:12" x14ac:dyDescent="0.25">
      <c r="A129" s="1">
        <v>42601</v>
      </c>
      <c r="B129" s="2">
        <v>0.29791666666666666</v>
      </c>
      <c r="C129">
        <v>22.33</v>
      </c>
      <c r="D129">
        <v>20</v>
      </c>
      <c r="E129">
        <v>24.04</v>
      </c>
      <c r="F129">
        <v>24.76</v>
      </c>
      <c r="G129">
        <v>23.02</v>
      </c>
      <c r="H129">
        <v>23.75</v>
      </c>
      <c r="I129">
        <v>20.46</v>
      </c>
      <c r="J129">
        <v>22.05</v>
      </c>
      <c r="K129">
        <v>21.31</v>
      </c>
      <c r="L129">
        <v>23.02</v>
      </c>
    </row>
    <row r="130" spans="1:12" x14ac:dyDescent="0.25">
      <c r="A130" s="1">
        <v>42601</v>
      </c>
      <c r="B130" s="2">
        <v>0.42291666666666666</v>
      </c>
      <c r="C130">
        <v>20.89</v>
      </c>
      <c r="D130">
        <v>20.28</v>
      </c>
      <c r="E130">
        <v>23.53</v>
      </c>
      <c r="F130">
        <v>22.74</v>
      </c>
      <c r="G130">
        <v>20.13</v>
      </c>
      <c r="H130">
        <v>22.16</v>
      </c>
      <c r="I130">
        <v>22.63</v>
      </c>
      <c r="J130">
        <v>21.6</v>
      </c>
      <c r="K130">
        <v>23</v>
      </c>
      <c r="L130">
        <v>20.5</v>
      </c>
    </row>
    <row r="131" spans="1:12" x14ac:dyDescent="0.25">
      <c r="A131" s="1">
        <v>42603</v>
      </c>
      <c r="B131" s="2">
        <v>3.472222222222222E-3</v>
      </c>
      <c r="C131">
        <v>21.25</v>
      </c>
      <c r="D131">
        <v>22.01</v>
      </c>
      <c r="E131">
        <v>20.190000000000001</v>
      </c>
      <c r="F131">
        <v>24.36</v>
      </c>
      <c r="G131">
        <v>24.61</v>
      </c>
      <c r="H131">
        <v>24.99</v>
      </c>
      <c r="I131">
        <v>22.55</v>
      </c>
      <c r="J131">
        <v>24.32</v>
      </c>
      <c r="K131">
        <v>20.89</v>
      </c>
      <c r="L131">
        <v>20.36</v>
      </c>
    </row>
    <row r="132" spans="1:12" x14ac:dyDescent="0.25">
      <c r="A132" s="1">
        <v>42603</v>
      </c>
      <c r="B132" s="2">
        <v>0.12847222222222224</v>
      </c>
      <c r="C132">
        <v>23.52</v>
      </c>
      <c r="D132">
        <v>21.62</v>
      </c>
      <c r="E132">
        <v>22.59</v>
      </c>
      <c r="F132">
        <v>22.21</v>
      </c>
      <c r="G132">
        <v>21.78</v>
      </c>
      <c r="H132">
        <v>24.26</v>
      </c>
      <c r="I132">
        <v>24.31</v>
      </c>
      <c r="J132">
        <v>20.53</v>
      </c>
      <c r="K132">
        <v>23.51</v>
      </c>
      <c r="L132">
        <v>23.09</v>
      </c>
    </row>
    <row r="133" spans="1:12" x14ac:dyDescent="0.25">
      <c r="A133" s="1">
        <v>42605</v>
      </c>
      <c r="B133" s="2">
        <v>0.46597222222222223</v>
      </c>
      <c r="C133">
        <v>20.11</v>
      </c>
      <c r="D133">
        <v>23.11</v>
      </c>
      <c r="E133">
        <v>24.5</v>
      </c>
      <c r="F133">
        <v>20.38</v>
      </c>
      <c r="G133">
        <v>22.23</v>
      </c>
      <c r="H133">
        <v>23.96</v>
      </c>
      <c r="I133">
        <v>21.22</v>
      </c>
      <c r="J133">
        <v>24.89</v>
      </c>
      <c r="K133">
        <v>20.12</v>
      </c>
      <c r="L133">
        <v>24.1</v>
      </c>
    </row>
    <row r="134" spans="1:12" x14ac:dyDescent="0.25">
      <c r="A134" s="1">
        <v>42606</v>
      </c>
      <c r="B134" s="2">
        <v>4.7222222222222221E-2</v>
      </c>
      <c r="C134">
        <v>22.99</v>
      </c>
      <c r="D134">
        <v>21.77</v>
      </c>
      <c r="E134">
        <v>20.63</v>
      </c>
      <c r="F134">
        <v>20.59</v>
      </c>
      <c r="G134">
        <v>21.52</v>
      </c>
      <c r="H134">
        <v>23.7</v>
      </c>
      <c r="I134">
        <v>22.05</v>
      </c>
      <c r="J134">
        <v>23.02</v>
      </c>
      <c r="K134">
        <v>24.59</v>
      </c>
      <c r="L134">
        <v>20.99</v>
      </c>
    </row>
    <row r="135" spans="1:12" x14ac:dyDescent="0.25">
      <c r="A135" s="1">
        <v>42606</v>
      </c>
      <c r="B135" s="2">
        <v>0.25208333333333333</v>
      </c>
      <c r="C135">
        <v>22.09</v>
      </c>
      <c r="D135">
        <v>22.11</v>
      </c>
      <c r="E135">
        <v>23.82</v>
      </c>
      <c r="F135">
        <v>21.8</v>
      </c>
      <c r="G135">
        <v>23.42</v>
      </c>
      <c r="H135">
        <v>23.48</v>
      </c>
      <c r="I135">
        <v>23.86</v>
      </c>
      <c r="J135">
        <v>21.65</v>
      </c>
      <c r="K135">
        <v>24.9</v>
      </c>
      <c r="L135">
        <v>20.260000000000002</v>
      </c>
    </row>
    <row r="136" spans="1:12" x14ac:dyDescent="0.25">
      <c r="A136" s="1">
        <v>42607</v>
      </c>
      <c r="B136" s="2">
        <v>0.46249999999999997</v>
      </c>
      <c r="C136">
        <v>22.15</v>
      </c>
      <c r="D136">
        <v>20.68</v>
      </c>
      <c r="E136">
        <v>22.12</v>
      </c>
      <c r="F136">
        <v>21.59</v>
      </c>
      <c r="G136">
        <v>22.45</v>
      </c>
      <c r="H136">
        <v>22.03</v>
      </c>
      <c r="I136">
        <v>20.58</v>
      </c>
      <c r="J136">
        <v>21.08</v>
      </c>
      <c r="K136">
        <v>22.52</v>
      </c>
      <c r="L136">
        <v>20.71</v>
      </c>
    </row>
    <row r="137" spans="1:12" x14ac:dyDescent="0.25">
      <c r="A137" s="1">
        <v>42609</v>
      </c>
      <c r="B137" s="2">
        <v>6.2499999999999995E-3</v>
      </c>
      <c r="C137">
        <v>20.149999999999999</v>
      </c>
      <c r="D137">
        <v>21.69</v>
      </c>
      <c r="E137">
        <v>22.88</v>
      </c>
      <c r="F137">
        <v>23.7</v>
      </c>
      <c r="G137">
        <v>22.32</v>
      </c>
      <c r="H137">
        <v>20.55</v>
      </c>
      <c r="I137">
        <v>24.02</v>
      </c>
      <c r="J137">
        <v>23.15</v>
      </c>
      <c r="K137">
        <v>21.8</v>
      </c>
      <c r="L137">
        <v>23.78</v>
      </c>
    </row>
    <row r="138" spans="1:12" x14ac:dyDescent="0.25">
      <c r="A138" s="1">
        <v>42609</v>
      </c>
      <c r="B138" s="2">
        <v>0.1673611111111111</v>
      </c>
      <c r="C138">
        <v>21.66</v>
      </c>
      <c r="D138">
        <v>23.29</v>
      </c>
      <c r="E138">
        <v>23.15</v>
      </c>
      <c r="F138">
        <v>21.38</v>
      </c>
      <c r="G138">
        <v>22.83</v>
      </c>
      <c r="H138">
        <v>23.77</v>
      </c>
      <c r="I138">
        <v>23.64</v>
      </c>
      <c r="J138">
        <v>23.45</v>
      </c>
      <c r="K138">
        <v>23.36</v>
      </c>
      <c r="L138">
        <v>22.48</v>
      </c>
    </row>
    <row r="139" spans="1:12" x14ac:dyDescent="0.25">
      <c r="A139" s="1">
        <v>42610</v>
      </c>
      <c r="B139" s="2">
        <v>0.42291666666666666</v>
      </c>
      <c r="C139">
        <v>20.57</v>
      </c>
      <c r="D139">
        <v>21.99</v>
      </c>
      <c r="E139">
        <v>23.24</v>
      </c>
      <c r="F139">
        <v>20.5</v>
      </c>
      <c r="G139">
        <v>23.35</v>
      </c>
      <c r="H139">
        <v>21.21</v>
      </c>
      <c r="I139">
        <v>24.55</v>
      </c>
      <c r="J139">
        <v>20.53</v>
      </c>
      <c r="K139">
        <v>22.69</v>
      </c>
      <c r="L139">
        <v>21.43</v>
      </c>
    </row>
    <row r="140" spans="1:12" x14ac:dyDescent="0.25">
      <c r="A140" s="1">
        <v>42611</v>
      </c>
      <c r="B140" s="2">
        <v>7.6388888888888886E-3</v>
      </c>
      <c r="C140">
        <v>21.59</v>
      </c>
      <c r="D140">
        <v>23.58</v>
      </c>
      <c r="E140">
        <v>20.88</v>
      </c>
      <c r="F140">
        <v>23.01</v>
      </c>
      <c r="G140">
        <v>23</v>
      </c>
      <c r="H140">
        <v>24.37</v>
      </c>
      <c r="I140">
        <v>23.73</v>
      </c>
      <c r="J140">
        <v>20.41</v>
      </c>
      <c r="K140">
        <v>20.39</v>
      </c>
      <c r="L140">
        <v>20.8</v>
      </c>
    </row>
    <row r="141" spans="1:12" x14ac:dyDescent="0.25">
      <c r="A141" s="1">
        <v>42611</v>
      </c>
      <c r="B141" s="2">
        <v>0.21527777777777779</v>
      </c>
      <c r="C141">
        <v>20.93</v>
      </c>
      <c r="D141">
        <v>20.239999999999998</v>
      </c>
      <c r="E141">
        <v>22.85</v>
      </c>
      <c r="F141">
        <v>21.54</v>
      </c>
      <c r="G141">
        <v>23.07</v>
      </c>
      <c r="H141">
        <v>20.65</v>
      </c>
      <c r="I141">
        <v>24.44</v>
      </c>
      <c r="J141">
        <v>20.95</v>
      </c>
      <c r="K141">
        <v>21.69</v>
      </c>
      <c r="L141">
        <v>22.41</v>
      </c>
    </row>
    <row r="142" spans="1:12" x14ac:dyDescent="0.25">
      <c r="A142" s="1">
        <v>42616</v>
      </c>
      <c r="B142" s="2">
        <v>0.33611111111111108</v>
      </c>
      <c r="C142">
        <v>16.41</v>
      </c>
      <c r="D142">
        <v>15.29</v>
      </c>
      <c r="E142">
        <v>10.48</v>
      </c>
      <c r="F142">
        <v>14.09</v>
      </c>
      <c r="G142">
        <v>19.38</v>
      </c>
      <c r="H142">
        <v>10.14</v>
      </c>
      <c r="I142">
        <v>10.74</v>
      </c>
      <c r="J142">
        <v>15.18</v>
      </c>
      <c r="K142">
        <v>12.67</v>
      </c>
      <c r="L142">
        <v>14.37</v>
      </c>
    </row>
    <row r="143" spans="1:12" x14ac:dyDescent="0.25">
      <c r="A143" s="1">
        <v>42616</v>
      </c>
      <c r="B143" s="2">
        <v>0.34027777777777773</v>
      </c>
      <c r="C143">
        <v>16.52</v>
      </c>
      <c r="D143">
        <v>12.24</v>
      </c>
      <c r="E143">
        <v>15.91</v>
      </c>
      <c r="F143">
        <v>15.35</v>
      </c>
      <c r="G143">
        <v>17</v>
      </c>
      <c r="H143">
        <v>16.29</v>
      </c>
      <c r="I143">
        <v>10.94</v>
      </c>
      <c r="J143">
        <v>17.579999999999998</v>
      </c>
      <c r="K143">
        <v>14.73</v>
      </c>
      <c r="L143">
        <v>15.82</v>
      </c>
    </row>
    <row r="144" spans="1:12" x14ac:dyDescent="0.25">
      <c r="A144" s="1">
        <v>42617</v>
      </c>
      <c r="B144" s="2">
        <v>0.46458333333333335</v>
      </c>
      <c r="C144">
        <v>13.93</v>
      </c>
      <c r="D144">
        <v>15.26</v>
      </c>
      <c r="E144">
        <v>13.17</v>
      </c>
      <c r="F144">
        <v>15.12</v>
      </c>
      <c r="G144">
        <v>16.059999999999999</v>
      </c>
      <c r="H144">
        <v>14.37</v>
      </c>
      <c r="I144">
        <v>20</v>
      </c>
      <c r="J144">
        <v>14.27</v>
      </c>
      <c r="K144">
        <v>12.07</v>
      </c>
      <c r="L144">
        <v>11.12</v>
      </c>
    </row>
    <row r="145" spans="1:12" x14ac:dyDescent="0.25">
      <c r="A145" s="1">
        <v>42619</v>
      </c>
      <c r="B145" s="2">
        <v>0.3347222222222222</v>
      </c>
      <c r="C145">
        <v>10.24</v>
      </c>
      <c r="D145">
        <v>18.010000000000002</v>
      </c>
      <c r="E145">
        <v>15.2</v>
      </c>
      <c r="F145">
        <v>14.43</v>
      </c>
      <c r="G145">
        <v>10.85</v>
      </c>
      <c r="H145">
        <v>16.73</v>
      </c>
      <c r="I145">
        <v>19.93</v>
      </c>
      <c r="J145">
        <v>17.36</v>
      </c>
      <c r="K145">
        <v>16.77</v>
      </c>
      <c r="L145">
        <v>17.64</v>
      </c>
    </row>
    <row r="146" spans="1:12" x14ac:dyDescent="0.25">
      <c r="A146" s="1">
        <v>42619</v>
      </c>
      <c r="B146" s="2">
        <v>0.42222222222222222</v>
      </c>
      <c r="C146">
        <v>17.559999999999999</v>
      </c>
      <c r="D146">
        <v>14.82</v>
      </c>
      <c r="E146">
        <v>12.26</v>
      </c>
      <c r="F146">
        <v>17.920000000000002</v>
      </c>
      <c r="G146">
        <v>14.86</v>
      </c>
      <c r="H146">
        <v>11.11</v>
      </c>
      <c r="I146">
        <v>16.11</v>
      </c>
      <c r="J146">
        <v>18.66</v>
      </c>
      <c r="K146">
        <v>14.11</v>
      </c>
      <c r="L146">
        <v>19.510000000000002</v>
      </c>
    </row>
    <row r="147" spans="1:12" x14ac:dyDescent="0.25">
      <c r="A147" s="1">
        <v>42626</v>
      </c>
      <c r="B147" s="2">
        <v>0.42291666666666666</v>
      </c>
      <c r="C147">
        <v>13.59</v>
      </c>
      <c r="D147">
        <v>11.82</v>
      </c>
      <c r="E147">
        <v>11.56</v>
      </c>
      <c r="F147">
        <v>19.809999999999999</v>
      </c>
      <c r="G147">
        <v>16.45</v>
      </c>
      <c r="H147">
        <v>13.39</v>
      </c>
      <c r="I147">
        <v>17.64</v>
      </c>
      <c r="J147">
        <v>13.05</v>
      </c>
      <c r="K147">
        <v>13.95</v>
      </c>
      <c r="L147">
        <v>16.04</v>
      </c>
    </row>
    <row r="148" spans="1:12" x14ac:dyDescent="0.25">
      <c r="A148" s="1">
        <v>42627</v>
      </c>
      <c r="B148" s="2">
        <v>0.1673611111111111</v>
      </c>
      <c r="C148">
        <v>12.35</v>
      </c>
      <c r="D148">
        <v>18.39</v>
      </c>
      <c r="E148">
        <v>19.010000000000002</v>
      </c>
      <c r="F148">
        <v>18.13</v>
      </c>
      <c r="G148">
        <v>18.46</v>
      </c>
      <c r="H148">
        <v>19.600000000000001</v>
      </c>
      <c r="I148">
        <v>12.16</v>
      </c>
      <c r="J148">
        <v>19.899999999999999</v>
      </c>
      <c r="K148">
        <v>10.16</v>
      </c>
      <c r="L148">
        <v>19.96</v>
      </c>
    </row>
    <row r="149" spans="1:12" x14ac:dyDescent="0.25">
      <c r="A149" s="1">
        <v>42628</v>
      </c>
      <c r="B149" s="2">
        <v>0.25486111111111109</v>
      </c>
      <c r="C149">
        <v>14.18</v>
      </c>
      <c r="D149">
        <v>18.43</v>
      </c>
      <c r="E149">
        <v>14.71</v>
      </c>
      <c r="F149">
        <v>13.45</v>
      </c>
      <c r="G149">
        <v>11.14</v>
      </c>
      <c r="H149">
        <v>17.7</v>
      </c>
      <c r="I149">
        <v>16.39</v>
      </c>
      <c r="J149">
        <v>13.4</v>
      </c>
      <c r="K149">
        <v>15.05</v>
      </c>
      <c r="L149">
        <v>10.44</v>
      </c>
    </row>
    <row r="150" spans="1:12" x14ac:dyDescent="0.25">
      <c r="A150" s="1">
        <v>42631</v>
      </c>
      <c r="B150" s="2">
        <v>0.29791666666666666</v>
      </c>
      <c r="C150">
        <v>14.63</v>
      </c>
      <c r="D150">
        <v>10.26</v>
      </c>
      <c r="E150">
        <v>19.79</v>
      </c>
      <c r="F150">
        <v>10.91</v>
      </c>
      <c r="G150">
        <v>12.37</v>
      </c>
      <c r="H150">
        <v>11.52</v>
      </c>
      <c r="I150">
        <v>16.690000000000001</v>
      </c>
      <c r="J150">
        <v>15.2</v>
      </c>
      <c r="K150">
        <v>16.13</v>
      </c>
      <c r="L150">
        <v>17.690000000000001</v>
      </c>
    </row>
    <row r="151" spans="1:12" x14ac:dyDescent="0.25">
      <c r="A151" s="1">
        <v>42634</v>
      </c>
      <c r="B151" s="2">
        <v>0.12916666666666668</v>
      </c>
      <c r="C151">
        <v>19.21</v>
      </c>
      <c r="D151">
        <v>19.71</v>
      </c>
      <c r="E151">
        <v>17.29</v>
      </c>
      <c r="F151">
        <v>12.07</v>
      </c>
      <c r="G151">
        <v>18.739999999999998</v>
      </c>
      <c r="H151">
        <v>18.8</v>
      </c>
      <c r="I151">
        <v>17.55</v>
      </c>
      <c r="J151">
        <v>13.23</v>
      </c>
      <c r="K151">
        <v>16.34</v>
      </c>
      <c r="L151">
        <v>16.95</v>
      </c>
    </row>
    <row r="152" spans="1:12" x14ac:dyDescent="0.25">
      <c r="A152" s="1">
        <v>42635</v>
      </c>
      <c r="B152" s="2">
        <v>0.33749999999999997</v>
      </c>
      <c r="C152">
        <v>15.89</v>
      </c>
      <c r="D152">
        <v>17.95</v>
      </c>
      <c r="E152">
        <v>12.8</v>
      </c>
      <c r="F152">
        <v>15</v>
      </c>
      <c r="G152">
        <v>12.22</v>
      </c>
      <c r="H152">
        <v>18.25</v>
      </c>
      <c r="I152">
        <v>10.6</v>
      </c>
      <c r="J152">
        <v>19.399999999999999</v>
      </c>
      <c r="K152">
        <v>12.84</v>
      </c>
      <c r="L152">
        <v>16.170000000000002</v>
      </c>
    </row>
    <row r="153" spans="1:12" x14ac:dyDescent="0.25">
      <c r="A153" s="1">
        <v>42635</v>
      </c>
      <c r="B153" s="2">
        <v>0.42083333333333334</v>
      </c>
      <c r="C153">
        <v>18.32</v>
      </c>
      <c r="D153">
        <v>19.73</v>
      </c>
      <c r="E153">
        <v>15.21</v>
      </c>
      <c r="F153">
        <v>17.899999999999999</v>
      </c>
      <c r="G153">
        <v>18.29</v>
      </c>
      <c r="H153">
        <v>14.78</v>
      </c>
      <c r="I153">
        <v>16.59</v>
      </c>
      <c r="J153">
        <v>18.350000000000001</v>
      </c>
      <c r="K153">
        <v>12.69</v>
      </c>
      <c r="L153">
        <v>18.489999999999998</v>
      </c>
    </row>
    <row r="154" spans="1:12" x14ac:dyDescent="0.25">
      <c r="A154" s="1">
        <v>42636</v>
      </c>
      <c r="B154" s="2">
        <v>0.4236111111111111</v>
      </c>
      <c r="C154">
        <v>13.6</v>
      </c>
      <c r="D154">
        <v>12.67</v>
      </c>
      <c r="E154">
        <v>15.96</v>
      </c>
      <c r="F154">
        <v>19.79</v>
      </c>
      <c r="G154">
        <v>15</v>
      </c>
      <c r="H154">
        <v>17.829999999999998</v>
      </c>
      <c r="I154">
        <v>11.56</v>
      </c>
      <c r="J154">
        <v>19.489999999999998</v>
      </c>
      <c r="K154">
        <v>13.76</v>
      </c>
      <c r="L154">
        <v>15.46</v>
      </c>
    </row>
    <row r="155" spans="1:12" x14ac:dyDescent="0.25">
      <c r="A155" s="1">
        <v>42639</v>
      </c>
      <c r="B155" s="2">
        <v>4.5833333333333337E-2</v>
      </c>
      <c r="C155">
        <v>10.199999999999999</v>
      </c>
      <c r="D155">
        <v>14.87</v>
      </c>
      <c r="E155">
        <v>17.510000000000002</v>
      </c>
      <c r="F155">
        <v>17.190000000000001</v>
      </c>
      <c r="G155">
        <v>12.5</v>
      </c>
      <c r="H155">
        <v>15.71</v>
      </c>
      <c r="I155">
        <v>12.15</v>
      </c>
      <c r="J155">
        <v>13.01</v>
      </c>
      <c r="K155">
        <v>17.21</v>
      </c>
      <c r="L155">
        <v>15.46</v>
      </c>
    </row>
    <row r="156" spans="1:12" x14ac:dyDescent="0.25">
      <c r="A156" s="1">
        <v>42641</v>
      </c>
      <c r="B156" s="2">
        <v>0.37708333333333338</v>
      </c>
      <c r="C156">
        <v>18.23</v>
      </c>
      <c r="D156">
        <v>10.62</v>
      </c>
      <c r="E156">
        <v>14.89</v>
      </c>
      <c r="F156">
        <v>13.97</v>
      </c>
      <c r="G156">
        <v>14.88</v>
      </c>
      <c r="H156">
        <v>18.62</v>
      </c>
      <c r="I156">
        <v>12.9</v>
      </c>
      <c r="J156">
        <v>17.5</v>
      </c>
      <c r="K156">
        <v>12.26</v>
      </c>
      <c r="L156">
        <v>15.26</v>
      </c>
    </row>
    <row r="157" spans="1:12" x14ac:dyDescent="0.25">
      <c r="A157" s="1">
        <v>42645</v>
      </c>
      <c r="B157" s="2">
        <v>0.33888888888888885</v>
      </c>
      <c r="C157">
        <v>10.99</v>
      </c>
      <c r="D157">
        <v>19.11</v>
      </c>
      <c r="E157">
        <v>18.8</v>
      </c>
      <c r="F157">
        <v>12.14</v>
      </c>
      <c r="G157">
        <v>11.19</v>
      </c>
      <c r="H157">
        <v>11.97</v>
      </c>
      <c r="I157">
        <v>19.8</v>
      </c>
      <c r="J157">
        <v>19.72</v>
      </c>
      <c r="K157">
        <v>15.04</v>
      </c>
      <c r="L157">
        <v>12.42</v>
      </c>
    </row>
    <row r="158" spans="1:12" x14ac:dyDescent="0.25">
      <c r="A158" s="1">
        <v>42647</v>
      </c>
      <c r="B158" s="2">
        <v>8.4722222222222213E-2</v>
      </c>
      <c r="C158">
        <v>16.5</v>
      </c>
      <c r="D158">
        <v>18.18</v>
      </c>
      <c r="E158">
        <v>15.63</v>
      </c>
      <c r="F158">
        <v>11.46</v>
      </c>
      <c r="G158">
        <v>17.399999999999999</v>
      </c>
      <c r="H158">
        <v>16.75</v>
      </c>
      <c r="I158">
        <v>11.85</v>
      </c>
      <c r="J158">
        <v>13.64</v>
      </c>
      <c r="K158">
        <v>10.43</v>
      </c>
      <c r="L158">
        <v>19.149999999999999</v>
      </c>
    </row>
    <row r="159" spans="1:12" x14ac:dyDescent="0.25">
      <c r="A159" s="1">
        <v>42647</v>
      </c>
      <c r="B159" s="2">
        <v>0.4201388888888889</v>
      </c>
      <c r="C159">
        <v>14.76</v>
      </c>
      <c r="D159">
        <v>10.74</v>
      </c>
      <c r="E159">
        <v>16.3</v>
      </c>
      <c r="F159">
        <v>10.39</v>
      </c>
      <c r="G159">
        <v>11.24</v>
      </c>
      <c r="H159">
        <v>18.98</v>
      </c>
      <c r="I159">
        <v>15.79</v>
      </c>
      <c r="J159">
        <v>12.57</v>
      </c>
      <c r="K159">
        <v>19.2</v>
      </c>
      <c r="L159">
        <v>10.17</v>
      </c>
    </row>
    <row r="160" spans="1:12" x14ac:dyDescent="0.25">
      <c r="A160" s="1">
        <v>42650</v>
      </c>
      <c r="B160" s="2">
        <v>0.17013888888888887</v>
      </c>
      <c r="C160">
        <v>19.149999999999999</v>
      </c>
      <c r="D160">
        <v>15.35</v>
      </c>
      <c r="E160">
        <v>10.71</v>
      </c>
      <c r="F160">
        <v>14.76</v>
      </c>
      <c r="G160">
        <v>17.57</v>
      </c>
      <c r="H160">
        <v>16.05</v>
      </c>
      <c r="I160">
        <v>19.690000000000001</v>
      </c>
      <c r="J160">
        <v>15.96</v>
      </c>
      <c r="K160">
        <v>11.27</v>
      </c>
      <c r="L160">
        <v>11.72</v>
      </c>
    </row>
    <row r="161" spans="1:12" x14ac:dyDescent="0.25">
      <c r="A161" s="1">
        <v>42653</v>
      </c>
      <c r="B161" s="2">
        <v>0.29236111111111113</v>
      </c>
      <c r="C161">
        <v>14.52</v>
      </c>
      <c r="D161">
        <v>15.36</v>
      </c>
      <c r="E161">
        <v>10.01</v>
      </c>
      <c r="F161">
        <v>19.440000000000001</v>
      </c>
      <c r="G161">
        <v>11.62</v>
      </c>
      <c r="H161">
        <v>17.75</v>
      </c>
      <c r="I161">
        <v>14.63</v>
      </c>
      <c r="J161">
        <v>11.83</v>
      </c>
      <c r="K161">
        <v>15.26</v>
      </c>
      <c r="L161">
        <v>11.75</v>
      </c>
    </row>
    <row r="162" spans="1:12" x14ac:dyDescent="0.25">
      <c r="A162" s="1">
        <v>42654</v>
      </c>
      <c r="B162" s="2">
        <v>4.9305555555555554E-2</v>
      </c>
      <c r="C162">
        <v>14.04</v>
      </c>
      <c r="D162">
        <v>12.39</v>
      </c>
      <c r="E162">
        <v>16.54</v>
      </c>
      <c r="F162">
        <v>16.02</v>
      </c>
      <c r="G162">
        <v>10.46</v>
      </c>
      <c r="H162">
        <v>10.8</v>
      </c>
      <c r="I162">
        <v>13.25</v>
      </c>
      <c r="J162">
        <v>19.96</v>
      </c>
      <c r="K162">
        <v>19.989999999999998</v>
      </c>
      <c r="L162">
        <v>15.91</v>
      </c>
    </row>
    <row r="163" spans="1:12" x14ac:dyDescent="0.25">
      <c r="A163" s="1">
        <v>42654</v>
      </c>
      <c r="B163" s="2">
        <v>8.4722222222222213E-2</v>
      </c>
      <c r="C163">
        <v>15.75</v>
      </c>
      <c r="D163">
        <v>18.39</v>
      </c>
      <c r="E163">
        <v>13.61</v>
      </c>
      <c r="F163">
        <v>10.15</v>
      </c>
      <c r="G163">
        <v>19.989999999999998</v>
      </c>
      <c r="H163">
        <v>14.87</v>
      </c>
      <c r="I163">
        <v>14.72</v>
      </c>
      <c r="J163">
        <v>14.66</v>
      </c>
      <c r="K163">
        <v>19.100000000000001</v>
      </c>
      <c r="L163">
        <v>17.760000000000002</v>
      </c>
    </row>
    <row r="164" spans="1:12" x14ac:dyDescent="0.25">
      <c r="A164" s="1">
        <v>42654</v>
      </c>
      <c r="B164" s="2">
        <v>0.25625000000000003</v>
      </c>
      <c r="C164">
        <v>14.16</v>
      </c>
      <c r="D164">
        <v>19.989999999999998</v>
      </c>
      <c r="E164">
        <v>15.52</v>
      </c>
      <c r="F164">
        <v>11.59</v>
      </c>
      <c r="G164">
        <v>13.63</v>
      </c>
      <c r="H164">
        <v>12.92</v>
      </c>
      <c r="I164">
        <v>13.18</v>
      </c>
      <c r="J164">
        <v>18.84</v>
      </c>
      <c r="K164">
        <v>10.7</v>
      </c>
      <c r="L164">
        <v>13.87</v>
      </c>
    </row>
    <row r="165" spans="1:12" x14ac:dyDescent="0.25">
      <c r="A165" s="1">
        <v>42655</v>
      </c>
      <c r="B165" s="2">
        <v>0.1673611111111111</v>
      </c>
      <c r="C165">
        <v>17.32</v>
      </c>
      <c r="D165">
        <v>10.029999999999999</v>
      </c>
      <c r="E165">
        <v>15.19</v>
      </c>
      <c r="F165">
        <v>17.38</v>
      </c>
      <c r="G165">
        <v>12.08</v>
      </c>
      <c r="H165">
        <v>19.09</v>
      </c>
      <c r="I165">
        <v>12.83</v>
      </c>
      <c r="J165">
        <v>18.420000000000002</v>
      </c>
      <c r="K165">
        <v>14.05</v>
      </c>
      <c r="L165">
        <v>13.27</v>
      </c>
    </row>
    <row r="166" spans="1:12" x14ac:dyDescent="0.25">
      <c r="A166" s="1">
        <v>42657</v>
      </c>
      <c r="B166" s="2">
        <v>3.472222222222222E-3</v>
      </c>
      <c r="C166">
        <v>17.7</v>
      </c>
      <c r="D166">
        <v>12.05</v>
      </c>
      <c r="E166">
        <v>19.64</v>
      </c>
      <c r="F166">
        <v>15.73</v>
      </c>
      <c r="G166">
        <v>19.87</v>
      </c>
      <c r="H166">
        <v>16.72</v>
      </c>
      <c r="I166">
        <v>11.73</v>
      </c>
      <c r="J166">
        <v>16.41</v>
      </c>
      <c r="K166">
        <v>18.29</v>
      </c>
      <c r="L166">
        <v>18.22</v>
      </c>
    </row>
    <row r="167" spans="1:12" x14ac:dyDescent="0.25">
      <c r="A167" s="1">
        <v>42660</v>
      </c>
      <c r="B167" s="2">
        <v>0.21249999999999999</v>
      </c>
      <c r="C167">
        <v>11.01</v>
      </c>
      <c r="D167">
        <v>14.84</v>
      </c>
      <c r="E167">
        <v>11.29</v>
      </c>
      <c r="F167">
        <v>17.72</v>
      </c>
      <c r="G167">
        <v>12.61</v>
      </c>
      <c r="H167">
        <v>16.55</v>
      </c>
      <c r="I167">
        <v>11.63</v>
      </c>
      <c r="J167">
        <v>12.88</v>
      </c>
      <c r="K167">
        <v>14.01</v>
      </c>
      <c r="L167">
        <v>12.67</v>
      </c>
    </row>
    <row r="168" spans="1:12" x14ac:dyDescent="0.25">
      <c r="A168" s="1">
        <v>42664</v>
      </c>
      <c r="B168" s="2">
        <v>0.21388888888888891</v>
      </c>
      <c r="C168">
        <v>11.11</v>
      </c>
      <c r="D168">
        <v>16.350000000000001</v>
      </c>
      <c r="E168">
        <v>13.97</v>
      </c>
      <c r="F168">
        <v>11.7</v>
      </c>
      <c r="G168">
        <v>18.649999999999999</v>
      </c>
      <c r="H168">
        <v>14.28</v>
      </c>
      <c r="I168">
        <v>17.690000000000001</v>
      </c>
      <c r="J168">
        <v>13.25</v>
      </c>
      <c r="K168">
        <v>10.69</v>
      </c>
      <c r="L168">
        <v>17.690000000000001</v>
      </c>
    </row>
    <row r="169" spans="1:12" x14ac:dyDescent="0.25">
      <c r="A169" s="1">
        <v>42666</v>
      </c>
      <c r="B169" s="2">
        <v>0.17013888888888887</v>
      </c>
      <c r="C169">
        <v>13.09</v>
      </c>
      <c r="D169">
        <v>15.83</v>
      </c>
      <c r="E169">
        <v>18.55</v>
      </c>
      <c r="F169">
        <v>17.37</v>
      </c>
      <c r="G169">
        <v>18.489999999999998</v>
      </c>
      <c r="H169">
        <v>14.59</v>
      </c>
      <c r="I169">
        <v>19.329999999999998</v>
      </c>
      <c r="J169">
        <v>13.54</v>
      </c>
      <c r="K169">
        <v>11.35</v>
      </c>
      <c r="L169">
        <v>18.43</v>
      </c>
    </row>
    <row r="170" spans="1:12" x14ac:dyDescent="0.25">
      <c r="A170" s="1">
        <v>42666</v>
      </c>
      <c r="B170" s="2">
        <v>0.29791666666666666</v>
      </c>
      <c r="C170">
        <v>13.13</v>
      </c>
      <c r="D170">
        <v>12.77</v>
      </c>
      <c r="E170">
        <v>19</v>
      </c>
      <c r="F170">
        <v>10.71</v>
      </c>
      <c r="G170">
        <v>17.16</v>
      </c>
      <c r="H170">
        <v>16.100000000000001</v>
      </c>
      <c r="I170">
        <v>11.78</v>
      </c>
      <c r="J170">
        <v>18.670000000000002</v>
      </c>
      <c r="K170">
        <v>14.56</v>
      </c>
      <c r="L170">
        <v>19.170000000000002</v>
      </c>
    </row>
    <row r="171" spans="1:12" x14ac:dyDescent="0.25">
      <c r="A171" s="1">
        <v>42667</v>
      </c>
      <c r="B171" s="2">
        <v>0.21319444444444444</v>
      </c>
      <c r="C171">
        <v>12.13</v>
      </c>
      <c r="D171">
        <v>13.07</v>
      </c>
      <c r="E171">
        <v>15.72</v>
      </c>
      <c r="F171">
        <v>12.27</v>
      </c>
      <c r="G171">
        <v>13.41</v>
      </c>
      <c r="H171">
        <v>13.75</v>
      </c>
      <c r="I171">
        <v>12.79</v>
      </c>
      <c r="J171">
        <v>17.98</v>
      </c>
      <c r="K171">
        <v>18.2</v>
      </c>
      <c r="L171">
        <v>13.87</v>
      </c>
    </row>
    <row r="172" spans="1:12" x14ac:dyDescent="0.25">
      <c r="A172" s="1">
        <v>42668</v>
      </c>
      <c r="B172" s="2">
        <v>8.5416666666666655E-2</v>
      </c>
      <c r="C172">
        <v>10.53</v>
      </c>
      <c r="D172">
        <v>15.53</v>
      </c>
      <c r="E172">
        <v>17.63</v>
      </c>
      <c r="F172">
        <v>19.84</v>
      </c>
      <c r="G172">
        <v>10.76</v>
      </c>
      <c r="H172">
        <v>14.15</v>
      </c>
      <c r="I172">
        <v>13.54</v>
      </c>
      <c r="J172">
        <v>11.75</v>
      </c>
      <c r="K172">
        <v>12.65</v>
      </c>
      <c r="L172">
        <v>13.57</v>
      </c>
    </row>
    <row r="173" spans="1:12" x14ac:dyDescent="0.25">
      <c r="A173" s="1">
        <v>42668</v>
      </c>
      <c r="B173" s="2">
        <v>0.25069444444444444</v>
      </c>
      <c r="C173">
        <v>11.99</v>
      </c>
      <c r="D173">
        <v>13.44</v>
      </c>
      <c r="E173">
        <v>19.18</v>
      </c>
      <c r="F173">
        <v>11.19</v>
      </c>
      <c r="G173">
        <v>19.05</v>
      </c>
      <c r="H173">
        <v>15.07</v>
      </c>
      <c r="I173">
        <v>17.510000000000002</v>
      </c>
      <c r="J173">
        <v>18.72</v>
      </c>
      <c r="K173">
        <v>11.62</v>
      </c>
      <c r="L173">
        <v>11.08</v>
      </c>
    </row>
    <row r="174" spans="1:12" x14ac:dyDescent="0.25">
      <c r="A174" s="1">
        <v>42669</v>
      </c>
      <c r="B174" s="2">
        <v>4.7916666666666663E-2</v>
      </c>
      <c r="C174">
        <v>11.42</v>
      </c>
      <c r="D174">
        <v>18.52</v>
      </c>
      <c r="E174">
        <v>13.52</v>
      </c>
      <c r="F174">
        <v>18.75</v>
      </c>
      <c r="G174">
        <v>11.07</v>
      </c>
      <c r="H174">
        <v>13.24</v>
      </c>
      <c r="I174">
        <v>16.14</v>
      </c>
      <c r="J174">
        <v>10.94</v>
      </c>
      <c r="K174">
        <v>13.13</v>
      </c>
      <c r="L174">
        <v>16.52</v>
      </c>
    </row>
    <row r="175" spans="1:12" x14ac:dyDescent="0.25">
      <c r="A175" s="1">
        <v>42669</v>
      </c>
      <c r="B175" s="2">
        <v>0.375</v>
      </c>
      <c r="C175">
        <v>13.11</v>
      </c>
      <c r="D175">
        <v>11.09</v>
      </c>
      <c r="E175">
        <v>13.22</v>
      </c>
      <c r="F175">
        <v>17.07</v>
      </c>
      <c r="G175">
        <v>16.09</v>
      </c>
      <c r="H175">
        <v>18.420000000000002</v>
      </c>
      <c r="I175">
        <v>12.03</v>
      </c>
      <c r="J175">
        <v>19.899999999999999</v>
      </c>
      <c r="K175">
        <v>13.54</v>
      </c>
      <c r="L175">
        <v>18.37</v>
      </c>
    </row>
    <row r="176" spans="1:12" x14ac:dyDescent="0.25">
      <c r="A176" s="1">
        <v>42675</v>
      </c>
      <c r="B176" s="2">
        <v>0.3354166666666667</v>
      </c>
      <c r="C176">
        <v>12.14</v>
      </c>
      <c r="D176">
        <v>12.99</v>
      </c>
      <c r="E176">
        <v>16.260000000000002</v>
      </c>
      <c r="F176">
        <v>17.68</v>
      </c>
      <c r="G176">
        <v>13.47</v>
      </c>
      <c r="H176">
        <v>18.79</v>
      </c>
      <c r="I176">
        <v>13.56</v>
      </c>
      <c r="J176">
        <v>12.8</v>
      </c>
      <c r="K176">
        <v>15.11</v>
      </c>
      <c r="L176">
        <v>19.760000000000002</v>
      </c>
    </row>
    <row r="177" spans="1:12" x14ac:dyDescent="0.25">
      <c r="A177" s="1">
        <v>42675</v>
      </c>
      <c r="B177" s="2">
        <v>0.34166666666666662</v>
      </c>
      <c r="C177">
        <v>16.190000000000001</v>
      </c>
      <c r="D177">
        <v>12.36</v>
      </c>
      <c r="E177">
        <v>10</v>
      </c>
      <c r="F177">
        <v>12.27</v>
      </c>
      <c r="G177">
        <v>18.2</v>
      </c>
      <c r="H177">
        <v>13.68</v>
      </c>
      <c r="I177">
        <v>19.16</v>
      </c>
      <c r="J177">
        <v>19.39</v>
      </c>
      <c r="K177">
        <v>11.01</v>
      </c>
      <c r="L177">
        <v>13.18</v>
      </c>
    </row>
    <row r="178" spans="1:12" x14ac:dyDescent="0.25">
      <c r="A178" s="1">
        <v>42676</v>
      </c>
      <c r="B178" s="2">
        <v>0.29791666666666666</v>
      </c>
      <c r="C178">
        <v>17.34</v>
      </c>
      <c r="D178">
        <v>12.39</v>
      </c>
      <c r="E178">
        <v>10.89</v>
      </c>
      <c r="F178">
        <v>11.43</v>
      </c>
      <c r="G178">
        <v>16.13</v>
      </c>
      <c r="H178">
        <v>11.48</v>
      </c>
      <c r="I178">
        <v>10.43</v>
      </c>
      <c r="J178">
        <v>16.149999999999999</v>
      </c>
      <c r="K178">
        <v>15.62</v>
      </c>
      <c r="L178">
        <v>17.09</v>
      </c>
    </row>
    <row r="179" spans="1:12" x14ac:dyDescent="0.25">
      <c r="A179" s="1">
        <v>42679</v>
      </c>
      <c r="B179" s="2">
        <v>0.33819444444444446</v>
      </c>
      <c r="C179">
        <v>19.46</v>
      </c>
      <c r="D179">
        <v>14.85</v>
      </c>
      <c r="E179">
        <v>15.99</v>
      </c>
      <c r="F179">
        <v>18.440000000000001</v>
      </c>
      <c r="G179">
        <v>10.42</v>
      </c>
      <c r="H179">
        <v>18.78</v>
      </c>
      <c r="I179">
        <v>11.05</v>
      </c>
      <c r="J179">
        <v>18.7</v>
      </c>
      <c r="K179">
        <v>10.35</v>
      </c>
      <c r="L179">
        <v>14.51</v>
      </c>
    </row>
    <row r="180" spans="1:12" x14ac:dyDescent="0.25">
      <c r="A180" s="1">
        <v>42682</v>
      </c>
      <c r="B180" s="2">
        <v>8.4722222222222213E-2</v>
      </c>
      <c r="C180">
        <v>14.42</v>
      </c>
      <c r="D180">
        <v>19.23</v>
      </c>
      <c r="E180">
        <v>19.98</v>
      </c>
      <c r="F180">
        <v>11.87</v>
      </c>
      <c r="G180">
        <v>11.95</v>
      </c>
      <c r="H180">
        <v>10.7</v>
      </c>
      <c r="I180">
        <v>13.96</v>
      </c>
      <c r="J180">
        <v>11.65</v>
      </c>
      <c r="K180">
        <v>10.73</v>
      </c>
      <c r="L180">
        <v>19.25</v>
      </c>
    </row>
    <row r="181" spans="1:12" x14ac:dyDescent="0.25">
      <c r="A181" s="1">
        <v>42685</v>
      </c>
      <c r="B181" s="2">
        <v>0.21597222222222223</v>
      </c>
      <c r="C181">
        <v>12.2</v>
      </c>
      <c r="D181">
        <v>14.35</v>
      </c>
      <c r="E181">
        <v>11.37</v>
      </c>
      <c r="F181">
        <v>12.07</v>
      </c>
      <c r="G181">
        <v>14.32</v>
      </c>
      <c r="H181">
        <v>13.34</v>
      </c>
      <c r="I181">
        <v>18.739999999999998</v>
      </c>
      <c r="J181">
        <v>15.82</v>
      </c>
      <c r="K181">
        <v>13.79</v>
      </c>
      <c r="L181">
        <v>19.36</v>
      </c>
    </row>
    <row r="182" spans="1:12" x14ac:dyDescent="0.25">
      <c r="A182" s="1">
        <v>42686</v>
      </c>
      <c r="B182" s="2">
        <v>4.7222222222222221E-2</v>
      </c>
      <c r="C182">
        <v>10.3</v>
      </c>
      <c r="D182">
        <v>14.81</v>
      </c>
      <c r="E182">
        <v>12.96</v>
      </c>
      <c r="F182">
        <v>12.99</v>
      </c>
      <c r="G182">
        <v>19</v>
      </c>
      <c r="H182">
        <v>17.73</v>
      </c>
      <c r="I182">
        <v>12.97</v>
      </c>
      <c r="J182">
        <v>17.96</v>
      </c>
      <c r="K182">
        <v>19.07</v>
      </c>
      <c r="L182">
        <v>17.12</v>
      </c>
    </row>
    <row r="183" spans="1:12" x14ac:dyDescent="0.25">
      <c r="A183" s="1">
        <v>42687</v>
      </c>
      <c r="B183" s="2">
        <v>0.13194444444444445</v>
      </c>
      <c r="C183">
        <v>10.029999999999999</v>
      </c>
      <c r="D183">
        <v>14.28</v>
      </c>
      <c r="E183">
        <v>11.97</v>
      </c>
      <c r="F183">
        <v>17.7</v>
      </c>
      <c r="G183">
        <v>18.2</v>
      </c>
      <c r="H183">
        <v>19.2</v>
      </c>
      <c r="I183">
        <v>17.43</v>
      </c>
      <c r="J183">
        <v>14.46</v>
      </c>
      <c r="K183">
        <v>16.48</v>
      </c>
      <c r="L183">
        <v>15.66</v>
      </c>
    </row>
    <row r="184" spans="1:12" x14ac:dyDescent="0.25">
      <c r="A184" s="1">
        <v>42687</v>
      </c>
      <c r="B184" s="2">
        <v>0.34166666666666662</v>
      </c>
      <c r="C184">
        <v>14</v>
      </c>
      <c r="D184">
        <v>12.83</v>
      </c>
      <c r="E184">
        <v>18.72</v>
      </c>
      <c r="F184">
        <v>11.22</v>
      </c>
      <c r="G184">
        <v>13.79</v>
      </c>
      <c r="H184">
        <v>18.559999999999999</v>
      </c>
      <c r="I184">
        <v>11.19</v>
      </c>
      <c r="J184">
        <v>12.81</v>
      </c>
      <c r="K184">
        <v>14.5</v>
      </c>
      <c r="L184">
        <v>12.78</v>
      </c>
    </row>
    <row r="185" spans="1:12" x14ac:dyDescent="0.25">
      <c r="A185" s="1">
        <v>42691</v>
      </c>
      <c r="B185" s="2">
        <v>0.29583333333333334</v>
      </c>
      <c r="C185">
        <v>15.42</v>
      </c>
      <c r="D185">
        <v>10.37</v>
      </c>
      <c r="E185">
        <v>18.739999999999998</v>
      </c>
      <c r="F185">
        <v>18.670000000000002</v>
      </c>
      <c r="G185">
        <v>15.22</v>
      </c>
      <c r="H185">
        <v>12.83</v>
      </c>
      <c r="I185">
        <v>13.11</v>
      </c>
      <c r="J185">
        <v>11.77</v>
      </c>
      <c r="K185">
        <v>18.57</v>
      </c>
      <c r="L185">
        <v>10.33</v>
      </c>
    </row>
    <row r="186" spans="1:12" x14ac:dyDescent="0.25">
      <c r="A186" s="1">
        <v>42693</v>
      </c>
      <c r="B186" s="2">
        <v>0.46319444444444446</v>
      </c>
      <c r="C186">
        <v>15.98</v>
      </c>
      <c r="D186">
        <v>13.48</v>
      </c>
      <c r="E186">
        <v>10.69</v>
      </c>
      <c r="F186">
        <v>15.11</v>
      </c>
      <c r="G186">
        <v>14.51</v>
      </c>
      <c r="H186">
        <v>17.100000000000001</v>
      </c>
      <c r="I186">
        <v>15.65</v>
      </c>
      <c r="J186">
        <v>10.44</v>
      </c>
      <c r="K186">
        <v>13.73</v>
      </c>
      <c r="L186">
        <v>19.66</v>
      </c>
    </row>
    <row r="187" spans="1:12" x14ac:dyDescent="0.25">
      <c r="A187" s="1">
        <v>42695</v>
      </c>
      <c r="B187" s="2">
        <v>0.21388888888888891</v>
      </c>
      <c r="C187">
        <v>10.8</v>
      </c>
      <c r="D187">
        <v>16.079999999999998</v>
      </c>
      <c r="E187">
        <v>16.47</v>
      </c>
      <c r="F187">
        <v>12.88</v>
      </c>
      <c r="G187">
        <v>18.579999999999998</v>
      </c>
      <c r="H187">
        <v>13.96</v>
      </c>
      <c r="I187">
        <v>12.92</v>
      </c>
      <c r="J187">
        <v>10.74</v>
      </c>
      <c r="K187">
        <v>10.5</v>
      </c>
      <c r="L187">
        <v>10.62</v>
      </c>
    </row>
    <row r="188" spans="1:12" x14ac:dyDescent="0.25">
      <c r="A188" s="1">
        <v>42696</v>
      </c>
      <c r="B188" s="2">
        <v>0.4597222222222222</v>
      </c>
      <c r="C188">
        <v>10.61</v>
      </c>
      <c r="D188">
        <v>15.59</v>
      </c>
      <c r="E188">
        <v>10.52</v>
      </c>
      <c r="F188">
        <v>18.55</v>
      </c>
      <c r="G188">
        <v>11.33</v>
      </c>
      <c r="H188">
        <v>11.82</v>
      </c>
      <c r="I188">
        <v>18.579999999999998</v>
      </c>
      <c r="J188">
        <v>18.72</v>
      </c>
      <c r="K188">
        <v>11.95</v>
      </c>
      <c r="L188">
        <v>11.84</v>
      </c>
    </row>
    <row r="189" spans="1:12" x14ac:dyDescent="0.25">
      <c r="A189" s="1">
        <v>42698</v>
      </c>
      <c r="B189" s="2">
        <v>4.3055555555555562E-2</v>
      </c>
      <c r="C189">
        <v>17.66</v>
      </c>
      <c r="D189">
        <v>15.83</v>
      </c>
      <c r="E189">
        <v>16.350000000000001</v>
      </c>
      <c r="F189">
        <v>13.72</v>
      </c>
      <c r="G189">
        <v>19.440000000000001</v>
      </c>
      <c r="H189">
        <v>18.989999999999998</v>
      </c>
      <c r="I189">
        <v>10.94</v>
      </c>
      <c r="J189">
        <v>10.47</v>
      </c>
      <c r="K189">
        <v>17.46</v>
      </c>
      <c r="L189">
        <v>17.690000000000001</v>
      </c>
    </row>
    <row r="190" spans="1:12" x14ac:dyDescent="0.25">
      <c r="A190" s="1">
        <v>42702</v>
      </c>
      <c r="B190" s="2">
        <v>0.37638888888888888</v>
      </c>
      <c r="C190">
        <v>15.3</v>
      </c>
      <c r="D190">
        <v>13.83</v>
      </c>
      <c r="E190">
        <v>11.97</v>
      </c>
      <c r="F190">
        <v>15.5</v>
      </c>
      <c r="G190">
        <v>11.06</v>
      </c>
      <c r="H190">
        <v>14.22</v>
      </c>
      <c r="I190">
        <v>18.66</v>
      </c>
      <c r="J190">
        <v>18.95</v>
      </c>
      <c r="K190">
        <v>11.79</v>
      </c>
      <c r="L190">
        <v>16.760000000000002</v>
      </c>
    </row>
    <row r="191" spans="1:12" x14ac:dyDescent="0.25">
      <c r="A191" s="1">
        <v>42703</v>
      </c>
      <c r="B191" s="2">
        <v>0.50277777777777777</v>
      </c>
      <c r="C191">
        <v>10.77</v>
      </c>
      <c r="D191">
        <v>18.07</v>
      </c>
      <c r="E191">
        <v>17.87</v>
      </c>
      <c r="F191">
        <v>16.760000000000002</v>
      </c>
      <c r="G191">
        <v>19.04</v>
      </c>
      <c r="H191">
        <v>18.55</v>
      </c>
      <c r="I191">
        <v>15</v>
      </c>
      <c r="J191">
        <v>16.649999999999999</v>
      </c>
      <c r="K191">
        <v>11.24</v>
      </c>
      <c r="L191">
        <v>10.19</v>
      </c>
    </row>
    <row r="192" spans="1:12" x14ac:dyDescent="0.25">
      <c r="A192" s="1">
        <v>42704</v>
      </c>
      <c r="B192" s="2">
        <v>0.12638888888888888</v>
      </c>
      <c r="C192">
        <v>15.81</v>
      </c>
      <c r="D192">
        <v>14.72</v>
      </c>
      <c r="E192">
        <v>18.12</v>
      </c>
      <c r="F192">
        <v>18.82</v>
      </c>
      <c r="G192">
        <v>15.14</v>
      </c>
      <c r="H192">
        <v>18.850000000000001</v>
      </c>
      <c r="I192">
        <v>17.940000000000001</v>
      </c>
      <c r="J192">
        <v>12.26</v>
      </c>
      <c r="K192">
        <v>19.34</v>
      </c>
      <c r="L192">
        <v>18.3</v>
      </c>
    </row>
    <row r="193" spans="1:12" x14ac:dyDescent="0.25">
      <c r="A193" s="1">
        <v>42713</v>
      </c>
      <c r="B193" s="2">
        <v>0.12638888888888888</v>
      </c>
      <c r="C193">
        <v>-1.03</v>
      </c>
      <c r="D193">
        <v>8.4</v>
      </c>
      <c r="E193">
        <v>7.65</v>
      </c>
      <c r="F193">
        <v>-1.5</v>
      </c>
      <c r="G193">
        <v>-1.63</v>
      </c>
      <c r="H193">
        <v>8.16</v>
      </c>
      <c r="I193">
        <v>-4.8899999999999997</v>
      </c>
      <c r="J193">
        <v>-2.09</v>
      </c>
      <c r="K193">
        <v>-2.0299999999999998</v>
      </c>
      <c r="L193">
        <v>-0.74</v>
      </c>
    </row>
    <row r="194" spans="1:12" x14ac:dyDescent="0.25">
      <c r="A194" s="1">
        <v>42715</v>
      </c>
      <c r="B194" s="2">
        <v>8.3333333333333332E-3</v>
      </c>
      <c r="C194">
        <v>-0.64</v>
      </c>
      <c r="D194">
        <v>-3.46</v>
      </c>
      <c r="E194">
        <v>-4.01</v>
      </c>
      <c r="F194">
        <v>8.49</v>
      </c>
      <c r="G194">
        <v>-1.87</v>
      </c>
      <c r="H194">
        <v>-5.51</v>
      </c>
      <c r="I194">
        <v>6.22</v>
      </c>
      <c r="J194">
        <v>-5.76</v>
      </c>
      <c r="K194">
        <v>-2.0499999999999998</v>
      </c>
      <c r="L194">
        <v>-4.6100000000000003</v>
      </c>
    </row>
    <row r="195" spans="1:12" x14ac:dyDescent="0.25">
      <c r="A195" s="1">
        <v>42716</v>
      </c>
      <c r="B195" s="2">
        <v>0.29930555555555555</v>
      </c>
      <c r="C195">
        <v>-4.66</v>
      </c>
      <c r="D195">
        <v>7.8</v>
      </c>
      <c r="E195">
        <v>-5.83</v>
      </c>
      <c r="F195">
        <v>8.77</v>
      </c>
      <c r="G195">
        <v>-1.64</v>
      </c>
      <c r="H195">
        <v>2.81</v>
      </c>
      <c r="I195">
        <v>5.64</v>
      </c>
      <c r="J195">
        <v>7.27</v>
      </c>
      <c r="K195">
        <v>0</v>
      </c>
      <c r="L195">
        <v>-1.52</v>
      </c>
    </row>
    <row r="196" spans="1:12" x14ac:dyDescent="0.25">
      <c r="A196" s="1">
        <v>42720</v>
      </c>
      <c r="B196" s="2">
        <v>4.1666666666666664E-2</v>
      </c>
      <c r="C196">
        <v>5.58</v>
      </c>
      <c r="D196">
        <v>-4.47</v>
      </c>
      <c r="E196">
        <v>-4.4000000000000004</v>
      </c>
      <c r="F196">
        <v>-0.05</v>
      </c>
      <c r="G196">
        <v>6.51</v>
      </c>
      <c r="H196">
        <v>4.99</v>
      </c>
      <c r="I196">
        <v>-6.3</v>
      </c>
      <c r="J196">
        <v>0.7</v>
      </c>
      <c r="K196">
        <v>-6.74</v>
      </c>
      <c r="L196">
        <v>4.71</v>
      </c>
    </row>
    <row r="197" spans="1:12" x14ac:dyDescent="0.25">
      <c r="A197" s="1">
        <v>42722</v>
      </c>
      <c r="B197" s="2">
        <v>0.37638888888888888</v>
      </c>
      <c r="C197">
        <v>3.23</v>
      </c>
      <c r="D197">
        <v>3.29</v>
      </c>
      <c r="E197">
        <v>-2.15</v>
      </c>
      <c r="F197">
        <v>-5.53</v>
      </c>
      <c r="G197">
        <v>-0.68</v>
      </c>
      <c r="H197">
        <v>-6.8</v>
      </c>
      <c r="I197">
        <v>6.96</v>
      </c>
      <c r="J197">
        <v>-3.33</v>
      </c>
      <c r="K197">
        <v>-7.14</v>
      </c>
      <c r="L197">
        <v>-5.82</v>
      </c>
    </row>
    <row r="198" spans="1:12" x14ac:dyDescent="0.25">
      <c r="A198" s="1">
        <v>42727</v>
      </c>
      <c r="B198" s="2">
        <v>0.16944444444444443</v>
      </c>
      <c r="C198">
        <v>-1.46</v>
      </c>
      <c r="D198">
        <v>-7.76</v>
      </c>
      <c r="E198">
        <v>3.7</v>
      </c>
      <c r="F198">
        <v>4.9800000000000004</v>
      </c>
      <c r="G198">
        <v>-6.83</v>
      </c>
      <c r="H198">
        <v>7.9</v>
      </c>
      <c r="I198">
        <v>8.35</v>
      </c>
      <c r="J198">
        <v>0.16</v>
      </c>
      <c r="K198">
        <v>3.83</v>
      </c>
      <c r="L198">
        <v>0.14000000000000001</v>
      </c>
    </row>
    <row r="199" spans="1:12" x14ac:dyDescent="0.25">
      <c r="A199" s="1">
        <v>42728</v>
      </c>
      <c r="B199" s="2">
        <v>0.29583333333333334</v>
      </c>
      <c r="C199">
        <v>-7.3</v>
      </c>
      <c r="D199">
        <v>-4.8600000000000003</v>
      </c>
      <c r="E199">
        <v>6.95</v>
      </c>
      <c r="F199">
        <v>-0.6</v>
      </c>
      <c r="G199">
        <v>-3.3</v>
      </c>
      <c r="H199">
        <v>-2.1</v>
      </c>
      <c r="I199">
        <v>3.44</v>
      </c>
      <c r="J199">
        <v>-6.38</v>
      </c>
      <c r="K199">
        <v>8.1</v>
      </c>
      <c r="L199">
        <v>8.58</v>
      </c>
    </row>
    <row r="200" spans="1:12" x14ac:dyDescent="0.25">
      <c r="A200" s="1">
        <v>42731</v>
      </c>
      <c r="B200" s="2">
        <v>4.4444444444444446E-2</v>
      </c>
      <c r="C200">
        <v>-2.37</v>
      </c>
      <c r="D200">
        <v>4.95</v>
      </c>
      <c r="E200">
        <v>2.2200000000000002</v>
      </c>
      <c r="F200">
        <v>-5.27</v>
      </c>
      <c r="G200">
        <v>1.52</v>
      </c>
      <c r="H200">
        <v>-3.35</v>
      </c>
      <c r="I200">
        <v>3.59</v>
      </c>
      <c r="J200">
        <v>-7.17</v>
      </c>
      <c r="K200">
        <v>2.2599999999999998</v>
      </c>
      <c r="L200">
        <v>-0.95</v>
      </c>
    </row>
    <row r="201" spans="1:12" x14ac:dyDescent="0.25">
      <c r="A201" s="1">
        <v>42732</v>
      </c>
      <c r="B201" s="2">
        <v>4.3750000000000004E-2</v>
      </c>
      <c r="C201">
        <v>-6.44</v>
      </c>
      <c r="D201">
        <v>6.45</v>
      </c>
      <c r="E201">
        <v>-6.08</v>
      </c>
      <c r="F201">
        <v>5.6</v>
      </c>
      <c r="G201">
        <v>-3.18</v>
      </c>
      <c r="H201">
        <v>-4.45</v>
      </c>
      <c r="I201">
        <v>-0.27</v>
      </c>
      <c r="J201">
        <v>3.14</v>
      </c>
      <c r="K201">
        <v>-6.82</v>
      </c>
      <c r="L201">
        <v>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6</vt:i4>
      </vt:variant>
      <vt:variant>
        <vt:lpstr>Nazwane zakresy</vt:lpstr>
      </vt:variant>
      <vt:variant>
        <vt:i4>5</vt:i4>
      </vt:variant>
    </vt:vector>
  </HeadingPairs>
  <TitlesOfParts>
    <vt:vector size="11" baseType="lpstr">
      <vt:lpstr>Zadanie 5</vt:lpstr>
      <vt:lpstr>Zadanie 4</vt:lpstr>
      <vt:lpstr>Zadanie 3</vt:lpstr>
      <vt:lpstr>Zadanie 2</vt:lpstr>
      <vt:lpstr>Zadanie 1</vt:lpstr>
      <vt:lpstr>Arkusz1</vt:lpstr>
      <vt:lpstr>Arkusz1!pomiary</vt:lpstr>
      <vt:lpstr>'Zadanie 2'!pomiary</vt:lpstr>
      <vt:lpstr>'Zadanie 3'!pomiary</vt:lpstr>
      <vt:lpstr>'Zadanie 4'!pomiary</vt:lpstr>
      <vt:lpstr>'Zadanie 5'!pomiary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Cichosz</dc:creator>
  <cp:lastModifiedBy>Julian Cichosz</cp:lastModifiedBy>
  <dcterms:created xsi:type="dcterms:W3CDTF">2023-10-24T16:50:39Z</dcterms:created>
  <dcterms:modified xsi:type="dcterms:W3CDTF">2023-10-24T17:29:23Z</dcterms:modified>
</cp:coreProperties>
</file>