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uipo\Downloads\"/>
    </mc:Choice>
  </mc:AlternateContent>
  <xr:revisionPtr revIDLastSave="0" documentId="13_ncr:1_{92AA554D-2487-4C47-B181-1C54D4BDECB6}" xr6:coauthVersionLast="47" xr6:coauthVersionMax="47" xr10:uidLastSave="{00000000-0000-0000-0000-000000000000}"/>
  <bookViews>
    <workbookView xWindow="28680" yWindow="5625" windowWidth="20640" windowHeight="11160" firstSheet="1" activeTab="4" xr2:uid="{5643A363-0A31-46E9-BA76-9C70CF138E78}"/>
  </bookViews>
  <sheets>
    <sheet name="USABILIDAD" sheetId="1" r:id="rId1"/>
    <sheet name="SEGURIDAD" sheetId="2" r:id="rId2"/>
    <sheet name="PORTABILIDAD" sheetId="3" r:id="rId3"/>
    <sheet name="COMPATIBILIDA" sheetId="4" r:id="rId4"/>
    <sheet name="TESTEABILIAD" sheetId="5" r:id="rId5"/>
  </sheets>
  <definedNames>
    <definedName name="_xlnm._FilterDatabase" localSheetId="1" hidden="1">SEGURIDAD!$A$1:$D$16</definedName>
    <definedName name="_xlnm._FilterDatabase" localSheetId="0" hidden="1">USABILIDAD!$A$2:$D$26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5" l="1"/>
  <c r="B6" i="5"/>
  <c r="C7" i="4"/>
  <c r="B7" i="4"/>
  <c r="D7" i="3"/>
  <c r="C7" i="3"/>
  <c r="D17" i="2"/>
  <c r="C17" i="2"/>
  <c r="C27" i="1"/>
  <c r="D27" i="1" s="1"/>
</calcChain>
</file>

<file path=xl/sharedStrings.xml><?xml version="1.0" encoding="utf-8"?>
<sst xmlns="http://schemas.openxmlformats.org/spreadsheetml/2006/main" count="163" uniqueCount="110">
  <si>
    <t>I. Preguntas utilizadas para la medición de la característica “Usabilidad”</t>
  </si>
  <si>
    <t>ID</t>
  </si>
  <si>
    <t>Preguntas de Usabilidad</t>
  </si>
  <si>
    <t>VALOR</t>
  </si>
  <si>
    <t>V</t>
  </si>
  <si>
    <t>F</t>
  </si>
  <si>
    <t>U4</t>
  </si>
  <si>
    <t>¿El sistema presenta textos difíciles de comprender?</t>
  </si>
  <si>
    <t>U5</t>
  </si>
  <si>
    <t>¿El sistema posee textos con información irrelevante?</t>
  </si>
  <si>
    <t>U6</t>
  </si>
  <si>
    <t>¿El sistema posee palabras y/o textos con faltas ortográficas?</t>
  </si>
  <si>
    <t>U7</t>
  </si>
  <si>
    <t>¿El sistema permite deshacer una acción realizada?</t>
  </si>
  <si>
    <t>U8</t>
  </si>
  <si>
    <t>¿El sistema presenta textos escritos en diferentes idiomas?</t>
  </si>
  <si>
    <t>U10</t>
  </si>
  <si>
    <t>¿El sistema posee una interfaz amigable? (El sitio puede entenderse y usarse fácilmente)</t>
  </si>
  <si>
    <t>U11</t>
  </si>
  <si>
    <t>¿El sistema indica la sección en la que se encuentra el usuario?</t>
  </si>
  <si>
    <t>U12</t>
  </si>
  <si>
    <t>¿El sistema indica las secciones accedidas hasta el momento?</t>
  </si>
  <si>
    <t>U13</t>
  </si>
  <si>
    <t>¿El sistema posee más de un término para referirse a una misma acción? (Ej: Botón aceptar, botón confirmar, botón ok)</t>
  </si>
  <si>
    <t>U14</t>
  </si>
  <si>
    <t>¿El contenido de los listados del sistema se organiza en páginas?</t>
  </si>
  <si>
    <t>U15</t>
  </si>
  <si>
    <t>¿El sistema presenta consistencia de colores en todas sus secciones?</t>
  </si>
  <si>
    <t>U16</t>
  </si>
  <si>
    <t>¿El sistema posee errores visuales? (Ej: elementos solapados, menúes desplegables sin funcionar, textos en lugares no destinados a ello, etc.)</t>
  </si>
  <si>
    <t>U17</t>
  </si>
  <si>
    <t>¿El sistema informa mediante un mensaje si una operación fue realizada con éxito/sin éxito?</t>
  </si>
  <si>
    <t>U18</t>
  </si>
  <si>
    <t>¿El sistema permite salir de alguna manera de cada sección? (Ej: Atrás, Cancelar, Salir, Volver)</t>
  </si>
  <si>
    <t>U22</t>
  </si>
  <si>
    <t>Ante una situación de error, ¿el sistema explica claramente el error ocurrido?</t>
  </si>
  <si>
    <t>U23</t>
  </si>
  <si>
    <t>Ante una situación de error, ¿el sistema explica claramente cómo prevenir que vuelva a ocurrir?</t>
  </si>
  <si>
    <t>U24</t>
  </si>
  <si>
    <t>Ante varias situaciones de error, ¿la interfaz del mensaje de error se mantiene consistente?</t>
  </si>
  <si>
    <t>U25</t>
  </si>
  <si>
    <t>A la hora de completar un formulario, ¿el sistema indica el tipo de información que se espera en cada uno de los campos?</t>
  </si>
  <si>
    <t>U26</t>
  </si>
  <si>
    <t>A la hora de completar un formulario, ¿el sistema indica cuáles de sus campos son obligatorios?</t>
  </si>
  <si>
    <t>U28</t>
  </si>
  <si>
    <t>A la hora de completar un formulario, ¿existe información precargada en alguno de sus campos? (Ej: El campo país posee una lista desplegable con los diferentes países)</t>
  </si>
  <si>
    <t>U29</t>
  </si>
  <si>
    <t>En cada sección del sistema, ¿se brinda una pequeña ayuda sobre las acciones que el usuario puede realizar?</t>
  </si>
  <si>
    <t>U30</t>
  </si>
  <si>
    <t>¿El sistema posee una sección de ayuda? (Ej: Manual de usuario)</t>
  </si>
  <si>
    <t>U32</t>
  </si>
  <si>
    <t>Al utilizar la ayuda provista por el sistema, ¿Se pudo resolver la inquietud exitosamente?</t>
  </si>
  <si>
    <t>U33</t>
  </si>
  <si>
    <t>¿El sistema provee un acceso rápido a la ayuda?</t>
  </si>
  <si>
    <t>PUNTAJE</t>
  </si>
  <si>
    <t>TOTAL</t>
  </si>
  <si>
    <t>Preguntas de Seguridad</t>
  </si>
  <si>
    <t>S1</t>
  </si>
  <si>
    <t>¿Se requiere que la contraseña posee al menos 8 caracteres?</t>
  </si>
  <si>
    <t>S3</t>
  </si>
  <si>
    <t>¿Se requiere que la contraseña posee números y letras?</t>
  </si>
  <si>
    <t>S4</t>
  </si>
  <si>
    <t>¿Se requiere que la contraseña posee caracteres especiales?</t>
  </si>
  <si>
    <t>S5</t>
  </si>
  <si>
    <t>¿El sistema utiliza conexión segura mediante HTTPS?</t>
  </si>
  <si>
    <t>S6</t>
  </si>
  <si>
    <t>¿La base de datos posee los datos encriptados?</t>
  </si>
  <si>
    <t>S7</t>
  </si>
  <si>
    <t>¿El sistema permite acceder a funcionalidades en las cuales no se tiene permiso?</t>
  </si>
  <si>
    <t>S8</t>
  </si>
  <si>
    <t>¿El sistema permite que cualquier persona tenga acceso a la base de datos?</t>
  </si>
  <si>
    <t>S9</t>
  </si>
  <si>
    <t>¿El sistema permite que cualquier persona tenga acceso al código del servidor de la aplicación?</t>
  </si>
  <si>
    <t>S11</t>
  </si>
  <si>
    <t>¿Cualquier persona tiene acceso al servidor remoto?</t>
  </si>
  <si>
    <t>S14</t>
  </si>
  <si>
    <t>¿El sistema permite que cualquier persona pueda modificar la base de datos?</t>
  </si>
  <si>
    <t>S15</t>
  </si>
  <si>
    <t>¿El sistema permite que cualquier persona pueda modificar el código del servidor de la aplicación?</t>
  </si>
  <si>
    <t>S16</t>
  </si>
  <si>
    <t>¿El sistema permite inyecciones SQL?</t>
  </si>
  <si>
    <t>S18</t>
  </si>
  <si>
    <t>¿El sistema posee algoritmos de cifrado de datos?</t>
  </si>
  <si>
    <t>S20</t>
  </si>
  <si>
    <t>¿El sistema solicita confirmación a la hora de realizar una acción?</t>
  </si>
  <si>
    <t>S24</t>
  </si>
  <si>
    <t>¿El sistema guarda un registro de fecha y hora de ingreso al mismo?</t>
  </si>
  <si>
    <t>Preguntas de Portabilidad</t>
  </si>
  <si>
    <t>P1</t>
  </si>
  <si>
    <t>¿El sistema posee una aplicación móvil?</t>
  </si>
  <si>
    <t>P2</t>
  </si>
  <si>
    <t>¿El sistema funciona correctamente en diferentes computadoras con diferentes características?</t>
  </si>
  <si>
    <t>P3</t>
  </si>
  <si>
    <t>¿El sistema se utiliza correctamente en un navegador de una tablet?</t>
  </si>
  <si>
    <t>P4</t>
  </si>
  <si>
    <t>¿El sistema puede ser utilizado en dispositivos con cualquier sistema operativo?</t>
  </si>
  <si>
    <t>P5</t>
  </si>
  <si>
    <t>¿El sistema funciona correctamente en cualquier navegador de internet?</t>
  </si>
  <si>
    <t>Preguntas de Compatibilidad</t>
  </si>
  <si>
    <t>¿Es posible utilizar los recursos de la computadora por otros sistemas mientras se utiliza el sistema?</t>
  </si>
  <si>
    <t>¿Es posible ejecutar el sistema si se están ejecutando otros?</t>
  </si>
  <si>
    <t>¿Se producen errores inesperados al ejecutar el sistema cuando hay otros ejecutándose?</t>
  </si>
  <si>
    <t>¿Se producen errores de algún tipo al intentar utilizar información compartida con otros sistemas?</t>
  </si>
  <si>
    <t>¿La funcionalidad del sistema se ve alterada por el uso de otro sistema al mismo tiempo?</t>
  </si>
  <si>
    <t>PUNTOS</t>
  </si>
  <si>
    <t>Preguntas Testeabilidad</t>
  </si>
  <si>
    <t>¿ Los requerimientos son claros ?</t>
  </si>
  <si>
    <t>¿ es sistema es modular ?</t>
  </si>
  <si>
    <t xml:space="preserve">¿ el sistema es ebtendible para realizar pruebas ? </t>
  </si>
  <si>
    <t xml:space="preserve">¿ El sistema es intuitivo para el usuario?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</si>
</sst>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Fill="1" applyBorder="1"/>
    <xf numFmtId="2" fontId="0" fillId="0" borderId="13" xfId="0" applyNumberFormat="1" applyBorder="1"/>
    <xf numFmtId="0" fontId="0" fillId="0" borderId="14" xfId="0" applyBorder="1"/>
    <xf numFmtId="2" fontId="0" fillId="0" borderId="15" xfId="0" applyNumberFormat="1" applyBorder="1"/>
    <xf numFmtId="10" fontId="0" fillId="0" borderId="16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1" xfId="0" applyFill="1" applyBorder="1"/>
    <xf numFmtId="10" fontId="0" fillId="0" borderId="22" xfId="0" applyNumberFormat="1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23" xfId="0" applyBorder="1"/>
    <xf numFmtId="0" fontId="0" fillId="0" borderId="13" xfId="0" applyFill="1" applyBorder="1"/>
    <xf numFmtId="0" fontId="0" fillId="0" borderId="13" xfId="0" applyBorder="1"/>
    <xf numFmtId="0" fontId="0" fillId="0" borderId="24" xfId="0" applyBorder="1"/>
    <xf numFmtId="0" fontId="0" fillId="0" borderId="25" xfId="0" applyBorder="1"/>
    <xf numFmtId="0" fontId="0" fillId="0" borderId="26" xfId="0" applyFill="1" applyBorder="1"/>
    <xf numFmtId="0" fontId="0" fillId="0" borderId="26" xfId="0" applyBorder="1"/>
    <xf numFmtId="0" fontId="0" fillId="0" borderId="27" xfId="0" applyBorder="1"/>
    <xf numFmtId="0" fontId="0" fillId="0" borderId="15" xfId="0" applyBorder="1"/>
    <xf numFmtId="0" fontId="0" fillId="0" borderId="24" xfId="0" applyFill="1" applyBorder="1"/>
    <xf numFmtId="0" fontId="0" fillId="0" borderId="16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8" xfId="0" applyBorder="1"/>
    <xf numFmtId="0" fontId="0" fillId="0" borderId="12" xfId="0" applyBorder="1"/>
    <xf numFmtId="0" fontId="0" fillId="0" borderId="34" xfId="0" applyBorder="1"/>
    <xf numFmtId="0" fontId="0" fillId="0" borderId="35" xfId="0" applyBorder="1"/>
    <xf numFmtId="0" fontId="0" fillId="0" borderId="28" xfId="0" applyFill="1" applyBorder="1" applyAlignment="1">
      <alignment horizontal="center"/>
    </xf>
    <xf numFmtId="0" fontId="0" fillId="0" borderId="11" xfId="0" applyBorder="1"/>
    <xf numFmtId="10" fontId="0" fillId="0" borderId="12" xfId="0" applyNumberFormat="1" applyBorder="1"/>
    <xf numFmtId="0" fontId="0" fillId="0" borderId="33" xfId="0" applyBorder="1"/>
    <xf numFmtId="0" fontId="0" fillId="0" borderId="15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F0B9-F86E-4C40-8186-45C15BEE3D7D}">
  <dimension ref="A1:D27"/>
  <sheetViews>
    <sheetView workbookViewId="0">
      <selection activeCell="C27" sqref="C27"/>
    </sheetView>
  </sheetViews>
  <sheetFormatPr baseColWidth="10" defaultRowHeight="15" x14ac:dyDescent="0.25"/>
  <cols>
    <col min="1" max="1" width="4.28515625" bestFit="1" customWidth="1"/>
    <col min="2" max="2" width="171.28515625" bestFit="1" customWidth="1"/>
    <col min="3" max="3" width="35.28515625" customWidth="1"/>
    <col min="4" max="4" width="9.28515625" bestFit="1" customWidth="1"/>
  </cols>
  <sheetData>
    <row r="1" spans="1:4" ht="15.75" thickBot="1" x14ac:dyDescent="0.3">
      <c r="A1" s="51" t="s">
        <v>0</v>
      </c>
      <c r="B1" s="52"/>
      <c r="C1" s="52"/>
      <c r="D1" s="53"/>
    </row>
    <row r="2" spans="1:4" x14ac:dyDescent="0.25">
      <c r="A2" s="4" t="s">
        <v>1</v>
      </c>
      <c r="B2" s="5" t="s">
        <v>2</v>
      </c>
      <c r="C2" s="5" t="s">
        <v>54</v>
      </c>
      <c r="D2" s="6" t="s">
        <v>3</v>
      </c>
    </row>
    <row r="3" spans="1:4" x14ac:dyDescent="0.25">
      <c r="A3" s="7" t="s">
        <v>6</v>
      </c>
      <c r="B3" s="2" t="s">
        <v>7</v>
      </c>
      <c r="C3" s="3">
        <v>0.5</v>
      </c>
      <c r="D3" s="8" t="s">
        <v>5</v>
      </c>
    </row>
    <row r="4" spans="1:4" x14ac:dyDescent="0.25">
      <c r="A4" s="7" t="s">
        <v>8</v>
      </c>
      <c r="B4" s="2" t="s">
        <v>9</v>
      </c>
      <c r="C4" s="3">
        <v>0.5</v>
      </c>
      <c r="D4" s="8" t="s">
        <v>5</v>
      </c>
    </row>
    <row r="5" spans="1:4" x14ac:dyDescent="0.25">
      <c r="A5" s="7" t="s">
        <v>10</v>
      </c>
      <c r="B5" s="2" t="s">
        <v>11</v>
      </c>
      <c r="C5" s="3">
        <v>0.5</v>
      </c>
      <c r="D5" s="8" t="s">
        <v>5</v>
      </c>
    </row>
    <row r="6" spans="1:4" x14ac:dyDescent="0.25">
      <c r="A6" s="7" t="s">
        <v>12</v>
      </c>
      <c r="B6" s="2" t="s">
        <v>13</v>
      </c>
      <c r="C6" s="3">
        <v>1</v>
      </c>
      <c r="D6" s="8" t="s">
        <v>4</v>
      </c>
    </row>
    <row r="7" spans="1:4" x14ac:dyDescent="0.25">
      <c r="A7" s="7" t="s">
        <v>14</v>
      </c>
      <c r="B7" s="2" t="s">
        <v>15</v>
      </c>
      <c r="C7" s="3">
        <v>0.5</v>
      </c>
      <c r="D7" s="8" t="s">
        <v>5</v>
      </c>
    </row>
    <row r="8" spans="1:4" x14ac:dyDescent="0.25">
      <c r="A8" s="7" t="s">
        <v>16</v>
      </c>
      <c r="B8" s="2" t="s">
        <v>17</v>
      </c>
      <c r="C8" s="3">
        <v>1</v>
      </c>
      <c r="D8" s="8" t="s">
        <v>4</v>
      </c>
    </row>
    <row r="9" spans="1:4" x14ac:dyDescent="0.25">
      <c r="A9" s="7" t="s">
        <v>18</v>
      </c>
      <c r="B9" s="2" t="s">
        <v>19</v>
      </c>
      <c r="C9" s="3">
        <v>0.5</v>
      </c>
      <c r="D9" s="8" t="s">
        <v>4</v>
      </c>
    </row>
    <row r="10" spans="1:4" x14ac:dyDescent="0.25">
      <c r="A10" s="7" t="s">
        <v>20</v>
      </c>
      <c r="B10" s="2" t="s">
        <v>21</v>
      </c>
      <c r="C10" s="3">
        <v>0.5</v>
      </c>
      <c r="D10" s="8" t="s">
        <v>4</v>
      </c>
    </row>
    <row r="11" spans="1:4" x14ac:dyDescent="0.25">
      <c r="A11" s="7" t="s">
        <v>22</v>
      </c>
      <c r="B11" s="2" t="s">
        <v>23</v>
      </c>
      <c r="C11" s="3">
        <v>1</v>
      </c>
      <c r="D11" s="8" t="s">
        <v>4</v>
      </c>
    </row>
    <row r="12" spans="1:4" x14ac:dyDescent="0.25">
      <c r="A12" s="7" t="s">
        <v>24</v>
      </c>
      <c r="B12" s="2" t="s">
        <v>25</v>
      </c>
      <c r="C12" s="3">
        <v>0.5</v>
      </c>
      <c r="D12" s="8" t="s">
        <v>4</v>
      </c>
    </row>
    <row r="13" spans="1:4" x14ac:dyDescent="0.25">
      <c r="A13" s="7" t="s">
        <v>26</v>
      </c>
      <c r="B13" s="2" t="s">
        <v>27</v>
      </c>
      <c r="C13" s="3">
        <v>0.5</v>
      </c>
      <c r="D13" s="8" t="s">
        <v>4</v>
      </c>
    </row>
    <row r="14" spans="1:4" x14ac:dyDescent="0.25">
      <c r="A14" s="7" t="s">
        <v>28</v>
      </c>
      <c r="B14" s="2" t="s">
        <v>29</v>
      </c>
      <c r="C14" s="3">
        <v>1</v>
      </c>
      <c r="D14" s="8" t="s">
        <v>5</v>
      </c>
    </row>
    <row r="15" spans="1:4" x14ac:dyDescent="0.25">
      <c r="A15" s="7" t="s">
        <v>30</v>
      </c>
      <c r="B15" s="2" t="s">
        <v>31</v>
      </c>
      <c r="C15" s="3">
        <v>1</v>
      </c>
      <c r="D15" s="8" t="s">
        <v>4</v>
      </c>
    </row>
    <row r="16" spans="1:4" x14ac:dyDescent="0.25">
      <c r="A16" s="7" t="s">
        <v>32</v>
      </c>
      <c r="B16" s="2" t="s">
        <v>33</v>
      </c>
      <c r="C16" s="3">
        <v>1</v>
      </c>
      <c r="D16" s="8" t="s">
        <v>4</v>
      </c>
    </row>
    <row r="17" spans="1:4" x14ac:dyDescent="0.25">
      <c r="A17" s="7" t="s">
        <v>34</v>
      </c>
      <c r="B17" s="2" t="s">
        <v>35</v>
      </c>
      <c r="C17" s="3">
        <v>2</v>
      </c>
      <c r="D17" s="8" t="s">
        <v>4</v>
      </c>
    </row>
    <row r="18" spans="1:4" x14ac:dyDescent="0.25">
      <c r="A18" s="7" t="s">
        <v>36</v>
      </c>
      <c r="B18" s="2" t="s">
        <v>37</v>
      </c>
      <c r="C18" s="3">
        <v>2</v>
      </c>
      <c r="D18" s="8" t="s">
        <v>5</v>
      </c>
    </row>
    <row r="19" spans="1:4" x14ac:dyDescent="0.25">
      <c r="A19" s="7" t="s">
        <v>38</v>
      </c>
      <c r="B19" s="2" t="s">
        <v>39</v>
      </c>
      <c r="C19" s="3">
        <v>1.5</v>
      </c>
      <c r="D19" s="8" t="s">
        <v>5</v>
      </c>
    </row>
    <row r="20" spans="1:4" x14ac:dyDescent="0.25">
      <c r="A20" s="7" t="s">
        <v>40</v>
      </c>
      <c r="B20" s="2" t="s">
        <v>41</v>
      </c>
      <c r="C20" s="3">
        <v>1</v>
      </c>
      <c r="D20" s="8" t="s">
        <v>4</v>
      </c>
    </row>
    <row r="21" spans="1:4" x14ac:dyDescent="0.25">
      <c r="A21" s="7" t="s">
        <v>42</v>
      </c>
      <c r="B21" s="2" t="s">
        <v>43</v>
      </c>
      <c r="C21" s="3">
        <v>1</v>
      </c>
      <c r="D21" s="8" t="s">
        <v>4</v>
      </c>
    </row>
    <row r="22" spans="1:4" x14ac:dyDescent="0.25">
      <c r="A22" s="7" t="s">
        <v>44</v>
      </c>
      <c r="B22" s="2" t="s">
        <v>45</v>
      </c>
      <c r="C22" s="3">
        <v>0.5</v>
      </c>
      <c r="D22" s="8" t="s">
        <v>4</v>
      </c>
    </row>
    <row r="23" spans="1:4" x14ac:dyDescent="0.25">
      <c r="A23" s="7" t="s">
        <v>46</v>
      </c>
      <c r="B23" s="2" t="s">
        <v>47</v>
      </c>
      <c r="C23" s="3">
        <v>2</v>
      </c>
      <c r="D23" s="8" t="s">
        <v>5</v>
      </c>
    </row>
    <row r="24" spans="1:4" x14ac:dyDescent="0.25">
      <c r="A24" s="7" t="s">
        <v>48</v>
      </c>
      <c r="B24" s="2" t="s">
        <v>49</v>
      </c>
      <c r="C24" s="3">
        <v>2</v>
      </c>
      <c r="D24" s="8" t="s">
        <v>5</v>
      </c>
    </row>
    <row r="25" spans="1:4" x14ac:dyDescent="0.25">
      <c r="A25" s="7" t="s">
        <v>50</v>
      </c>
      <c r="B25" s="2" t="s">
        <v>51</v>
      </c>
      <c r="C25" s="3">
        <v>1</v>
      </c>
      <c r="D25" s="8" t="s">
        <v>5</v>
      </c>
    </row>
    <row r="26" spans="1:4" ht="15.75" thickBot="1" x14ac:dyDescent="0.3">
      <c r="A26" s="9" t="s">
        <v>52</v>
      </c>
      <c r="B26" s="10" t="s">
        <v>53</v>
      </c>
      <c r="C26" s="11">
        <v>1</v>
      </c>
      <c r="D26" s="12" t="s">
        <v>4</v>
      </c>
    </row>
    <row r="27" spans="1:4" ht="15.75" thickBot="1" x14ac:dyDescent="0.3">
      <c r="A27" s="54" t="s">
        <v>55</v>
      </c>
      <c r="B27" s="55"/>
      <c r="C27" s="13">
        <f>SUM(C3:C26)</f>
        <v>24</v>
      </c>
      <c r="D27" s="14">
        <f>+C27/24</f>
        <v>1</v>
      </c>
    </row>
  </sheetData>
  <autoFilter ref="A2:D26" xr:uid="{9341F0B9-F86E-4C40-8186-45C15BEE3D7D}"/>
  <mergeCells count="2">
    <mergeCell ref="A1:D1"/>
    <mergeCell ref="A27:B2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CE2EB-5503-400C-BCAD-ECB2DA51A852}">
  <dimension ref="A1:D17"/>
  <sheetViews>
    <sheetView workbookViewId="0">
      <selection activeCell="C1" sqref="C1"/>
    </sheetView>
  </sheetViews>
  <sheetFormatPr baseColWidth="10" defaultRowHeight="15" x14ac:dyDescent="0.25"/>
  <cols>
    <col min="1" max="1" width="4" bestFit="1" customWidth="1"/>
    <col min="2" max="2" width="90" bestFit="1" customWidth="1"/>
    <col min="3" max="3" width="90" customWidth="1"/>
    <col min="4" max="4" width="8.140625" bestFit="1" customWidth="1"/>
  </cols>
  <sheetData>
    <row r="1" spans="1:4" ht="15.75" thickBot="1" x14ac:dyDescent="0.3">
      <c r="A1" s="20" t="s">
        <v>1</v>
      </c>
      <c r="B1" s="21" t="s">
        <v>56</v>
      </c>
      <c r="C1" s="21" t="s">
        <v>54</v>
      </c>
      <c r="D1" s="22" t="s">
        <v>3</v>
      </c>
    </row>
    <row r="2" spans="1:4" x14ac:dyDescent="0.25">
      <c r="A2" s="15" t="s">
        <v>57</v>
      </c>
      <c r="B2" s="16" t="s">
        <v>58</v>
      </c>
      <c r="C2" s="16">
        <v>0.75</v>
      </c>
      <c r="D2" s="17" t="s">
        <v>4</v>
      </c>
    </row>
    <row r="3" spans="1:4" x14ac:dyDescent="0.25">
      <c r="A3" s="18" t="s">
        <v>59</v>
      </c>
      <c r="B3" s="2" t="s">
        <v>60</v>
      </c>
      <c r="C3" s="2">
        <v>0.25</v>
      </c>
      <c r="D3" s="19" t="s">
        <v>5</v>
      </c>
    </row>
    <row r="4" spans="1:4" x14ac:dyDescent="0.25">
      <c r="A4" s="18" t="s">
        <v>61</v>
      </c>
      <c r="B4" s="2" t="s">
        <v>62</v>
      </c>
      <c r="C4" s="2">
        <v>0.25</v>
      </c>
      <c r="D4" s="19" t="s">
        <v>5</v>
      </c>
    </row>
    <row r="5" spans="1:4" x14ac:dyDescent="0.25">
      <c r="A5" s="18" t="s">
        <v>63</v>
      </c>
      <c r="B5" s="2" t="s">
        <v>64</v>
      </c>
      <c r="C5" s="2">
        <v>2</v>
      </c>
      <c r="D5" s="19" t="s">
        <v>5</v>
      </c>
    </row>
    <row r="6" spans="1:4" x14ac:dyDescent="0.25">
      <c r="A6" s="18" t="s">
        <v>65</v>
      </c>
      <c r="B6" s="2" t="s">
        <v>66</v>
      </c>
      <c r="C6" s="2">
        <v>1</v>
      </c>
      <c r="D6" s="19" t="s">
        <v>4</v>
      </c>
    </row>
    <row r="7" spans="1:4" x14ac:dyDescent="0.25">
      <c r="A7" s="18" t="s">
        <v>67</v>
      </c>
      <c r="B7" s="2" t="s">
        <v>68</v>
      </c>
      <c r="C7" s="2">
        <v>0.75</v>
      </c>
      <c r="D7" s="19" t="s">
        <v>5</v>
      </c>
    </row>
    <row r="8" spans="1:4" x14ac:dyDescent="0.25">
      <c r="A8" s="18" t="s">
        <v>69</v>
      </c>
      <c r="B8" s="2" t="s">
        <v>70</v>
      </c>
      <c r="C8" s="2">
        <v>0.75</v>
      </c>
      <c r="D8" s="19" t="s">
        <v>5</v>
      </c>
    </row>
    <row r="9" spans="1:4" x14ac:dyDescent="0.25">
      <c r="A9" s="18" t="s">
        <v>71</v>
      </c>
      <c r="B9" s="2" t="s">
        <v>72</v>
      </c>
      <c r="C9" s="2">
        <v>0.75</v>
      </c>
      <c r="D9" s="19" t="s">
        <v>5</v>
      </c>
    </row>
    <row r="10" spans="1:4" x14ac:dyDescent="0.25">
      <c r="A10" s="18" t="s">
        <v>73</v>
      </c>
      <c r="B10" s="2" t="s">
        <v>74</v>
      </c>
      <c r="C10" s="2">
        <v>1</v>
      </c>
      <c r="D10" s="19" t="s">
        <v>5</v>
      </c>
    </row>
    <row r="11" spans="1:4" x14ac:dyDescent="0.25">
      <c r="A11" s="18" t="s">
        <v>75</v>
      </c>
      <c r="B11" s="2" t="s">
        <v>76</v>
      </c>
      <c r="C11" s="2">
        <v>1.25</v>
      </c>
      <c r="D11" s="19" t="s">
        <v>5</v>
      </c>
    </row>
    <row r="12" spans="1:4" x14ac:dyDescent="0.25">
      <c r="A12" s="18" t="s">
        <v>77</v>
      </c>
      <c r="B12" s="2" t="s">
        <v>78</v>
      </c>
      <c r="C12" s="2">
        <v>1</v>
      </c>
      <c r="D12" s="19" t="s">
        <v>5</v>
      </c>
    </row>
    <row r="13" spans="1:4" x14ac:dyDescent="0.25">
      <c r="A13" s="18" t="s">
        <v>79</v>
      </c>
      <c r="B13" s="2" t="s">
        <v>80</v>
      </c>
      <c r="C13" s="2">
        <v>2</v>
      </c>
      <c r="D13" s="19" t="s">
        <v>5</v>
      </c>
    </row>
    <row r="14" spans="1:4" x14ac:dyDescent="0.25">
      <c r="A14" s="18" t="s">
        <v>81</v>
      </c>
      <c r="B14" s="2" t="s">
        <v>82</v>
      </c>
      <c r="C14" s="2">
        <v>2</v>
      </c>
      <c r="D14" s="19" t="s">
        <v>4</v>
      </c>
    </row>
    <row r="15" spans="1:4" x14ac:dyDescent="0.25">
      <c r="A15" s="18" t="s">
        <v>83</v>
      </c>
      <c r="B15" s="2" t="s">
        <v>84</v>
      </c>
      <c r="C15" s="2">
        <v>0.25</v>
      </c>
      <c r="D15" s="19" t="s">
        <v>4</v>
      </c>
    </row>
    <row r="16" spans="1:4" ht="15.75" thickBot="1" x14ac:dyDescent="0.3">
      <c r="A16" s="25" t="s">
        <v>85</v>
      </c>
      <c r="B16" s="10" t="s">
        <v>86</v>
      </c>
      <c r="C16" s="10">
        <v>1</v>
      </c>
      <c r="D16" s="26" t="s">
        <v>5</v>
      </c>
    </row>
    <row r="17" spans="1:4" ht="15.75" thickBot="1" x14ac:dyDescent="0.3">
      <c r="A17" s="56" t="s">
        <v>55</v>
      </c>
      <c r="B17" s="57"/>
      <c r="C17" s="23">
        <f>SUM(C2:C16)</f>
        <v>15</v>
      </c>
      <c r="D17" s="24">
        <f>+C17/15</f>
        <v>1</v>
      </c>
    </row>
  </sheetData>
  <autoFilter ref="A1:D16" xr:uid="{8B6CE2EB-5503-400C-BCAD-ECB2DA51A852}"/>
  <mergeCells count="1">
    <mergeCell ref="A17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11D0-5120-4A7D-88FF-D7DF180BAC66}"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3.140625" bestFit="1" customWidth="1"/>
    <col min="2" max="2" width="86.85546875" bestFit="1" customWidth="1"/>
  </cols>
  <sheetData>
    <row r="1" spans="1:4" ht="15.75" thickBot="1" x14ac:dyDescent="0.3">
      <c r="A1" s="35" t="s">
        <v>1</v>
      </c>
      <c r="B1" s="30" t="s">
        <v>87</v>
      </c>
      <c r="C1" s="36" t="s">
        <v>54</v>
      </c>
      <c r="D1" s="37" t="s">
        <v>3</v>
      </c>
    </row>
    <row r="2" spans="1:4" x14ac:dyDescent="0.25">
      <c r="A2" s="31" t="s">
        <v>88</v>
      </c>
      <c r="B2" s="32" t="s">
        <v>89</v>
      </c>
      <c r="C2" s="33">
        <v>1</v>
      </c>
      <c r="D2" s="34" t="s">
        <v>4</v>
      </c>
    </row>
    <row r="3" spans="1:4" x14ac:dyDescent="0.25">
      <c r="A3" s="7" t="s">
        <v>90</v>
      </c>
      <c r="B3" s="2" t="s">
        <v>91</v>
      </c>
      <c r="C3" s="1">
        <v>1</v>
      </c>
      <c r="D3" s="8" t="s">
        <v>4</v>
      </c>
    </row>
    <row r="4" spans="1:4" x14ac:dyDescent="0.25">
      <c r="A4" s="7" t="s">
        <v>92</v>
      </c>
      <c r="B4" s="2" t="s">
        <v>93</v>
      </c>
      <c r="C4" s="1">
        <v>1</v>
      </c>
      <c r="D4" s="8" t="s">
        <v>4</v>
      </c>
    </row>
    <row r="5" spans="1:4" x14ac:dyDescent="0.25">
      <c r="A5" s="7" t="s">
        <v>94</v>
      </c>
      <c r="B5" s="2" t="s">
        <v>95</v>
      </c>
      <c r="C5" s="1">
        <v>1</v>
      </c>
      <c r="D5" s="8" t="s">
        <v>4</v>
      </c>
    </row>
    <row r="6" spans="1:4" ht="15.75" thickBot="1" x14ac:dyDescent="0.3">
      <c r="A6" s="27" t="s">
        <v>96</v>
      </c>
      <c r="B6" s="28" t="s">
        <v>97</v>
      </c>
      <c r="C6" s="29">
        <v>1</v>
      </c>
      <c r="D6" s="12" t="s">
        <v>4</v>
      </c>
    </row>
    <row r="7" spans="1:4" ht="15.75" thickBot="1" x14ac:dyDescent="0.3">
      <c r="A7" s="58" t="s">
        <v>55</v>
      </c>
      <c r="B7" s="59"/>
      <c r="C7" s="30">
        <f>SUM(C2:C6)</f>
        <v>5</v>
      </c>
      <c r="D7" s="14">
        <f>+C7/5</f>
        <v>1</v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009A-A3CD-4551-9B78-6D8FD31D4172}">
  <dimension ref="A1:C7"/>
  <sheetViews>
    <sheetView workbookViewId="0">
      <selection activeCell="B7" sqref="B7"/>
    </sheetView>
  </sheetViews>
  <sheetFormatPr baseColWidth="10" defaultRowHeight="15" x14ac:dyDescent="0.25"/>
  <cols>
    <col min="1" max="1" width="90.85546875" bestFit="1" customWidth="1"/>
  </cols>
  <sheetData>
    <row r="1" spans="1:3" ht="15.75" thickBot="1" x14ac:dyDescent="0.3">
      <c r="A1" s="42" t="s">
        <v>98</v>
      </c>
      <c r="B1" s="43" t="s">
        <v>104</v>
      </c>
    </row>
    <row r="2" spans="1:3" x14ac:dyDescent="0.25">
      <c r="A2" s="40" t="s">
        <v>99</v>
      </c>
      <c r="B2" s="41">
        <v>1</v>
      </c>
    </row>
    <row r="3" spans="1:3" x14ac:dyDescent="0.25">
      <c r="A3" s="39" t="s">
        <v>100</v>
      </c>
      <c r="B3" s="38">
        <v>1</v>
      </c>
    </row>
    <row r="4" spans="1:3" x14ac:dyDescent="0.25">
      <c r="A4" s="39" t="s">
        <v>101</v>
      </c>
      <c r="B4" s="38">
        <v>1</v>
      </c>
    </row>
    <row r="5" spans="1:3" x14ac:dyDescent="0.25">
      <c r="A5" s="39" t="s">
        <v>102</v>
      </c>
      <c r="B5" s="38">
        <v>1</v>
      </c>
    </row>
    <row r="6" spans="1:3" ht="15.75" thickBot="1" x14ac:dyDescent="0.3">
      <c r="A6" s="44" t="s">
        <v>103</v>
      </c>
      <c r="B6" s="45">
        <v>1</v>
      </c>
    </row>
    <row r="7" spans="1:3" ht="15.75" thickBot="1" x14ac:dyDescent="0.3">
      <c r="A7" s="46" t="s">
        <v>55</v>
      </c>
      <c r="B7" s="47">
        <f>SUM(B2:B6)</f>
        <v>5</v>
      </c>
      <c r="C7" s="48">
        <f>+B7/5</f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22E6-A675-49B2-BB1B-75862E8C72CB}">
  <dimension ref="A1:C6"/>
  <sheetViews>
    <sheetView tabSelected="1" workbookViewId="0"/>
  </sheetViews>
  <sheetFormatPr baseColWidth="10" defaultRowHeight="15" x14ac:dyDescent="0.25"/>
  <cols>
    <col min="1" max="1" width="45.7109375" bestFit="1" customWidth="1"/>
  </cols>
  <sheetData>
    <row r="1" spans="1:3" ht="15.75" thickBot="1" x14ac:dyDescent="0.3">
      <c r="A1" s="42" t="s">
        <v>105</v>
      </c>
      <c r="B1" s="42" t="s">
        <v>54</v>
      </c>
    </row>
    <row r="2" spans="1:3" x14ac:dyDescent="0.25">
      <c r="A2" s="49" t="s">
        <v>106</v>
      </c>
      <c r="B2" s="49">
        <v>1</v>
      </c>
    </row>
    <row r="3" spans="1:3" x14ac:dyDescent="0.25">
      <c r="A3" s="49" t="s">
        <v>107</v>
      </c>
      <c r="B3" s="49">
        <v>1</v>
      </c>
    </row>
    <row r="4" spans="1:3" x14ac:dyDescent="0.25">
      <c r="A4" s="49" t="s">
        <v>108</v>
      </c>
      <c r="B4" s="49">
        <v>1</v>
      </c>
    </row>
    <row r="5" spans="1:3" ht="15.75" thickBot="1" x14ac:dyDescent="0.3">
      <c r="A5" s="49" t="s">
        <v>109</v>
      </c>
      <c r="B5" s="49">
        <v>1</v>
      </c>
    </row>
    <row r="6" spans="1:3" ht="15.75" thickBot="1" x14ac:dyDescent="0.3">
      <c r="A6" s="50" t="s">
        <v>55</v>
      </c>
      <c r="B6" s="30">
        <f>SUM(B2:B5)</f>
        <v>4</v>
      </c>
      <c r="C6" s="14">
        <f>+B6/4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USABILIDAD</vt:lpstr>
      <vt:lpstr>SEGURIDAD</vt:lpstr>
      <vt:lpstr>PORTABILIDAD</vt:lpstr>
      <vt:lpstr>COMPATIBILIDA</vt:lpstr>
      <vt:lpstr>TESTEABILIAD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Ambiente</dc:creator>
  <cp:lastModifiedBy>Equipo</cp:lastModifiedBy>
  <dcterms:created xsi:type="dcterms:W3CDTF">2022-06-07T20:47:11Z</dcterms:created>
  <dcterms:modified xsi:type="dcterms:W3CDTF">2022-06-15T00:29:19Z</dcterms:modified>
</cp:coreProperties>
</file>