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rina\Desktop\Parfum\"/>
    </mc:Choice>
  </mc:AlternateContent>
  <xr:revisionPtr revIDLastSave="0" documentId="8_{4D6D1CA6-96A6-4BBA-A7D9-1879D1B9F53A}" xr6:coauthVersionLast="47" xr6:coauthVersionMax="47" xr10:uidLastSave="{00000000-0000-0000-0000-000000000000}"/>
  <bookViews>
    <workbookView xWindow="-108" yWindow="-108" windowWidth="23256" windowHeight="12456" activeTab="2" xr2:uid="{6C1C5BBB-7F16-491E-9C14-A41A4BC6754A}"/>
  </bookViews>
  <sheets>
    <sheet name="Tabelle1" sheetId="1" r:id="rId1"/>
    <sheet name="Tabelle3" sheetId="3" r:id="rId2"/>
    <sheet name="Tabelle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T19" i="3"/>
  <c r="T18" i="3"/>
  <c r="T7" i="3"/>
  <c r="B8" i="3"/>
  <c r="B7" i="3"/>
  <c r="B6" i="3"/>
  <c r="B20" i="3"/>
  <c r="B22" i="1"/>
  <c r="B9" i="1"/>
  <c r="B6" i="1"/>
  <c r="B8" i="1" s="1"/>
</calcChain>
</file>

<file path=xl/sharedStrings.xml><?xml version="1.0" encoding="utf-8"?>
<sst xmlns="http://schemas.openxmlformats.org/spreadsheetml/2006/main" count="162" uniqueCount="71">
  <si>
    <t>Parfumpreise</t>
  </si>
  <si>
    <t>Name vom Parfum:</t>
  </si>
  <si>
    <t>100 ml Preis:</t>
  </si>
  <si>
    <t>1ml Preis</t>
  </si>
  <si>
    <t>3ml Preis</t>
  </si>
  <si>
    <t>6ml Preis</t>
  </si>
  <si>
    <t>9ml Preis</t>
  </si>
  <si>
    <t>Material Kosten:</t>
  </si>
  <si>
    <t>Gewinnmarge:</t>
  </si>
  <si>
    <t>Xerjoff Erba Pura</t>
  </si>
  <si>
    <t>Preis von Julian</t>
  </si>
  <si>
    <t>Preis vom Original</t>
  </si>
  <si>
    <t>Endpreis (für 3ml):</t>
  </si>
  <si>
    <t>2€ (insg. 21,98€)</t>
  </si>
  <si>
    <t>Endpreis (für 9ml):</t>
  </si>
  <si>
    <t>Endpreis (für 6ml):</t>
  </si>
  <si>
    <t>Valentino BIR</t>
  </si>
  <si>
    <t>Valentino BIR Intense</t>
  </si>
  <si>
    <t>Nach … (3ml) Verkäufe im Plus:</t>
  </si>
  <si>
    <t>Nach … (6ml) Verkäufe im Plus:</t>
  </si>
  <si>
    <t>Nach … (9ml) Verkäufe im Plus:</t>
  </si>
  <si>
    <t>SWY Absolutely</t>
  </si>
  <si>
    <t>Parfumpreise FS</t>
  </si>
  <si>
    <t>Prozent:</t>
  </si>
  <si>
    <t>5ml Preis</t>
  </si>
  <si>
    <t>10ml Preis</t>
  </si>
  <si>
    <t>Endpreis (5ml)</t>
  </si>
  <si>
    <t>Endpreis (3ml):</t>
  </si>
  <si>
    <t>Endpreis (6ml):</t>
  </si>
  <si>
    <t>Endpreis (9ml):</t>
  </si>
  <si>
    <t>Endpreis (10ml):</t>
  </si>
  <si>
    <t>YSL EDP</t>
  </si>
  <si>
    <t>Parfumproben-Bundles:</t>
  </si>
  <si>
    <t>Einzelproben:</t>
  </si>
  <si>
    <t>Valentino-duo-bundle:</t>
  </si>
  <si>
    <t>+</t>
  </si>
  <si>
    <t>=</t>
  </si>
  <si>
    <t>Winter-duo-bundle:</t>
  </si>
  <si>
    <t>Probenglas:</t>
  </si>
  <si>
    <t>Verpackungstüten:</t>
  </si>
  <si>
    <r>
      <t>5ml/10ml</t>
    </r>
    <r>
      <rPr>
        <sz val="14"/>
        <color theme="1"/>
        <rFont val="Aptos Narrow"/>
        <family val="2"/>
        <scheme val="minor"/>
      </rPr>
      <t xml:space="preserve"> Xerjoff Erba Pura</t>
    </r>
  </si>
  <si>
    <r>
      <rPr>
        <b/>
        <sz val="14"/>
        <color theme="1"/>
        <rFont val="Aptos Narrow"/>
        <family val="2"/>
        <scheme val="minor"/>
      </rPr>
      <t>5ml</t>
    </r>
    <r>
      <rPr>
        <sz val="14"/>
        <color theme="1"/>
        <rFont val="Aptos Narrow"/>
        <family val="2"/>
        <scheme val="minor"/>
      </rPr>
      <t xml:space="preserve"> Valentino BIR</t>
    </r>
  </si>
  <si>
    <r>
      <rPr>
        <b/>
        <sz val="14"/>
        <color theme="1"/>
        <rFont val="Aptos Narrow"/>
        <family val="2"/>
        <scheme val="minor"/>
      </rPr>
      <t xml:space="preserve">5ml </t>
    </r>
    <r>
      <rPr>
        <sz val="14"/>
        <color theme="1"/>
        <rFont val="Aptos Narrow"/>
        <family val="2"/>
        <scheme val="minor"/>
      </rPr>
      <t>YSL EDP</t>
    </r>
  </si>
  <si>
    <r>
      <rPr>
        <b/>
        <sz val="14"/>
        <color theme="1"/>
        <rFont val="Aptos Narrow"/>
        <family val="2"/>
        <scheme val="minor"/>
      </rPr>
      <t xml:space="preserve">5ml/10ml </t>
    </r>
    <r>
      <rPr>
        <sz val="14"/>
        <color theme="1"/>
        <rFont val="Aptos Narrow"/>
        <family val="2"/>
        <scheme val="minor"/>
      </rPr>
      <t>YSL EDP</t>
    </r>
  </si>
  <si>
    <r>
      <rPr>
        <b/>
        <sz val="14"/>
        <color theme="1"/>
        <rFont val="Aptos Narrow"/>
        <family val="2"/>
        <scheme val="minor"/>
      </rPr>
      <t>5ml/10ml</t>
    </r>
    <r>
      <rPr>
        <sz val="14"/>
        <color theme="1"/>
        <rFont val="Aptos Narrow"/>
        <family val="2"/>
        <scheme val="minor"/>
      </rPr>
      <t xml:space="preserve"> Valentino BIR Intense</t>
    </r>
  </si>
  <si>
    <r>
      <rPr>
        <b/>
        <sz val="14"/>
        <color theme="1"/>
        <rFont val="Aptos Narrow"/>
        <family val="2"/>
        <scheme val="minor"/>
      </rPr>
      <t xml:space="preserve">5ml/10ml </t>
    </r>
    <r>
      <rPr>
        <sz val="14"/>
        <color theme="1"/>
        <rFont val="Aptos Narrow"/>
        <family val="2"/>
        <scheme val="minor"/>
      </rPr>
      <t>SWY Absolutely</t>
    </r>
  </si>
  <si>
    <t>Zu Material und Verpackung:</t>
  </si>
  <si>
    <t>Von Julian B.</t>
  </si>
  <si>
    <t>Sommer-duo-bundle (1):</t>
  </si>
  <si>
    <t>Sommer-duo-bundle (2):</t>
  </si>
  <si>
    <t>Parfumproben-einfach kaufen</t>
  </si>
  <si>
    <t>Kundenzufriedenheit:</t>
  </si>
  <si>
    <t>5 zufriedene Kunden</t>
  </si>
  <si>
    <r>
      <rPr>
        <b/>
        <sz val="14"/>
        <color theme="1"/>
        <rFont val="Aptos Narrow"/>
        <family val="2"/>
        <scheme val="minor"/>
      </rPr>
      <t xml:space="preserve">hochwertiges </t>
    </r>
    <r>
      <rPr>
        <sz val="14"/>
        <color theme="1"/>
        <rFont val="Aptos Narrow"/>
        <family val="2"/>
        <scheme val="minor"/>
      </rPr>
      <t xml:space="preserve">Glas, </t>
    </r>
    <r>
      <rPr>
        <b/>
        <sz val="14"/>
        <color theme="1"/>
        <rFont val="Aptos Narrow"/>
        <family val="2"/>
        <scheme val="minor"/>
      </rPr>
      <t>guter</t>
    </r>
    <r>
      <rPr>
        <sz val="14"/>
        <color theme="1"/>
        <rFont val="Aptos Narrow"/>
        <family val="2"/>
        <scheme val="minor"/>
      </rPr>
      <t xml:space="preserve"> Sprüher</t>
    </r>
  </si>
  <si>
    <r>
      <rPr>
        <b/>
        <sz val="14"/>
        <color theme="1"/>
        <rFont val="Aptos Narrow"/>
        <family val="2"/>
        <scheme val="minor"/>
      </rPr>
      <t>wiederverschließbar</t>
    </r>
    <r>
      <rPr>
        <sz val="14"/>
        <color theme="1"/>
        <rFont val="Aptos Narrow"/>
        <family val="2"/>
        <scheme val="minor"/>
      </rPr>
      <t>, transparent</t>
    </r>
  </si>
  <si>
    <t>Endpreis (8ml):</t>
  </si>
  <si>
    <t>Endpreis (7ml):</t>
  </si>
  <si>
    <t>Endpreis (5ml):</t>
  </si>
  <si>
    <t>Endpreis (4ml):</t>
  </si>
  <si>
    <t>Endpreis (2ml):</t>
  </si>
  <si>
    <t>Endpreis (15ml):</t>
  </si>
  <si>
    <t>So kann/wird deine Bestellung aussehen:</t>
  </si>
  <si>
    <t>2x10ml</t>
  </si>
  <si>
    <t>2x3ml</t>
  </si>
  <si>
    <t>Bestellung:</t>
  </si>
  <si>
    <r>
      <t xml:space="preserve"> </t>
    </r>
    <r>
      <rPr>
        <sz val="14"/>
        <color theme="1"/>
        <rFont val="Aptos Narrow"/>
        <family val="2"/>
        <scheme val="minor"/>
      </rPr>
      <t>(</t>
    </r>
    <r>
      <rPr>
        <b/>
        <sz val="14"/>
        <color theme="1"/>
        <rFont val="Aptos Narrow"/>
        <family val="2"/>
        <scheme val="minor"/>
      </rPr>
      <t xml:space="preserve">Top Deal! </t>
    </r>
    <r>
      <rPr>
        <sz val="14"/>
        <color theme="1"/>
        <rFont val="Aptos Narrow"/>
        <family val="2"/>
        <scheme val="minor"/>
      </rPr>
      <t xml:space="preserve">)   </t>
    </r>
    <r>
      <rPr>
        <b/>
        <sz val="14"/>
        <color theme="1"/>
        <rFont val="Aptos Narrow"/>
        <family val="2"/>
        <scheme val="minor"/>
      </rPr>
      <t>25,00€</t>
    </r>
  </si>
  <si>
    <r>
      <t>3/6ml</t>
    </r>
    <r>
      <rPr>
        <sz val="14"/>
        <color theme="1"/>
        <rFont val="Aptos Narrow"/>
        <family val="2"/>
        <scheme val="minor"/>
      </rPr>
      <t xml:space="preserve"> Valentino BIR </t>
    </r>
  </si>
  <si>
    <r>
      <rPr>
        <b/>
        <sz val="14"/>
        <color theme="1"/>
        <rFont val="Aptos Narrow"/>
        <family val="2"/>
        <scheme val="minor"/>
      </rPr>
      <t xml:space="preserve">3/6ml </t>
    </r>
    <r>
      <rPr>
        <sz val="14"/>
        <color theme="1"/>
        <rFont val="Aptos Narrow"/>
        <family val="2"/>
        <scheme val="minor"/>
      </rPr>
      <t>Valentino BIR Intense</t>
    </r>
  </si>
  <si>
    <t>10,00€/15,00€</t>
  </si>
  <si>
    <t>20,00€/30,00€</t>
  </si>
  <si>
    <t>15,00€/28,00€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</si>
</sst>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_-;\-* #,##0_-;_-* &quot;-&quot;??_-;_-@_-"/>
    <numFmt numFmtId="165" formatCode="#,##0.00\ &quot;€&quot;"/>
  </numFmts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9" tint="0.39997558519241921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u/>
      <sz val="26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28"/>
      <color theme="1"/>
      <name val="Congenial Black"/>
    </font>
    <font>
      <b/>
      <i/>
      <u/>
      <sz val="16"/>
      <color theme="1"/>
      <name val="Aptos Narrow"/>
      <family val="2"/>
      <scheme val="minor"/>
    </font>
    <font>
      <b/>
      <u/>
      <sz val="22"/>
      <color theme="1"/>
      <name val="Congenial Black"/>
    </font>
  </fonts>
  <fills count="12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right"/>
    </xf>
    <xf numFmtId="44" fontId="0" fillId="0" borderId="0" xfId="2" applyFont="1"/>
    <xf numFmtId="44" fontId="1" fillId="0" borderId="0" xfId="2" applyFont="1"/>
    <xf numFmtId="164" fontId="0" fillId="0" borderId="0" xfId="1" applyNumberFormat="1" applyFont="1"/>
    <xf numFmtId="8" fontId="1" fillId="0" borderId="0" xfId="2" applyNumberFormat="1" applyFont="1"/>
    <xf numFmtId="8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4" fillId="0" borderId="0" xfId="0" applyNumberFormat="1" applyFont="1"/>
    <xf numFmtId="0" fontId="6" fillId="0" borderId="0" xfId="0" applyFont="1"/>
    <xf numFmtId="9" fontId="7" fillId="0" borderId="0" xfId="3" applyFont="1"/>
    <xf numFmtId="9" fontId="7" fillId="0" borderId="0" xfId="0" applyNumberFormat="1" applyFont="1"/>
    <xf numFmtId="9" fontId="0" fillId="0" borderId="0" xfId="0" applyNumberFormat="1"/>
    <xf numFmtId="0" fontId="1" fillId="0" borderId="0" xfId="0" applyFont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/>
    </xf>
    <xf numFmtId="44" fontId="1" fillId="0" borderId="0" xfId="2" applyFont="1" applyAlignment="1">
      <alignment horizontal="right"/>
    </xf>
    <xf numFmtId="0" fontId="1" fillId="7" borderId="0" xfId="0" applyFont="1" applyFill="1" applyAlignment="1">
      <alignment horizontal="center"/>
    </xf>
    <xf numFmtId="0" fontId="9" fillId="0" borderId="0" xfId="0" applyFont="1"/>
    <xf numFmtId="0" fontId="8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8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8" fillId="6" borderId="0" xfId="1" applyNumberFormat="1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165" fontId="8" fillId="0" borderId="0" xfId="2" applyNumberFormat="1" applyFont="1" applyAlignment="1">
      <alignment horizontal="center"/>
    </xf>
    <xf numFmtId="0" fontId="8" fillId="0" borderId="0" xfId="0" applyFont="1"/>
    <xf numFmtId="0" fontId="12" fillId="0" borderId="0" xfId="0" applyFont="1"/>
    <xf numFmtId="0" fontId="13" fillId="0" borderId="0" xfId="0" applyFont="1"/>
    <xf numFmtId="165" fontId="8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4" fillId="0" borderId="0" xfId="0" applyFont="1"/>
    <xf numFmtId="0" fontId="15" fillId="0" borderId="0" xfId="0" applyFont="1"/>
    <xf numFmtId="0" fontId="8" fillId="0" borderId="0" xfId="0" applyFont="1" applyAlignment="1">
      <alignment horizontal="center"/>
    </xf>
    <xf numFmtId="0" fontId="1" fillId="0" borderId="0" xfId="0" applyFont="1"/>
    <xf numFmtId="165" fontId="8" fillId="0" borderId="0" xfId="0" applyNumberFormat="1" applyFont="1" applyAlignment="1">
      <alignment horizontal="left"/>
    </xf>
    <xf numFmtId="0" fontId="8" fillId="0" borderId="0" xfId="2" applyNumberFormat="1" applyFont="1" applyAlignment="1">
      <alignment horizontal="center"/>
    </xf>
    <xf numFmtId="8" fontId="8" fillId="0" borderId="0" xfId="2" applyNumberFormat="1" applyFont="1" applyAlignment="1">
      <alignment horizontal="center"/>
    </xf>
  </cellXfs>
  <cellStyles count="4">
    <cellStyle name="Komma" xfId="1" builtinId="3"/>
    <cellStyle name="Prozent" xfId="3" builtinId="5"/>
    <cellStyle name="Standard" xfId="0" builtinId="0"/>
    <cellStyle name="Währung" xfId="2" builtinId="4"/>
  </cellStyles>
  <dxfs count="0"/>
  <tableStyles count="0" defaultTableStyle="TableStyleMedium2" defaultPivotStyle="PivotStyleLight16"/>
  <colors>
    <mruColors>
      <color rgb="FF66FFFF"/>
      <color rgb="FFFF5050"/>
      <color rgb="FFFF1919"/>
      <color rgb="FFFF9966"/>
      <color rgb="FF0066CC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373063</xdr:colOff>
      <xdr:row>128</xdr:row>
      <xdr:rowOff>87314</xdr:rowOff>
    </xdr:from>
    <xdr:to>
      <xdr:col>0</xdr:col>
      <xdr:colOff>1706563</xdr:colOff>
      <xdr:row>138</xdr:row>
      <xdr:rowOff>41526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A56B9F0-64A7-813F-F1C8-10FE4B1EE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063" y="28059064"/>
          <a:ext cx="1333500" cy="1779837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238126</xdr:colOff>
      <xdr:row>138</xdr:row>
      <xdr:rowOff>119063</xdr:rowOff>
    </xdr:from>
    <xdr:to>
      <xdr:col>0</xdr:col>
      <xdr:colOff>1841500</xdr:colOff>
      <xdr:row>150</xdr:row>
      <xdr:rowOff>103592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5CFDF7D4-6DC1-7C96-E3D6-793F33D2E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6" y="29916438"/>
          <a:ext cx="1603374" cy="2175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844-2743-4EC6-93A7-F553E3759B3E}">
  <dimension ref="A1:K24"/>
  <sheetViews>
    <sheetView zoomScale="101" zoomScaleNormal="122" workbookViewId="0">
      <selection activeCell="C17" sqref="C17"/>
    </sheetView>
  </sheetViews>
  <sheetFormatPr baseColWidth="10" defaultRowHeight="14.4" x14ac:dyDescent="0.3"/>
  <cols>
    <col min="1" max="1" width="29.44140625" customWidth="1"/>
    <col min="2" max="2" width="18.77734375" customWidth="1"/>
    <col min="3" max="3" width="18.6640625" customWidth="1"/>
    <col min="4" max="6" width="18.77734375" customWidth="1"/>
  </cols>
  <sheetData>
    <row r="1" spans="1:11" ht="25.8" x14ac:dyDescent="0.3">
      <c r="A1" s="1" t="s">
        <v>0</v>
      </c>
    </row>
    <row r="2" spans="1:11" x14ac:dyDescent="0.3">
      <c r="B2" t="s">
        <v>11</v>
      </c>
      <c r="C2" t="s">
        <v>11</v>
      </c>
      <c r="D2" t="s">
        <v>11</v>
      </c>
      <c r="E2" t="s">
        <v>11</v>
      </c>
    </row>
    <row r="3" spans="1:11" x14ac:dyDescent="0.3">
      <c r="A3" t="s">
        <v>1</v>
      </c>
      <c r="B3" s="8" t="s">
        <v>9</v>
      </c>
      <c r="C3" s="11" t="s">
        <v>16</v>
      </c>
      <c r="D3" s="9" t="s">
        <v>17</v>
      </c>
      <c r="E3" s="10" t="s">
        <v>21</v>
      </c>
      <c r="F3" s="22" t="s">
        <v>31</v>
      </c>
    </row>
    <row r="4" spans="1:11" x14ac:dyDescent="0.3">
      <c r="A4" t="s">
        <v>2</v>
      </c>
      <c r="B4" s="3">
        <v>245</v>
      </c>
      <c r="C4" s="3">
        <v>80</v>
      </c>
      <c r="D4" s="3">
        <v>100</v>
      </c>
      <c r="E4" s="3">
        <v>130</v>
      </c>
      <c r="F4" s="3">
        <v>130</v>
      </c>
    </row>
    <row r="5" spans="1:11" x14ac:dyDescent="0.3">
      <c r="A5" s="20" t="s">
        <v>3</v>
      </c>
      <c r="B5" s="3">
        <v>2.4500000000000002</v>
      </c>
      <c r="C5" s="3">
        <v>0.8</v>
      </c>
      <c r="D5" s="3">
        <v>1</v>
      </c>
      <c r="E5" s="3">
        <v>1.25</v>
      </c>
      <c r="F5" s="3">
        <v>1.3</v>
      </c>
    </row>
    <row r="6" spans="1:11" x14ac:dyDescent="0.3">
      <c r="A6" s="20" t="s">
        <v>4</v>
      </c>
      <c r="B6" s="3">
        <f>B5*3</f>
        <v>7.3500000000000005</v>
      </c>
      <c r="C6" s="3">
        <v>2.4</v>
      </c>
      <c r="D6" s="3">
        <v>3</v>
      </c>
      <c r="E6" s="3">
        <v>3.75</v>
      </c>
      <c r="F6" s="3">
        <v>3.3</v>
      </c>
    </row>
    <row r="7" spans="1:11" x14ac:dyDescent="0.3">
      <c r="A7" s="20" t="s">
        <v>24</v>
      </c>
      <c r="B7" s="19">
        <f>SUM(B5*5)</f>
        <v>12.25</v>
      </c>
      <c r="C7" s="3">
        <v>4</v>
      </c>
      <c r="D7" s="3">
        <v>5</v>
      </c>
      <c r="E7" s="3">
        <v>6.25</v>
      </c>
      <c r="F7" s="3">
        <v>6.5</v>
      </c>
      <c r="H7" s="18"/>
      <c r="I7" s="18"/>
      <c r="J7" s="18"/>
      <c r="K7" s="18"/>
    </row>
    <row r="8" spans="1:11" x14ac:dyDescent="0.3">
      <c r="A8" s="20" t="s">
        <v>5</v>
      </c>
      <c r="B8" s="3">
        <f>B6*2</f>
        <v>14.700000000000001</v>
      </c>
      <c r="C8" s="3">
        <v>4.8</v>
      </c>
      <c r="D8" s="3">
        <v>6</v>
      </c>
      <c r="E8" s="3">
        <v>7.5</v>
      </c>
      <c r="F8" s="3">
        <v>7.8</v>
      </c>
    </row>
    <row r="9" spans="1:11" x14ac:dyDescent="0.3">
      <c r="A9" s="20" t="s">
        <v>6</v>
      </c>
      <c r="B9" s="3">
        <f>B5*9</f>
        <v>22.05</v>
      </c>
      <c r="C9" s="3">
        <v>7.2</v>
      </c>
      <c r="D9" s="3">
        <v>9</v>
      </c>
      <c r="E9" s="3">
        <v>11.25</v>
      </c>
      <c r="F9" s="3">
        <v>11.7</v>
      </c>
    </row>
    <row r="10" spans="1:11" x14ac:dyDescent="0.3">
      <c r="A10" s="20" t="s">
        <v>25</v>
      </c>
      <c r="B10" s="3">
        <v>24.5</v>
      </c>
      <c r="C10" s="3">
        <v>8</v>
      </c>
      <c r="D10" s="3">
        <v>10</v>
      </c>
      <c r="E10" s="3">
        <v>12.5</v>
      </c>
      <c r="F10" s="3">
        <v>13</v>
      </c>
    </row>
    <row r="12" spans="1:11" x14ac:dyDescent="0.3">
      <c r="A12" t="s">
        <v>7</v>
      </c>
      <c r="B12" s="2" t="s">
        <v>13</v>
      </c>
      <c r="C12" s="2" t="s">
        <v>13</v>
      </c>
      <c r="D12" s="2" t="s">
        <v>13</v>
      </c>
      <c r="E12" s="2" t="s">
        <v>13</v>
      </c>
    </row>
    <row r="13" spans="1:11" x14ac:dyDescent="0.3">
      <c r="A13" t="s">
        <v>8</v>
      </c>
      <c r="B13" s="16"/>
      <c r="C13" s="16">
        <v>0.5</v>
      </c>
      <c r="D13" s="16">
        <v>0.5</v>
      </c>
      <c r="E13" s="16">
        <v>0.5</v>
      </c>
    </row>
    <row r="15" spans="1:11" x14ac:dyDescent="0.3">
      <c r="A15" t="s">
        <v>27</v>
      </c>
      <c r="B15" s="21">
        <v>10</v>
      </c>
      <c r="C15" s="4">
        <v>6</v>
      </c>
      <c r="D15" s="4">
        <v>5</v>
      </c>
      <c r="E15" s="4">
        <v>6</v>
      </c>
    </row>
    <row r="16" spans="1:11" x14ac:dyDescent="0.3">
      <c r="A16" t="s">
        <v>26</v>
      </c>
      <c r="B16" s="21">
        <v>15</v>
      </c>
      <c r="C16" s="4">
        <v>8</v>
      </c>
      <c r="D16" s="4">
        <v>8</v>
      </c>
      <c r="E16" s="4">
        <v>9</v>
      </c>
    </row>
    <row r="17" spans="1:5" x14ac:dyDescent="0.3">
      <c r="A17" t="s">
        <v>28</v>
      </c>
      <c r="B17" s="4">
        <v>20</v>
      </c>
      <c r="C17" s="4">
        <v>9</v>
      </c>
      <c r="D17" s="4">
        <v>9</v>
      </c>
      <c r="E17" s="4">
        <v>10</v>
      </c>
    </row>
    <row r="18" spans="1:5" x14ac:dyDescent="0.3">
      <c r="A18" t="s">
        <v>29</v>
      </c>
      <c r="B18" s="21">
        <v>25</v>
      </c>
      <c r="C18" s="4">
        <v>10</v>
      </c>
      <c r="D18" s="4">
        <v>10</v>
      </c>
      <c r="E18" s="4">
        <v>13</v>
      </c>
    </row>
    <row r="19" spans="1:5" x14ac:dyDescent="0.3">
      <c r="A19" t="s">
        <v>30</v>
      </c>
      <c r="B19" s="4">
        <v>27</v>
      </c>
      <c r="C19" s="4">
        <v>12</v>
      </c>
      <c r="D19" s="4">
        <v>13</v>
      </c>
      <c r="E19" s="4">
        <v>15</v>
      </c>
    </row>
    <row r="22" spans="1:5" x14ac:dyDescent="0.3">
      <c r="A22" t="s">
        <v>18</v>
      </c>
      <c r="B22" s="5">
        <f>70/14</f>
        <v>5</v>
      </c>
      <c r="C22" s="5">
        <v>15</v>
      </c>
      <c r="D22" s="5">
        <v>8</v>
      </c>
      <c r="E22" s="5">
        <v>8</v>
      </c>
    </row>
    <row r="23" spans="1:5" x14ac:dyDescent="0.3">
      <c r="A23" t="s">
        <v>19</v>
      </c>
      <c r="B23" s="5">
        <v>3</v>
      </c>
      <c r="C23" s="5">
        <v>10</v>
      </c>
      <c r="D23" s="5">
        <v>5</v>
      </c>
      <c r="E23" s="5">
        <v>5</v>
      </c>
    </row>
    <row r="24" spans="1:5" x14ac:dyDescent="0.3">
      <c r="A24" t="s">
        <v>20</v>
      </c>
      <c r="B24" s="5">
        <v>2</v>
      </c>
      <c r="C24" s="5">
        <v>8</v>
      </c>
      <c r="D24" s="5">
        <v>4</v>
      </c>
      <c r="E24" s="5">
        <v>4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963A2-AC9C-4386-A41A-179719D686A9}">
  <dimension ref="A1:T39"/>
  <sheetViews>
    <sheetView zoomScale="112" zoomScaleNormal="122" workbookViewId="0">
      <selection activeCell="H29" sqref="H29"/>
    </sheetView>
  </sheetViews>
  <sheetFormatPr baseColWidth="10" defaultRowHeight="14.4" x14ac:dyDescent="0.3"/>
  <cols>
    <col min="1" max="1" width="25.88671875" customWidth="1"/>
    <col min="2" max="6" width="18.77734375" customWidth="1"/>
    <col min="19" max="19" width="27" customWidth="1"/>
    <col min="20" max="20" width="15.77734375" customWidth="1"/>
  </cols>
  <sheetData>
    <row r="1" spans="1:20" ht="25.8" x14ac:dyDescent="0.3">
      <c r="A1" s="1" t="s">
        <v>22</v>
      </c>
      <c r="T1" s="12" t="s">
        <v>10</v>
      </c>
    </row>
    <row r="2" spans="1:20" x14ac:dyDescent="0.3">
      <c r="T2" s="8" t="s">
        <v>9</v>
      </c>
    </row>
    <row r="3" spans="1:20" x14ac:dyDescent="0.3">
      <c r="A3" t="s">
        <v>1</v>
      </c>
      <c r="B3" s="8" t="s">
        <v>9</v>
      </c>
      <c r="C3" s="11" t="s">
        <v>16</v>
      </c>
      <c r="D3" s="9" t="s">
        <v>17</v>
      </c>
      <c r="E3" s="10" t="s">
        <v>21</v>
      </c>
      <c r="T3" s="3">
        <v>45</v>
      </c>
    </row>
    <row r="4" spans="1:20" x14ac:dyDescent="0.3">
      <c r="A4" t="s">
        <v>2</v>
      </c>
      <c r="B4" s="3">
        <v>245</v>
      </c>
      <c r="C4" s="3">
        <v>80</v>
      </c>
      <c r="D4" s="3">
        <v>100</v>
      </c>
      <c r="E4" s="3">
        <v>130</v>
      </c>
      <c r="T4" s="3">
        <v>0.45</v>
      </c>
    </row>
    <row r="5" spans="1:20" x14ac:dyDescent="0.3">
      <c r="A5" t="s">
        <v>3</v>
      </c>
      <c r="B5" s="3">
        <v>2.4500000000000002</v>
      </c>
      <c r="C5" s="3">
        <v>0.8</v>
      </c>
      <c r="D5" s="3">
        <v>1</v>
      </c>
      <c r="E5" s="3">
        <v>1.25</v>
      </c>
      <c r="T5" s="3">
        <v>1.35</v>
      </c>
    </row>
    <row r="6" spans="1:20" x14ac:dyDescent="0.3">
      <c r="A6" t="s">
        <v>4</v>
      </c>
      <c r="B6" s="3">
        <f>B5*3</f>
        <v>7.3500000000000005</v>
      </c>
      <c r="C6" s="3">
        <v>2.4</v>
      </c>
      <c r="D6" s="3">
        <v>3</v>
      </c>
      <c r="E6" s="3">
        <v>3.75</v>
      </c>
      <c r="T6" s="3">
        <v>2.7</v>
      </c>
    </row>
    <row r="7" spans="1:20" x14ac:dyDescent="0.3">
      <c r="A7" t="s">
        <v>5</v>
      </c>
      <c r="B7" s="3">
        <f>B5*6</f>
        <v>14.700000000000001</v>
      </c>
      <c r="C7" s="3">
        <v>4.8</v>
      </c>
      <c r="D7" s="3">
        <v>6</v>
      </c>
      <c r="E7" s="3">
        <v>7.5</v>
      </c>
      <c r="T7" s="3">
        <f>T4*9</f>
        <v>4.05</v>
      </c>
    </row>
    <row r="8" spans="1:20" x14ac:dyDescent="0.3">
      <c r="A8" t="s">
        <v>6</v>
      </c>
      <c r="B8" s="3">
        <f>B5*9</f>
        <v>22.05</v>
      </c>
      <c r="C8" s="3">
        <v>7.2</v>
      </c>
      <c r="D8" s="3">
        <v>9</v>
      </c>
      <c r="E8" s="3">
        <v>11.25</v>
      </c>
    </row>
    <row r="9" spans="1:20" x14ac:dyDescent="0.3">
      <c r="T9" s="2" t="s">
        <v>13</v>
      </c>
    </row>
    <row r="10" spans="1:20" x14ac:dyDescent="0.3">
      <c r="A10" t="s">
        <v>7</v>
      </c>
      <c r="B10" s="2" t="s">
        <v>13</v>
      </c>
      <c r="C10" s="2" t="s">
        <v>13</v>
      </c>
      <c r="D10" s="2" t="s">
        <v>13</v>
      </c>
      <c r="E10" s="2" t="s">
        <v>13</v>
      </c>
      <c r="T10" s="17">
        <v>0.5</v>
      </c>
    </row>
    <row r="11" spans="1:20" x14ac:dyDescent="0.3">
      <c r="A11" t="s">
        <v>23</v>
      </c>
      <c r="B11" s="13">
        <v>-0.4</v>
      </c>
      <c r="C11" s="15">
        <v>0.15</v>
      </c>
      <c r="D11" s="16">
        <v>0.35</v>
      </c>
      <c r="E11" s="16">
        <v>0.4</v>
      </c>
    </row>
    <row r="12" spans="1:20" x14ac:dyDescent="0.3">
      <c r="C12" s="14"/>
      <c r="D12" s="14"/>
      <c r="E12" s="14"/>
      <c r="T12" s="7">
        <v>5</v>
      </c>
    </row>
    <row r="13" spans="1:20" x14ac:dyDescent="0.3">
      <c r="A13" t="s">
        <v>12</v>
      </c>
      <c r="B13" s="7">
        <v>5</v>
      </c>
      <c r="C13" s="6">
        <v>5</v>
      </c>
      <c r="D13" s="4">
        <v>7</v>
      </c>
      <c r="E13" s="4">
        <v>8</v>
      </c>
      <c r="T13" s="7">
        <v>7</v>
      </c>
    </row>
    <row r="14" spans="1:20" x14ac:dyDescent="0.3">
      <c r="A14" t="s">
        <v>15</v>
      </c>
      <c r="B14" s="7">
        <v>10</v>
      </c>
      <c r="C14" s="6">
        <v>7</v>
      </c>
      <c r="D14" s="4">
        <v>11</v>
      </c>
      <c r="E14" s="4">
        <v>11</v>
      </c>
      <c r="T14" s="7">
        <v>9</v>
      </c>
    </row>
    <row r="15" spans="1:20" x14ac:dyDescent="0.3">
      <c r="A15" t="s">
        <v>14</v>
      </c>
      <c r="B15" s="7">
        <v>14</v>
      </c>
      <c r="C15" s="6">
        <v>10</v>
      </c>
      <c r="D15" s="4">
        <v>15</v>
      </c>
      <c r="E15" s="4">
        <v>16</v>
      </c>
    </row>
    <row r="18" spans="1:20" x14ac:dyDescent="0.3">
      <c r="T18" s="5">
        <f>70/5</f>
        <v>14</v>
      </c>
    </row>
    <row r="19" spans="1:20" x14ac:dyDescent="0.3">
      <c r="A19" t="s">
        <v>18</v>
      </c>
      <c r="B19" s="5">
        <v>13</v>
      </c>
      <c r="C19" s="5">
        <v>14</v>
      </c>
      <c r="D19" s="5">
        <v>10</v>
      </c>
      <c r="E19" s="5">
        <v>9</v>
      </c>
      <c r="T19" s="5">
        <f>70/T13</f>
        <v>10</v>
      </c>
    </row>
    <row r="20" spans="1:20" x14ac:dyDescent="0.3">
      <c r="A20" t="s">
        <v>19</v>
      </c>
      <c r="B20" s="5">
        <f>70/B14</f>
        <v>7</v>
      </c>
      <c r="C20" s="5">
        <v>10</v>
      </c>
      <c r="D20" s="5">
        <v>7</v>
      </c>
      <c r="E20" s="5">
        <v>7</v>
      </c>
      <c r="T20" s="5">
        <v>8</v>
      </c>
    </row>
    <row r="21" spans="1:20" x14ac:dyDescent="0.3">
      <c r="A21" t="s">
        <v>20</v>
      </c>
      <c r="B21" s="5">
        <v>5</v>
      </c>
      <c r="C21" s="5">
        <v>7</v>
      </c>
      <c r="D21" s="5">
        <v>5</v>
      </c>
      <c r="E21" s="5">
        <v>5</v>
      </c>
    </row>
    <row r="26" spans="1:20" x14ac:dyDescent="0.3">
      <c r="A26" t="s">
        <v>1</v>
      </c>
      <c r="B26" s="11" t="s">
        <v>16</v>
      </c>
      <c r="C26" s="8" t="s">
        <v>9</v>
      </c>
      <c r="D26" s="9" t="s">
        <v>17</v>
      </c>
      <c r="E26" s="10" t="s">
        <v>21</v>
      </c>
    </row>
    <row r="29" spans="1:20" x14ac:dyDescent="0.3">
      <c r="A29" t="s">
        <v>12</v>
      </c>
      <c r="B29" s="6">
        <v>5</v>
      </c>
      <c r="C29" s="7">
        <v>7</v>
      </c>
      <c r="D29" s="4">
        <v>7</v>
      </c>
      <c r="E29" s="4">
        <v>8</v>
      </c>
    </row>
    <row r="31" spans="1:20" x14ac:dyDescent="0.3">
      <c r="A31" t="s">
        <v>15</v>
      </c>
      <c r="B31" s="6">
        <v>7</v>
      </c>
      <c r="C31" s="7">
        <v>10</v>
      </c>
      <c r="D31" s="4">
        <v>11</v>
      </c>
      <c r="E31" s="4">
        <v>11</v>
      </c>
    </row>
    <row r="33" spans="1:5" x14ac:dyDescent="0.3">
      <c r="A33" t="s">
        <v>14</v>
      </c>
      <c r="B33" s="6">
        <v>10</v>
      </c>
      <c r="C33" s="7">
        <v>14</v>
      </c>
      <c r="D33" s="4">
        <v>15</v>
      </c>
      <c r="E33" s="4">
        <v>16</v>
      </c>
    </row>
    <row r="35" spans="1:5" x14ac:dyDescent="0.3">
      <c r="B35" s="18"/>
    </row>
    <row r="37" spans="1:5" x14ac:dyDescent="0.3">
      <c r="B37" s="6"/>
    </row>
    <row r="38" spans="1:5" x14ac:dyDescent="0.3">
      <c r="B38" s="6"/>
    </row>
    <row r="39" spans="1:5" x14ac:dyDescent="0.3">
      <c r="B39" s="6"/>
    </row>
  </sheetData>
  <phoneticPr fontId="5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42F9-6748-430B-A0DB-679421070326}">
  <dimension ref="A1:J157"/>
  <sheetViews>
    <sheetView tabSelected="1" zoomScale="96" workbookViewId="0">
      <selection activeCell="C59" sqref="C59"/>
    </sheetView>
  </sheetViews>
  <sheetFormatPr baseColWidth="10" defaultRowHeight="14.4" x14ac:dyDescent="0.3"/>
  <cols>
    <col min="1" max="1" width="30.77734375" customWidth="1"/>
    <col min="2" max="3" width="35.77734375" customWidth="1"/>
    <col min="4" max="4" width="10.77734375" customWidth="1"/>
    <col min="5" max="6" width="20.77734375" customWidth="1"/>
    <col min="7" max="7" width="35.77734375" customWidth="1"/>
    <col min="8" max="8" width="10.77734375" customWidth="1"/>
    <col min="9" max="9" width="35.77734375" customWidth="1"/>
  </cols>
  <sheetData>
    <row r="1" spans="1:7" ht="36" x14ac:dyDescent="0.65">
      <c r="A1" s="45" t="s">
        <v>50</v>
      </c>
      <c r="B1" s="41"/>
      <c r="C1" s="36"/>
      <c r="D1" s="37"/>
    </row>
    <row r="2" spans="1:7" ht="19.95" customHeight="1" x14ac:dyDescent="0.65">
      <c r="C2" s="37"/>
      <c r="D2" s="37"/>
    </row>
    <row r="3" spans="1:7" ht="18" x14ac:dyDescent="0.35">
      <c r="C3" s="23"/>
      <c r="D3" s="23"/>
      <c r="F3" s="23"/>
      <c r="G3" s="23"/>
    </row>
    <row r="4" spans="1:7" ht="21" x14ac:dyDescent="0.4">
      <c r="A4" s="44" t="s">
        <v>33</v>
      </c>
    </row>
    <row r="6" spans="1:7" ht="18" x14ac:dyDescent="0.35">
      <c r="A6" s="32" t="s">
        <v>9</v>
      </c>
      <c r="B6" s="23"/>
    </row>
    <row r="7" spans="1:7" ht="18" x14ac:dyDescent="0.35">
      <c r="A7" s="23"/>
      <c r="B7" s="43"/>
    </row>
    <row r="8" spans="1:7" ht="18" x14ac:dyDescent="0.35">
      <c r="A8" s="23" t="s">
        <v>59</v>
      </c>
      <c r="B8" s="42">
        <v>5</v>
      </c>
      <c r="C8" s="42"/>
    </row>
    <row r="9" spans="1:7" ht="18" x14ac:dyDescent="0.35">
      <c r="A9" s="23" t="s">
        <v>27</v>
      </c>
      <c r="B9" s="38">
        <v>7</v>
      </c>
      <c r="C9" s="38"/>
    </row>
    <row r="10" spans="1:7" ht="18" x14ac:dyDescent="0.35">
      <c r="A10" s="23" t="s">
        <v>58</v>
      </c>
      <c r="B10" s="38">
        <v>9</v>
      </c>
      <c r="C10" s="38"/>
    </row>
    <row r="11" spans="1:7" ht="18" x14ac:dyDescent="0.35">
      <c r="A11" s="23" t="s">
        <v>57</v>
      </c>
      <c r="B11" s="38">
        <v>10</v>
      </c>
      <c r="C11" s="38"/>
    </row>
    <row r="12" spans="1:7" ht="18" x14ac:dyDescent="0.35">
      <c r="A12" s="23" t="s">
        <v>28</v>
      </c>
      <c r="B12" s="38">
        <v>12</v>
      </c>
      <c r="C12" s="38"/>
    </row>
    <row r="13" spans="1:7" ht="18" x14ac:dyDescent="0.35">
      <c r="A13" s="23" t="s">
        <v>56</v>
      </c>
      <c r="B13" s="38">
        <v>14</v>
      </c>
      <c r="C13" s="38"/>
    </row>
    <row r="14" spans="1:7" ht="18" x14ac:dyDescent="0.35">
      <c r="A14" s="23" t="s">
        <v>55</v>
      </c>
      <c r="B14" s="42">
        <v>15</v>
      </c>
      <c r="C14" s="42"/>
    </row>
    <row r="15" spans="1:7" ht="18" x14ac:dyDescent="0.35">
      <c r="A15" s="23" t="s">
        <v>29</v>
      </c>
      <c r="B15" s="42">
        <v>18</v>
      </c>
      <c r="C15" s="42"/>
    </row>
    <row r="16" spans="1:7" ht="18" x14ac:dyDescent="0.35">
      <c r="A16" s="23" t="s">
        <v>30</v>
      </c>
      <c r="B16" s="42">
        <v>20</v>
      </c>
      <c r="C16" s="42"/>
    </row>
    <row r="17" spans="1:9" ht="18" x14ac:dyDescent="0.35">
      <c r="A17" s="23" t="s">
        <v>60</v>
      </c>
      <c r="B17" s="48" t="s">
        <v>65</v>
      </c>
      <c r="C17" s="42"/>
    </row>
    <row r="20" spans="1:9" ht="18" x14ac:dyDescent="0.35">
      <c r="A20" s="34" t="s">
        <v>21</v>
      </c>
    </row>
    <row r="21" spans="1:9" ht="18" x14ac:dyDescent="0.35">
      <c r="B21" s="23"/>
    </row>
    <row r="22" spans="1:9" ht="18" x14ac:dyDescent="0.35">
      <c r="A22" s="23" t="s">
        <v>59</v>
      </c>
      <c r="B22" s="38">
        <v>4</v>
      </c>
    </row>
    <row r="23" spans="1:9" ht="18" x14ac:dyDescent="0.35">
      <c r="A23" s="23" t="s">
        <v>27</v>
      </c>
      <c r="B23" s="38">
        <v>5</v>
      </c>
    </row>
    <row r="24" spans="1:9" ht="18" x14ac:dyDescent="0.35">
      <c r="A24" s="23" t="s">
        <v>58</v>
      </c>
      <c r="B24" s="38">
        <v>7</v>
      </c>
    </row>
    <row r="25" spans="1:9" ht="18" x14ac:dyDescent="0.35">
      <c r="A25" s="23" t="s">
        <v>57</v>
      </c>
      <c r="B25" s="38">
        <v>8</v>
      </c>
    </row>
    <row r="26" spans="1:9" ht="18" x14ac:dyDescent="0.35">
      <c r="A26" s="23" t="s">
        <v>28</v>
      </c>
      <c r="B26" s="38">
        <v>10</v>
      </c>
      <c r="F26" s="23"/>
      <c r="G26" s="23"/>
      <c r="H26" s="23"/>
      <c r="I26" s="23"/>
    </row>
    <row r="27" spans="1:9" ht="18" x14ac:dyDescent="0.35">
      <c r="A27" s="23" t="s">
        <v>56</v>
      </c>
      <c r="B27" s="38">
        <v>11</v>
      </c>
      <c r="F27" s="23"/>
      <c r="G27" s="23"/>
      <c r="H27" s="23"/>
      <c r="I27" s="23"/>
    </row>
    <row r="28" spans="1:9" ht="18" x14ac:dyDescent="0.35">
      <c r="A28" s="23" t="s">
        <v>55</v>
      </c>
      <c r="B28" s="38">
        <v>12</v>
      </c>
    </row>
    <row r="29" spans="1:9" ht="18" x14ac:dyDescent="0.35">
      <c r="A29" s="23" t="s">
        <v>29</v>
      </c>
      <c r="B29" s="38">
        <v>15</v>
      </c>
    </row>
    <row r="30" spans="1:9" ht="18" x14ac:dyDescent="0.35">
      <c r="A30" s="23" t="s">
        <v>30</v>
      </c>
      <c r="B30" s="38">
        <v>17</v>
      </c>
    </row>
    <row r="31" spans="1:9" ht="18" x14ac:dyDescent="0.35">
      <c r="A31" s="23" t="s">
        <v>60</v>
      </c>
      <c r="B31" s="38">
        <v>25</v>
      </c>
    </row>
    <row r="36" spans="1:9" ht="18" x14ac:dyDescent="0.35">
      <c r="I36" s="23"/>
    </row>
    <row r="37" spans="1:9" ht="18" x14ac:dyDescent="0.35">
      <c r="I37" s="23"/>
    </row>
    <row r="38" spans="1:9" ht="18" x14ac:dyDescent="0.35">
      <c r="I38" s="23"/>
    </row>
    <row r="39" spans="1:9" ht="18" x14ac:dyDescent="0.35">
      <c r="I39" s="23"/>
    </row>
    <row r="40" spans="1:9" ht="18" x14ac:dyDescent="0.35">
      <c r="G40" s="23"/>
      <c r="H40" s="23"/>
      <c r="I40" s="23"/>
    </row>
    <row r="41" spans="1:9" ht="18" x14ac:dyDescent="0.35">
      <c r="A41" s="33" t="s">
        <v>17</v>
      </c>
      <c r="G41" s="23"/>
      <c r="H41" s="23"/>
      <c r="I41" s="23"/>
    </row>
    <row r="42" spans="1:9" ht="18" x14ac:dyDescent="0.35">
      <c r="B42" s="23"/>
    </row>
    <row r="43" spans="1:9" ht="18" x14ac:dyDescent="0.35">
      <c r="A43" s="23" t="s">
        <v>59</v>
      </c>
      <c r="B43" s="38">
        <v>4</v>
      </c>
    </row>
    <row r="44" spans="1:9" ht="18" x14ac:dyDescent="0.35">
      <c r="A44" s="23" t="s">
        <v>27</v>
      </c>
      <c r="B44" s="38">
        <v>5</v>
      </c>
    </row>
    <row r="45" spans="1:9" ht="18" x14ac:dyDescent="0.35">
      <c r="A45" s="23" t="s">
        <v>58</v>
      </c>
      <c r="B45" s="38">
        <v>7</v>
      </c>
    </row>
    <row r="46" spans="1:9" ht="18" x14ac:dyDescent="0.35">
      <c r="A46" s="23" t="s">
        <v>57</v>
      </c>
      <c r="B46" s="38">
        <v>8</v>
      </c>
    </row>
    <row r="47" spans="1:9" ht="18" x14ac:dyDescent="0.35">
      <c r="A47" s="23" t="s">
        <v>28</v>
      </c>
      <c r="B47" s="38">
        <v>10</v>
      </c>
    </row>
    <row r="48" spans="1:9" ht="18" x14ac:dyDescent="0.35">
      <c r="A48" s="23" t="s">
        <v>56</v>
      </c>
      <c r="B48" s="38">
        <v>12</v>
      </c>
    </row>
    <row r="49" spans="1:10" ht="18" x14ac:dyDescent="0.35">
      <c r="A49" s="23" t="s">
        <v>55</v>
      </c>
      <c r="B49" s="38">
        <v>13</v>
      </c>
    </row>
    <row r="50" spans="1:10" ht="18" x14ac:dyDescent="0.35">
      <c r="A50" s="23" t="s">
        <v>29</v>
      </c>
      <c r="B50" s="38">
        <v>14</v>
      </c>
    </row>
    <row r="51" spans="1:10" ht="18" x14ac:dyDescent="0.35">
      <c r="A51" s="23" t="s">
        <v>30</v>
      </c>
      <c r="B51" s="38">
        <v>15</v>
      </c>
    </row>
    <row r="52" spans="1:10" ht="18" x14ac:dyDescent="0.35">
      <c r="A52" s="23" t="s">
        <v>60</v>
      </c>
      <c r="B52" s="38">
        <v>20</v>
      </c>
    </row>
    <row r="53" spans="1:10" ht="18" x14ac:dyDescent="0.35">
      <c r="F53" s="23"/>
      <c r="G53" s="23"/>
      <c r="H53" s="23"/>
      <c r="I53" s="23"/>
    </row>
    <row r="54" spans="1:10" ht="18" x14ac:dyDescent="0.35">
      <c r="G54" s="23"/>
      <c r="H54" s="23"/>
      <c r="I54" s="23"/>
      <c r="J54" s="23"/>
    </row>
    <row r="55" spans="1:10" ht="18" x14ac:dyDescent="0.35">
      <c r="A55" s="24" t="s">
        <v>16</v>
      </c>
    </row>
    <row r="56" spans="1:10" ht="18" x14ac:dyDescent="0.35">
      <c r="B56" s="23"/>
      <c r="G56" s="25"/>
      <c r="H56" s="25"/>
      <c r="I56" s="25"/>
      <c r="J56" s="25"/>
    </row>
    <row r="57" spans="1:10" ht="18" x14ac:dyDescent="0.35">
      <c r="A57" s="23" t="s">
        <v>59</v>
      </c>
      <c r="B57" s="38">
        <v>4</v>
      </c>
    </row>
    <row r="58" spans="1:10" ht="18" x14ac:dyDescent="0.35">
      <c r="A58" s="23" t="s">
        <v>27</v>
      </c>
      <c r="B58" s="38">
        <v>5</v>
      </c>
    </row>
    <row r="59" spans="1:10" ht="18" x14ac:dyDescent="0.35">
      <c r="A59" s="23" t="s">
        <v>58</v>
      </c>
      <c r="B59" s="38">
        <v>6</v>
      </c>
      <c r="F59" s="23"/>
      <c r="G59" s="25"/>
      <c r="H59" s="23"/>
    </row>
    <row r="60" spans="1:10" ht="18" x14ac:dyDescent="0.35">
      <c r="A60" s="23" t="s">
        <v>57</v>
      </c>
      <c r="B60" s="38">
        <v>7</v>
      </c>
    </row>
    <row r="61" spans="1:10" ht="18" x14ac:dyDescent="0.35">
      <c r="A61" s="23" t="s">
        <v>28</v>
      </c>
      <c r="B61" s="38">
        <v>8</v>
      </c>
    </row>
    <row r="62" spans="1:10" ht="18" x14ac:dyDescent="0.35">
      <c r="A62" s="23" t="s">
        <v>56</v>
      </c>
      <c r="B62" s="38">
        <v>9</v>
      </c>
      <c r="F62" s="23"/>
    </row>
    <row r="63" spans="1:10" ht="18" x14ac:dyDescent="0.35">
      <c r="A63" s="23" t="s">
        <v>55</v>
      </c>
      <c r="B63" s="38">
        <v>10</v>
      </c>
      <c r="H63" s="23"/>
      <c r="I63" s="23"/>
    </row>
    <row r="64" spans="1:10" ht="18" x14ac:dyDescent="0.35">
      <c r="A64" s="23" t="s">
        <v>29</v>
      </c>
      <c r="B64" s="38">
        <v>12</v>
      </c>
      <c r="H64" s="23"/>
      <c r="I64" s="23"/>
    </row>
    <row r="65" spans="1:9" ht="18" x14ac:dyDescent="0.35">
      <c r="A65" s="23" t="s">
        <v>30</v>
      </c>
      <c r="B65" s="38">
        <v>15</v>
      </c>
      <c r="F65" s="23"/>
      <c r="G65" s="23"/>
      <c r="H65" s="23"/>
      <c r="I65" s="23"/>
    </row>
    <row r="66" spans="1:9" ht="18" x14ac:dyDescent="0.35">
      <c r="A66" s="23" t="s">
        <v>60</v>
      </c>
      <c r="B66" s="38">
        <v>20</v>
      </c>
      <c r="H66" s="23"/>
      <c r="I66" s="23"/>
    </row>
    <row r="67" spans="1:9" ht="18" x14ac:dyDescent="0.35">
      <c r="C67" s="23"/>
      <c r="D67" s="23"/>
    </row>
    <row r="81" spans="1:2" ht="18" x14ac:dyDescent="0.35">
      <c r="A81" s="35" t="s">
        <v>31</v>
      </c>
    </row>
    <row r="83" spans="1:2" ht="18" x14ac:dyDescent="0.35">
      <c r="A83" s="23" t="s">
        <v>59</v>
      </c>
      <c r="B83" s="42">
        <v>4</v>
      </c>
    </row>
    <row r="84" spans="1:2" ht="18" x14ac:dyDescent="0.35">
      <c r="A84" s="23" t="s">
        <v>27</v>
      </c>
      <c r="B84" s="38">
        <v>5</v>
      </c>
    </row>
    <row r="85" spans="1:2" ht="18" x14ac:dyDescent="0.35">
      <c r="A85" s="23" t="s">
        <v>58</v>
      </c>
      <c r="B85" s="38">
        <v>7</v>
      </c>
    </row>
    <row r="86" spans="1:2" ht="18" x14ac:dyDescent="0.35">
      <c r="A86" s="23" t="s">
        <v>57</v>
      </c>
      <c r="B86" s="38">
        <v>8</v>
      </c>
    </row>
    <row r="87" spans="1:2" ht="18" x14ac:dyDescent="0.35">
      <c r="A87" s="23" t="s">
        <v>28</v>
      </c>
      <c r="B87" s="42">
        <v>10</v>
      </c>
    </row>
    <row r="88" spans="1:2" ht="18" x14ac:dyDescent="0.35">
      <c r="A88" s="23" t="s">
        <v>56</v>
      </c>
      <c r="B88" s="42">
        <v>11</v>
      </c>
    </row>
    <row r="89" spans="1:2" ht="18" x14ac:dyDescent="0.35">
      <c r="A89" s="23" t="s">
        <v>55</v>
      </c>
      <c r="B89" s="42">
        <v>12</v>
      </c>
    </row>
    <row r="90" spans="1:2" ht="18" x14ac:dyDescent="0.35">
      <c r="A90" s="23" t="s">
        <v>29</v>
      </c>
      <c r="B90" s="38">
        <v>13</v>
      </c>
    </row>
    <row r="91" spans="1:2" ht="18" x14ac:dyDescent="0.35">
      <c r="A91" s="23" t="s">
        <v>30</v>
      </c>
      <c r="B91" s="38">
        <v>15</v>
      </c>
    </row>
    <row r="92" spans="1:2" ht="18" x14ac:dyDescent="0.35">
      <c r="A92" s="23" t="s">
        <v>60</v>
      </c>
      <c r="B92" s="42">
        <v>20</v>
      </c>
    </row>
    <row r="95" spans="1:2" ht="21" x14ac:dyDescent="0.4">
      <c r="A95" s="44" t="s">
        <v>32</v>
      </c>
    </row>
    <row r="97" spans="1:2" ht="18" x14ac:dyDescent="0.35">
      <c r="A97" s="46" t="s">
        <v>34</v>
      </c>
      <c r="B97" s="46" t="s">
        <v>48</v>
      </c>
    </row>
    <row r="99" spans="1:2" ht="18" x14ac:dyDescent="0.35">
      <c r="A99" s="24" t="s">
        <v>66</v>
      </c>
      <c r="B99" s="28" t="s">
        <v>42</v>
      </c>
    </row>
    <row r="100" spans="1:2" ht="18" x14ac:dyDescent="0.35">
      <c r="A100" s="25" t="s">
        <v>35</v>
      </c>
      <c r="B100" s="25" t="s">
        <v>35</v>
      </c>
    </row>
    <row r="101" spans="1:2" ht="18" x14ac:dyDescent="0.35">
      <c r="A101" s="26" t="s">
        <v>67</v>
      </c>
      <c r="B101" s="27" t="s">
        <v>41</v>
      </c>
    </row>
    <row r="102" spans="1:2" ht="18" x14ac:dyDescent="0.35">
      <c r="A102" s="25" t="s">
        <v>36</v>
      </c>
      <c r="B102" s="25" t="s">
        <v>36</v>
      </c>
    </row>
    <row r="103" spans="1:2" ht="18" x14ac:dyDescent="0.35">
      <c r="A103" s="49" t="s">
        <v>68</v>
      </c>
      <c r="B103" s="50">
        <v>15</v>
      </c>
    </row>
    <row r="105" spans="1:2" ht="18" x14ac:dyDescent="0.35">
      <c r="A105" s="46" t="s">
        <v>49</v>
      </c>
      <c r="B105" s="46" t="s">
        <v>37</v>
      </c>
    </row>
    <row r="107" spans="1:2" ht="18" x14ac:dyDescent="0.35">
      <c r="A107" s="29" t="s">
        <v>40</v>
      </c>
      <c r="B107" s="30" t="s">
        <v>44</v>
      </c>
    </row>
    <row r="108" spans="1:2" ht="18" x14ac:dyDescent="0.35">
      <c r="A108" s="25" t="s">
        <v>35</v>
      </c>
      <c r="B108" s="25" t="s">
        <v>35</v>
      </c>
    </row>
    <row r="109" spans="1:2" ht="18" x14ac:dyDescent="0.35">
      <c r="A109" s="28" t="s">
        <v>43</v>
      </c>
      <c r="B109" s="31" t="s">
        <v>45</v>
      </c>
    </row>
    <row r="110" spans="1:2" ht="18" x14ac:dyDescent="0.35">
      <c r="A110" s="25" t="s">
        <v>36</v>
      </c>
      <c r="B110" s="25" t="s">
        <v>36</v>
      </c>
    </row>
    <row r="111" spans="1:2" ht="18" x14ac:dyDescent="0.35">
      <c r="A111" s="38" t="s">
        <v>69</v>
      </c>
      <c r="B111" s="38" t="s">
        <v>70</v>
      </c>
    </row>
    <row r="123" spans="1:2" ht="21" x14ac:dyDescent="0.4">
      <c r="A123" s="44" t="s">
        <v>46</v>
      </c>
    </row>
    <row r="125" spans="1:2" ht="18" x14ac:dyDescent="0.35">
      <c r="A125" s="23" t="s">
        <v>38</v>
      </c>
      <c r="B125" s="23" t="s">
        <v>53</v>
      </c>
    </row>
    <row r="126" spans="1:2" ht="18" x14ac:dyDescent="0.35">
      <c r="A126" s="23" t="s">
        <v>39</v>
      </c>
      <c r="B126" s="23" t="s">
        <v>54</v>
      </c>
    </row>
    <row r="128" spans="1:2" ht="21" x14ac:dyDescent="0.4">
      <c r="A128" s="40" t="s">
        <v>61</v>
      </c>
    </row>
    <row r="130" spans="2:2" x14ac:dyDescent="0.3">
      <c r="B130" s="47" t="s">
        <v>64</v>
      </c>
    </row>
    <row r="131" spans="2:2" x14ac:dyDescent="0.3">
      <c r="B131" t="s">
        <v>62</v>
      </c>
    </row>
    <row r="132" spans="2:2" x14ac:dyDescent="0.3">
      <c r="B132" t="s">
        <v>63</v>
      </c>
    </row>
    <row r="140" spans="2:2" x14ac:dyDescent="0.3">
      <c r="B140" s="47" t="s">
        <v>64</v>
      </c>
    </row>
    <row r="141" spans="2:2" x14ac:dyDescent="0.3">
      <c r="B141" t="s">
        <v>63</v>
      </c>
    </row>
    <row r="153" spans="1:1" ht="18" x14ac:dyDescent="0.35">
      <c r="A153" s="39" t="s">
        <v>51</v>
      </c>
    </row>
    <row r="155" spans="1:1" ht="18" x14ac:dyDescent="0.35">
      <c r="A155" s="23" t="s">
        <v>52</v>
      </c>
    </row>
    <row r="157" spans="1:1" ht="21" x14ac:dyDescent="0.4">
      <c r="A157" s="40" t="s">
        <v>47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  <webPublishItems count="1">
    <webPublishItem id="13880" divId="Parfum Preise Website 2_13880" sourceType="sheet" destinationFile="C:\Users\irina\Desktop\Parfum\index.html" title="index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Tabelle3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Parfumproben-einfach-kaufen</dc:title>
  <dc:creator>Julian B</dc:creator>
  <cp:lastModifiedBy>Julian Brant</cp:lastModifiedBy>
  <cp:lastPrinted>2024-09-10T14:47:08Z</cp:lastPrinted>
  <dcterms:created xsi:type="dcterms:W3CDTF">2024-05-28T12:36:40Z</dcterms:created>
  <dcterms:modified xsi:type="dcterms:W3CDTF">2024-10-03T10:38:55Z</dcterms:modified>
</cp:coreProperties>
</file>