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an\Documents\Proyectos\"/>
    </mc:Choice>
  </mc:AlternateContent>
  <xr:revisionPtr revIDLastSave="0" documentId="13_ncr:1_{A36B542C-B2AB-419F-BCD0-EBB477C2D9E3}" xr6:coauthVersionLast="47" xr6:coauthVersionMax="47" xr10:uidLastSave="{00000000-0000-0000-0000-000000000000}"/>
  <bookViews>
    <workbookView xWindow="-120" yWindow="-120" windowWidth="20730" windowHeight="11040" xr2:uid="{68ED3F0B-D3D7-4AA9-A117-8C1AE65AD9F3}"/>
  </bookViews>
  <sheets>
    <sheet name="Dash" sheetId="3" r:id="rId1"/>
    <sheet name="StudentsPerformance" sheetId="2" r:id="rId2"/>
    <sheet name="Calculos" sheetId="1" r:id="rId3"/>
  </sheets>
  <definedNames>
    <definedName name="DatosExternos_1" localSheetId="1" hidden="1">StudentsPerformance!$B$1:$H$1001</definedName>
    <definedName name="SegmentaciónDeDatos_Escolaridad">#N/A</definedName>
    <definedName name="SegmentaciónDeDatos_Grupo">#N/A</definedName>
    <definedName name="SegmentaciónDeDatos_Test_de_preparació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F45" i="1" s="1"/>
  <c r="M10" i="3" s="1"/>
  <c r="C46" i="1"/>
  <c r="E46" i="1" s="1"/>
  <c r="L11" i="3" s="1"/>
  <c r="C47" i="1"/>
  <c r="D47" i="1" s="1"/>
  <c r="K12" i="3" s="1"/>
  <c r="C48" i="1"/>
  <c r="D48" i="1" s="1"/>
  <c r="K13" i="3" s="1"/>
  <c r="C49" i="1"/>
  <c r="E49" i="1" s="1"/>
  <c r="L14" i="3" s="1"/>
  <c r="C50" i="1"/>
  <c r="F50" i="1" s="1"/>
  <c r="C51" i="1"/>
  <c r="E51" i="1" s="1"/>
  <c r="C52" i="1"/>
  <c r="F52" i="1" s="1"/>
  <c r="C53" i="1"/>
  <c r="E53" i="1" s="1"/>
  <c r="C44" i="1"/>
  <c r="F44" i="1" s="1"/>
  <c r="M9" i="3" s="1"/>
  <c r="B14" i="1"/>
  <c r="B11" i="1"/>
  <c r="B8" i="1"/>
  <c r="B5" i="1"/>
  <c r="B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48" i="1" l="1"/>
  <c r="N13" i="3" s="1"/>
  <c r="G52" i="1"/>
  <c r="G51" i="1"/>
  <c r="G47" i="1"/>
  <c r="N12" i="3" s="1"/>
  <c r="J10" i="3"/>
  <c r="D53" i="1"/>
  <c r="G50" i="1"/>
  <c r="D46" i="1"/>
  <c r="K11" i="3" s="1"/>
  <c r="G49" i="1"/>
  <c r="N14" i="3" s="1"/>
  <c r="F53" i="1"/>
  <c r="G44" i="1"/>
  <c r="N9" i="3" s="1"/>
  <c r="G46" i="1"/>
  <c r="N11" i="3" s="1"/>
  <c r="J13" i="3"/>
  <c r="E45" i="1"/>
  <c r="L10" i="3" s="1"/>
  <c r="J14" i="3"/>
  <c r="G53" i="1"/>
  <c r="G45" i="1"/>
  <c r="N10" i="3" s="1"/>
  <c r="J12" i="3"/>
  <c r="J9" i="3"/>
  <c r="J11" i="3"/>
  <c r="D45" i="1"/>
  <c r="K10" i="3" s="1"/>
  <c r="F49" i="1"/>
  <c r="M14" i="3" s="1"/>
  <c r="E44" i="1"/>
  <c r="L9" i="3" s="1"/>
  <c r="F48" i="1"/>
  <c r="M13" i="3" s="1"/>
  <c r="F47" i="1"/>
  <c r="M12" i="3" s="1"/>
  <c r="E48" i="1"/>
  <c r="L13" i="3" s="1"/>
  <c r="F46" i="1"/>
  <c r="M11" i="3" s="1"/>
  <c r="E47" i="1"/>
  <c r="L12" i="3" s="1"/>
  <c r="D44" i="1"/>
  <c r="K9" i="3" s="1"/>
  <c r="D52" i="1"/>
  <c r="D51" i="1"/>
  <c r="E52" i="1"/>
  <c r="E50" i="1"/>
  <c r="F51" i="1"/>
  <c r="D50" i="1"/>
  <c r="D49" i="1"/>
  <c r="K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D3D6B-57F7-4448-9E51-4C64C4BE3737}" keepAlive="1" name="Consulta - StudentsPerformance" description="Conexión a la consulta 'StudentsPerformance' en el libro." type="5" refreshedVersion="8" background="1" saveData="1">
    <dbPr connection="Provider=Microsoft.Mashup.OleDb.1;Data Source=$Workbook$;Location=StudentsPerformance;Extended Properties=&quot;&quot;" command="SELECT * FROM [StudentsPerformance]"/>
  </connection>
</connections>
</file>

<file path=xl/sharedStrings.xml><?xml version="1.0" encoding="utf-8"?>
<sst xmlns="http://schemas.openxmlformats.org/spreadsheetml/2006/main" count="5063" uniqueCount="41">
  <si>
    <t>Grupo</t>
  </si>
  <si>
    <t>Genero</t>
  </si>
  <si>
    <t>Escolaridad</t>
  </si>
  <si>
    <t>lunch</t>
  </si>
  <si>
    <t>Test de preparación</t>
  </si>
  <si>
    <t>Puntaje matematicas</t>
  </si>
  <si>
    <t>Puntaje lectura</t>
  </si>
  <si>
    <t>Puntaje de escritura</t>
  </si>
  <si>
    <t>Grupo B</t>
  </si>
  <si>
    <t xml:space="preserve">Fememino </t>
  </si>
  <si>
    <t>bachelor's degree</t>
  </si>
  <si>
    <t>standard</t>
  </si>
  <si>
    <t>Ninguno</t>
  </si>
  <si>
    <t>Grupo C</t>
  </si>
  <si>
    <t>some college</t>
  </si>
  <si>
    <t>Completado</t>
  </si>
  <si>
    <t>master's degree</t>
  </si>
  <si>
    <t>Grupo A</t>
  </si>
  <si>
    <t>Masculino</t>
  </si>
  <si>
    <t>associate's degree</t>
  </si>
  <si>
    <t>free/reduced</t>
  </si>
  <si>
    <t>Grupo D</t>
  </si>
  <si>
    <t>high school</t>
  </si>
  <si>
    <t>some high school</t>
  </si>
  <si>
    <t>Grupo E</t>
  </si>
  <si>
    <t>Id alumno</t>
  </si>
  <si>
    <t>Etiquetas de fila</t>
  </si>
  <si>
    <t>Total general</t>
  </si>
  <si>
    <t>Cuenta de Id alumno</t>
  </si>
  <si>
    <t>Promedio total</t>
  </si>
  <si>
    <t>Promedio de Promedio total</t>
  </si>
  <si>
    <t>Promedio de Puntaje matematicas</t>
  </si>
  <si>
    <t>Promedio de Puntaje lectura</t>
  </si>
  <si>
    <t>Promedio de Puntaje de escritura</t>
  </si>
  <si>
    <t>PROMEDIO</t>
  </si>
  <si>
    <t>TEST</t>
  </si>
  <si>
    <t>ESCOLARIDAD</t>
  </si>
  <si>
    <t>GRUPO</t>
  </si>
  <si>
    <t>TOP 6 ESTUDIANTES</t>
  </si>
  <si>
    <t>ID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</si>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</sst>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0.5"/>
      <color theme="1"/>
      <name val="Cascadia Code"/>
      <family val="3"/>
    </font>
    <font>
      <b/>
      <sz val="11"/>
      <color theme="1"/>
      <name val="Cascadia Code"/>
      <family val="3"/>
    </font>
    <font>
      <b/>
      <sz val="18"/>
      <color theme="1"/>
      <name val="Cascadia Code"/>
      <family val="3"/>
    </font>
    <font>
      <sz val="18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6892A0"/>
        <bgColor indexed="64"/>
      </patternFill>
    </fill>
    <fill>
      <patternFill patternType="solid">
        <fgColor rgb="FFAAC2C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2" fontId="3" fillId="0" borderId="0" xfId="0" applyNumberFormat="1" applyFont="1"/>
    <xf numFmtId="0" fontId="0" fillId="2" borderId="0" xfId="0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2" fontId="0" fillId="4" borderId="2" xfId="0" applyNumberFormat="1" applyFill="1" applyBorder="1"/>
    <xf numFmtId="2" fontId="0" fillId="0" borderId="2" xfId="0" applyNumberFormat="1" applyBorder="1"/>
    <xf numFmtId="0" fontId="1" fillId="3" borderId="3" xfId="0" applyFont="1" applyFill="1" applyBorder="1"/>
    <xf numFmtId="2" fontId="0" fillId="0" borderId="4" xfId="0" applyNumberFormat="1" applyBorder="1"/>
    <xf numFmtId="2" fontId="0" fillId="5" borderId="0" xfId="0" applyNumberForma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theme="9"/>
          <bgColor theme="9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AC2CA"/>
      <color rgb="FF4EA72E"/>
      <color rgb="FF6892A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[Proyecto_2.xlsx]Calculos!TablaDinámica6</c:name>
    <c:fmtId val="7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36482939632552E-2"/>
          <c:y val="6.3656504475402123E-2"/>
          <c:w val="0.88380796150481189"/>
          <c:h val="0.7447139107611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Calculos!$B$16:$B$17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Calculos!$A$18:$A$23</c:f>
              <c:strCache>
                <c:ptCount val="5"/>
                <c:pt idx="0">
                  <c:v>Grupo A</c:v>
                </c:pt>
                <c:pt idx="1">
                  <c:v>Grupo B</c:v>
                </c:pt>
                <c:pt idx="2">
                  <c:v>Grupo C</c:v>
                </c:pt>
                <c:pt idx="3">
                  <c:v>Grupo D</c:v>
                </c:pt>
                <c:pt idx="4">
                  <c:v>Grupo E</c:v>
                </c:pt>
              </c:strCache>
            </c:strRef>
          </c:cat>
          <c:val>
            <c:numRef>
              <c:f>Calculos!$B$18:$B$23</c:f>
              <c:numCache>
                <c:formatCode>0.0</c:formatCode>
                <c:ptCount val="5"/>
                <c:pt idx="0">
                  <c:v>70.06451612903227</c:v>
                </c:pt>
                <c:pt idx="1">
                  <c:v>70.642156862745082</c:v>
                </c:pt>
                <c:pt idx="2">
                  <c:v>71.8689458689459</c:v>
                </c:pt>
                <c:pt idx="3">
                  <c:v>73.532520325203251</c:v>
                </c:pt>
                <c:pt idx="4">
                  <c:v>76.694444444444443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1-4BAA-8F56-774DDC9922A7}"/>
            </c:ext>
          </c:extLst>
        </c:ser>
        <c:ser>
          <c:idx val="1"/>
          <c:order val="1"/>
          <c:tx>
            <c:strRef>
              <c:f>Calculos!$C$16:$C$17</c:f>
              <c:strCache>
                <c:ptCount val="1"/>
                <c:pt idx="0">
                  <c:v>Ninguno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Calculos!$A$18:$A$23</c:f>
              <c:strCache>
                <c:ptCount val="5"/>
                <c:pt idx="0">
                  <c:v>Grupo A</c:v>
                </c:pt>
                <c:pt idx="1">
                  <c:v>Grupo B</c:v>
                </c:pt>
                <c:pt idx="2">
                  <c:v>Grupo C</c:v>
                </c:pt>
                <c:pt idx="3">
                  <c:v>Grupo D</c:v>
                </c:pt>
                <c:pt idx="4">
                  <c:v>Grupo E</c:v>
                </c:pt>
              </c:strCache>
            </c:strRef>
          </c:cat>
          <c:val>
            <c:numRef>
              <c:f>Calculos!$C$18:$C$23</c:f>
              <c:numCache>
                <c:formatCode>0.0</c:formatCode>
                <c:ptCount val="5"/>
                <c:pt idx="0">
                  <c:v>59.212643678160923</c:v>
                </c:pt>
                <c:pt idx="1">
                  <c:v>62.584699453551906</c:v>
                </c:pt>
                <c:pt idx="2">
                  <c:v>64.387788778877876</c:v>
                </c:pt>
                <c:pt idx="3">
                  <c:v>67.196296296296296</c:v>
                </c:pt>
                <c:pt idx="4">
                  <c:v>69.79583333333332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6-41B0-8069-9926710DB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920191"/>
        <c:axId val="920922591"/>
      </c:barChart>
      <c:catAx>
        <c:axId val="9209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922591"/>
        <c:crosses val="autoZero"/>
        <c:auto val="1"/>
        <c:lblAlgn val="ctr"/>
        <c:lblOffset val="100"/>
        <c:noMultiLvlLbl val="0"/>
      </c:catAx>
      <c:valAx>
        <c:axId val="920922591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9209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1777511375092"/>
          <c:y val="0.88830311595665923"/>
          <c:w val="0.52898200873679713"/>
          <c:h val="0.1116968840433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[Proyecto_2.xlsx]Calculos!TablaDinámica7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1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3758754836117693"/>
          <c:y val="0.30303030303030304"/>
          <c:w val="0.83479161591972439"/>
          <c:h val="0.64275242703095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Calculos!$B$24:$B$25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1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Calculos!$A$26:$A$28</c:f>
              <c:strCache>
                <c:ptCount val="2"/>
                <c:pt idx="0">
                  <c:v>Fememino </c:v>
                </c:pt>
                <c:pt idx="1">
                  <c:v>Masculino</c:v>
                </c:pt>
              </c:strCache>
            </c:strRef>
          </c:cat>
          <c:val>
            <c:numRef>
              <c:f>Calculos!$B$26:$B$28</c:f>
              <c:numCache>
                <c:formatCode>0.00</c:formatCode>
                <c:ptCount val="2"/>
                <c:pt idx="0">
                  <c:v>74.454710144927503</c:v>
                </c:pt>
                <c:pt idx="1">
                  <c:v>70.781609195402325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C8F-9684-E808E39026E1}"/>
            </c:ext>
          </c:extLst>
        </c:ser>
        <c:ser>
          <c:idx val="1"/>
          <c:order val="1"/>
          <c:tx>
            <c:strRef>
              <c:f>Calculos!$C$24:$C$25</c:f>
              <c:strCache>
                <c:ptCount val="1"/>
                <c:pt idx="0">
                  <c:v>Ninguno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1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Calculos!$A$26:$A$28</c:f>
              <c:strCache>
                <c:ptCount val="2"/>
                <c:pt idx="0">
                  <c:v>Fememino </c:v>
                </c:pt>
                <c:pt idx="1">
                  <c:v>Masculino</c:v>
                </c:pt>
              </c:strCache>
            </c:strRef>
          </c:cat>
          <c:val>
            <c:numRef>
              <c:f>Calculos!$C$26:$C$28</c:f>
              <c:numCache>
                <c:formatCode>0.00</c:formatCode>
                <c:ptCount val="2"/>
                <c:pt idx="0">
                  <c:v>66.878243512974009</c:v>
                </c:pt>
                <c:pt idx="1">
                  <c:v>63.044372294372288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3-40E3-9BB4-A05EAE748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24217199"/>
        <c:axId val="1624215759"/>
      </c:barChart>
      <c:catAx>
        <c:axId val="1624217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4215759"/>
        <c:crosses val="autoZero"/>
        <c:auto val="1"/>
        <c:lblAlgn val="ctr"/>
        <c:lblOffset val="100"/>
        <c:noMultiLvlLbl val="0"/>
      </c:catAx>
      <c:valAx>
        <c:axId val="162421575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242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31335516050189"/>
          <c:y val="0.10906492110172976"/>
          <c:w val="0.13242633330627487"/>
          <c:h val="0.5063858583942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[Proyecto_2.xlsx]Calculos!TablaDinámica8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027638590630715"/>
          <c:y val="0.28985507246376813"/>
          <c:w val="0.821945836315915"/>
          <c:h val="0.659251663309528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Calculos!$A$30:$A$32</c:f>
              <c:strCache>
                <c:ptCount val="2"/>
                <c:pt idx="0">
                  <c:v>Completado</c:v>
                </c:pt>
                <c:pt idx="1">
                  <c:v>Ninguno</c:v>
                </c:pt>
              </c:strCache>
            </c:strRef>
          </c:cat>
          <c:val>
            <c:numRef>
              <c:f>Calculos!$B$30:$B$32</c:f>
              <c:numCache>
                <c:formatCode>0.00</c:formatCode>
                <c:ptCount val="2"/>
                <c:pt idx="0">
                  <c:v>72.669459962756051</c:v>
                </c:pt>
                <c:pt idx="1">
                  <c:v>65.038940809968878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3-4BF5-AFA6-78C3432F1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573455"/>
        <c:axId val="1300568175"/>
      </c:barChart>
      <c:catAx>
        <c:axId val="130057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0568175"/>
        <c:crosses val="autoZero"/>
        <c:auto val="1"/>
        <c:lblAlgn val="ctr"/>
        <c:lblOffset val="100"/>
        <c:noMultiLvlLbl val="0"/>
      </c:catAx>
      <c:valAx>
        <c:axId val="1300568175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005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[Proyecto_2.xlsx]Calculos!TablaDinámica9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8.3333333333333329E-2"/>
          <c:w val="0.93888888888888888"/>
          <c:h val="0.73119485926328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Calculos!$B$34:$B$35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Calculos!$A$36:$A$42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Calculos!$B$36:$B$42</c:f>
              <c:numCache>
                <c:formatCode>0.00</c:formatCode>
                <c:ptCount val="6"/>
                <c:pt idx="0">
                  <c:v>74.939024390243929</c:v>
                </c:pt>
                <c:pt idx="1">
                  <c:v>76.239130434782595</c:v>
                </c:pt>
                <c:pt idx="2">
                  <c:v>66.964285714285694</c:v>
                </c:pt>
                <c:pt idx="3">
                  <c:v>76.316666666666677</c:v>
                </c:pt>
                <c:pt idx="4">
                  <c:v>74.65367965367966</c:v>
                </c:pt>
                <c:pt idx="5">
                  <c:v>69.337662337662309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5-4D43-AE6D-570742A16F9F}"/>
            </c:ext>
          </c:extLst>
        </c:ser>
        <c:ser>
          <c:idx val="1"/>
          <c:order val="1"/>
          <c:tx>
            <c:strRef>
              <c:f>Calculos!$C$34:$C$35</c:f>
              <c:strCache>
                <c:ptCount val="1"/>
                <c:pt idx="0">
                  <c:v>Ninguno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Calculos!$A$36:$A$42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Calculos!$C$36:$C$42</c:f>
              <c:numCache>
                <c:formatCode>0.00</c:formatCode>
                <c:ptCount val="6"/>
                <c:pt idx="0">
                  <c:v>66.423809523809538</c:v>
                </c:pt>
                <c:pt idx="1">
                  <c:v>69.166666666666686</c:v>
                </c:pt>
                <c:pt idx="2">
                  <c:v>61.550000000000026</c:v>
                </c:pt>
                <c:pt idx="3">
                  <c:v>72.205128205128233</c:v>
                </c:pt>
                <c:pt idx="4">
                  <c:v>65.284116331096229</c:v>
                </c:pt>
                <c:pt idx="5">
                  <c:v>61.915032679738559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F-46FD-A0D5-F8ED22D17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1922608"/>
        <c:axId val="1391923088"/>
      </c:barChart>
      <c:catAx>
        <c:axId val="13919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923088"/>
        <c:crosses val="autoZero"/>
        <c:auto val="1"/>
        <c:lblAlgn val="ctr"/>
        <c:lblOffset val="100"/>
        <c:noMultiLvlLbl val="0"/>
      </c:catAx>
      <c:valAx>
        <c:axId val="1391923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919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128898</xdr:rowOff>
    </xdr:from>
    <xdr:to>
      <xdr:col>2</xdr:col>
      <xdr:colOff>209550</xdr:colOff>
      <xdr:row>4</xdr:row>
      <xdr:rowOff>66675</xdr:rowOff>
    </xdr:to>
    <xdr:sp macro="" textlink="Calculos!B2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753B39A-6740-48FC-14E2-85AF400FA6D1}"/>
            </a:ext>
          </a:extLst>
        </xdr:cNvPr>
        <xdr:cNvSpPr/>
      </xdr:nvSpPr>
      <xdr:spPr>
        <a:xfrm>
          <a:off x="180975" y="462273"/>
          <a:ext cx="1704975" cy="595002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ALUMNOS</a:t>
          </a:r>
        </a:p>
        <a:p>
          <a:pPr algn="ctr"/>
          <a:endParaRPr lang="en-US" sz="105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3</xdr:col>
      <xdr:colOff>76200</xdr:colOff>
      <xdr:row>1</xdr:row>
      <xdr:rowOff>128907</xdr:rowOff>
    </xdr:from>
    <xdr:to>
      <xdr:col>5</xdr:col>
      <xdr:colOff>197786</xdr:colOff>
      <xdr:row>4</xdr:row>
      <xdr:rowOff>66749</xdr:rowOff>
    </xdr:to>
    <xdr:sp macro="" textlink="Calculos!B5">
      <xdr:nvSpPr>
        <xdr:cNvPr id="3" name="Rectángulo: esquinas redondeadas 2">
          <a:extLst>
            <a:ext uri="{FF2B5EF4-FFF2-40B4-BE49-F238E27FC236}">
              <a16:creationId xmlns:a16="http://schemas.microsoft.com/office/drawing/2014/main" id="{26F6A72E-563E-4238-B237-7D4653D05FAB}"/>
            </a:ext>
          </a:extLst>
        </xdr:cNvPr>
        <xdr:cNvSpPr/>
      </xdr:nvSpPr>
      <xdr:spPr>
        <a:xfrm>
          <a:off x="2590800" y="462282"/>
          <a:ext cx="1797986" cy="595067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 TOTAL</a:t>
          </a:r>
        </a:p>
        <a:p>
          <a:pPr algn="ctr"/>
          <a:endParaRPr lang="en-US" sz="105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6</xdr:col>
      <xdr:colOff>38100</xdr:colOff>
      <xdr:row>1</xdr:row>
      <xdr:rowOff>152400</xdr:rowOff>
    </xdr:from>
    <xdr:to>
      <xdr:col>8</xdr:col>
      <xdr:colOff>352425</xdr:colOff>
      <xdr:row>4</xdr:row>
      <xdr:rowOff>76200</xdr:rowOff>
    </xdr:to>
    <xdr:sp macro="" textlink="Calculos!B8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454CFE2-9B05-4102-9BD1-FD1DA0E60E24}"/>
            </a:ext>
          </a:extLst>
        </xdr:cNvPr>
        <xdr:cNvSpPr/>
      </xdr:nvSpPr>
      <xdr:spPr>
        <a:xfrm>
          <a:off x="5067300" y="485775"/>
          <a:ext cx="1990725" cy="581025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 MATEMATICAS</a:t>
          </a:r>
        </a:p>
        <a:p>
          <a:pPr algn="ctr"/>
          <a:endParaRPr lang="en-US" sz="105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9</xdr:col>
      <xdr:colOff>219074</xdr:colOff>
      <xdr:row>1</xdr:row>
      <xdr:rowOff>138432</xdr:rowOff>
    </xdr:from>
    <xdr:to>
      <xdr:col>11</xdr:col>
      <xdr:colOff>371475</xdr:colOff>
      <xdr:row>4</xdr:row>
      <xdr:rowOff>95250</xdr:rowOff>
    </xdr:to>
    <xdr:sp macro="" textlink="Calculos!B11">
      <xdr:nvSpPr>
        <xdr:cNvPr id="5" name="Rectángulo: esquinas redondeadas 4">
          <a:extLst>
            <a:ext uri="{FF2B5EF4-FFF2-40B4-BE49-F238E27FC236}">
              <a16:creationId xmlns:a16="http://schemas.microsoft.com/office/drawing/2014/main" id="{363A35FE-6BB7-490B-A9EB-64FD423801AA}"/>
            </a:ext>
          </a:extLst>
        </xdr:cNvPr>
        <xdr:cNvSpPr/>
      </xdr:nvSpPr>
      <xdr:spPr>
        <a:xfrm>
          <a:off x="7791449" y="471807"/>
          <a:ext cx="1981201" cy="614043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 ESCRITURA</a:t>
          </a:r>
        </a:p>
        <a:p>
          <a:pPr algn="ctr"/>
          <a:endParaRPr lang="en-US" sz="105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12</xdr:col>
      <xdr:colOff>238126</xdr:colOff>
      <xdr:row>1</xdr:row>
      <xdr:rowOff>138432</xdr:rowOff>
    </xdr:from>
    <xdr:to>
      <xdr:col>13</xdr:col>
      <xdr:colOff>600075</xdr:colOff>
      <xdr:row>4</xdr:row>
      <xdr:rowOff>76274</xdr:rowOff>
    </xdr:to>
    <xdr:sp macro="" textlink="Calculos!B14">
      <xdr:nvSpPr>
        <xdr:cNvPr id="6" name="Rectángulo: esquinas redondeadas 5">
          <a:extLst>
            <a:ext uri="{FF2B5EF4-FFF2-40B4-BE49-F238E27FC236}">
              <a16:creationId xmlns:a16="http://schemas.microsoft.com/office/drawing/2014/main" id="{6423314C-B189-4A74-A717-0BAAE3F3F459}"/>
            </a:ext>
          </a:extLst>
        </xdr:cNvPr>
        <xdr:cNvSpPr/>
      </xdr:nvSpPr>
      <xdr:spPr>
        <a:xfrm>
          <a:off x="10572751" y="471807"/>
          <a:ext cx="1704974" cy="595067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</a:t>
          </a:r>
          <a:r>
            <a:rPr lang="en-US" sz="1050" b="1" i="0" u="none" strike="noStrike" baseline="0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LECTURA</a:t>
          </a:r>
        </a:p>
        <a:p>
          <a:pPr algn="ctr"/>
          <a:endParaRPr lang="en-US" sz="105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0</xdr:col>
      <xdr:colOff>161925</xdr:colOff>
      <xdr:row>6</xdr:row>
      <xdr:rowOff>0</xdr:rowOff>
    </xdr:from>
    <xdr:to>
      <xdr:col>3</xdr:col>
      <xdr:colOff>400050</xdr:colOff>
      <xdr:row>14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89484-968C-462E-8F9E-8568BFD4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161925</xdr:colOff>
      <xdr:row>14</xdr:row>
      <xdr:rowOff>152401</xdr:rowOff>
    </xdr:from>
    <xdr:to>
      <xdr:col>3</xdr:col>
      <xdr:colOff>409574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Grupo">
              <a:extLst>
                <a:ext uri="{FF2B5EF4-FFF2-40B4-BE49-F238E27FC236}">
                  <a16:creationId xmlns:a16="http://schemas.microsoft.com/office/drawing/2014/main" id="{D8956D0C-2C6C-9913-181F-CB78723B5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3190876"/>
              <a:ext cx="2762249" cy="809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180976</xdr:colOff>
      <xdr:row>19</xdr:row>
      <xdr:rowOff>57150</xdr:rowOff>
    </xdr:from>
    <xdr:to>
      <xdr:col>6</xdr:col>
      <xdr:colOff>695326</xdr:colOff>
      <xdr:row>22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37D4F8-C7F5-40A9-BA06-16E98B85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19</xdr:row>
      <xdr:rowOff>47626</xdr:rowOff>
    </xdr:from>
    <xdr:to>
      <xdr:col>14</xdr:col>
      <xdr:colOff>0</xdr:colOff>
      <xdr:row>22</xdr:row>
      <xdr:rowOff>209551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245DC1-6277-41CD-A343-6C249994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800099</xdr:colOff>
      <xdr:row>19</xdr:row>
      <xdr:rowOff>57149</xdr:rowOff>
    </xdr:from>
    <xdr:to>
      <xdr:col>8</xdr:col>
      <xdr:colOff>771524</xdr:colOff>
      <xdr:row>22</xdr:row>
      <xdr:rowOff>209549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est de preparación">
              <a:extLst>
                <a:ext uri="{FF2B5EF4-FFF2-40B4-BE49-F238E27FC236}">
                  <a16:creationId xmlns:a16="http://schemas.microsoft.com/office/drawing/2014/main" id="{60521481-A31A-C888-A628-1614EA287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st de prepar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299" y="4105274"/>
              <a:ext cx="1647825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752475</xdr:colOff>
      <xdr:row>2</xdr:row>
      <xdr:rowOff>138112</xdr:rowOff>
    </xdr:from>
    <xdr:to>
      <xdr:col>1</xdr:col>
      <xdr:colOff>628650</xdr:colOff>
      <xdr:row>3</xdr:row>
      <xdr:rowOff>190500</xdr:rowOff>
    </xdr:to>
    <xdr:sp macro="" textlink="Calculos!B2">
      <xdr:nvSpPr>
        <xdr:cNvPr id="12" name="CuadroTexto 11">
          <a:extLst>
            <a:ext uri="{FF2B5EF4-FFF2-40B4-BE49-F238E27FC236}">
              <a16:creationId xmlns:a16="http://schemas.microsoft.com/office/drawing/2014/main" id="{F46DF004-FD5D-3D93-8E7F-0887AF62CE24}"/>
            </a:ext>
          </a:extLst>
        </xdr:cNvPr>
        <xdr:cNvSpPr txBox="1"/>
      </xdr:nvSpPr>
      <xdr:spPr>
        <a:xfrm>
          <a:off x="752475" y="690562"/>
          <a:ext cx="714375" cy="271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4820D96-5EA7-49DC-8559-1E7070F6B5FB}" type="TxLink">
            <a:rPr lang="en-US" sz="1050" b="0" i="0" u="none" strike="noStrike">
              <a:solidFill>
                <a:srgbClr val="000000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pPr algn="ctr"/>
            <a:t>1000</a:t>
          </a:fld>
          <a:endParaRPr lang="es-CO" sz="105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3</xdr:col>
      <xdr:colOff>742950</xdr:colOff>
      <xdr:row>2</xdr:row>
      <xdr:rowOff>128587</xdr:rowOff>
    </xdr:from>
    <xdr:to>
      <xdr:col>4</xdr:col>
      <xdr:colOff>619125</xdr:colOff>
      <xdr:row>3</xdr:row>
      <xdr:rowOff>180975</xdr:rowOff>
    </xdr:to>
    <xdr:sp macro="" textlink="Calculos!B5">
      <xdr:nvSpPr>
        <xdr:cNvPr id="13" name="CuadroTexto 12">
          <a:extLst>
            <a:ext uri="{FF2B5EF4-FFF2-40B4-BE49-F238E27FC236}">
              <a16:creationId xmlns:a16="http://schemas.microsoft.com/office/drawing/2014/main" id="{8B2BF4E2-B226-49E0-A247-3A3137B33B41}"/>
            </a:ext>
          </a:extLst>
        </xdr:cNvPr>
        <xdr:cNvSpPr txBox="1"/>
      </xdr:nvSpPr>
      <xdr:spPr>
        <a:xfrm>
          <a:off x="3257550" y="681037"/>
          <a:ext cx="714375" cy="271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C8ADC04-A99C-4E3F-AD34-177E505EC8D8}" type="TxLink">
            <a:rPr lang="en-US" sz="1050" b="0" i="0" u="none" strike="noStrike">
              <a:solidFill>
                <a:srgbClr val="000000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pPr algn="ctr"/>
            <a:t>67.77</a:t>
          </a:fld>
          <a:endParaRPr lang="es-CO" sz="105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6</xdr:col>
      <xdr:colOff>752475</xdr:colOff>
      <xdr:row>2</xdr:row>
      <xdr:rowOff>128587</xdr:rowOff>
    </xdr:from>
    <xdr:to>
      <xdr:col>7</xdr:col>
      <xdr:colOff>628650</xdr:colOff>
      <xdr:row>3</xdr:row>
      <xdr:rowOff>180975</xdr:rowOff>
    </xdr:to>
    <xdr:sp macro="" textlink="Calculos!B8">
      <xdr:nvSpPr>
        <xdr:cNvPr id="14" name="CuadroTexto 13">
          <a:extLst>
            <a:ext uri="{FF2B5EF4-FFF2-40B4-BE49-F238E27FC236}">
              <a16:creationId xmlns:a16="http://schemas.microsoft.com/office/drawing/2014/main" id="{1D30CADA-49CF-4545-9B09-F4F32A892D48}"/>
            </a:ext>
          </a:extLst>
        </xdr:cNvPr>
        <xdr:cNvSpPr txBox="1"/>
      </xdr:nvSpPr>
      <xdr:spPr>
        <a:xfrm>
          <a:off x="5781675" y="681037"/>
          <a:ext cx="714375" cy="271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6030342-4B07-4CC3-80E9-E898FD4E2DE4}" type="TxLink">
            <a:rPr lang="en-US" sz="1100" b="0" i="0" u="none" strike="noStrike">
              <a:solidFill>
                <a:srgbClr val="000000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pPr algn="ctr"/>
            <a:t>66.09</a:t>
          </a:fld>
          <a:endParaRPr lang="es-CO" sz="105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10</xdr:col>
      <xdr:colOff>95250</xdr:colOff>
      <xdr:row>2</xdr:row>
      <xdr:rowOff>185737</xdr:rowOff>
    </xdr:from>
    <xdr:to>
      <xdr:col>10</xdr:col>
      <xdr:colOff>850839</xdr:colOff>
      <xdr:row>4</xdr:row>
      <xdr:rowOff>19050</xdr:rowOff>
    </xdr:to>
    <xdr:sp macro="" textlink="Calculos!B11">
      <xdr:nvSpPr>
        <xdr:cNvPr id="15" name="CuadroTexto 14">
          <a:extLst>
            <a:ext uri="{FF2B5EF4-FFF2-40B4-BE49-F238E27FC236}">
              <a16:creationId xmlns:a16="http://schemas.microsoft.com/office/drawing/2014/main" id="{E8F6A6BD-66E2-4A4F-84AC-8E15123F990A}"/>
            </a:ext>
          </a:extLst>
        </xdr:cNvPr>
        <xdr:cNvSpPr txBox="1"/>
      </xdr:nvSpPr>
      <xdr:spPr>
        <a:xfrm>
          <a:off x="8515350" y="738187"/>
          <a:ext cx="755589" cy="271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10678E4-476B-459E-AE6E-D359EA58F38F}" type="TxLink">
            <a:rPr lang="en-US" sz="1050" b="0" i="0" u="none" strike="noStrike">
              <a:solidFill>
                <a:srgbClr val="000000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pPr algn="ctr"/>
            <a:t>69.17</a:t>
          </a:fld>
          <a:endParaRPr lang="es-CO" sz="105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12</xdr:col>
      <xdr:colOff>819151</xdr:colOff>
      <xdr:row>2</xdr:row>
      <xdr:rowOff>166687</xdr:rowOff>
    </xdr:from>
    <xdr:to>
      <xdr:col>13</xdr:col>
      <xdr:colOff>224846</xdr:colOff>
      <xdr:row>4</xdr:row>
      <xdr:rowOff>0</xdr:rowOff>
    </xdr:to>
    <xdr:sp macro="" textlink="Calculos!B14">
      <xdr:nvSpPr>
        <xdr:cNvPr id="16" name="CuadroTexto 15">
          <a:extLst>
            <a:ext uri="{FF2B5EF4-FFF2-40B4-BE49-F238E27FC236}">
              <a16:creationId xmlns:a16="http://schemas.microsoft.com/office/drawing/2014/main" id="{77C841AB-6814-4995-BEA0-9551AF327D73}"/>
            </a:ext>
          </a:extLst>
        </xdr:cNvPr>
        <xdr:cNvSpPr txBox="1"/>
      </xdr:nvSpPr>
      <xdr:spPr>
        <a:xfrm>
          <a:off x="11153776" y="719137"/>
          <a:ext cx="748720" cy="2714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C05FA1E-7087-492B-B168-4807D83C054C}" type="TxLink">
            <a:rPr lang="en-US" sz="1050" b="0" i="0" u="none" strike="noStrike">
              <a:solidFill>
                <a:srgbClr val="000000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pPr algn="ctr"/>
            <a:t>68.05</a:t>
          </a:fld>
          <a:endParaRPr lang="es-CO" sz="105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3</xdr:col>
      <xdr:colOff>504826</xdr:colOff>
      <xdr:row>5</xdr:row>
      <xdr:rowOff>38100</xdr:rowOff>
    </xdr:from>
    <xdr:to>
      <xdr:col>8</xdr:col>
      <xdr:colOff>762000</xdr:colOff>
      <xdr:row>18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AB81DF7-6132-4A58-B598-1AF25B59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28576</xdr:colOff>
      <xdr:row>14</xdr:row>
      <xdr:rowOff>114300</xdr:rowOff>
    </xdr:from>
    <xdr:to>
      <xdr:col>14</xdr:col>
      <xdr:colOff>9525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Escolaridad">
              <a:extLst>
                <a:ext uri="{FF2B5EF4-FFF2-40B4-BE49-F238E27FC236}">
                  <a16:creationId xmlns:a16="http://schemas.microsoft.com/office/drawing/2014/main" id="{FD5DBAD1-91C8-BAA3-75BB-D6EAB62D1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olar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1" y="3152775"/>
              <a:ext cx="4829174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361950</xdr:colOff>
      <xdr:row>5</xdr:row>
      <xdr:rowOff>90486</xdr:rowOff>
    </xdr:from>
    <xdr:to>
      <xdr:col>3</xdr:col>
      <xdr:colOff>381000</xdr:colOff>
      <xdr:row>7</xdr:row>
      <xdr:rowOff>28574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069818-8874-2A69-3C7B-6E34E5103A98}"/>
            </a:ext>
          </a:extLst>
        </xdr:cNvPr>
        <xdr:cNvSpPr txBox="1"/>
      </xdr:nvSpPr>
      <xdr:spPr>
        <a:xfrm>
          <a:off x="361950" y="1300161"/>
          <a:ext cx="2533650" cy="252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</a:t>
          </a:r>
          <a:r>
            <a:rPr lang="es-CO" sz="11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POR GRUPOS</a:t>
          </a:r>
          <a:endParaRPr lang="es-CO" sz="11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514350</xdr:colOff>
      <xdr:row>6</xdr:row>
      <xdr:rowOff>28575</xdr:rowOff>
    </xdr:from>
    <xdr:to>
      <xdr:col>8</xdr:col>
      <xdr:colOff>9525</xdr:colOff>
      <xdr:row>7</xdr:row>
      <xdr:rowOff>47625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73B10049-75CD-4F46-94C2-1C0C85C53041}"/>
            </a:ext>
          </a:extLst>
        </xdr:cNvPr>
        <xdr:cNvSpPr txBox="1"/>
      </xdr:nvSpPr>
      <xdr:spPr>
        <a:xfrm>
          <a:off x="3867150" y="1333500"/>
          <a:ext cx="28479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</a:t>
          </a:r>
          <a:r>
            <a:rPr lang="es-CO" sz="11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POR ESCOLARIDAD</a:t>
          </a:r>
          <a:endParaRPr lang="es-CO" sz="11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11</xdr:col>
      <xdr:colOff>85725</xdr:colOff>
      <xdr:row>19</xdr:row>
      <xdr:rowOff>76200</xdr:rowOff>
    </xdr:from>
    <xdr:to>
      <xdr:col>13</xdr:col>
      <xdr:colOff>357657</xdr:colOff>
      <xdr:row>20</xdr:row>
      <xdr:rowOff>80963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935299E-9E30-426A-ADFE-804727AD56E6}"/>
            </a:ext>
          </a:extLst>
        </xdr:cNvPr>
        <xdr:cNvSpPr txBox="1"/>
      </xdr:nvSpPr>
      <xdr:spPr>
        <a:xfrm>
          <a:off x="8848725" y="4200525"/>
          <a:ext cx="2710332" cy="2238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</a:t>
          </a:r>
          <a:r>
            <a:rPr lang="es-CO" sz="11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POR TEST</a:t>
          </a:r>
          <a:endParaRPr lang="es-CO" sz="11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2</xdr:col>
      <xdr:colOff>0</xdr:colOff>
      <xdr:row>19</xdr:row>
      <xdr:rowOff>66675</xdr:rowOff>
    </xdr:from>
    <xdr:to>
      <xdr:col>5</xdr:col>
      <xdr:colOff>257175</xdr:colOff>
      <xdr:row>20</xdr:row>
      <xdr:rowOff>85725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1487E8ED-A12B-42F9-A456-DF8ECF40A531}"/>
            </a:ext>
          </a:extLst>
        </xdr:cNvPr>
        <xdr:cNvSpPr txBox="1"/>
      </xdr:nvSpPr>
      <xdr:spPr>
        <a:xfrm>
          <a:off x="1524000" y="4133850"/>
          <a:ext cx="25431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PROMEDIO</a:t>
          </a:r>
          <a:r>
            <a:rPr lang="es-CO" sz="11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POR GÉNERO</a:t>
          </a:r>
          <a:endParaRPr lang="es-CO" sz="11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2</xdr:col>
      <xdr:colOff>9526</xdr:colOff>
      <xdr:row>0</xdr:row>
      <xdr:rowOff>0</xdr:rowOff>
    </xdr:from>
    <xdr:to>
      <xdr:col>12</xdr:col>
      <xdr:colOff>257175</xdr:colOff>
      <xdr:row>1</xdr:row>
      <xdr:rowOff>19050</xdr:rowOff>
    </xdr:to>
    <xdr:sp macro="" textlink="Calculos!B8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DCF75881-5F53-4603-BC5F-EA7B54B34560}"/>
            </a:ext>
          </a:extLst>
        </xdr:cNvPr>
        <xdr:cNvSpPr/>
      </xdr:nvSpPr>
      <xdr:spPr>
        <a:xfrm>
          <a:off x="1685926" y="0"/>
          <a:ext cx="8905874" cy="352425"/>
        </a:xfrm>
        <a:prstGeom prst="roundRect">
          <a:avLst/>
        </a:prstGeom>
        <a:solidFill>
          <a:schemeClr val="bg1"/>
        </a:solidFill>
        <a:ln>
          <a:solidFill>
            <a:srgbClr val="F2F2F2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DASHBOARD DE DESEMPEÑO EN PRUEBAS NACIONALES</a:t>
          </a:r>
        </a:p>
        <a:p>
          <a:pPr algn="ctr"/>
          <a:endParaRPr lang="en-US" sz="1600" b="1" i="0" u="none" strike="noStrike">
            <a:solidFill>
              <a:schemeClr val="tx1"/>
            </a:solidFill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" refreshedDate="45481.737264467592" createdVersion="8" refreshedVersion="8" minRefreshableVersion="3" recordCount="1000" xr:uid="{10491A5F-2AE9-4C78-A5F5-AD24B6CC45E1}">
  <cacheSource type="worksheet">
    <worksheetSource name="StudentsPerformance"/>
  </cacheSource>
  <cacheFields count="10">
    <cacheField name="Grupo" numFmtId="0">
      <sharedItems count="5">
        <s v="Grupo B"/>
        <s v="Grupo C"/>
        <s v="Grupo A"/>
        <s v="Grupo D"/>
        <s v="Grupo E"/>
      </sharedItems>
    </cacheField>
    <cacheField name="Id alumno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Genero" numFmtId="0">
      <sharedItems count="2">
        <s v="Fememino "/>
        <s v="Masculino"/>
      </sharedItems>
    </cacheField>
    <cacheField name="Escolaridad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de preparación" numFmtId="0">
      <sharedItems count="2">
        <s v="Ninguno"/>
        <s v="Completado"/>
      </sharedItems>
    </cacheField>
    <cacheField name="Puntaje matematicas" numFmtId="0">
      <sharedItems containsSemiMixedTypes="0" containsString="0" containsNumber="1" containsInteger="1" minValue="0" maxValue="100"/>
    </cacheField>
    <cacheField name="Puntaje lectura" numFmtId="0">
      <sharedItems containsSemiMixedTypes="0" containsString="0" containsNumber="1" containsInteger="1" minValue="17" maxValue="100"/>
    </cacheField>
    <cacheField name="Puntaje de escritura" numFmtId="0">
      <sharedItems containsSemiMixedTypes="0" containsString="0" containsNumber="1" containsInteger="1" minValue="10" maxValue="100"/>
    </cacheField>
    <cacheField name="Promedio total" numFmtId="2">
      <sharedItems containsSemiMixedTypes="0" containsString="0" containsNumber="1" minValue="9" maxValue="100" count="194">
        <n v="72.666666666666671"/>
        <n v="82.333333333333329"/>
        <n v="92.666666666666671"/>
        <n v="49.333333333333336"/>
        <n v="76.333333333333329"/>
        <n v="77.333333333333329"/>
        <n v="91.666666666666671"/>
        <n v="40.666666666666664"/>
        <n v="65"/>
        <n v="54.666666666666664"/>
        <n v="45"/>
        <n v="73"/>
        <n v="73.333333333333329"/>
        <n v="53.666666666666664"/>
        <n v="74"/>
        <n v="87.666666666666671"/>
        <n v="26"/>
        <n v="44.666666666666664"/>
        <n v="57.666666666666664"/>
        <n v="66"/>
        <n v="70"/>
        <n v="50.333333333333336"/>
        <n v="71.666666666666671"/>
        <n v="75"/>
        <n v="59.333333333333336"/>
        <n v="70.333333333333329"/>
        <n v="68.333333333333329"/>
        <n v="69"/>
        <n v="72.333333333333329"/>
        <n v="63"/>
        <n v="64.333333333333329"/>
        <n v="40"/>
        <n v="88.666666666666671"/>
        <n v="80.333333333333329"/>
        <n v="79.333333333333329"/>
        <n v="84.333333333333329"/>
        <n v="56.666666666666664"/>
        <n v="66.333333333333329"/>
        <n v="58.666666666666664"/>
        <n v="63.333333333333336"/>
        <n v="53.333333333333336"/>
        <n v="60.666666666666664"/>
        <n v="71"/>
        <n v="82.666666666666671"/>
        <n v="52"/>
        <n v="71.333333333333329"/>
        <n v="46.333333333333336"/>
        <n v="80.666666666666671"/>
        <n v="39"/>
        <n v="58.333333333333336"/>
        <n v="9"/>
        <n v="37.333333333333336"/>
        <n v="64"/>
        <n v="39.666666666666664"/>
        <n v="68.666666666666671"/>
        <n v="64.666666666666671"/>
        <n v="60.333333333333336"/>
        <n v="46.666666666666664"/>
        <n v="58"/>
        <n v="41"/>
        <n v="79.666666666666671"/>
        <n v="48.666666666666664"/>
        <n v="38.333333333333336"/>
        <n v="78.333333333333329"/>
        <n v="72"/>
        <n v="32.333333333333336"/>
        <n v="73.666666666666671"/>
        <n v="46"/>
        <n v="85.666666666666671"/>
        <n v="62.333333333333336"/>
        <n v="88.333333333333329"/>
        <n v="91.333333333333329"/>
        <n v="65.666666666666671"/>
        <n v="95.666666666666671"/>
        <n v="88"/>
        <n v="55.333333333333336"/>
        <n v="51.333333333333336"/>
        <n v="54.333333333333336"/>
        <n v="99.666666666666671"/>
        <n v="86.666666666666671"/>
        <n v="90.666666666666671"/>
        <n v="78.666666666666671"/>
        <n v="89.333333333333329"/>
        <n v="85"/>
        <n v="43.333333333333336"/>
        <n v="77"/>
        <n v="80"/>
        <n v="76"/>
        <n v="67"/>
        <n v="61.666666666666664"/>
        <n v="49"/>
        <n v="31.333333333333332"/>
        <n v="74.666666666666671"/>
        <n v="97.666666666666671"/>
        <n v="70.666666666666671"/>
        <n v="50"/>
        <n v="60"/>
        <n v="78"/>
        <n v="98.666666666666671"/>
        <n v="51.666666666666664"/>
        <n v="82"/>
        <n v="66.666666666666671"/>
        <n v="86.333333333333329"/>
        <n v="52.666666666666664"/>
        <n v="61.333333333333336"/>
        <n v="99"/>
        <n v="68"/>
        <n v="65.333333333333329"/>
        <n v="48.333333333333336"/>
        <n v="84"/>
        <n v="56"/>
        <n v="54"/>
        <n v="51"/>
        <n v="77.666666666666671"/>
        <n v="79"/>
        <n v="74.333333333333329"/>
        <n v="47.333333333333336"/>
        <n v="30"/>
        <n v="55.666666666666664"/>
        <n v="81.666666666666671"/>
        <n v="63.666666666666664"/>
        <n v="92.333333333333329"/>
        <n v="43.666666666666664"/>
        <n v="83"/>
        <n v="52.333333333333336"/>
        <n v="81.333333333333329"/>
        <n v="75.666666666666671"/>
        <n v="94"/>
        <n v="49.666666666666664"/>
        <n v="90"/>
        <n v="62"/>
        <n v="75.333333333333329"/>
        <n v="43"/>
        <n v="89"/>
        <n v="76.666666666666671"/>
        <n v="45.333333333333336"/>
        <n v="61"/>
        <n v="67.333333333333329"/>
        <n v="83.333333333333329"/>
        <n v="67.666666666666671"/>
        <n v="23.333333333333332"/>
        <n v="57"/>
        <n v="90.333333333333329"/>
        <n v="47.666666666666664"/>
        <n v="29.666666666666668"/>
        <n v="59"/>
        <n v="59.666666666666664"/>
        <n v="31"/>
        <n v="62.666666666666664"/>
        <n v="93.333333333333329"/>
        <n v="44"/>
        <n v="41.333333333333336"/>
        <n v="89.666666666666671"/>
        <n v="56.333333333333336"/>
        <n v="55"/>
        <n v="85.333333333333329"/>
        <n v="57.333333333333336"/>
        <n v="38"/>
        <n v="96.333333333333329"/>
        <n v="100"/>
        <n v="86"/>
        <n v="87.333333333333329"/>
        <n v="31.666666666666668"/>
        <n v="69.666666666666671"/>
        <n v="81"/>
        <n v="91"/>
        <n v="92"/>
        <n v="87"/>
        <n v="69.333333333333329"/>
        <n v="34.666666666666664"/>
        <n v="97.333333333333329"/>
        <n v="93"/>
        <n v="97"/>
        <n v="23"/>
        <n v="29.333333333333332"/>
        <n v="83.666666666666671"/>
        <n v="50.666666666666664"/>
        <n v="48"/>
        <n v="53"/>
        <n v="37.666666666666664"/>
        <n v="84.666666666666671"/>
        <n v="38.666666666666664"/>
        <n v="42.333333333333336"/>
        <n v="42"/>
        <n v="39.333333333333336"/>
        <n v="47"/>
        <n v="45.666666666666664"/>
        <n v="34.333333333333336"/>
        <n v="96.666666666666671"/>
        <n v="93.666666666666671"/>
        <n v="96"/>
        <n v="30.666666666666668"/>
        <n v="44.333333333333336"/>
        <n v="18.333333333333332"/>
      </sharedItems>
    </cacheField>
  </cacheFields>
  <extLst>
    <ext xmlns:x14="http://schemas.microsoft.com/office/spreadsheetml/2009/9/main" uri="{725AE2AE-9491-48be-B2B4-4EB974FC3084}">
      <x14:pivotCacheDefinition pivotCacheId="18042299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standard"/>
    <x v="0"/>
    <n v="72"/>
    <n v="72"/>
    <n v="74"/>
    <x v="0"/>
  </r>
  <r>
    <x v="1"/>
    <x v="1"/>
    <x v="0"/>
    <x v="1"/>
    <s v="standard"/>
    <x v="1"/>
    <n v="69"/>
    <n v="90"/>
    <n v="88"/>
    <x v="1"/>
  </r>
  <r>
    <x v="0"/>
    <x v="2"/>
    <x v="0"/>
    <x v="2"/>
    <s v="standard"/>
    <x v="0"/>
    <n v="90"/>
    <n v="95"/>
    <n v="93"/>
    <x v="2"/>
  </r>
  <r>
    <x v="2"/>
    <x v="3"/>
    <x v="1"/>
    <x v="3"/>
    <s v="free/reduced"/>
    <x v="0"/>
    <n v="47"/>
    <n v="57"/>
    <n v="44"/>
    <x v="3"/>
  </r>
  <r>
    <x v="1"/>
    <x v="4"/>
    <x v="1"/>
    <x v="1"/>
    <s v="standard"/>
    <x v="0"/>
    <n v="76"/>
    <n v="78"/>
    <n v="75"/>
    <x v="4"/>
  </r>
  <r>
    <x v="0"/>
    <x v="5"/>
    <x v="0"/>
    <x v="3"/>
    <s v="standard"/>
    <x v="0"/>
    <n v="71"/>
    <n v="83"/>
    <n v="78"/>
    <x v="5"/>
  </r>
  <r>
    <x v="0"/>
    <x v="6"/>
    <x v="0"/>
    <x v="1"/>
    <s v="standard"/>
    <x v="1"/>
    <n v="88"/>
    <n v="95"/>
    <n v="92"/>
    <x v="6"/>
  </r>
  <r>
    <x v="0"/>
    <x v="7"/>
    <x v="1"/>
    <x v="1"/>
    <s v="free/reduced"/>
    <x v="0"/>
    <n v="40"/>
    <n v="43"/>
    <n v="39"/>
    <x v="7"/>
  </r>
  <r>
    <x v="3"/>
    <x v="8"/>
    <x v="1"/>
    <x v="4"/>
    <s v="free/reduced"/>
    <x v="1"/>
    <n v="64"/>
    <n v="64"/>
    <n v="67"/>
    <x v="8"/>
  </r>
  <r>
    <x v="0"/>
    <x v="9"/>
    <x v="0"/>
    <x v="4"/>
    <s v="free/reduced"/>
    <x v="0"/>
    <n v="38"/>
    <n v="60"/>
    <n v="50"/>
    <x v="3"/>
  </r>
  <r>
    <x v="1"/>
    <x v="10"/>
    <x v="1"/>
    <x v="3"/>
    <s v="standard"/>
    <x v="0"/>
    <n v="58"/>
    <n v="54"/>
    <n v="52"/>
    <x v="9"/>
  </r>
  <r>
    <x v="3"/>
    <x v="11"/>
    <x v="1"/>
    <x v="3"/>
    <s v="standard"/>
    <x v="0"/>
    <n v="40"/>
    <n v="52"/>
    <n v="43"/>
    <x v="10"/>
  </r>
  <r>
    <x v="0"/>
    <x v="12"/>
    <x v="0"/>
    <x v="4"/>
    <s v="standard"/>
    <x v="0"/>
    <n v="65"/>
    <n v="81"/>
    <n v="73"/>
    <x v="11"/>
  </r>
  <r>
    <x v="2"/>
    <x v="13"/>
    <x v="1"/>
    <x v="1"/>
    <s v="standard"/>
    <x v="1"/>
    <n v="78"/>
    <n v="72"/>
    <n v="70"/>
    <x v="12"/>
  </r>
  <r>
    <x v="2"/>
    <x v="14"/>
    <x v="0"/>
    <x v="2"/>
    <s v="standard"/>
    <x v="0"/>
    <n v="50"/>
    <n v="53"/>
    <n v="58"/>
    <x v="13"/>
  </r>
  <r>
    <x v="1"/>
    <x v="15"/>
    <x v="0"/>
    <x v="5"/>
    <s v="standard"/>
    <x v="0"/>
    <n v="69"/>
    <n v="75"/>
    <n v="78"/>
    <x v="14"/>
  </r>
  <r>
    <x v="1"/>
    <x v="16"/>
    <x v="1"/>
    <x v="4"/>
    <s v="standard"/>
    <x v="0"/>
    <n v="88"/>
    <n v="89"/>
    <n v="86"/>
    <x v="15"/>
  </r>
  <r>
    <x v="0"/>
    <x v="17"/>
    <x v="0"/>
    <x v="5"/>
    <s v="free/reduced"/>
    <x v="0"/>
    <n v="18"/>
    <n v="32"/>
    <n v="28"/>
    <x v="16"/>
  </r>
  <r>
    <x v="1"/>
    <x v="18"/>
    <x v="1"/>
    <x v="2"/>
    <s v="free/reduced"/>
    <x v="1"/>
    <n v="46"/>
    <n v="42"/>
    <n v="46"/>
    <x v="17"/>
  </r>
  <r>
    <x v="1"/>
    <x v="19"/>
    <x v="0"/>
    <x v="3"/>
    <s v="free/reduced"/>
    <x v="0"/>
    <n v="54"/>
    <n v="58"/>
    <n v="61"/>
    <x v="18"/>
  </r>
  <r>
    <x v="3"/>
    <x v="20"/>
    <x v="1"/>
    <x v="4"/>
    <s v="standard"/>
    <x v="0"/>
    <n v="66"/>
    <n v="69"/>
    <n v="63"/>
    <x v="19"/>
  </r>
  <r>
    <x v="0"/>
    <x v="21"/>
    <x v="0"/>
    <x v="1"/>
    <s v="free/reduced"/>
    <x v="1"/>
    <n v="65"/>
    <n v="75"/>
    <n v="70"/>
    <x v="20"/>
  </r>
  <r>
    <x v="3"/>
    <x v="22"/>
    <x v="1"/>
    <x v="1"/>
    <s v="standard"/>
    <x v="0"/>
    <n v="44"/>
    <n v="54"/>
    <n v="53"/>
    <x v="21"/>
  </r>
  <r>
    <x v="1"/>
    <x v="23"/>
    <x v="0"/>
    <x v="5"/>
    <s v="standard"/>
    <x v="0"/>
    <n v="69"/>
    <n v="73"/>
    <n v="73"/>
    <x v="22"/>
  </r>
  <r>
    <x v="3"/>
    <x v="24"/>
    <x v="1"/>
    <x v="0"/>
    <s v="free/reduced"/>
    <x v="1"/>
    <n v="74"/>
    <n v="71"/>
    <n v="80"/>
    <x v="23"/>
  </r>
  <r>
    <x v="2"/>
    <x v="25"/>
    <x v="1"/>
    <x v="2"/>
    <s v="free/reduced"/>
    <x v="0"/>
    <n v="73"/>
    <n v="74"/>
    <n v="72"/>
    <x v="11"/>
  </r>
  <r>
    <x v="0"/>
    <x v="26"/>
    <x v="1"/>
    <x v="1"/>
    <s v="standard"/>
    <x v="0"/>
    <n v="69"/>
    <n v="54"/>
    <n v="55"/>
    <x v="24"/>
  </r>
  <r>
    <x v="1"/>
    <x v="27"/>
    <x v="0"/>
    <x v="0"/>
    <s v="standard"/>
    <x v="0"/>
    <n v="67"/>
    <n v="69"/>
    <n v="75"/>
    <x v="25"/>
  </r>
  <r>
    <x v="1"/>
    <x v="28"/>
    <x v="1"/>
    <x v="4"/>
    <s v="standard"/>
    <x v="0"/>
    <n v="70"/>
    <n v="70"/>
    <n v="65"/>
    <x v="26"/>
  </r>
  <r>
    <x v="3"/>
    <x v="29"/>
    <x v="0"/>
    <x v="2"/>
    <s v="standard"/>
    <x v="0"/>
    <n v="62"/>
    <n v="70"/>
    <n v="75"/>
    <x v="27"/>
  </r>
  <r>
    <x v="3"/>
    <x v="30"/>
    <x v="0"/>
    <x v="1"/>
    <s v="standard"/>
    <x v="0"/>
    <n v="69"/>
    <n v="74"/>
    <n v="74"/>
    <x v="28"/>
  </r>
  <r>
    <x v="0"/>
    <x v="31"/>
    <x v="0"/>
    <x v="1"/>
    <s v="standard"/>
    <x v="0"/>
    <n v="63"/>
    <n v="65"/>
    <n v="61"/>
    <x v="29"/>
  </r>
  <r>
    <x v="4"/>
    <x v="32"/>
    <x v="0"/>
    <x v="2"/>
    <s v="free/reduced"/>
    <x v="0"/>
    <n v="56"/>
    <n v="72"/>
    <n v="65"/>
    <x v="30"/>
  </r>
  <r>
    <x v="3"/>
    <x v="33"/>
    <x v="1"/>
    <x v="1"/>
    <s v="standard"/>
    <x v="0"/>
    <n v="40"/>
    <n v="42"/>
    <n v="38"/>
    <x v="31"/>
  </r>
  <r>
    <x v="4"/>
    <x v="34"/>
    <x v="1"/>
    <x v="1"/>
    <s v="standard"/>
    <x v="0"/>
    <n v="97"/>
    <n v="87"/>
    <n v="82"/>
    <x v="32"/>
  </r>
  <r>
    <x v="4"/>
    <x v="35"/>
    <x v="1"/>
    <x v="3"/>
    <s v="standard"/>
    <x v="1"/>
    <n v="81"/>
    <n v="81"/>
    <n v="79"/>
    <x v="33"/>
  </r>
  <r>
    <x v="3"/>
    <x v="36"/>
    <x v="0"/>
    <x v="3"/>
    <s v="standard"/>
    <x v="0"/>
    <n v="74"/>
    <n v="81"/>
    <n v="83"/>
    <x v="34"/>
  </r>
  <r>
    <x v="3"/>
    <x v="37"/>
    <x v="0"/>
    <x v="5"/>
    <s v="free/reduced"/>
    <x v="0"/>
    <n v="50"/>
    <n v="64"/>
    <n v="59"/>
    <x v="18"/>
  </r>
  <r>
    <x v="3"/>
    <x v="38"/>
    <x v="0"/>
    <x v="3"/>
    <s v="free/reduced"/>
    <x v="1"/>
    <n v="75"/>
    <n v="90"/>
    <n v="88"/>
    <x v="35"/>
  </r>
  <r>
    <x v="0"/>
    <x v="39"/>
    <x v="1"/>
    <x v="3"/>
    <s v="free/reduced"/>
    <x v="0"/>
    <n v="57"/>
    <n v="56"/>
    <n v="57"/>
    <x v="36"/>
  </r>
  <r>
    <x v="1"/>
    <x v="40"/>
    <x v="1"/>
    <x v="3"/>
    <s v="free/reduced"/>
    <x v="0"/>
    <n v="55"/>
    <n v="61"/>
    <n v="54"/>
    <x v="36"/>
  </r>
  <r>
    <x v="1"/>
    <x v="41"/>
    <x v="0"/>
    <x v="3"/>
    <s v="standard"/>
    <x v="0"/>
    <n v="58"/>
    <n v="73"/>
    <n v="68"/>
    <x v="37"/>
  </r>
  <r>
    <x v="0"/>
    <x v="42"/>
    <x v="0"/>
    <x v="3"/>
    <s v="standard"/>
    <x v="0"/>
    <n v="53"/>
    <n v="58"/>
    <n v="65"/>
    <x v="38"/>
  </r>
  <r>
    <x v="0"/>
    <x v="43"/>
    <x v="1"/>
    <x v="1"/>
    <s v="free/reduced"/>
    <x v="1"/>
    <n v="59"/>
    <n v="65"/>
    <n v="66"/>
    <x v="39"/>
  </r>
  <r>
    <x v="4"/>
    <x v="44"/>
    <x v="0"/>
    <x v="3"/>
    <s v="free/reduced"/>
    <x v="0"/>
    <n v="50"/>
    <n v="56"/>
    <n v="54"/>
    <x v="40"/>
  </r>
  <r>
    <x v="0"/>
    <x v="45"/>
    <x v="1"/>
    <x v="3"/>
    <s v="standard"/>
    <x v="0"/>
    <n v="65"/>
    <n v="54"/>
    <n v="57"/>
    <x v="38"/>
  </r>
  <r>
    <x v="2"/>
    <x v="46"/>
    <x v="0"/>
    <x v="3"/>
    <s v="standard"/>
    <x v="1"/>
    <n v="55"/>
    <n v="65"/>
    <n v="62"/>
    <x v="41"/>
  </r>
  <r>
    <x v="1"/>
    <x v="47"/>
    <x v="0"/>
    <x v="4"/>
    <s v="standard"/>
    <x v="0"/>
    <n v="66"/>
    <n v="71"/>
    <n v="76"/>
    <x v="42"/>
  </r>
  <r>
    <x v="3"/>
    <x v="48"/>
    <x v="0"/>
    <x v="3"/>
    <s v="free/reduced"/>
    <x v="1"/>
    <n v="57"/>
    <n v="74"/>
    <n v="76"/>
    <x v="27"/>
  </r>
  <r>
    <x v="1"/>
    <x v="49"/>
    <x v="1"/>
    <x v="4"/>
    <s v="standard"/>
    <x v="1"/>
    <n v="82"/>
    <n v="84"/>
    <n v="82"/>
    <x v="43"/>
  </r>
  <r>
    <x v="4"/>
    <x v="50"/>
    <x v="1"/>
    <x v="1"/>
    <s v="standard"/>
    <x v="0"/>
    <n v="53"/>
    <n v="55"/>
    <n v="48"/>
    <x v="44"/>
  </r>
  <r>
    <x v="4"/>
    <x v="51"/>
    <x v="1"/>
    <x v="3"/>
    <s v="free/reduced"/>
    <x v="1"/>
    <n v="77"/>
    <n v="69"/>
    <n v="68"/>
    <x v="45"/>
  </r>
  <r>
    <x v="1"/>
    <x v="52"/>
    <x v="1"/>
    <x v="1"/>
    <s v="standard"/>
    <x v="0"/>
    <n v="53"/>
    <n v="44"/>
    <n v="42"/>
    <x v="46"/>
  </r>
  <r>
    <x v="3"/>
    <x v="53"/>
    <x v="1"/>
    <x v="4"/>
    <s v="standard"/>
    <x v="0"/>
    <n v="88"/>
    <n v="78"/>
    <n v="75"/>
    <x v="33"/>
  </r>
  <r>
    <x v="1"/>
    <x v="54"/>
    <x v="0"/>
    <x v="5"/>
    <s v="free/reduced"/>
    <x v="1"/>
    <n v="71"/>
    <n v="84"/>
    <n v="87"/>
    <x v="47"/>
  </r>
  <r>
    <x v="1"/>
    <x v="55"/>
    <x v="0"/>
    <x v="4"/>
    <s v="free/reduced"/>
    <x v="0"/>
    <n v="33"/>
    <n v="41"/>
    <n v="43"/>
    <x v="48"/>
  </r>
  <r>
    <x v="4"/>
    <x v="56"/>
    <x v="0"/>
    <x v="3"/>
    <s v="standard"/>
    <x v="1"/>
    <n v="82"/>
    <n v="85"/>
    <n v="86"/>
    <x v="35"/>
  </r>
  <r>
    <x v="3"/>
    <x v="57"/>
    <x v="1"/>
    <x v="3"/>
    <s v="standard"/>
    <x v="0"/>
    <n v="52"/>
    <n v="55"/>
    <n v="49"/>
    <x v="44"/>
  </r>
  <r>
    <x v="3"/>
    <x v="58"/>
    <x v="1"/>
    <x v="1"/>
    <s v="standard"/>
    <x v="1"/>
    <n v="58"/>
    <n v="59"/>
    <n v="58"/>
    <x v="49"/>
  </r>
  <r>
    <x v="1"/>
    <x v="59"/>
    <x v="0"/>
    <x v="5"/>
    <s v="free/reduced"/>
    <x v="0"/>
    <n v="0"/>
    <n v="17"/>
    <n v="10"/>
    <x v="50"/>
  </r>
  <r>
    <x v="4"/>
    <x v="60"/>
    <x v="1"/>
    <x v="0"/>
    <s v="free/reduced"/>
    <x v="1"/>
    <n v="79"/>
    <n v="74"/>
    <n v="72"/>
    <x v="23"/>
  </r>
  <r>
    <x v="2"/>
    <x v="61"/>
    <x v="1"/>
    <x v="5"/>
    <s v="free/reduced"/>
    <x v="0"/>
    <n v="39"/>
    <n v="39"/>
    <n v="34"/>
    <x v="51"/>
  </r>
  <r>
    <x v="2"/>
    <x v="62"/>
    <x v="1"/>
    <x v="3"/>
    <s v="free/reduced"/>
    <x v="0"/>
    <n v="62"/>
    <n v="61"/>
    <n v="55"/>
    <x v="24"/>
  </r>
  <r>
    <x v="1"/>
    <x v="63"/>
    <x v="0"/>
    <x v="3"/>
    <s v="standard"/>
    <x v="0"/>
    <n v="69"/>
    <n v="80"/>
    <n v="71"/>
    <x v="12"/>
  </r>
  <r>
    <x v="3"/>
    <x v="64"/>
    <x v="0"/>
    <x v="5"/>
    <s v="standard"/>
    <x v="0"/>
    <n v="59"/>
    <n v="58"/>
    <n v="59"/>
    <x v="38"/>
  </r>
  <r>
    <x v="0"/>
    <x v="65"/>
    <x v="1"/>
    <x v="5"/>
    <s v="standard"/>
    <x v="0"/>
    <n v="67"/>
    <n v="64"/>
    <n v="61"/>
    <x v="52"/>
  </r>
  <r>
    <x v="3"/>
    <x v="66"/>
    <x v="1"/>
    <x v="5"/>
    <s v="free/reduced"/>
    <x v="0"/>
    <n v="45"/>
    <n v="37"/>
    <n v="37"/>
    <x v="53"/>
  </r>
  <r>
    <x v="1"/>
    <x v="67"/>
    <x v="0"/>
    <x v="1"/>
    <s v="standard"/>
    <x v="0"/>
    <n v="60"/>
    <n v="72"/>
    <n v="74"/>
    <x v="54"/>
  </r>
  <r>
    <x v="0"/>
    <x v="68"/>
    <x v="1"/>
    <x v="3"/>
    <s v="free/reduced"/>
    <x v="0"/>
    <n v="61"/>
    <n v="58"/>
    <n v="56"/>
    <x v="49"/>
  </r>
  <r>
    <x v="1"/>
    <x v="69"/>
    <x v="0"/>
    <x v="3"/>
    <s v="standard"/>
    <x v="0"/>
    <n v="39"/>
    <n v="64"/>
    <n v="57"/>
    <x v="40"/>
  </r>
  <r>
    <x v="3"/>
    <x v="70"/>
    <x v="0"/>
    <x v="1"/>
    <s v="free/reduced"/>
    <x v="1"/>
    <n v="58"/>
    <n v="63"/>
    <n v="73"/>
    <x v="55"/>
  </r>
  <r>
    <x v="3"/>
    <x v="71"/>
    <x v="1"/>
    <x v="1"/>
    <s v="standard"/>
    <x v="1"/>
    <n v="63"/>
    <n v="55"/>
    <n v="63"/>
    <x v="56"/>
  </r>
  <r>
    <x v="2"/>
    <x v="72"/>
    <x v="0"/>
    <x v="3"/>
    <s v="free/reduced"/>
    <x v="0"/>
    <n v="41"/>
    <n v="51"/>
    <n v="48"/>
    <x v="57"/>
  </r>
  <r>
    <x v="1"/>
    <x v="73"/>
    <x v="1"/>
    <x v="5"/>
    <s v="free/reduced"/>
    <x v="0"/>
    <n v="61"/>
    <n v="57"/>
    <n v="56"/>
    <x v="58"/>
  </r>
  <r>
    <x v="1"/>
    <x v="74"/>
    <x v="1"/>
    <x v="5"/>
    <s v="standard"/>
    <x v="0"/>
    <n v="49"/>
    <n v="49"/>
    <n v="41"/>
    <x v="46"/>
  </r>
  <r>
    <x v="0"/>
    <x v="75"/>
    <x v="1"/>
    <x v="3"/>
    <s v="free/reduced"/>
    <x v="0"/>
    <n v="44"/>
    <n v="41"/>
    <n v="38"/>
    <x v="59"/>
  </r>
  <r>
    <x v="4"/>
    <x v="76"/>
    <x v="1"/>
    <x v="5"/>
    <s v="standard"/>
    <x v="0"/>
    <n v="30"/>
    <n v="26"/>
    <n v="22"/>
    <x v="16"/>
  </r>
  <r>
    <x v="2"/>
    <x v="77"/>
    <x v="1"/>
    <x v="0"/>
    <s v="standard"/>
    <x v="1"/>
    <n v="80"/>
    <n v="78"/>
    <n v="81"/>
    <x v="60"/>
  </r>
  <r>
    <x v="3"/>
    <x v="78"/>
    <x v="0"/>
    <x v="5"/>
    <s v="standard"/>
    <x v="1"/>
    <n v="61"/>
    <n v="74"/>
    <n v="72"/>
    <x v="27"/>
  </r>
  <r>
    <x v="4"/>
    <x v="79"/>
    <x v="0"/>
    <x v="2"/>
    <s v="standard"/>
    <x v="0"/>
    <n v="62"/>
    <n v="68"/>
    <n v="68"/>
    <x v="19"/>
  </r>
  <r>
    <x v="0"/>
    <x v="80"/>
    <x v="0"/>
    <x v="3"/>
    <s v="standard"/>
    <x v="0"/>
    <n v="47"/>
    <n v="49"/>
    <n v="50"/>
    <x v="61"/>
  </r>
  <r>
    <x v="0"/>
    <x v="81"/>
    <x v="1"/>
    <x v="4"/>
    <s v="free/reduced"/>
    <x v="0"/>
    <n v="49"/>
    <n v="45"/>
    <n v="45"/>
    <x v="46"/>
  </r>
  <r>
    <x v="2"/>
    <x v="82"/>
    <x v="1"/>
    <x v="1"/>
    <s v="free/reduced"/>
    <x v="1"/>
    <n v="50"/>
    <n v="47"/>
    <n v="54"/>
    <x v="21"/>
  </r>
  <r>
    <x v="4"/>
    <x v="83"/>
    <x v="1"/>
    <x v="3"/>
    <s v="standard"/>
    <x v="0"/>
    <n v="72"/>
    <n v="64"/>
    <n v="63"/>
    <x v="37"/>
  </r>
  <r>
    <x v="3"/>
    <x v="84"/>
    <x v="1"/>
    <x v="4"/>
    <s v="free/reduced"/>
    <x v="0"/>
    <n v="42"/>
    <n v="39"/>
    <n v="34"/>
    <x v="62"/>
  </r>
  <r>
    <x v="1"/>
    <x v="85"/>
    <x v="0"/>
    <x v="1"/>
    <s v="standard"/>
    <x v="0"/>
    <n v="73"/>
    <n v="80"/>
    <n v="82"/>
    <x v="63"/>
  </r>
  <r>
    <x v="1"/>
    <x v="86"/>
    <x v="0"/>
    <x v="1"/>
    <s v="free/reduced"/>
    <x v="0"/>
    <n v="76"/>
    <n v="83"/>
    <n v="88"/>
    <x v="1"/>
  </r>
  <r>
    <x v="3"/>
    <x v="87"/>
    <x v="0"/>
    <x v="3"/>
    <s v="standard"/>
    <x v="0"/>
    <n v="71"/>
    <n v="71"/>
    <n v="74"/>
    <x v="64"/>
  </r>
  <r>
    <x v="2"/>
    <x v="88"/>
    <x v="0"/>
    <x v="1"/>
    <s v="standard"/>
    <x v="0"/>
    <n v="58"/>
    <n v="70"/>
    <n v="67"/>
    <x v="8"/>
  </r>
  <r>
    <x v="3"/>
    <x v="89"/>
    <x v="0"/>
    <x v="5"/>
    <s v="standard"/>
    <x v="0"/>
    <n v="73"/>
    <n v="86"/>
    <n v="82"/>
    <x v="33"/>
  </r>
  <r>
    <x v="1"/>
    <x v="90"/>
    <x v="0"/>
    <x v="0"/>
    <s v="standard"/>
    <x v="0"/>
    <n v="65"/>
    <n v="72"/>
    <n v="74"/>
    <x v="25"/>
  </r>
  <r>
    <x v="1"/>
    <x v="91"/>
    <x v="1"/>
    <x v="4"/>
    <s v="free/reduced"/>
    <x v="0"/>
    <n v="27"/>
    <n v="34"/>
    <n v="36"/>
    <x v="65"/>
  </r>
  <r>
    <x v="1"/>
    <x v="92"/>
    <x v="1"/>
    <x v="4"/>
    <s v="standard"/>
    <x v="0"/>
    <n v="71"/>
    <n v="79"/>
    <n v="71"/>
    <x v="66"/>
  </r>
  <r>
    <x v="1"/>
    <x v="93"/>
    <x v="1"/>
    <x v="3"/>
    <s v="free/reduced"/>
    <x v="1"/>
    <n v="43"/>
    <n v="45"/>
    <n v="50"/>
    <x v="67"/>
  </r>
  <r>
    <x v="0"/>
    <x v="94"/>
    <x v="0"/>
    <x v="1"/>
    <s v="standard"/>
    <x v="0"/>
    <n v="79"/>
    <n v="86"/>
    <n v="92"/>
    <x v="68"/>
  </r>
  <r>
    <x v="1"/>
    <x v="95"/>
    <x v="1"/>
    <x v="3"/>
    <s v="free/reduced"/>
    <x v="1"/>
    <n v="78"/>
    <n v="81"/>
    <n v="82"/>
    <x v="33"/>
  </r>
  <r>
    <x v="0"/>
    <x v="96"/>
    <x v="1"/>
    <x v="5"/>
    <s v="standard"/>
    <x v="1"/>
    <n v="65"/>
    <n v="66"/>
    <n v="62"/>
    <x v="30"/>
  </r>
  <r>
    <x v="4"/>
    <x v="97"/>
    <x v="0"/>
    <x v="1"/>
    <s v="standard"/>
    <x v="1"/>
    <n v="63"/>
    <n v="72"/>
    <n v="70"/>
    <x v="26"/>
  </r>
  <r>
    <x v="3"/>
    <x v="98"/>
    <x v="0"/>
    <x v="1"/>
    <s v="free/reduced"/>
    <x v="0"/>
    <n v="58"/>
    <n v="67"/>
    <n v="62"/>
    <x v="69"/>
  </r>
  <r>
    <x v="3"/>
    <x v="99"/>
    <x v="0"/>
    <x v="0"/>
    <s v="standard"/>
    <x v="0"/>
    <n v="65"/>
    <n v="67"/>
    <n v="62"/>
    <x v="55"/>
  </r>
  <r>
    <x v="0"/>
    <x v="100"/>
    <x v="1"/>
    <x v="1"/>
    <s v="standard"/>
    <x v="0"/>
    <n v="79"/>
    <n v="67"/>
    <n v="67"/>
    <x v="42"/>
  </r>
  <r>
    <x v="3"/>
    <x v="101"/>
    <x v="1"/>
    <x v="0"/>
    <s v="standard"/>
    <x v="1"/>
    <n v="68"/>
    <n v="74"/>
    <n v="74"/>
    <x v="64"/>
  </r>
  <r>
    <x v="3"/>
    <x v="102"/>
    <x v="0"/>
    <x v="3"/>
    <s v="standard"/>
    <x v="0"/>
    <n v="85"/>
    <n v="91"/>
    <n v="89"/>
    <x v="70"/>
  </r>
  <r>
    <x v="0"/>
    <x v="103"/>
    <x v="1"/>
    <x v="4"/>
    <s v="standard"/>
    <x v="1"/>
    <n v="60"/>
    <n v="44"/>
    <n v="47"/>
    <x v="21"/>
  </r>
  <r>
    <x v="1"/>
    <x v="104"/>
    <x v="1"/>
    <x v="1"/>
    <s v="standard"/>
    <x v="1"/>
    <n v="98"/>
    <n v="86"/>
    <n v="90"/>
    <x v="71"/>
  </r>
  <r>
    <x v="1"/>
    <x v="105"/>
    <x v="0"/>
    <x v="1"/>
    <s v="standard"/>
    <x v="0"/>
    <n v="58"/>
    <n v="67"/>
    <n v="72"/>
    <x v="72"/>
  </r>
  <r>
    <x v="3"/>
    <x v="106"/>
    <x v="0"/>
    <x v="2"/>
    <s v="standard"/>
    <x v="0"/>
    <n v="87"/>
    <n v="100"/>
    <n v="100"/>
    <x v="73"/>
  </r>
  <r>
    <x v="4"/>
    <x v="107"/>
    <x v="1"/>
    <x v="3"/>
    <s v="standard"/>
    <x v="1"/>
    <n v="66"/>
    <n v="63"/>
    <n v="64"/>
    <x v="30"/>
  </r>
  <r>
    <x v="0"/>
    <x v="108"/>
    <x v="0"/>
    <x v="3"/>
    <s v="free/reduced"/>
    <x v="0"/>
    <n v="52"/>
    <n v="76"/>
    <n v="70"/>
    <x v="19"/>
  </r>
  <r>
    <x v="0"/>
    <x v="109"/>
    <x v="0"/>
    <x v="5"/>
    <s v="standard"/>
    <x v="0"/>
    <n v="70"/>
    <n v="64"/>
    <n v="72"/>
    <x v="54"/>
  </r>
  <r>
    <x v="3"/>
    <x v="110"/>
    <x v="0"/>
    <x v="3"/>
    <s v="free/reduced"/>
    <x v="1"/>
    <n v="77"/>
    <n v="89"/>
    <n v="98"/>
    <x v="74"/>
  </r>
  <r>
    <x v="1"/>
    <x v="111"/>
    <x v="1"/>
    <x v="4"/>
    <s v="standard"/>
    <x v="0"/>
    <n v="62"/>
    <n v="55"/>
    <n v="49"/>
    <x v="75"/>
  </r>
  <r>
    <x v="2"/>
    <x v="112"/>
    <x v="1"/>
    <x v="3"/>
    <s v="standard"/>
    <x v="0"/>
    <n v="54"/>
    <n v="53"/>
    <n v="47"/>
    <x v="76"/>
  </r>
  <r>
    <x v="3"/>
    <x v="113"/>
    <x v="0"/>
    <x v="1"/>
    <s v="standard"/>
    <x v="0"/>
    <n v="51"/>
    <n v="58"/>
    <n v="54"/>
    <x v="77"/>
  </r>
  <r>
    <x v="4"/>
    <x v="114"/>
    <x v="0"/>
    <x v="0"/>
    <s v="standard"/>
    <x v="1"/>
    <n v="99"/>
    <n v="100"/>
    <n v="100"/>
    <x v="78"/>
  </r>
  <r>
    <x v="1"/>
    <x v="115"/>
    <x v="1"/>
    <x v="4"/>
    <s v="standard"/>
    <x v="0"/>
    <n v="84"/>
    <n v="77"/>
    <n v="74"/>
    <x v="63"/>
  </r>
  <r>
    <x v="0"/>
    <x v="116"/>
    <x v="0"/>
    <x v="0"/>
    <s v="free/reduced"/>
    <x v="0"/>
    <n v="75"/>
    <n v="85"/>
    <n v="82"/>
    <x v="47"/>
  </r>
  <r>
    <x v="3"/>
    <x v="117"/>
    <x v="0"/>
    <x v="0"/>
    <s v="standard"/>
    <x v="0"/>
    <n v="78"/>
    <n v="82"/>
    <n v="79"/>
    <x v="60"/>
  </r>
  <r>
    <x v="3"/>
    <x v="118"/>
    <x v="0"/>
    <x v="5"/>
    <s v="standard"/>
    <x v="0"/>
    <n v="51"/>
    <n v="63"/>
    <n v="61"/>
    <x v="49"/>
  </r>
  <r>
    <x v="1"/>
    <x v="119"/>
    <x v="0"/>
    <x v="1"/>
    <s v="standard"/>
    <x v="0"/>
    <n v="55"/>
    <n v="69"/>
    <n v="65"/>
    <x v="29"/>
  </r>
  <r>
    <x v="1"/>
    <x v="120"/>
    <x v="0"/>
    <x v="0"/>
    <s v="standard"/>
    <x v="1"/>
    <n v="79"/>
    <n v="92"/>
    <n v="89"/>
    <x v="79"/>
  </r>
  <r>
    <x v="0"/>
    <x v="121"/>
    <x v="1"/>
    <x v="3"/>
    <s v="standard"/>
    <x v="1"/>
    <n v="91"/>
    <n v="89"/>
    <n v="92"/>
    <x v="80"/>
  </r>
  <r>
    <x v="1"/>
    <x v="122"/>
    <x v="0"/>
    <x v="1"/>
    <s v="standard"/>
    <x v="1"/>
    <n v="88"/>
    <n v="93"/>
    <n v="93"/>
    <x v="71"/>
  </r>
  <r>
    <x v="3"/>
    <x v="123"/>
    <x v="1"/>
    <x v="4"/>
    <s v="free/reduced"/>
    <x v="0"/>
    <n v="63"/>
    <n v="57"/>
    <n v="56"/>
    <x v="38"/>
  </r>
  <r>
    <x v="4"/>
    <x v="124"/>
    <x v="1"/>
    <x v="1"/>
    <s v="standard"/>
    <x v="0"/>
    <n v="83"/>
    <n v="80"/>
    <n v="73"/>
    <x v="81"/>
  </r>
  <r>
    <x v="0"/>
    <x v="125"/>
    <x v="0"/>
    <x v="4"/>
    <s v="standard"/>
    <x v="0"/>
    <n v="87"/>
    <n v="95"/>
    <n v="86"/>
    <x v="82"/>
  </r>
  <r>
    <x v="0"/>
    <x v="126"/>
    <x v="1"/>
    <x v="5"/>
    <s v="standard"/>
    <x v="0"/>
    <n v="72"/>
    <n v="68"/>
    <n v="67"/>
    <x v="27"/>
  </r>
  <r>
    <x v="3"/>
    <x v="127"/>
    <x v="1"/>
    <x v="1"/>
    <s v="standard"/>
    <x v="1"/>
    <n v="65"/>
    <n v="77"/>
    <n v="74"/>
    <x v="64"/>
  </r>
  <r>
    <x v="3"/>
    <x v="128"/>
    <x v="1"/>
    <x v="2"/>
    <s v="standard"/>
    <x v="0"/>
    <n v="82"/>
    <n v="82"/>
    <n v="74"/>
    <x v="34"/>
  </r>
  <r>
    <x v="2"/>
    <x v="129"/>
    <x v="0"/>
    <x v="0"/>
    <s v="standard"/>
    <x v="0"/>
    <n v="51"/>
    <n v="49"/>
    <n v="51"/>
    <x v="21"/>
  </r>
  <r>
    <x v="3"/>
    <x v="130"/>
    <x v="1"/>
    <x v="2"/>
    <s v="standard"/>
    <x v="0"/>
    <n v="89"/>
    <n v="84"/>
    <n v="82"/>
    <x v="83"/>
  </r>
  <r>
    <x v="1"/>
    <x v="131"/>
    <x v="1"/>
    <x v="5"/>
    <s v="free/reduced"/>
    <x v="1"/>
    <n v="53"/>
    <n v="37"/>
    <n v="40"/>
    <x v="84"/>
  </r>
  <r>
    <x v="4"/>
    <x v="132"/>
    <x v="1"/>
    <x v="1"/>
    <s v="free/reduced"/>
    <x v="1"/>
    <n v="87"/>
    <n v="74"/>
    <n v="70"/>
    <x v="85"/>
  </r>
  <r>
    <x v="1"/>
    <x v="133"/>
    <x v="0"/>
    <x v="1"/>
    <s v="standard"/>
    <x v="1"/>
    <n v="75"/>
    <n v="81"/>
    <n v="84"/>
    <x v="86"/>
  </r>
  <r>
    <x v="3"/>
    <x v="134"/>
    <x v="1"/>
    <x v="0"/>
    <s v="free/reduced"/>
    <x v="1"/>
    <n v="74"/>
    <n v="79"/>
    <n v="75"/>
    <x v="87"/>
  </r>
  <r>
    <x v="1"/>
    <x v="135"/>
    <x v="1"/>
    <x v="0"/>
    <s v="standard"/>
    <x v="0"/>
    <n v="58"/>
    <n v="55"/>
    <n v="48"/>
    <x v="13"/>
  </r>
  <r>
    <x v="0"/>
    <x v="136"/>
    <x v="1"/>
    <x v="5"/>
    <s v="standard"/>
    <x v="1"/>
    <n v="51"/>
    <n v="54"/>
    <n v="41"/>
    <x v="61"/>
  </r>
  <r>
    <x v="4"/>
    <x v="137"/>
    <x v="1"/>
    <x v="4"/>
    <s v="standard"/>
    <x v="0"/>
    <n v="70"/>
    <n v="55"/>
    <n v="56"/>
    <x v="56"/>
  </r>
  <r>
    <x v="1"/>
    <x v="138"/>
    <x v="0"/>
    <x v="3"/>
    <s v="standard"/>
    <x v="0"/>
    <n v="59"/>
    <n v="66"/>
    <n v="67"/>
    <x v="52"/>
  </r>
  <r>
    <x v="3"/>
    <x v="139"/>
    <x v="1"/>
    <x v="1"/>
    <s v="standard"/>
    <x v="1"/>
    <n v="71"/>
    <n v="61"/>
    <n v="69"/>
    <x v="88"/>
  </r>
  <r>
    <x v="3"/>
    <x v="140"/>
    <x v="0"/>
    <x v="5"/>
    <s v="standard"/>
    <x v="0"/>
    <n v="76"/>
    <n v="72"/>
    <n v="71"/>
    <x v="11"/>
  </r>
  <r>
    <x v="1"/>
    <x v="141"/>
    <x v="0"/>
    <x v="1"/>
    <s v="free/reduced"/>
    <x v="0"/>
    <n v="59"/>
    <n v="62"/>
    <n v="64"/>
    <x v="89"/>
  </r>
  <r>
    <x v="4"/>
    <x v="142"/>
    <x v="0"/>
    <x v="1"/>
    <s v="free/reduced"/>
    <x v="1"/>
    <n v="42"/>
    <n v="55"/>
    <n v="54"/>
    <x v="21"/>
  </r>
  <r>
    <x v="2"/>
    <x v="143"/>
    <x v="1"/>
    <x v="4"/>
    <s v="standard"/>
    <x v="0"/>
    <n v="57"/>
    <n v="43"/>
    <n v="47"/>
    <x v="90"/>
  </r>
  <r>
    <x v="3"/>
    <x v="144"/>
    <x v="1"/>
    <x v="1"/>
    <s v="standard"/>
    <x v="0"/>
    <n v="88"/>
    <n v="73"/>
    <n v="78"/>
    <x v="60"/>
  </r>
  <r>
    <x v="1"/>
    <x v="145"/>
    <x v="0"/>
    <x v="1"/>
    <s v="free/reduced"/>
    <x v="0"/>
    <n v="22"/>
    <n v="39"/>
    <n v="33"/>
    <x v="91"/>
  </r>
  <r>
    <x v="0"/>
    <x v="146"/>
    <x v="1"/>
    <x v="5"/>
    <s v="standard"/>
    <x v="0"/>
    <n v="88"/>
    <n v="84"/>
    <n v="75"/>
    <x v="1"/>
  </r>
  <r>
    <x v="1"/>
    <x v="147"/>
    <x v="1"/>
    <x v="3"/>
    <s v="free/reduced"/>
    <x v="0"/>
    <n v="73"/>
    <n v="68"/>
    <n v="66"/>
    <x v="27"/>
  </r>
  <r>
    <x v="3"/>
    <x v="148"/>
    <x v="0"/>
    <x v="0"/>
    <s v="standard"/>
    <x v="1"/>
    <n v="68"/>
    <n v="75"/>
    <n v="81"/>
    <x v="92"/>
  </r>
  <r>
    <x v="4"/>
    <x v="149"/>
    <x v="1"/>
    <x v="3"/>
    <s v="free/reduced"/>
    <x v="1"/>
    <n v="100"/>
    <n v="100"/>
    <n v="93"/>
    <x v="93"/>
  </r>
  <r>
    <x v="2"/>
    <x v="150"/>
    <x v="1"/>
    <x v="5"/>
    <s v="standard"/>
    <x v="1"/>
    <n v="62"/>
    <n v="67"/>
    <n v="69"/>
    <x v="19"/>
  </r>
  <r>
    <x v="2"/>
    <x v="151"/>
    <x v="1"/>
    <x v="0"/>
    <s v="standard"/>
    <x v="0"/>
    <n v="77"/>
    <n v="67"/>
    <n v="68"/>
    <x v="94"/>
  </r>
  <r>
    <x v="0"/>
    <x v="152"/>
    <x v="0"/>
    <x v="3"/>
    <s v="standard"/>
    <x v="1"/>
    <n v="59"/>
    <n v="70"/>
    <n v="66"/>
    <x v="8"/>
  </r>
  <r>
    <x v="3"/>
    <x v="153"/>
    <x v="1"/>
    <x v="0"/>
    <s v="standard"/>
    <x v="0"/>
    <n v="54"/>
    <n v="49"/>
    <n v="47"/>
    <x v="95"/>
  </r>
  <r>
    <x v="3"/>
    <x v="154"/>
    <x v="1"/>
    <x v="5"/>
    <s v="standard"/>
    <x v="0"/>
    <n v="62"/>
    <n v="67"/>
    <n v="61"/>
    <x v="39"/>
  </r>
  <r>
    <x v="1"/>
    <x v="155"/>
    <x v="0"/>
    <x v="1"/>
    <s v="standard"/>
    <x v="1"/>
    <n v="70"/>
    <n v="89"/>
    <n v="88"/>
    <x v="1"/>
  </r>
  <r>
    <x v="4"/>
    <x v="156"/>
    <x v="0"/>
    <x v="4"/>
    <s v="free/reduced"/>
    <x v="1"/>
    <n v="66"/>
    <n v="74"/>
    <n v="78"/>
    <x v="0"/>
  </r>
  <r>
    <x v="0"/>
    <x v="157"/>
    <x v="1"/>
    <x v="1"/>
    <s v="free/reduced"/>
    <x v="0"/>
    <n v="60"/>
    <n v="60"/>
    <n v="60"/>
    <x v="96"/>
  </r>
  <r>
    <x v="0"/>
    <x v="158"/>
    <x v="0"/>
    <x v="3"/>
    <s v="standard"/>
    <x v="1"/>
    <n v="61"/>
    <n v="86"/>
    <n v="87"/>
    <x v="97"/>
  </r>
  <r>
    <x v="3"/>
    <x v="159"/>
    <x v="1"/>
    <x v="3"/>
    <s v="free/reduced"/>
    <x v="0"/>
    <n v="66"/>
    <n v="62"/>
    <n v="64"/>
    <x v="52"/>
  </r>
  <r>
    <x v="0"/>
    <x v="160"/>
    <x v="1"/>
    <x v="3"/>
    <s v="free/reduced"/>
    <x v="1"/>
    <n v="82"/>
    <n v="78"/>
    <n v="74"/>
    <x v="97"/>
  </r>
  <r>
    <x v="4"/>
    <x v="161"/>
    <x v="0"/>
    <x v="1"/>
    <s v="free/reduced"/>
    <x v="1"/>
    <n v="75"/>
    <n v="88"/>
    <n v="85"/>
    <x v="43"/>
  </r>
  <r>
    <x v="0"/>
    <x v="162"/>
    <x v="1"/>
    <x v="2"/>
    <s v="free/reduced"/>
    <x v="0"/>
    <n v="49"/>
    <n v="53"/>
    <n v="52"/>
    <x v="76"/>
  </r>
  <r>
    <x v="1"/>
    <x v="163"/>
    <x v="1"/>
    <x v="4"/>
    <s v="standard"/>
    <x v="0"/>
    <n v="52"/>
    <n v="53"/>
    <n v="49"/>
    <x v="76"/>
  </r>
  <r>
    <x v="4"/>
    <x v="164"/>
    <x v="0"/>
    <x v="2"/>
    <s v="standard"/>
    <x v="0"/>
    <n v="81"/>
    <n v="92"/>
    <n v="91"/>
    <x v="74"/>
  </r>
  <r>
    <x v="1"/>
    <x v="165"/>
    <x v="0"/>
    <x v="0"/>
    <s v="standard"/>
    <x v="1"/>
    <n v="96"/>
    <n v="100"/>
    <n v="100"/>
    <x v="98"/>
  </r>
  <r>
    <x v="1"/>
    <x v="166"/>
    <x v="1"/>
    <x v="4"/>
    <s v="free/reduced"/>
    <x v="1"/>
    <n v="53"/>
    <n v="51"/>
    <n v="51"/>
    <x v="99"/>
  </r>
  <r>
    <x v="0"/>
    <x v="167"/>
    <x v="0"/>
    <x v="2"/>
    <s v="free/reduced"/>
    <x v="1"/>
    <n v="58"/>
    <n v="76"/>
    <n v="78"/>
    <x v="94"/>
  </r>
  <r>
    <x v="0"/>
    <x v="168"/>
    <x v="0"/>
    <x v="4"/>
    <s v="standard"/>
    <x v="1"/>
    <n v="68"/>
    <n v="83"/>
    <n v="78"/>
    <x v="4"/>
  </r>
  <r>
    <x v="1"/>
    <x v="169"/>
    <x v="0"/>
    <x v="1"/>
    <s v="free/reduced"/>
    <x v="1"/>
    <n v="67"/>
    <n v="75"/>
    <n v="70"/>
    <x v="94"/>
  </r>
  <r>
    <x v="2"/>
    <x v="170"/>
    <x v="1"/>
    <x v="4"/>
    <s v="standard"/>
    <x v="1"/>
    <n v="72"/>
    <n v="73"/>
    <n v="74"/>
    <x v="11"/>
  </r>
  <r>
    <x v="4"/>
    <x v="171"/>
    <x v="1"/>
    <x v="5"/>
    <s v="standard"/>
    <x v="0"/>
    <n v="94"/>
    <n v="88"/>
    <n v="78"/>
    <x v="79"/>
  </r>
  <r>
    <x v="3"/>
    <x v="172"/>
    <x v="0"/>
    <x v="1"/>
    <s v="standard"/>
    <x v="0"/>
    <n v="79"/>
    <n v="86"/>
    <n v="81"/>
    <x v="100"/>
  </r>
  <r>
    <x v="1"/>
    <x v="173"/>
    <x v="0"/>
    <x v="3"/>
    <s v="standard"/>
    <x v="0"/>
    <n v="63"/>
    <n v="67"/>
    <n v="70"/>
    <x v="101"/>
  </r>
  <r>
    <x v="1"/>
    <x v="174"/>
    <x v="0"/>
    <x v="0"/>
    <s v="free/reduced"/>
    <x v="1"/>
    <n v="43"/>
    <n v="51"/>
    <n v="54"/>
    <x v="3"/>
  </r>
  <r>
    <x v="1"/>
    <x v="175"/>
    <x v="0"/>
    <x v="2"/>
    <s v="standard"/>
    <x v="1"/>
    <n v="81"/>
    <n v="91"/>
    <n v="87"/>
    <x v="102"/>
  </r>
  <r>
    <x v="0"/>
    <x v="176"/>
    <x v="0"/>
    <x v="4"/>
    <s v="free/reduced"/>
    <x v="1"/>
    <n v="46"/>
    <n v="54"/>
    <n v="58"/>
    <x v="103"/>
  </r>
  <r>
    <x v="1"/>
    <x v="177"/>
    <x v="0"/>
    <x v="3"/>
    <s v="standard"/>
    <x v="1"/>
    <n v="71"/>
    <n v="77"/>
    <n v="77"/>
    <x v="23"/>
  </r>
  <r>
    <x v="0"/>
    <x v="178"/>
    <x v="0"/>
    <x v="2"/>
    <s v="free/reduced"/>
    <x v="1"/>
    <n v="52"/>
    <n v="70"/>
    <n v="62"/>
    <x v="104"/>
  </r>
  <r>
    <x v="3"/>
    <x v="179"/>
    <x v="0"/>
    <x v="5"/>
    <s v="standard"/>
    <x v="1"/>
    <n v="97"/>
    <n v="100"/>
    <n v="100"/>
    <x v="105"/>
  </r>
  <r>
    <x v="1"/>
    <x v="180"/>
    <x v="1"/>
    <x v="2"/>
    <s v="free/reduced"/>
    <x v="1"/>
    <n v="62"/>
    <n v="68"/>
    <n v="75"/>
    <x v="26"/>
  </r>
  <r>
    <x v="1"/>
    <x v="181"/>
    <x v="0"/>
    <x v="1"/>
    <s v="free/reduced"/>
    <x v="0"/>
    <n v="46"/>
    <n v="64"/>
    <n v="66"/>
    <x v="38"/>
  </r>
  <r>
    <x v="4"/>
    <x v="182"/>
    <x v="0"/>
    <x v="4"/>
    <s v="standard"/>
    <x v="0"/>
    <n v="50"/>
    <n v="50"/>
    <n v="47"/>
    <x v="90"/>
  </r>
  <r>
    <x v="3"/>
    <x v="183"/>
    <x v="0"/>
    <x v="3"/>
    <s v="standard"/>
    <x v="0"/>
    <n v="65"/>
    <n v="69"/>
    <n v="70"/>
    <x v="106"/>
  </r>
  <r>
    <x v="1"/>
    <x v="184"/>
    <x v="1"/>
    <x v="5"/>
    <s v="free/reduced"/>
    <x v="1"/>
    <n v="45"/>
    <n v="52"/>
    <n v="49"/>
    <x v="61"/>
  </r>
  <r>
    <x v="1"/>
    <x v="185"/>
    <x v="1"/>
    <x v="3"/>
    <s v="free/reduced"/>
    <x v="1"/>
    <n v="65"/>
    <n v="67"/>
    <n v="65"/>
    <x v="72"/>
  </r>
  <r>
    <x v="4"/>
    <x v="186"/>
    <x v="1"/>
    <x v="4"/>
    <s v="standard"/>
    <x v="0"/>
    <n v="80"/>
    <n v="76"/>
    <n v="65"/>
    <x v="66"/>
  </r>
  <r>
    <x v="3"/>
    <x v="187"/>
    <x v="1"/>
    <x v="5"/>
    <s v="standard"/>
    <x v="1"/>
    <n v="62"/>
    <n v="66"/>
    <n v="68"/>
    <x v="107"/>
  </r>
  <r>
    <x v="0"/>
    <x v="188"/>
    <x v="1"/>
    <x v="5"/>
    <s v="free/reduced"/>
    <x v="0"/>
    <n v="48"/>
    <n v="52"/>
    <n v="45"/>
    <x v="108"/>
  </r>
  <r>
    <x v="1"/>
    <x v="189"/>
    <x v="0"/>
    <x v="0"/>
    <s v="standard"/>
    <x v="0"/>
    <n v="77"/>
    <n v="88"/>
    <n v="87"/>
    <x v="109"/>
  </r>
  <r>
    <x v="4"/>
    <x v="190"/>
    <x v="0"/>
    <x v="3"/>
    <s v="standard"/>
    <x v="0"/>
    <n v="66"/>
    <n v="65"/>
    <n v="69"/>
    <x v="101"/>
  </r>
  <r>
    <x v="3"/>
    <x v="191"/>
    <x v="1"/>
    <x v="1"/>
    <s v="standard"/>
    <x v="1"/>
    <n v="76"/>
    <n v="83"/>
    <n v="79"/>
    <x v="34"/>
  </r>
  <r>
    <x v="0"/>
    <x v="192"/>
    <x v="0"/>
    <x v="5"/>
    <s v="standard"/>
    <x v="0"/>
    <n v="62"/>
    <n v="64"/>
    <n v="66"/>
    <x v="52"/>
  </r>
  <r>
    <x v="3"/>
    <x v="193"/>
    <x v="1"/>
    <x v="1"/>
    <s v="standard"/>
    <x v="1"/>
    <n v="77"/>
    <n v="62"/>
    <n v="62"/>
    <x v="88"/>
  </r>
  <r>
    <x v="1"/>
    <x v="194"/>
    <x v="0"/>
    <x v="2"/>
    <s v="standard"/>
    <x v="1"/>
    <n v="69"/>
    <n v="84"/>
    <n v="85"/>
    <x v="34"/>
  </r>
  <r>
    <x v="3"/>
    <x v="195"/>
    <x v="1"/>
    <x v="3"/>
    <s v="standard"/>
    <x v="0"/>
    <n v="61"/>
    <n v="55"/>
    <n v="52"/>
    <x v="110"/>
  </r>
  <r>
    <x v="1"/>
    <x v="196"/>
    <x v="1"/>
    <x v="5"/>
    <s v="free/reduced"/>
    <x v="1"/>
    <n v="59"/>
    <n v="69"/>
    <n v="65"/>
    <x v="30"/>
  </r>
  <r>
    <x v="4"/>
    <x v="197"/>
    <x v="1"/>
    <x v="4"/>
    <s v="free/reduced"/>
    <x v="0"/>
    <n v="55"/>
    <n v="56"/>
    <n v="51"/>
    <x v="111"/>
  </r>
  <r>
    <x v="0"/>
    <x v="198"/>
    <x v="0"/>
    <x v="1"/>
    <s v="free/reduced"/>
    <x v="0"/>
    <n v="45"/>
    <n v="53"/>
    <n v="55"/>
    <x v="112"/>
  </r>
  <r>
    <x v="0"/>
    <x v="199"/>
    <x v="0"/>
    <x v="0"/>
    <s v="free/reduced"/>
    <x v="0"/>
    <n v="78"/>
    <n v="79"/>
    <n v="76"/>
    <x v="113"/>
  </r>
  <r>
    <x v="1"/>
    <x v="200"/>
    <x v="0"/>
    <x v="3"/>
    <s v="standard"/>
    <x v="1"/>
    <n v="67"/>
    <n v="84"/>
    <n v="86"/>
    <x v="114"/>
  </r>
  <r>
    <x v="3"/>
    <x v="201"/>
    <x v="0"/>
    <x v="1"/>
    <s v="free/reduced"/>
    <x v="0"/>
    <n v="65"/>
    <n v="81"/>
    <n v="77"/>
    <x v="115"/>
  </r>
  <r>
    <x v="1"/>
    <x v="202"/>
    <x v="1"/>
    <x v="3"/>
    <s v="standard"/>
    <x v="0"/>
    <n v="69"/>
    <n v="77"/>
    <n v="69"/>
    <x v="22"/>
  </r>
  <r>
    <x v="0"/>
    <x v="203"/>
    <x v="0"/>
    <x v="3"/>
    <s v="standard"/>
    <x v="0"/>
    <n v="57"/>
    <n v="69"/>
    <n v="68"/>
    <x v="55"/>
  </r>
  <r>
    <x v="1"/>
    <x v="204"/>
    <x v="1"/>
    <x v="1"/>
    <s v="standard"/>
    <x v="0"/>
    <n v="59"/>
    <n v="41"/>
    <n v="42"/>
    <x v="116"/>
  </r>
  <r>
    <x v="3"/>
    <x v="205"/>
    <x v="1"/>
    <x v="5"/>
    <s v="standard"/>
    <x v="1"/>
    <n v="74"/>
    <n v="71"/>
    <n v="78"/>
    <x v="115"/>
  </r>
  <r>
    <x v="4"/>
    <x v="206"/>
    <x v="1"/>
    <x v="0"/>
    <s v="standard"/>
    <x v="0"/>
    <n v="82"/>
    <n v="62"/>
    <n v="62"/>
    <x v="54"/>
  </r>
  <r>
    <x v="4"/>
    <x v="207"/>
    <x v="1"/>
    <x v="4"/>
    <s v="standard"/>
    <x v="1"/>
    <n v="81"/>
    <n v="80"/>
    <n v="76"/>
    <x v="114"/>
  </r>
  <r>
    <x v="0"/>
    <x v="208"/>
    <x v="0"/>
    <x v="1"/>
    <s v="free/reduced"/>
    <x v="0"/>
    <n v="74"/>
    <n v="81"/>
    <n v="76"/>
    <x v="85"/>
  </r>
  <r>
    <x v="0"/>
    <x v="209"/>
    <x v="0"/>
    <x v="1"/>
    <s v="free/reduced"/>
    <x v="0"/>
    <n v="58"/>
    <n v="61"/>
    <n v="66"/>
    <x v="89"/>
  </r>
  <r>
    <x v="3"/>
    <x v="210"/>
    <x v="1"/>
    <x v="5"/>
    <s v="free/reduced"/>
    <x v="1"/>
    <n v="80"/>
    <n v="79"/>
    <n v="79"/>
    <x v="34"/>
  </r>
  <r>
    <x v="1"/>
    <x v="211"/>
    <x v="1"/>
    <x v="1"/>
    <s v="free/reduced"/>
    <x v="0"/>
    <n v="35"/>
    <n v="28"/>
    <n v="27"/>
    <x v="117"/>
  </r>
  <r>
    <x v="1"/>
    <x v="212"/>
    <x v="0"/>
    <x v="4"/>
    <s v="free/reduced"/>
    <x v="0"/>
    <n v="42"/>
    <n v="62"/>
    <n v="60"/>
    <x v="9"/>
  </r>
  <r>
    <x v="1"/>
    <x v="213"/>
    <x v="1"/>
    <x v="3"/>
    <s v="free/reduced"/>
    <x v="1"/>
    <n v="60"/>
    <n v="51"/>
    <n v="56"/>
    <x v="118"/>
  </r>
  <r>
    <x v="4"/>
    <x v="214"/>
    <x v="1"/>
    <x v="4"/>
    <s v="standard"/>
    <x v="1"/>
    <n v="87"/>
    <n v="91"/>
    <n v="81"/>
    <x v="102"/>
  </r>
  <r>
    <x v="0"/>
    <x v="215"/>
    <x v="1"/>
    <x v="5"/>
    <s v="standard"/>
    <x v="1"/>
    <n v="84"/>
    <n v="83"/>
    <n v="75"/>
    <x v="47"/>
  </r>
  <r>
    <x v="4"/>
    <x v="216"/>
    <x v="0"/>
    <x v="3"/>
    <s v="free/reduced"/>
    <x v="1"/>
    <n v="83"/>
    <n v="86"/>
    <n v="88"/>
    <x v="68"/>
  </r>
  <r>
    <x v="1"/>
    <x v="217"/>
    <x v="0"/>
    <x v="4"/>
    <s v="free/reduced"/>
    <x v="0"/>
    <n v="34"/>
    <n v="42"/>
    <n v="39"/>
    <x v="62"/>
  </r>
  <r>
    <x v="0"/>
    <x v="218"/>
    <x v="1"/>
    <x v="4"/>
    <s v="free/reduced"/>
    <x v="0"/>
    <n v="66"/>
    <n v="77"/>
    <n v="70"/>
    <x v="42"/>
  </r>
  <r>
    <x v="0"/>
    <x v="219"/>
    <x v="1"/>
    <x v="5"/>
    <s v="standard"/>
    <x v="1"/>
    <n v="61"/>
    <n v="56"/>
    <n v="56"/>
    <x v="18"/>
  </r>
  <r>
    <x v="3"/>
    <x v="220"/>
    <x v="0"/>
    <x v="4"/>
    <s v="standard"/>
    <x v="1"/>
    <n v="56"/>
    <n v="68"/>
    <n v="74"/>
    <x v="19"/>
  </r>
  <r>
    <x v="0"/>
    <x v="221"/>
    <x v="1"/>
    <x v="3"/>
    <s v="standard"/>
    <x v="0"/>
    <n v="87"/>
    <n v="85"/>
    <n v="73"/>
    <x v="119"/>
  </r>
  <r>
    <x v="1"/>
    <x v="222"/>
    <x v="0"/>
    <x v="5"/>
    <s v="free/reduced"/>
    <x v="0"/>
    <n v="55"/>
    <n v="65"/>
    <n v="62"/>
    <x v="41"/>
  </r>
  <r>
    <x v="3"/>
    <x v="223"/>
    <x v="1"/>
    <x v="5"/>
    <s v="standard"/>
    <x v="0"/>
    <n v="86"/>
    <n v="80"/>
    <n v="75"/>
    <x v="33"/>
  </r>
  <r>
    <x v="0"/>
    <x v="224"/>
    <x v="0"/>
    <x v="3"/>
    <s v="standard"/>
    <x v="1"/>
    <n v="52"/>
    <n v="66"/>
    <n v="73"/>
    <x v="120"/>
  </r>
  <r>
    <x v="4"/>
    <x v="225"/>
    <x v="0"/>
    <x v="2"/>
    <s v="free/reduced"/>
    <x v="0"/>
    <n v="45"/>
    <n v="56"/>
    <n v="54"/>
    <x v="99"/>
  </r>
  <r>
    <x v="1"/>
    <x v="226"/>
    <x v="0"/>
    <x v="1"/>
    <s v="standard"/>
    <x v="0"/>
    <n v="72"/>
    <n v="72"/>
    <n v="71"/>
    <x v="22"/>
  </r>
  <r>
    <x v="3"/>
    <x v="227"/>
    <x v="1"/>
    <x v="4"/>
    <s v="standard"/>
    <x v="0"/>
    <n v="57"/>
    <n v="50"/>
    <n v="54"/>
    <x v="13"/>
  </r>
  <r>
    <x v="2"/>
    <x v="228"/>
    <x v="1"/>
    <x v="5"/>
    <s v="free/reduced"/>
    <x v="0"/>
    <n v="68"/>
    <n v="72"/>
    <n v="64"/>
    <x v="106"/>
  </r>
  <r>
    <x v="1"/>
    <x v="229"/>
    <x v="0"/>
    <x v="1"/>
    <s v="standard"/>
    <x v="1"/>
    <n v="88"/>
    <n v="95"/>
    <n v="94"/>
    <x v="121"/>
  </r>
  <r>
    <x v="3"/>
    <x v="230"/>
    <x v="1"/>
    <x v="1"/>
    <s v="standard"/>
    <x v="0"/>
    <n v="76"/>
    <n v="64"/>
    <n v="66"/>
    <x v="54"/>
  </r>
  <r>
    <x v="1"/>
    <x v="231"/>
    <x v="1"/>
    <x v="3"/>
    <s v="standard"/>
    <x v="0"/>
    <n v="46"/>
    <n v="43"/>
    <n v="42"/>
    <x v="122"/>
  </r>
  <r>
    <x v="0"/>
    <x v="232"/>
    <x v="0"/>
    <x v="0"/>
    <s v="standard"/>
    <x v="0"/>
    <n v="67"/>
    <n v="86"/>
    <n v="83"/>
    <x v="81"/>
  </r>
  <r>
    <x v="4"/>
    <x v="233"/>
    <x v="1"/>
    <x v="5"/>
    <s v="standard"/>
    <x v="0"/>
    <n v="92"/>
    <n v="87"/>
    <n v="78"/>
    <x v="68"/>
  </r>
  <r>
    <x v="1"/>
    <x v="234"/>
    <x v="1"/>
    <x v="0"/>
    <s v="standard"/>
    <x v="1"/>
    <n v="83"/>
    <n v="82"/>
    <n v="84"/>
    <x v="123"/>
  </r>
  <r>
    <x v="3"/>
    <x v="235"/>
    <x v="1"/>
    <x v="3"/>
    <s v="standard"/>
    <x v="0"/>
    <n v="80"/>
    <n v="75"/>
    <n v="77"/>
    <x v="5"/>
  </r>
  <r>
    <x v="3"/>
    <x v="236"/>
    <x v="1"/>
    <x v="0"/>
    <s v="free/reduced"/>
    <x v="0"/>
    <n v="63"/>
    <n v="66"/>
    <n v="67"/>
    <x v="107"/>
  </r>
  <r>
    <x v="3"/>
    <x v="237"/>
    <x v="0"/>
    <x v="5"/>
    <s v="standard"/>
    <x v="1"/>
    <n v="64"/>
    <n v="60"/>
    <n v="74"/>
    <x v="19"/>
  </r>
  <r>
    <x v="0"/>
    <x v="238"/>
    <x v="1"/>
    <x v="1"/>
    <s v="standard"/>
    <x v="0"/>
    <n v="54"/>
    <n v="52"/>
    <n v="51"/>
    <x v="124"/>
  </r>
  <r>
    <x v="1"/>
    <x v="239"/>
    <x v="1"/>
    <x v="3"/>
    <s v="standard"/>
    <x v="0"/>
    <n v="84"/>
    <n v="80"/>
    <n v="80"/>
    <x v="125"/>
  </r>
  <r>
    <x v="3"/>
    <x v="240"/>
    <x v="1"/>
    <x v="4"/>
    <s v="free/reduced"/>
    <x v="1"/>
    <n v="73"/>
    <n v="68"/>
    <n v="66"/>
    <x v="27"/>
  </r>
  <r>
    <x v="4"/>
    <x v="241"/>
    <x v="0"/>
    <x v="0"/>
    <s v="standard"/>
    <x v="0"/>
    <n v="80"/>
    <n v="83"/>
    <n v="83"/>
    <x v="100"/>
  </r>
  <r>
    <x v="3"/>
    <x v="242"/>
    <x v="0"/>
    <x v="4"/>
    <s v="standard"/>
    <x v="0"/>
    <n v="56"/>
    <n v="52"/>
    <n v="55"/>
    <x v="77"/>
  </r>
  <r>
    <x v="4"/>
    <x v="243"/>
    <x v="1"/>
    <x v="1"/>
    <s v="standard"/>
    <x v="0"/>
    <n v="59"/>
    <n v="51"/>
    <n v="43"/>
    <x v="112"/>
  </r>
  <r>
    <x v="3"/>
    <x v="244"/>
    <x v="1"/>
    <x v="5"/>
    <s v="standard"/>
    <x v="0"/>
    <n v="75"/>
    <n v="74"/>
    <n v="69"/>
    <x v="0"/>
  </r>
  <r>
    <x v="1"/>
    <x v="245"/>
    <x v="1"/>
    <x v="3"/>
    <s v="standard"/>
    <x v="0"/>
    <n v="85"/>
    <n v="76"/>
    <n v="71"/>
    <x v="5"/>
  </r>
  <r>
    <x v="4"/>
    <x v="246"/>
    <x v="1"/>
    <x v="3"/>
    <s v="standard"/>
    <x v="0"/>
    <n v="89"/>
    <n v="76"/>
    <n v="74"/>
    <x v="60"/>
  </r>
  <r>
    <x v="0"/>
    <x v="247"/>
    <x v="0"/>
    <x v="4"/>
    <s v="standard"/>
    <x v="1"/>
    <n v="58"/>
    <n v="70"/>
    <n v="68"/>
    <x v="107"/>
  </r>
  <r>
    <x v="0"/>
    <x v="248"/>
    <x v="0"/>
    <x v="4"/>
    <s v="standard"/>
    <x v="0"/>
    <n v="65"/>
    <n v="64"/>
    <n v="62"/>
    <x v="120"/>
  </r>
  <r>
    <x v="1"/>
    <x v="249"/>
    <x v="1"/>
    <x v="4"/>
    <s v="standard"/>
    <x v="0"/>
    <n v="68"/>
    <n v="60"/>
    <n v="53"/>
    <x v="56"/>
  </r>
  <r>
    <x v="2"/>
    <x v="250"/>
    <x v="1"/>
    <x v="5"/>
    <s v="standard"/>
    <x v="1"/>
    <n v="47"/>
    <n v="49"/>
    <n v="49"/>
    <x v="108"/>
  </r>
  <r>
    <x v="3"/>
    <x v="251"/>
    <x v="0"/>
    <x v="1"/>
    <s v="free/reduced"/>
    <x v="0"/>
    <n v="71"/>
    <n v="83"/>
    <n v="83"/>
    <x v="114"/>
  </r>
  <r>
    <x v="0"/>
    <x v="252"/>
    <x v="0"/>
    <x v="5"/>
    <s v="standard"/>
    <x v="1"/>
    <n v="60"/>
    <n v="70"/>
    <n v="70"/>
    <x v="101"/>
  </r>
  <r>
    <x v="3"/>
    <x v="253"/>
    <x v="1"/>
    <x v="2"/>
    <s v="standard"/>
    <x v="0"/>
    <n v="80"/>
    <n v="80"/>
    <n v="72"/>
    <x v="5"/>
  </r>
  <r>
    <x v="3"/>
    <x v="254"/>
    <x v="1"/>
    <x v="4"/>
    <s v="standard"/>
    <x v="0"/>
    <n v="54"/>
    <n v="52"/>
    <n v="52"/>
    <x v="103"/>
  </r>
  <r>
    <x v="4"/>
    <x v="255"/>
    <x v="0"/>
    <x v="1"/>
    <s v="standard"/>
    <x v="0"/>
    <n v="62"/>
    <n v="73"/>
    <n v="70"/>
    <x v="26"/>
  </r>
  <r>
    <x v="1"/>
    <x v="256"/>
    <x v="0"/>
    <x v="3"/>
    <s v="free/reduced"/>
    <x v="0"/>
    <n v="64"/>
    <n v="73"/>
    <n v="68"/>
    <x v="26"/>
  </r>
  <r>
    <x v="1"/>
    <x v="257"/>
    <x v="1"/>
    <x v="3"/>
    <s v="standard"/>
    <x v="1"/>
    <n v="78"/>
    <n v="77"/>
    <n v="77"/>
    <x v="5"/>
  </r>
  <r>
    <x v="0"/>
    <x v="258"/>
    <x v="0"/>
    <x v="1"/>
    <s v="standard"/>
    <x v="0"/>
    <n v="70"/>
    <n v="75"/>
    <n v="78"/>
    <x v="115"/>
  </r>
  <r>
    <x v="1"/>
    <x v="259"/>
    <x v="0"/>
    <x v="2"/>
    <s v="free/reduced"/>
    <x v="1"/>
    <n v="65"/>
    <n v="81"/>
    <n v="81"/>
    <x v="126"/>
  </r>
  <r>
    <x v="1"/>
    <x v="260"/>
    <x v="0"/>
    <x v="5"/>
    <s v="free/reduced"/>
    <x v="1"/>
    <n v="64"/>
    <n v="79"/>
    <n v="77"/>
    <x v="12"/>
  </r>
  <r>
    <x v="1"/>
    <x v="261"/>
    <x v="1"/>
    <x v="1"/>
    <s v="standard"/>
    <x v="1"/>
    <n v="79"/>
    <n v="79"/>
    <n v="78"/>
    <x v="81"/>
  </r>
  <r>
    <x v="1"/>
    <x v="262"/>
    <x v="0"/>
    <x v="5"/>
    <s v="free/reduced"/>
    <x v="0"/>
    <n v="44"/>
    <n v="50"/>
    <n v="51"/>
    <x v="108"/>
  </r>
  <r>
    <x v="4"/>
    <x v="263"/>
    <x v="0"/>
    <x v="4"/>
    <s v="standard"/>
    <x v="0"/>
    <n v="99"/>
    <n v="93"/>
    <n v="90"/>
    <x v="127"/>
  </r>
  <r>
    <x v="3"/>
    <x v="264"/>
    <x v="1"/>
    <x v="4"/>
    <s v="standard"/>
    <x v="0"/>
    <n v="76"/>
    <n v="73"/>
    <n v="68"/>
    <x v="28"/>
  </r>
  <r>
    <x v="3"/>
    <x v="265"/>
    <x v="1"/>
    <x v="5"/>
    <s v="free/reduced"/>
    <x v="0"/>
    <n v="59"/>
    <n v="42"/>
    <n v="41"/>
    <x v="116"/>
  </r>
  <r>
    <x v="1"/>
    <x v="266"/>
    <x v="0"/>
    <x v="0"/>
    <s v="standard"/>
    <x v="0"/>
    <n v="63"/>
    <n v="75"/>
    <n v="81"/>
    <x v="11"/>
  </r>
  <r>
    <x v="3"/>
    <x v="267"/>
    <x v="0"/>
    <x v="4"/>
    <s v="standard"/>
    <x v="0"/>
    <n v="69"/>
    <n v="72"/>
    <n v="77"/>
    <x v="0"/>
  </r>
  <r>
    <x v="3"/>
    <x v="268"/>
    <x v="0"/>
    <x v="3"/>
    <s v="standard"/>
    <x v="1"/>
    <n v="88"/>
    <n v="92"/>
    <n v="95"/>
    <x v="6"/>
  </r>
  <r>
    <x v="4"/>
    <x v="269"/>
    <x v="0"/>
    <x v="1"/>
    <s v="free/reduced"/>
    <x v="0"/>
    <n v="71"/>
    <n v="76"/>
    <n v="70"/>
    <x v="28"/>
  </r>
  <r>
    <x v="1"/>
    <x v="270"/>
    <x v="1"/>
    <x v="0"/>
    <s v="standard"/>
    <x v="0"/>
    <n v="69"/>
    <n v="63"/>
    <n v="61"/>
    <x v="30"/>
  </r>
  <r>
    <x v="1"/>
    <x v="271"/>
    <x v="1"/>
    <x v="1"/>
    <s v="standard"/>
    <x v="0"/>
    <n v="58"/>
    <n v="49"/>
    <n v="42"/>
    <x v="128"/>
  </r>
  <r>
    <x v="3"/>
    <x v="272"/>
    <x v="0"/>
    <x v="3"/>
    <s v="free/reduced"/>
    <x v="0"/>
    <n v="47"/>
    <n v="53"/>
    <n v="58"/>
    <x v="103"/>
  </r>
  <r>
    <x v="3"/>
    <x v="273"/>
    <x v="0"/>
    <x v="1"/>
    <s v="standard"/>
    <x v="0"/>
    <n v="65"/>
    <n v="70"/>
    <n v="71"/>
    <x v="54"/>
  </r>
  <r>
    <x v="0"/>
    <x v="274"/>
    <x v="1"/>
    <x v="1"/>
    <s v="standard"/>
    <x v="1"/>
    <n v="88"/>
    <n v="85"/>
    <n v="76"/>
    <x v="123"/>
  </r>
  <r>
    <x v="1"/>
    <x v="275"/>
    <x v="1"/>
    <x v="0"/>
    <s v="standard"/>
    <x v="0"/>
    <n v="83"/>
    <n v="78"/>
    <n v="73"/>
    <x v="97"/>
  </r>
  <r>
    <x v="1"/>
    <x v="276"/>
    <x v="0"/>
    <x v="5"/>
    <s v="standard"/>
    <x v="1"/>
    <n v="85"/>
    <n v="92"/>
    <n v="93"/>
    <x v="129"/>
  </r>
  <r>
    <x v="4"/>
    <x v="277"/>
    <x v="0"/>
    <x v="4"/>
    <s v="standard"/>
    <x v="1"/>
    <n v="59"/>
    <n v="63"/>
    <n v="75"/>
    <x v="72"/>
  </r>
  <r>
    <x v="1"/>
    <x v="278"/>
    <x v="0"/>
    <x v="5"/>
    <s v="free/reduced"/>
    <x v="0"/>
    <n v="65"/>
    <n v="86"/>
    <n v="80"/>
    <x v="85"/>
  </r>
  <r>
    <x v="0"/>
    <x v="279"/>
    <x v="1"/>
    <x v="0"/>
    <s v="free/reduced"/>
    <x v="0"/>
    <n v="73"/>
    <n v="56"/>
    <n v="57"/>
    <x v="130"/>
  </r>
  <r>
    <x v="3"/>
    <x v="280"/>
    <x v="1"/>
    <x v="4"/>
    <s v="standard"/>
    <x v="0"/>
    <n v="53"/>
    <n v="52"/>
    <n v="42"/>
    <x v="90"/>
  </r>
  <r>
    <x v="3"/>
    <x v="281"/>
    <x v="1"/>
    <x v="4"/>
    <s v="standard"/>
    <x v="0"/>
    <n v="45"/>
    <n v="48"/>
    <n v="46"/>
    <x v="46"/>
  </r>
  <r>
    <x v="3"/>
    <x v="282"/>
    <x v="0"/>
    <x v="0"/>
    <s v="free/reduced"/>
    <x v="0"/>
    <n v="73"/>
    <n v="79"/>
    <n v="84"/>
    <x v="81"/>
  </r>
  <r>
    <x v="3"/>
    <x v="283"/>
    <x v="0"/>
    <x v="1"/>
    <s v="free/reduced"/>
    <x v="1"/>
    <n v="70"/>
    <n v="78"/>
    <n v="78"/>
    <x v="131"/>
  </r>
  <r>
    <x v="0"/>
    <x v="284"/>
    <x v="0"/>
    <x v="5"/>
    <s v="standard"/>
    <x v="0"/>
    <n v="37"/>
    <n v="46"/>
    <n v="46"/>
    <x v="132"/>
  </r>
  <r>
    <x v="0"/>
    <x v="285"/>
    <x v="1"/>
    <x v="3"/>
    <s v="standard"/>
    <x v="1"/>
    <n v="81"/>
    <n v="82"/>
    <n v="82"/>
    <x v="119"/>
  </r>
  <r>
    <x v="4"/>
    <x v="286"/>
    <x v="1"/>
    <x v="3"/>
    <s v="standard"/>
    <x v="1"/>
    <n v="97"/>
    <n v="82"/>
    <n v="88"/>
    <x v="133"/>
  </r>
  <r>
    <x v="0"/>
    <x v="287"/>
    <x v="0"/>
    <x v="5"/>
    <s v="standard"/>
    <x v="0"/>
    <n v="67"/>
    <n v="89"/>
    <n v="82"/>
    <x v="34"/>
  </r>
  <r>
    <x v="0"/>
    <x v="288"/>
    <x v="1"/>
    <x v="0"/>
    <s v="free/reduced"/>
    <x v="0"/>
    <n v="88"/>
    <n v="75"/>
    <n v="76"/>
    <x v="60"/>
  </r>
  <r>
    <x v="4"/>
    <x v="289"/>
    <x v="1"/>
    <x v="5"/>
    <s v="standard"/>
    <x v="1"/>
    <n v="77"/>
    <n v="76"/>
    <n v="77"/>
    <x v="134"/>
  </r>
  <r>
    <x v="1"/>
    <x v="290"/>
    <x v="1"/>
    <x v="3"/>
    <s v="standard"/>
    <x v="0"/>
    <n v="76"/>
    <n v="70"/>
    <n v="68"/>
    <x v="45"/>
  </r>
  <r>
    <x v="3"/>
    <x v="291"/>
    <x v="1"/>
    <x v="5"/>
    <s v="standard"/>
    <x v="0"/>
    <n v="86"/>
    <n v="73"/>
    <n v="70"/>
    <x v="4"/>
  </r>
  <r>
    <x v="1"/>
    <x v="292"/>
    <x v="1"/>
    <x v="5"/>
    <s v="standard"/>
    <x v="1"/>
    <n v="63"/>
    <n v="60"/>
    <n v="57"/>
    <x v="96"/>
  </r>
  <r>
    <x v="4"/>
    <x v="293"/>
    <x v="0"/>
    <x v="0"/>
    <s v="standard"/>
    <x v="0"/>
    <n v="65"/>
    <n v="73"/>
    <n v="75"/>
    <x v="42"/>
  </r>
  <r>
    <x v="3"/>
    <x v="294"/>
    <x v="1"/>
    <x v="4"/>
    <s v="free/reduced"/>
    <x v="1"/>
    <n v="78"/>
    <n v="77"/>
    <n v="80"/>
    <x v="63"/>
  </r>
  <r>
    <x v="0"/>
    <x v="295"/>
    <x v="1"/>
    <x v="3"/>
    <s v="free/reduced"/>
    <x v="0"/>
    <n v="67"/>
    <n v="62"/>
    <n v="60"/>
    <x v="29"/>
  </r>
  <r>
    <x v="2"/>
    <x v="296"/>
    <x v="1"/>
    <x v="5"/>
    <s v="standard"/>
    <x v="1"/>
    <n v="46"/>
    <n v="41"/>
    <n v="43"/>
    <x v="84"/>
  </r>
  <r>
    <x v="4"/>
    <x v="297"/>
    <x v="1"/>
    <x v="3"/>
    <s v="standard"/>
    <x v="1"/>
    <n v="71"/>
    <n v="74"/>
    <n v="68"/>
    <x v="42"/>
  </r>
  <r>
    <x v="1"/>
    <x v="298"/>
    <x v="1"/>
    <x v="4"/>
    <s v="free/reduced"/>
    <x v="1"/>
    <n v="40"/>
    <n v="46"/>
    <n v="50"/>
    <x v="135"/>
  </r>
  <r>
    <x v="3"/>
    <x v="299"/>
    <x v="1"/>
    <x v="3"/>
    <s v="free/reduced"/>
    <x v="0"/>
    <n v="90"/>
    <n v="87"/>
    <n v="75"/>
    <x v="109"/>
  </r>
  <r>
    <x v="2"/>
    <x v="300"/>
    <x v="1"/>
    <x v="1"/>
    <s v="free/reduced"/>
    <x v="1"/>
    <n v="81"/>
    <n v="78"/>
    <n v="81"/>
    <x v="86"/>
  </r>
  <r>
    <x v="3"/>
    <x v="301"/>
    <x v="1"/>
    <x v="5"/>
    <s v="free/reduced"/>
    <x v="0"/>
    <n v="56"/>
    <n v="54"/>
    <n v="52"/>
    <x v="111"/>
  </r>
  <r>
    <x v="1"/>
    <x v="302"/>
    <x v="0"/>
    <x v="3"/>
    <s v="standard"/>
    <x v="1"/>
    <n v="67"/>
    <n v="84"/>
    <n v="81"/>
    <x v="5"/>
  </r>
  <r>
    <x v="0"/>
    <x v="303"/>
    <x v="1"/>
    <x v="3"/>
    <s v="standard"/>
    <x v="0"/>
    <n v="80"/>
    <n v="76"/>
    <n v="64"/>
    <x v="12"/>
  </r>
  <r>
    <x v="1"/>
    <x v="304"/>
    <x v="0"/>
    <x v="3"/>
    <s v="standard"/>
    <x v="1"/>
    <n v="74"/>
    <n v="75"/>
    <n v="83"/>
    <x v="5"/>
  </r>
  <r>
    <x v="2"/>
    <x v="305"/>
    <x v="1"/>
    <x v="1"/>
    <s v="standard"/>
    <x v="0"/>
    <n v="69"/>
    <n v="67"/>
    <n v="69"/>
    <x v="26"/>
  </r>
  <r>
    <x v="4"/>
    <x v="306"/>
    <x v="1"/>
    <x v="1"/>
    <s v="standard"/>
    <x v="1"/>
    <n v="99"/>
    <n v="87"/>
    <n v="81"/>
    <x v="133"/>
  </r>
  <r>
    <x v="1"/>
    <x v="307"/>
    <x v="1"/>
    <x v="5"/>
    <s v="standard"/>
    <x v="0"/>
    <n v="51"/>
    <n v="52"/>
    <n v="44"/>
    <x v="90"/>
  </r>
  <r>
    <x v="0"/>
    <x v="308"/>
    <x v="0"/>
    <x v="3"/>
    <s v="free/reduced"/>
    <x v="0"/>
    <n v="53"/>
    <n v="71"/>
    <n v="67"/>
    <x v="120"/>
  </r>
  <r>
    <x v="3"/>
    <x v="309"/>
    <x v="0"/>
    <x v="4"/>
    <s v="free/reduced"/>
    <x v="0"/>
    <n v="49"/>
    <n v="57"/>
    <n v="52"/>
    <x v="103"/>
  </r>
  <r>
    <x v="0"/>
    <x v="310"/>
    <x v="0"/>
    <x v="3"/>
    <s v="standard"/>
    <x v="0"/>
    <n v="73"/>
    <n v="76"/>
    <n v="80"/>
    <x v="4"/>
  </r>
  <r>
    <x v="0"/>
    <x v="311"/>
    <x v="1"/>
    <x v="0"/>
    <s v="standard"/>
    <x v="0"/>
    <n v="66"/>
    <n v="60"/>
    <n v="57"/>
    <x v="136"/>
  </r>
  <r>
    <x v="3"/>
    <x v="312"/>
    <x v="1"/>
    <x v="0"/>
    <s v="standard"/>
    <x v="1"/>
    <n v="67"/>
    <n v="61"/>
    <n v="68"/>
    <x v="107"/>
  </r>
  <r>
    <x v="1"/>
    <x v="313"/>
    <x v="0"/>
    <x v="3"/>
    <s v="free/reduced"/>
    <x v="1"/>
    <n v="68"/>
    <n v="67"/>
    <n v="69"/>
    <x v="106"/>
  </r>
  <r>
    <x v="1"/>
    <x v="314"/>
    <x v="0"/>
    <x v="0"/>
    <s v="standard"/>
    <x v="1"/>
    <n v="59"/>
    <n v="64"/>
    <n v="75"/>
    <x v="19"/>
  </r>
  <r>
    <x v="1"/>
    <x v="315"/>
    <x v="1"/>
    <x v="4"/>
    <s v="standard"/>
    <x v="0"/>
    <n v="71"/>
    <n v="66"/>
    <n v="65"/>
    <x v="137"/>
  </r>
  <r>
    <x v="3"/>
    <x v="316"/>
    <x v="0"/>
    <x v="2"/>
    <s v="standard"/>
    <x v="1"/>
    <n v="77"/>
    <n v="82"/>
    <n v="91"/>
    <x v="138"/>
  </r>
  <r>
    <x v="1"/>
    <x v="317"/>
    <x v="1"/>
    <x v="3"/>
    <s v="standard"/>
    <x v="0"/>
    <n v="83"/>
    <n v="72"/>
    <n v="78"/>
    <x v="113"/>
  </r>
  <r>
    <x v="0"/>
    <x v="318"/>
    <x v="1"/>
    <x v="0"/>
    <s v="standard"/>
    <x v="0"/>
    <n v="63"/>
    <n v="71"/>
    <n v="69"/>
    <x v="139"/>
  </r>
  <r>
    <x v="3"/>
    <x v="319"/>
    <x v="0"/>
    <x v="3"/>
    <s v="free/reduced"/>
    <x v="0"/>
    <n v="56"/>
    <n v="65"/>
    <n v="63"/>
    <x v="104"/>
  </r>
  <r>
    <x v="1"/>
    <x v="320"/>
    <x v="0"/>
    <x v="4"/>
    <s v="free/reduced"/>
    <x v="1"/>
    <n v="67"/>
    <n v="79"/>
    <n v="84"/>
    <x v="134"/>
  </r>
  <r>
    <x v="4"/>
    <x v="321"/>
    <x v="0"/>
    <x v="4"/>
    <s v="standard"/>
    <x v="0"/>
    <n v="75"/>
    <n v="86"/>
    <n v="79"/>
    <x v="86"/>
  </r>
  <r>
    <x v="1"/>
    <x v="322"/>
    <x v="0"/>
    <x v="1"/>
    <s v="standard"/>
    <x v="0"/>
    <n v="71"/>
    <n v="81"/>
    <n v="80"/>
    <x v="5"/>
  </r>
  <r>
    <x v="1"/>
    <x v="323"/>
    <x v="0"/>
    <x v="5"/>
    <s v="free/reduced"/>
    <x v="0"/>
    <n v="43"/>
    <n v="53"/>
    <n v="53"/>
    <x v="128"/>
  </r>
  <r>
    <x v="1"/>
    <x v="324"/>
    <x v="0"/>
    <x v="4"/>
    <s v="free/reduced"/>
    <x v="0"/>
    <n v="41"/>
    <n v="46"/>
    <n v="43"/>
    <x v="84"/>
  </r>
  <r>
    <x v="1"/>
    <x v="325"/>
    <x v="0"/>
    <x v="1"/>
    <s v="standard"/>
    <x v="0"/>
    <n v="82"/>
    <n v="90"/>
    <n v="94"/>
    <x v="32"/>
  </r>
  <r>
    <x v="1"/>
    <x v="326"/>
    <x v="1"/>
    <x v="1"/>
    <s v="standard"/>
    <x v="0"/>
    <n v="61"/>
    <n v="61"/>
    <n v="62"/>
    <x v="104"/>
  </r>
  <r>
    <x v="2"/>
    <x v="327"/>
    <x v="1"/>
    <x v="1"/>
    <s v="free/reduced"/>
    <x v="0"/>
    <n v="28"/>
    <n v="23"/>
    <n v="19"/>
    <x v="140"/>
  </r>
  <r>
    <x v="1"/>
    <x v="328"/>
    <x v="1"/>
    <x v="3"/>
    <s v="standard"/>
    <x v="1"/>
    <n v="82"/>
    <n v="75"/>
    <n v="77"/>
    <x v="97"/>
  </r>
  <r>
    <x v="0"/>
    <x v="329"/>
    <x v="0"/>
    <x v="5"/>
    <s v="standard"/>
    <x v="0"/>
    <n v="41"/>
    <n v="55"/>
    <n v="51"/>
    <x v="90"/>
  </r>
  <r>
    <x v="1"/>
    <x v="330"/>
    <x v="1"/>
    <x v="4"/>
    <s v="standard"/>
    <x v="0"/>
    <n v="71"/>
    <n v="60"/>
    <n v="61"/>
    <x v="52"/>
  </r>
  <r>
    <x v="1"/>
    <x v="331"/>
    <x v="1"/>
    <x v="3"/>
    <s v="standard"/>
    <x v="0"/>
    <n v="47"/>
    <n v="37"/>
    <n v="35"/>
    <x v="53"/>
  </r>
  <r>
    <x v="4"/>
    <x v="332"/>
    <x v="1"/>
    <x v="3"/>
    <s v="standard"/>
    <x v="1"/>
    <n v="62"/>
    <n v="56"/>
    <n v="53"/>
    <x v="141"/>
  </r>
  <r>
    <x v="0"/>
    <x v="333"/>
    <x v="1"/>
    <x v="3"/>
    <s v="standard"/>
    <x v="0"/>
    <n v="90"/>
    <n v="78"/>
    <n v="81"/>
    <x v="123"/>
  </r>
  <r>
    <x v="1"/>
    <x v="334"/>
    <x v="0"/>
    <x v="0"/>
    <s v="standard"/>
    <x v="0"/>
    <n v="83"/>
    <n v="93"/>
    <n v="95"/>
    <x v="142"/>
  </r>
  <r>
    <x v="0"/>
    <x v="335"/>
    <x v="0"/>
    <x v="1"/>
    <s v="free/reduced"/>
    <x v="0"/>
    <n v="61"/>
    <n v="68"/>
    <n v="66"/>
    <x v="8"/>
  </r>
  <r>
    <x v="3"/>
    <x v="336"/>
    <x v="1"/>
    <x v="5"/>
    <s v="standard"/>
    <x v="1"/>
    <n v="76"/>
    <n v="70"/>
    <n v="69"/>
    <x v="22"/>
  </r>
  <r>
    <x v="1"/>
    <x v="337"/>
    <x v="1"/>
    <x v="3"/>
    <s v="standard"/>
    <x v="0"/>
    <n v="49"/>
    <n v="51"/>
    <n v="43"/>
    <x v="143"/>
  </r>
  <r>
    <x v="0"/>
    <x v="338"/>
    <x v="0"/>
    <x v="5"/>
    <s v="free/reduced"/>
    <x v="0"/>
    <n v="24"/>
    <n v="38"/>
    <n v="27"/>
    <x v="144"/>
  </r>
  <r>
    <x v="3"/>
    <x v="339"/>
    <x v="0"/>
    <x v="5"/>
    <s v="free/reduced"/>
    <x v="1"/>
    <n v="35"/>
    <n v="55"/>
    <n v="60"/>
    <x v="95"/>
  </r>
  <r>
    <x v="1"/>
    <x v="340"/>
    <x v="1"/>
    <x v="4"/>
    <s v="free/reduced"/>
    <x v="0"/>
    <n v="58"/>
    <n v="61"/>
    <n v="52"/>
    <x v="141"/>
  </r>
  <r>
    <x v="1"/>
    <x v="341"/>
    <x v="0"/>
    <x v="4"/>
    <s v="standard"/>
    <x v="0"/>
    <n v="61"/>
    <n v="73"/>
    <n v="63"/>
    <x v="72"/>
  </r>
  <r>
    <x v="0"/>
    <x v="342"/>
    <x v="0"/>
    <x v="4"/>
    <s v="standard"/>
    <x v="1"/>
    <n v="69"/>
    <n v="76"/>
    <n v="74"/>
    <x v="11"/>
  </r>
  <r>
    <x v="3"/>
    <x v="343"/>
    <x v="1"/>
    <x v="3"/>
    <s v="standard"/>
    <x v="1"/>
    <n v="67"/>
    <n v="72"/>
    <n v="67"/>
    <x v="54"/>
  </r>
  <r>
    <x v="3"/>
    <x v="344"/>
    <x v="1"/>
    <x v="1"/>
    <s v="standard"/>
    <x v="0"/>
    <n v="79"/>
    <n v="73"/>
    <n v="67"/>
    <x v="11"/>
  </r>
  <r>
    <x v="1"/>
    <x v="345"/>
    <x v="0"/>
    <x v="4"/>
    <s v="standard"/>
    <x v="0"/>
    <n v="72"/>
    <n v="80"/>
    <n v="75"/>
    <x v="126"/>
  </r>
  <r>
    <x v="0"/>
    <x v="346"/>
    <x v="1"/>
    <x v="1"/>
    <s v="standard"/>
    <x v="0"/>
    <n v="62"/>
    <n v="61"/>
    <n v="57"/>
    <x v="96"/>
  </r>
  <r>
    <x v="1"/>
    <x v="347"/>
    <x v="0"/>
    <x v="0"/>
    <s v="standard"/>
    <x v="1"/>
    <n v="77"/>
    <n v="94"/>
    <n v="95"/>
    <x v="32"/>
  </r>
  <r>
    <x v="3"/>
    <x v="348"/>
    <x v="1"/>
    <x v="4"/>
    <s v="free/reduced"/>
    <x v="0"/>
    <n v="75"/>
    <n v="74"/>
    <n v="66"/>
    <x v="22"/>
  </r>
  <r>
    <x v="4"/>
    <x v="349"/>
    <x v="1"/>
    <x v="3"/>
    <s v="standard"/>
    <x v="0"/>
    <n v="87"/>
    <n v="74"/>
    <n v="76"/>
    <x v="114"/>
  </r>
  <r>
    <x v="0"/>
    <x v="350"/>
    <x v="0"/>
    <x v="0"/>
    <s v="standard"/>
    <x v="0"/>
    <n v="52"/>
    <n v="65"/>
    <n v="69"/>
    <x v="130"/>
  </r>
  <r>
    <x v="4"/>
    <x v="351"/>
    <x v="1"/>
    <x v="1"/>
    <s v="standard"/>
    <x v="0"/>
    <n v="66"/>
    <n v="57"/>
    <n v="52"/>
    <x v="49"/>
  </r>
  <r>
    <x v="1"/>
    <x v="352"/>
    <x v="0"/>
    <x v="1"/>
    <s v="standard"/>
    <x v="1"/>
    <n v="63"/>
    <n v="78"/>
    <n v="80"/>
    <x v="66"/>
  </r>
  <r>
    <x v="1"/>
    <x v="353"/>
    <x v="0"/>
    <x v="3"/>
    <s v="standard"/>
    <x v="0"/>
    <n v="46"/>
    <n v="58"/>
    <n v="57"/>
    <x v="13"/>
  </r>
  <r>
    <x v="1"/>
    <x v="354"/>
    <x v="0"/>
    <x v="1"/>
    <s v="standard"/>
    <x v="0"/>
    <n v="59"/>
    <n v="71"/>
    <n v="70"/>
    <x v="101"/>
  </r>
  <r>
    <x v="0"/>
    <x v="355"/>
    <x v="0"/>
    <x v="0"/>
    <s v="standard"/>
    <x v="0"/>
    <n v="61"/>
    <n v="72"/>
    <n v="70"/>
    <x v="139"/>
  </r>
  <r>
    <x v="2"/>
    <x v="356"/>
    <x v="1"/>
    <x v="3"/>
    <s v="standard"/>
    <x v="0"/>
    <n v="63"/>
    <n v="61"/>
    <n v="61"/>
    <x v="89"/>
  </r>
  <r>
    <x v="1"/>
    <x v="357"/>
    <x v="0"/>
    <x v="1"/>
    <s v="free/reduced"/>
    <x v="1"/>
    <n v="42"/>
    <n v="66"/>
    <n v="69"/>
    <x v="145"/>
  </r>
  <r>
    <x v="3"/>
    <x v="358"/>
    <x v="1"/>
    <x v="1"/>
    <s v="free/reduced"/>
    <x v="0"/>
    <n v="59"/>
    <n v="62"/>
    <n v="61"/>
    <x v="41"/>
  </r>
  <r>
    <x v="3"/>
    <x v="359"/>
    <x v="0"/>
    <x v="1"/>
    <s v="standard"/>
    <x v="0"/>
    <n v="80"/>
    <n v="90"/>
    <n v="89"/>
    <x v="102"/>
  </r>
  <r>
    <x v="0"/>
    <x v="360"/>
    <x v="0"/>
    <x v="4"/>
    <s v="standard"/>
    <x v="0"/>
    <n v="58"/>
    <n v="62"/>
    <n v="59"/>
    <x v="146"/>
  </r>
  <r>
    <x v="0"/>
    <x v="361"/>
    <x v="1"/>
    <x v="5"/>
    <s v="standard"/>
    <x v="1"/>
    <n v="85"/>
    <n v="84"/>
    <n v="78"/>
    <x v="1"/>
  </r>
  <r>
    <x v="1"/>
    <x v="362"/>
    <x v="0"/>
    <x v="1"/>
    <s v="standard"/>
    <x v="0"/>
    <n v="52"/>
    <n v="58"/>
    <n v="58"/>
    <x v="110"/>
  </r>
  <r>
    <x v="3"/>
    <x v="363"/>
    <x v="0"/>
    <x v="5"/>
    <s v="free/reduced"/>
    <x v="0"/>
    <n v="27"/>
    <n v="34"/>
    <n v="32"/>
    <x v="147"/>
  </r>
  <r>
    <x v="1"/>
    <x v="364"/>
    <x v="1"/>
    <x v="1"/>
    <s v="standard"/>
    <x v="0"/>
    <n v="59"/>
    <n v="60"/>
    <n v="58"/>
    <x v="145"/>
  </r>
  <r>
    <x v="2"/>
    <x v="365"/>
    <x v="1"/>
    <x v="0"/>
    <s v="free/reduced"/>
    <x v="1"/>
    <n v="49"/>
    <n v="58"/>
    <n v="60"/>
    <x v="118"/>
  </r>
  <r>
    <x v="1"/>
    <x v="366"/>
    <x v="1"/>
    <x v="4"/>
    <s v="standard"/>
    <x v="1"/>
    <n v="69"/>
    <n v="58"/>
    <n v="53"/>
    <x v="96"/>
  </r>
  <r>
    <x v="1"/>
    <x v="367"/>
    <x v="1"/>
    <x v="0"/>
    <s v="free/reduced"/>
    <x v="0"/>
    <n v="61"/>
    <n v="66"/>
    <n v="61"/>
    <x v="148"/>
  </r>
  <r>
    <x v="2"/>
    <x v="368"/>
    <x v="0"/>
    <x v="5"/>
    <s v="free/reduced"/>
    <x v="0"/>
    <n v="44"/>
    <n v="64"/>
    <n v="58"/>
    <x v="75"/>
  </r>
  <r>
    <x v="3"/>
    <x v="369"/>
    <x v="0"/>
    <x v="5"/>
    <s v="standard"/>
    <x v="0"/>
    <n v="73"/>
    <n v="84"/>
    <n v="85"/>
    <x v="47"/>
  </r>
  <r>
    <x v="4"/>
    <x v="370"/>
    <x v="1"/>
    <x v="1"/>
    <s v="standard"/>
    <x v="0"/>
    <n v="84"/>
    <n v="77"/>
    <n v="71"/>
    <x v="5"/>
  </r>
  <r>
    <x v="1"/>
    <x v="371"/>
    <x v="0"/>
    <x v="1"/>
    <s v="free/reduced"/>
    <x v="1"/>
    <n v="45"/>
    <n v="73"/>
    <n v="70"/>
    <x v="148"/>
  </r>
  <r>
    <x v="3"/>
    <x v="372"/>
    <x v="1"/>
    <x v="5"/>
    <s v="standard"/>
    <x v="0"/>
    <n v="74"/>
    <n v="74"/>
    <n v="72"/>
    <x v="12"/>
  </r>
  <r>
    <x v="3"/>
    <x v="373"/>
    <x v="0"/>
    <x v="1"/>
    <s v="standard"/>
    <x v="1"/>
    <n v="82"/>
    <n v="97"/>
    <n v="96"/>
    <x v="6"/>
  </r>
  <r>
    <x v="3"/>
    <x v="374"/>
    <x v="0"/>
    <x v="0"/>
    <s v="standard"/>
    <x v="0"/>
    <n v="59"/>
    <n v="70"/>
    <n v="73"/>
    <x v="137"/>
  </r>
  <r>
    <x v="4"/>
    <x v="375"/>
    <x v="1"/>
    <x v="3"/>
    <s v="free/reduced"/>
    <x v="0"/>
    <n v="46"/>
    <n v="43"/>
    <n v="41"/>
    <x v="84"/>
  </r>
  <r>
    <x v="3"/>
    <x v="376"/>
    <x v="0"/>
    <x v="5"/>
    <s v="standard"/>
    <x v="0"/>
    <n v="80"/>
    <n v="90"/>
    <n v="82"/>
    <x v="109"/>
  </r>
  <r>
    <x v="3"/>
    <x v="377"/>
    <x v="0"/>
    <x v="2"/>
    <s v="free/reduced"/>
    <x v="1"/>
    <n v="85"/>
    <n v="95"/>
    <n v="100"/>
    <x v="149"/>
  </r>
  <r>
    <x v="2"/>
    <x v="378"/>
    <x v="0"/>
    <x v="5"/>
    <s v="standard"/>
    <x v="0"/>
    <n v="71"/>
    <n v="83"/>
    <n v="77"/>
    <x v="85"/>
  </r>
  <r>
    <x v="2"/>
    <x v="379"/>
    <x v="1"/>
    <x v="0"/>
    <s v="standard"/>
    <x v="0"/>
    <n v="66"/>
    <n v="64"/>
    <n v="62"/>
    <x v="52"/>
  </r>
  <r>
    <x v="0"/>
    <x v="380"/>
    <x v="0"/>
    <x v="3"/>
    <s v="standard"/>
    <x v="0"/>
    <n v="80"/>
    <n v="86"/>
    <n v="83"/>
    <x v="123"/>
  </r>
  <r>
    <x v="1"/>
    <x v="381"/>
    <x v="1"/>
    <x v="3"/>
    <s v="standard"/>
    <x v="1"/>
    <n v="87"/>
    <n v="100"/>
    <n v="95"/>
    <x v="127"/>
  </r>
  <r>
    <x v="1"/>
    <x v="382"/>
    <x v="1"/>
    <x v="2"/>
    <s v="free/reduced"/>
    <x v="0"/>
    <n v="79"/>
    <n v="81"/>
    <n v="71"/>
    <x v="85"/>
  </r>
  <r>
    <x v="4"/>
    <x v="383"/>
    <x v="0"/>
    <x v="5"/>
    <s v="free/reduced"/>
    <x v="0"/>
    <n v="38"/>
    <n v="49"/>
    <n v="45"/>
    <x v="150"/>
  </r>
  <r>
    <x v="2"/>
    <x v="384"/>
    <x v="0"/>
    <x v="5"/>
    <s v="free/reduced"/>
    <x v="0"/>
    <n v="38"/>
    <n v="43"/>
    <n v="43"/>
    <x v="151"/>
  </r>
  <r>
    <x v="4"/>
    <x v="385"/>
    <x v="0"/>
    <x v="1"/>
    <s v="standard"/>
    <x v="0"/>
    <n v="67"/>
    <n v="76"/>
    <n v="75"/>
    <x v="0"/>
  </r>
  <r>
    <x v="4"/>
    <x v="386"/>
    <x v="0"/>
    <x v="0"/>
    <s v="standard"/>
    <x v="0"/>
    <n v="64"/>
    <n v="73"/>
    <n v="70"/>
    <x v="27"/>
  </r>
  <r>
    <x v="1"/>
    <x v="387"/>
    <x v="0"/>
    <x v="3"/>
    <s v="free/reduced"/>
    <x v="0"/>
    <n v="57"/>
    <n v="78"/>
    <n v="67"/>
    <x v="137"/>
  </r>
  <r>
    <x v="3"/>
    <x v="388"/>
    <x v="0"/>
    <x v="4"/>
    <s v="standard"/>
    <x v="0"/>
    <n v="62"/>
    <n v="64"/>
    <n v="64"/>
    <x v="39"/>
  </r>
  <r>
    <x v="3"/>
    <x v="389"/>
    <x v="1"/>
    <x v="2"/>
    <s v="standard"/>
    <x v="0"/>
    <n v="73"/>
    <n v="70"/>
    <n v="75"/>
    <x v="0"/>
  </r>
  <r>
    <x v="4"/>
    <x v="390"/>
    <x v="1"/>
    <x v="5"/>
    <s v="free/reduced"/>
    <x v="1"/>
    <n v="73"/>
    <n v="67"/>
    <n v="59"/>
    <x v="37"/>
  </r>
  <r>
    <x v="3"/>
    <x v="391"/>
    <x v="0"/>
    <x v="1"/>
    <s v="standard"/>
    <x v="0"/>
    <n v="77"/>
    <n v="68"/>
    <n v="77"/>
    <x v="14"/>
  </r>
  <r>
    <x v="4"/>
    <x v="392"/>
    <x v="1"/>
    <x v="1"/>
    <s v="standard"/>
    <x v="0"/>
    <n v="76"/>
    <n v="67"/>
    <n v="67"/>
    <x v="20"/>
  </r>
  <r>
    <x v="1"/>
    <x v="393"/>
    <x v="1"/>
    <x v="3"/>
    <s v="standard"/>
    <x v="1"/>
    <n v="57"/>
    <n v="54"/>
    <n v="56"/>
    <x v="118"/>
  </r>
  <r>
    <x v="1"/>
    <x v="394"/>
    <x v="0"/>
    <x v="5"/>
    <s v="standard"/>
    <x v="1"/>
    <n v="65"/>
    <n v="74"/>
    <n v="77"/>
    <x v="64"/>
  </r>
  <r>
    <x v="2"/>
    <x v="395"/>
    <x v="1"/>
    <x v="4"/>
    <s v="free/reduced"/>
    <x v="0"/>
    <n v="48"/>
    <n v="45"/>
    <n v="41"/>
    <x v="17"/>
  </r>
  <r>
    <x v="0"/>
    <x v="396"/>
    <x v="0"/>
    <x v="4"/>
    <s v="free/reduced"/>
    <x v="0"/>
    <n v="50"/>
    <n v="67"/>
    <n v="63"/>
    <x v="96"/>
  </r>
  <r>
    <x v="1"/>
    <x v="397"/>
    <x v="0"/>
    <x v="3"/>
    <s v="standard"/>
    <x v="0"/>
    <n v="85"/>
    <n v="89"/>
    <n v="95"/>
    <x v="152"/>
  </r>
  <r>
    <x v="0"/>
    <x v="398"/>
    <x v="1"/>
    <x v="5"/>
    <s v="standard"/>
    <x v="0"/>
    <n v="74"/>
    <n v="63"/>
    <n v="57"/>
    <x v="55"/>
  </r>
  <r>
    <x v="3"/>
    <x v="399"/>
    <x v="1"/>
    <x v="5"/>
    <s v="standard"/>
    <x v="0"/>
    <n v="60"/>
    <n v="59"/>
    <n v="54"/>
    <x v="18"/>
  </r>
  <r>
    <x v="1"/>
    <x v="400"/>
    <x v="0"/>
    <x v="5"/>
    <s v="standard"/>
    <x v="1"/>
    <n v="59"/>
    <n v="54"/>
    <n v="67"/>
    <x v="96"/>
  </r>
  <r>
    <x v="2"/>
    <x v="401"/>
    <x v="1"/>
    <x v="1"/>
    <s v="standard"/>
    <x v="0"/>
    <n v="53"/>
    <n v="43"/>
    <n v="43"/>
    <x v="46"/>
  </r>
  <r>
    <x v="2"/>
    <x v="402"/>
    <x v="0"/>
    <x v="1"/>
    <s v="free/reduced"/>
    <x v="0"/>
    <n v="49"/>
    <n v="65"/>
    <n v="55"/>
    <x v="153"/>
  </r>
  <r>
    <x v="3"/>
    <x v="403"/>
    <x v="0"/>
    <x v="4"/>
    <s v="standard"/>
    <x v="1"/>
    <n v="88"/>
    <n v="99"/>
    <n v="100"/>
    <x v="73"/>
  </r>
  <r>
    <x v="1"/>
    <x v="404"/>
    <x v="0"/>
    <x v="4"/>
    <s v="standard"/>
    <x v="0"/>
    <n v="54"/>
    <n v="59"/>
    <n v="62"/>
    <x v="49"/>
  </r>
  <r>
    <x v="1"/>
    <x v="405"/>
    <x v="0"/>
    <x v="5"/>
    <s v="standard"/>
    <x v="0"/>
    <n v="63"/>
    <n v="73"/>
    <n v="68"/>
    <x v="106"/>
  </r>
  <r>
    <x v="0"/>
    <x v="406"/>
    <x v="1"/>
    <x v="3"/>
    <s v="standard"/>
    <x v="1"/>
    <n v="65"/>
    <n v="65"/>
    <n v="63"/>
    <x v="30"/>
  </r>
  <r>
    <x v="0"/>
    <x v="407"/>
    <x v="0"/>
    <x v="3"/>
    <s v="standard"/>
    <x v="0"/>
    <n v="82"/>
    <n v="80"/>
    <n v="77"/>
    <x v="60"/>
  </r>
  <r>
    <x v="3"/>
    <x v="408"/>
    <x v="0"/>
    <x v="4"/>
    <s v="free/reduced"/>
    <x v="1"/>
    <n v="52"/>
    <n v="57"/>
    <n v="56"/>
    <x v="154"/>
  </r>
  <r>
    <x v="3"/>
    <x v="409"/>
    <x v="1"/>
    <x v="3"/>
    <s v="standard"/>
    <x v="1"/>
    <n v="87"/>
    <n v="84"/>
    <n v="85"/>
    <x v="155"/>
  </r>
  <r>
    <x v="3"/>
    <x v="410"/>
    <x v="0"/>
    <x v="2"/>
    <s v="standard"/>
    <x v="1"/>
    <n v="70"/>
    <n v="71"/>
    <n v="74"/>
    <x v="22"/>
  </r>
  <r>
    <x v="4"/>
    <x v="411"/>
    <x v="1"/>
    <x v="1"/>
    <s v="standard"/>
    <x v="1"/>
    <n v="84"/>
    <n v="83"/>
    <n v="78"/>
    <x v="119"/>
  </r>
  <r>
    <x v="3"/>
    <x v="412"/>
    <x v="1"/>
    <x v="3"/>
    <s v="standard"/>
    <x v="0"/>
    <n v="71"/>
    <n v="66"/>
    <n v="60"/>
    <x v="72"/>
  </r>
  <r>
    <x v="0"/>
    <x v="413"/>
    <x v="1"/>
    <x v="5"/>
    <s v="standard"/>
    <x v="1"/>
    <n v="63"/>
    <n v="67"/>
    <n v="67"/>
    <x v="72"/>
  </r>
  <r>
    <x v="1"/>
    <x v="414"/>
    <x v="0"/>
    <x v="0"/>
    <s v="free/reduced"/>
    <x v="1"/>
    <n v="51"/>
    <n v="72"/>
    <n v="79"/>
    <x v="137"/>
  </r>
  <r>
    <x v="4"/>
    <x v="415"/>
    <x v="1"/>
    <x v="4"/>
    <s v="standard"/>
    <x v="0"/>
    <n v="84"/>
    <n v="73"/>
    <n v="69"/>
    <x v="131"/>
  </r>
  <r>
    <x v="1"/>
    <x v="416"/>
    <x v="1"/>
    <x v="0"/>
    <s v="standard"/>
    <x v="1"/>
    <n v="71"/>
    <n v="74"/>
    <n v="68"/>
    <x v="42"/>
  </r>
  <r>
    <x v="1"/>
    <x v="417"/>
    <x v="1"/>
    <x v="3"/>
    <s v="standard"/>
    <x v="0"/>
    <n v="74"/>
    <n v="73"/>
    <n v="67"/>
    <x v="45"/>
  </r>
  <r>
    <x v="3"/>
    <x v="418"/>
    <x v="1"/>
    <x v="1"/>
    <s v="standard"/>
    <x v="0"/>
    <n v="68"/>
    <n v="59"/>
    <n v="62"/>
    <x v="29"/>
  </r>
  <r>
    <x v="4"/>
    <x v="419"/>
    <x v="1"/>
    <x v="4"/>
    <s v="free/reduced"/>
    <x v="1"/>
    <n v="57"/>
    <n v="56"/>
    <n v="54"/>
    <x v="118"/>
  </r>
  <r>
    <x v="1"/>
    <x v="420"/>
    <x v="0"/>
    <x v="3"/>
    <s v="free/reduced"/>
    <x v="1"/>
    <n v="82"/>
    <n v="93"/>
    <n v="93"/>
    <x v="82"/>
  </r>
  <r>
    <x v="3"/>
    <x v="421"/>
    <x v="0"/>
    <x v="4"/>
    <s v="standard"/>
    <x v="1"/>
    <n v="57"/>
    <n v="58"/>
    <n v="64"/>
    <x v="146"/>
  </r>
  <r>
    <x v="3"/>
    <x v="422"/>
    <x v="0"/>
    <x v="2"/>
    <s v="free/reduced"/>
    <x v="1"/>
    <n v="47"/>
    <n v="58"/>
    <n v="67"/>
    <x v="156"/>
  </r>
  <r>
    <x v="2"/>
    <x v="423"/>
    <x v="0"/>
    <x v="5"/>
    <s v="standard"/>
    <x v="1"/>
    <n v="59"/>
    <n v="85"/>
    <n v="80"/>
    <x v="92"/>
  </r>
  <r>
    <x v="0"/>
    <x v="424"/>
    <x v="1"/>
    <x v="1"/>
    <s v="free/reduced"/>
    <x v="0"/>
    <n v="41"/>
    <n v="39"/>
    <n v="34"/>
    <x v="157"/>
  </r>
  <r>
    <x v="1"/>
    <x v="425"/>
    <x v="0"/>
    <x v="1"/>
    <s v="free/reduced"/>
    <x v="0"/>
    <n v="62"/>
    <n v="67"/>
    <n v="62"/>
    <x v="120"/>
  </r>
  <r>
    <x v="1"/>
    <x v="426"/>
    <x v="1"/>
    <x v="0"/>
    <s v="standard"/>
    <x v="0"/>
    <n v="86"/>
    <n v="83"/>
    <n v="86"/>
    <x v="83"/>
  </r>
  <r>
    <x v="1"/>
    <x v="427"/>
    <x v="1"/>
    <x v="5"/>
    <s v="free/reduced"/>
    <x v="0"/>
    <n v="69"/>
    <n v="71"/>
    <n v="65"/>
    <x v="26"/>
  </r>
  <r>
    <x v="2"/>
    <x v="428"/>
    <x v="1"/>
    <x v="5"/>
    <s v="free/reduced"/>
    <x v="0"/>
    <n v="65"/>
    <n v="59"/>
    <n v="53"/>
    <x v="145"/>
  </r>
  <r>
    <x v="1"/>
    <x v="429"/>
    <x v="1"/>
    <x v="5"/>
    <s v="free/reduced"/>
    <x v="0"/>
    <n v="68"/>
    <n v="63"/>
    <n v="54"/>
    <x v="89"/>
  </r>
  <r>
    <x v="1"/>
    <x v="430"/>
    <x v="1"/>
    <x v="3"/>
    <s v="free/reduced"/>
    <x v="0"/>
    <n v="64"/>
    <n v="66"/>
    <n v="59"/>
    <x v="29"/>
  </r>
  <r>
    <x v="1"/>
    <x v="431"/>
    <x v="0"/>
    <x v="4"/>
    <s v="standard"/>
    <x v="0"/>
    <n v="61"/>
    <n v="72"/>
    <n v="70"/>
    <x v="139"/>
  </r>
  <r>
    <x v="1"/>
    <x v="432"/>
    <x v="1"/>
    <x v="4"/>
    <s v="standard"/>
    <x v="0"/>
    <n v="61"/>
    <n v="56"/>
    <n v="55"/>
    <x v="156"/>
  </r>
  <r>
    <x v="2"/>
    <x v="433"/>
    <x v="0"/>
    <x v="5"/>
    <s v="free/reduced"/>
    <x v="0"/>
    <n v="47"/>
    <n v="59"/>
    <n v="50"/>
    <x v="44"/>
  </r>
  <r>
    <x v="1"/>
    <x v="434"/>
    <x v="1"/>
    <x v="5"/>
    <s v="standard"/>
    <x v="0"/>
    <n v="73"/>
    <n v="66"/>
    <n v="66"/>
    <x v="26"/>
  </r>
  <r>
    <x v="1"/>
    <x v="435"/>
    <x v="1"/>
    <x v="1"/>
    <s v="free/reduced"/>
    <x v="1"/>
    <n v="50"/>
    <n v="48"/>
    <n v="53"/>
    <x v="21"/>
  </r>
  <r>
    <x v="3"/>
    <x v="436"/>
    <x v="1"/>
    <x v="3"/>
    <s v="standard"/>
    <x v="0"/>
    <n v="75"/>
    <n v="68"/>
    <n v="64"/>
    <x v="27"/>
  </r>
  <r>
    <x v="3"/>
    <x v="437"/>
    <x v="1"/>
    <x v="3"/>
    <s v="free/reduced"/>
    <x v="0"/>
    <n v="75"/>
    <n v="66"/>
    <n v="73"/>
    <x v="45"/>
  </r>
  <r>
    <x v="1"/>
    <x v="438"/>
    <x v="1"/>
    <x v="4"/>
    <s v="standard"/>
    <x v="0"/>
    <n v="70"/>
    <n v="56"/>
    <n v="51"/>
    <x v="145"/>
  </r>
  <r>
    <x v="3"/>
    <x v="439"/>
    <x v="1"/>
    <x v="5"/>
    <s v="standard"/>
    <x v="1"/>
    <n v="89"/>
    <n v="88"/>
    <n v="82"/>
    <x v="102"/>
  </r>
  <r>
    <x v="1"/>
    <x v="440"/>
    <x v="0"/>
    <x v="1"/>
    <s v="standard"/>
    <x v="1"/>
    <n v="67"/>
    <n v="81"/>
    <n v="79"/>
    <x v="126"/>
  </r>
  <r>
    <x v="3"/>
    <x v="441"/>
    <x v="0"/>
    <x v="4"/>
    <s v="standard"/>
    <x v="0"/>
    <n v="78"/>
    <n v="81"/>
    <n v="80"/>
    <x v="60"/>
  </r>
  <r>
    <x v="2"/>
    <x v="442"/>
    <x v="0"/>
    <x v="5"/>
    <s v="free/reduced"/>
    <x v="0"/>
    <n v="59"/>
    <n v="73"/>
    <n v="69"/>
    <x v="88"/>
  </r>
  <r>
    <x v="0"/>
    <x v="443"/>
    <x v="0"/>
    <x v="3"/>
    <s v="standard"/>
    <x v="0"/>
    <n v="73"/>
    <n v="83"/>
    <n v="76"/>
    <x v="5"/>
  </r>
  <r>
    <x v="2"/>
    <x v="444"/>
    <x v="1"/>
    <x v="5"/>
    <s v="free/reduced"/>
    <x v="0"/>
    <n v="79"/>
    <n v="82"/>
    <n v="73"/>
    <x v="97"/>
  </r>
  <r>
    <x v="1"/>
    <x v="445"/>
    <x v="0"/>
    <x v="5"/>
    <s v="standard"/>
    <x v="1"/>
    <n v="67"/>
    <n v="74"/>
    <n v="77"/>
    <x v="0"/>
  </r>
  <r>
    <x v="3"/>
    <x v="446"/>
    <x v="1"/>
    <x v="1"/>
    <s v="free/reduced"/>
    <x v="0"/>
    <n v="69"/>
    <n v="66"/>
    <n v="60"/>
    <x v="8"/>
  </r>
  <r>
    <x v="1"/>
    <x v="447"/>
    <x v="1"/>
    <x v="4"/>
    <s v="standard"/>
    <x v="1"/>
    <n v="86"/>
    <n v="81"/>
    <n v="80"/>
    <x v="1"/>
  </r>
  <r>
    <x v="0"/>
    <x v="448"/>
    <x v="1"/>
    <x v="4"/>
    <s v="standard"/>
    <x v="0"/>
    <n v="47"/>
    <n v="46"/>
    <n v="42"/>
    <x v="10"/>
  </r>
  <r>
    <x v="0"/>
    <x v="449"/>
    <x v="1"/>
    <x v="3"/>
    <s v="standard"/>
    <x v="0"/>
    <n v="81"/>
    <n v="73"/>
    <n v="72"/>
    <x v="131"/>
  </r>
  <r>
    <x v="1"/>
    <x v="450"/>
    <x v="0"/>
    <x v="1"/>
    <s v="free/reduced"/>
    <x v="1"/>
    <n v="64"/>
    <n v="85"/>
    <n v="85"/>
    <x v="97"/>
  </r>
  <r>
    <x v="4"/>
    <x v="451"/>
    <x v="0"/>
    <x v="1"/>
    <s v="standard"/>
    <x v="0"/>
    <n v="100"/>
    <n v="92"/>
    <n v="97"/>
    <x v="158"/>
  </r>
  <r>
    <x v="1"/>
    <x v="452"/>
    <x v="0"/>
    <x v="3"/>
    <s v="free/reduced"/>
    <x v="0"/>
    <n v="65"/>
    <n v="77"/>
    <n v="74"/>
    <x v="64"/>
  </r>
  <r>
    <x v="1"/>
    <x v="453"/>
    <x v="1"/>
    <x v="1"/>
    <s v="free/reduced"/>
    <x v="0"/>
    <n v="65"/>
    <n v="58"/>
    <n v="49"/>
    <x v="156"/>
  </r>
  <r>
    <x v="1"/>
    <x v="454"/>
    <x v="0"/>
    <x v="3"/>
    <s v="free/reduced"/>
    <x v="0"/>
    <n v="53"/>
    <n v="61"/>
    <n v="62"/>
    <x v="38"/>
  </r>
  <r>
    <x v="1"/>
    <x v="455"/>
    <x v="1"/>
    <x v="0"/>
    <s v="free/reduced"/>
    <x v="0"/>
    <n v="37"/>
    <n v="56"/>
    <n v="47"/>
    <x v="57"/>
  </r>
  <r>
    <x v="3"/>
    <x v="456"/>
    <x v="0"/>
    <x v="0"/>
    <s v="standard"/>
    <x v="0"/>
    <n v="79"/>
    <n v="89"/>
    <n v="89"/>
    <x v="68"/>
  </r>
  <r>
    <x v="3"/>
    <x v="457"/>
    <x v="1"/>
    <x v="3"/>
    <s v="free/reduced"/>
    <x v="0"/>
    <n v="53"/>
    <n v="54"/>
    <n v="48"/>
    <x v="99"/>
  </r>
  <r>
    <x v="4"/>
    <x v="458"/>
    <x v="0"/>
    <x v="0"/>
    <s v="standard"/>
    <x v="0"/>
    <n v="100"/>
    <n v="100"/>
    <n v="100"/>
    <x v="159"/>
  </r>
  <r>
    <x v="0"/>
    <x v="459"/>
    <x v="1"/>
    <x v="4"/>
    <s v="standard"/>
    <x v="1"/>
    <n v="72"/>
    <n v="65"/>
    <n v="68"/>
    <x v="26"/>
  </r>
  <r>
    <x v="1"/>
    <x v="460"/>
    <x v="1"/>
    <x v="0"/>
    <s v="free/reduced"/>
    <x v="0"/>
    <n v="53"/>
    <n v="58"/>
    <n v="55"/>
    <x v="75"/>
  </r>
  <r>
    <x v="0"/>
    <x v="461"/>
    <x v="1"/>
    <x v="1"/>
    <s v="free/reduced"/>
    <x v="0"/>
    <n v="54"/>
    <n v="54"/>
    <n v="45"/>
    <x v="112"/>
  </r>
  <r>
    <x v="4"/>
    <x v="462"/>
    <x v="0"/>
    <x v="1"/>
    <s v="standard"/>
    <x v="0"/>
    <n v="71"/>
    <n v="70"/>
    <n v="76"/>
    <x v="28"/>
  </r>
  <r>
    <x v="1"/>
    <x v="463"/>
    <x v="0"/>
    <x v="1"/>
    <s v="free/reduced"/>
    <x v="0"/>
    <n v="77"/>
    <n v="90"/>
    <n v="91"/>
    <x v="160"/>
  </r>
  <r>
    <x v="2"/>
    <x v="464"/>
    <x v="1"/>
    <x v="0"/>
    <s v="standard"/>
    <x v="1"/>
    <n v="75"/>
    <n v="58"/>
    <n v="62"/>
    <x v="8"/>
  </r>
  <r>
    <x v="1"/>
    <x v="465"/>
    <x v="0"/>
    <x v="1"/>
    <s v="standard"/>
    <x v="0"/>
    <n v="84"/>
    <n v="87"/>
    <n v="91"/>
    <x v="161"/>
  </r>
  <r>
    <x v="3"/>
    <x v="466"/>
    <x v="0"/>
    <x v="3"/>
    <s v="free/reduced"/>
    <x v="0"/>
    <n v="26"/>
    <n v="31"/>
    <n v="38"/>
    <x v="162"/>
  </r>
  <r>
    <x v="2"/>
    <x v="467"/>
    <x v="1"/>
    <x v="4"/>
    <s v="free/reduced"/>
    <x v="1"/>
    <n v="72"/>
    <n v="67"/>
    <n v="65"/>
    <x v="106"/>
  </r>
  <r>
    <x v="2"/>
    <x v="468"/>
    <x v="0"/>
    <x v="4"/>
    <s v="free/reduced"/>
    <x v="1"/>
    <n v="77"/>
    <n v="88"/>
    <n v="85"/>
    <x v="138"/>
  </r>
  <r>
    <x v="1"/>
    <x v="469"/>
    <x v="1"/>
    <x v="1"/>
    <s v="standard"/>
    <x v="0"/>
    <n v="91"/>
    <n v="74"/>
    <n v="76"/>
    <x v="33"/>
  </r>
  <r>
    <x v="1"/>
    <x v="470"/>
    <x v="0"/>
    <x v="3"/>
    <s v="standard"/>
    <x v="1"/>
    <n v="83"/>
    <n v="85"/>
    <n v="90"/>
    <x v="160"/>
  </r>
  <r>
    <x v="1"/>
    <x v="471"/>
    <x v="0"/>
    <x v="4"/>
    <s v="standard"/>
    <x v="0"/>
    <n v="63"/>
    <n v="69"/>
    <n v="74"/>
    <x v="54"/>
  </r>
  <r>
    <x v="1"/>
    <x v="472"/>
    <x v="0"/>
    <x v="3"/>
    <s v="standard"/>
    <x v="1"/>
    <n v="68"/>
    <n v="86"/>
    <n v="84"/>
    <x v="34"/>
  </r>
  <r>
    <x v="3"/>
    <x v="473"/>
    <x v="0"/>
    <x v="5"/>
    <s v="standard"/>
    <x v="0"/>
    <n v="59"/>
    <n v="67"/>
    <n v="61"/>
    <x v="69"/>
  </r>
  <r>
    <x v="0"/>
    <x v="474"/>
    <x v="0"/>
    <x v="3"/>
    <s v="standard"/>
    <x v="1"/>
    <n v="90"/>
    <n v="90"/>
    <n v="91"/>
    <x v="142"/>
  </r>
  <r>
    <x v="3"/>
    <x v="475"/>
    <x v="0"/>
    <x v="0"/>
    <s v="standard"/>
    <x v="1"/>
    <n v="71"/>
    <n v="76"/>
    <n v="83"/>
    <x v="134"/>
  </r>
  <r>
    <x v="4"/>
    <x v="476"/>
    <x v="1"/>
    <x v="0"/>
    <s v="standard"/>
    <x v="1"/>
    <n v="76"/>
    <n v="62"/>
    <n v="66"/>
    <x v="106"/>
  </r>
  <r>
    <x v="3"/>
    <x v="477"/>
    <x v="1"/>
    <x v="3"/>
    <s v="standard"/>
    <x v="0"/>
    <n v="80"/>
    <n v="68"/>
    <n v="72"/>
    <x v="12"/>
  </r>
  <r>
    <x v="3"/>
    <x v="478"/>
    <x v="0"/>
    <x v="2"/>
    <s v="standard"/>
    <x v="0"/>
    <n v="55"/>
    <n v="64"/>
    <n v="70"/>
    <x v="29"/>
  </r>
  <r>
    <x v="4"/>
    <x v="479"/>
    <x v="1"/>
    <x v="3"/>
    <s v="standard"/>
    <x v="0"/>
    <n v="76"/>
    <n v="71"/>
    <n v="67"/>
    <x v="45"/>
  </r>
  <r>
    <x v="0"/>
    <x v="480"/>
    <x v="1"/>
    <x v="4"/>
    <s v="standard"/>
    <x v="1"/>
    <n v="73"/>
    <n v="71"/>
    <n v="68"/>
    <x v="94"/>
  </r>
  <r>
    <x v="3"/>
    <x v="481"/>
    <x v="0"/>
    <x v="3"/>
    <s v="free/reduced"/>
    <x v="0"/>
    <n v="52"/>
    <n v="59"/>
    <n v="56"/>
    <x v="118"/>
  </r>
  <r>
    <x v="1"/>
    <x v="482"/>
    <x v="1"/>
    <x v="1"/>
    <s v="free/reduced"/>
    <x v="0"/>
    <n v="68"/>
    <n v="68"/>
    <n v="61"/>
    <x v="72"/>
  </r>
  <r>
    <x v="2"/>
    <x v="483"/>
    <x v="1"/>
    <x v="4"/>
    <s v="standard"/>
    <x v="0"/>
    <n v="59"/>
    <n v="52"/>
    <n v="46"/>
    <x v="124"/>
  </r>
  <r>
    <x v="0"/>
    <x v="484"/>
    <x v="0"/>
    <x v="3"/>
    <s v="standard"/>
    <x v="0"/>
    <n v="49"/>
    <n v="52"/>
    <n v="54"/>
    <x v="99"/>
  </r>
  <r>
    <x v="1"/>
    <x v="485"/>
    <x v="1"/>
    <x v="4"/>
    <s v="standard"/>
    <x v="0"/>
    <n v="70"/>
    <n v="74"/>
    <n v="71"/>
    <x v="22"/>
  </r>
  <r>
    <x v="3"/>
    <x v="486"/>
    <x v="1"/>
    <x v="1"/>
    <s v="free/reduced"/>
    <x v="0"/>
    <n v="61"/>
    <n v="47"/>
    <n v="56"/>
    <x v="9"/>
  </r>
  <r>
    <x v="1"/>
    <x v="487"/>
    <x v="0"/>
    <x v="3"/>
    <s v="free/reduced"/>
    <x v="0"/>
    <n v="60"/>
    <n v="75"/>
    <n v="74"/>
    <x v="163"/>
  </r>
  <r>
    <x v="0"/>
    <x v="488"/>
    <x v="1"/>
    <x v="5"/>
    <s v="standard"/>
    <x v="1"/>
    <n v="64"/>
    <n v="53"/>
    <n v="57"/>
    <x v="58"/>
  </r>
  <r>
    <x v="2"/>
    <x v="489"/>
    <x v="1"/>
    <x v="3"/>
    <s v="free/reduced"/>
    <x v="1"/>
    <n v="79"/>
    <n v="82"/>
    <n v="82"/>
    <x v="164"/>
  </r>
  <r>
    <x v="2"/>
    <x v="490"/>
    <x v="0"/>
    <x v="3"/>
    <s v="free/reduced"/>
    <x v="0"/>
    <n v="65"/>
    <n v="85"/>
    <n v="76"/>
    <x v="131"/>
  </r>
  <r>
    <x v="1"/>
    <x v="491"/>
    <x v="0"/>
    <x v="3"/>
    <s v="standard"/>
    <x v="0"/>
    <n v="64"/>
    <n v="64"/>
    <n v="70"/>
    <x v="19"/>
  </r>
  <r>
    <x v="1"/>
    <x v="492"/>
    <x v="0"/>
    <x v="1"/>
    <s v="standard"/>
    <x v="0"/>
    <n v="83"/>
    <n v="83"/>
    <n v="90"/>
    <x v="155"/>
  </r>
  <r>
    <x v="1"/>
    <x v="493"/>
    <x v="0"/>
    <x v="0"/>
    <s v="standard"/>
    <x v="0"/>
    <n v="81"/>
    <n v="88"/>
    <n v="90"/>
    <x v="102"/>
  </r>
  <r>
    <x v="0"/>
    <x v="494"/>
    <x v="0"/>
    <x v="4"/>
    <s v="standard"/>
    <x v="0"/>
    <n v="54"/>
    <n v="64"/>
    <n v="68"/>
    <x v="130"/>
  </r>
  <r>
    <x v="3"/>
    <x v="495"/>
    <x v="1"/>
    <x v="4"/>
    <s v="standard"/>
    <x v="1"/>
    <n v="68"/>
    <n v="64"/>
    <n v="66"/>
    <x v="19"/>
  </r>
  <r>
    <x v="1"/>
    <x v="496"/>
    <x v="0"/>
    <x v="1"/>
    <s v="standard"/>
    <x v="0"/>
    <n v="54"/>
    <n v="48"/>
    <n v="52"/>
    <x v="76"/>
  </r>
  <r>
    <x v="3"/>
    <x v="497"/>
    <x v="0"/>
    <x v="1"/>
    <s v="free/reduced"/>
    <x v="1"/>
    <n v="59"/>
    <n v="78"/>
    <n v="76"/>
    <x v="42"/>
  </r>
  <r>
    <x v="0"/>
    <x v="498"/>
    <x v="0"/>
    <x v="5"/>
    <s v="standard"/>
    <x v="0"/>
    <n v="66"/>
    <n v="69"/>
    <n v="68"/>
    <x v="139"/>
  </r>
  <r>
    <x v="4"/>
    <x v="499"/>
    <x v="1"/>
    <x v="1"/>
    <s v="standard"/>
    <x v="0"/>
    <n v="76"/>
    <n v="71"/>
    <n v="72"/>
    <x v="11"/>
  </r>
  <r>
    <x v="3"/>
    <x v="500"/>
    <x v="0"/>
    <x v="2"/>
    <s v="standard"/>
    <x v="0"/>
    <n v="74"/>
    <n v="79"/>
    <n v="82"/>
    <x v="63"/>
  </r>
  <r>
    <x v="0"/>
    <x v="501"/>
    <x v="0"/>
    <x v="3"/>
    <s v="standard"/>
    <x v="1"/>
    <n v="94"/>
    <n v="87"/>
    <n v="92"/>
    <x v="165"/>
  </r>
  <r>
    <x v="1"/>
    <x v="502"/>
    <x v="1"/>
    <x v="1"/>
    <s v="free/reduced"/>
    <x v="0"/>
    <n v="63"/>
    <n v="61"/>
    <n v="54"/>
    <x v="24"/>
  </r>
  <r>
    <x v="4"/>
    <x v="503"/>
    <x v="0"/>
    <x v="3"/>
    <s v="standard"/>
    <x v="1"/>
    <n v="95"/>
    <n v="89"/>
    <n v="92"/>
    <x v="166"/>
  </r>
  <r>
    <x v="3"/>
    <x v="504"/>
    <x v="0"/>
    <x v="2"/>
    <s v="free/reduced"/>
    <x v="0"/>
    <n v="40"/>
    <n v="59"/>
    <n v="54"/>
    <x v="112"/>
  </r>
  <r>
    <x v="0"/>
    <x v="505"/>
    <x v="0"/>
    <x v="5"/>
    <s v="standard"/>
    <x v="0"/>
    <n v="82"/>
    <n v="82"/>
    <n v="80"/>
    <x v="125"/>
  </r>
  <r>
    <x v="2"/>
    <x v="506"/>
    <x v="1"/>
    <x v="4"/>
    <s v="standard"/>
    <x v="0"/>
    <n v="68"/>
    <n v="70"/>
    <n v="66"/>
    <x v="106"/>
  </r>
  <r>
    <x v="0"/>
    <x v="507"/>
    <x v="1"/>
    <x v="0"/>
    <s v="free/reduced"/>
    <x v="0"/>
    <n v="55"/>
    <n v="59"/>
    <n v="54"/>
    <x v="110"/>
  </r>
  <r>
    <x v="1"/>
    <x v="508"/>
    <x v="1"/>
    <x v="2"/>
    <s v="standard"/>
    <x v="0"/>
    <n v="79"/>
    <n v="78"/>
    <n v="77"/>
    <x v="97"/>
  </r>
  <r>
    <x v="1"/>
    <x v="509"/>
    <x v="0"/>
    <x v="0"/>
    <s v="standard"/>
    <x v="0"/>
    <n v="86"/>
    <n v="92"/>
    <n v="87"/>
    <x v="70"/>
  </r>
  <r>
    <x v="3"/>
    <x v="510"/>
    <x v="1"/>
    <x v="1"/>
    <s v="standard"/>
    <x v="0"/>
    <n v="76"/>
    <n v="71"/>
    <n v="73"/>
    <x v="12"/>
  </r>
  <r>
    <x v="2"/>
    <x v="511"/>
    <x v="1"/>
    <x v="5"/>
    <s v="standard"/>
    <x v="0"/>
    <n v="64"/>
    <n v="50"/>
    <n v="43"/>
    <x v="124"/>
  </r>
  <r>
    <x v="3"/>
    <x v="512"/>
    <x v="1"/>
    <x v="5"/>
    <s v="free/reduced"/>
    <x v="0"/>
    <n v="62"/>
    <n v="49"/>
    <n v="52"/>
    <x v="77"/>
  </r>
  <r>
    <x v="0"/>
    <x v="513"/>
    <x v="0"/>
    <x v="5"/>
    <s v="standard"/>
    <x v="1"/>
    <n v="54"/>
    <n v="61"/>
    <n v="62"/>
    <x v="145"/>
  </r>
  <r>
    <x v="0"/>
    <x v="514"/>
    <x v="0"/>
    <x v="2"/>
    <s v="free/reduced"/>
    <x v="1"/>
    <n v="77"/>
    <n v="97"/>
    <n v="94"/>
    <x v="82"/>
  </r>
  <r>
    <x v="1"/>
    <x v="515"/>
    <x v="0"/>
    <x v="5"/>
    <s v="standard"/>
    <x v="1"/>
    <n v="76"/>
    <n v="87"/>
    <n v="85"/>
    <x v="43"/>
  </r>
  <r>
    <x v="3"/>
    <x v="516"/>
    <x v="0"/>
    <x v="1"/>
    <s v="standard"/>
    <x v="0"/>
    <n v="74"/>
    <n v="89"/>
    <n v="84"/>
    <x v="1"/>
  </r>
  <r>
    <x v="4"/>
    <x v="517"/>
    <x v="0"/>
    <x v="1"/>
    <s v="standard"/>
    <x v="1"/>
    <n v="66"/>
    <n v="74"/>
    <n v="73"/>
    <x v="42"/>
  </r>
  <r>
    <x v="3"/>
    <x v="518"/>
    <x v="0"/>
    <x v="5"/>
    <s v="standard"/>
    <x v="1"/>
    <n v="66"/>
    <n v="78"/>
    <n v="78"/>
    <x v="14"/>
  </r>
  <r>
    <x v="0"/>
    <x v="519"/>
    <x v="0"/>
    <x v="4"/>
    <s v="free/reduced"/>
    <x v="1"/>
    <n v="67"/>
    <n v="78"/>
    <n v="79"/>
    <x v="92"/>
  </r>
  <r>
    <x v="3"/>
    <x v="520"/>
    <x v="1"/>
    <x v="1"/>
    <s v="standard"/>
    <x v="0"/>
    <n v="71"/>
    <n v="49"/>
    <n v="52"/>
    <x v="156"/>
  </r>
  <r>
    <x v="1"/>
    <x v="521"/>
    <x v="0"/>
    <x v="3"/>
    <s v="standard"/>
    <x v="0"/>
    <n v="91"/>
    <n v="86"/>
    <n v="84"/>
    <x v="167"/>
  </r>
  <r>
    <x v="3"/>
    <x v="522"/>
    <x v="1"/>
    <x v="0"/>
    <s v="standard"/>
    <x v="0"/>
    <n v="69"/>
    <n v="58"/>
    <n v="57"/>
    <x v="104"/>
  </r>
  <r>
    <x v="1"/>
    <x v="523"/>
    <x v="1"/>
    <x v="2"/>
    <s v="free/reduced"/>
    <x v="0"/>
    <n v="54"/>
    <n v="59"/>
    <n v="50"/>
    <x v="77"/>
  </r>
  <r>
    <x v="1"/>
    <x v="524"/>
    <x v="1"/>
    <x v="4"/>
    <s v="standard"/>
    <x v="1"/>
    <n v="53"/>
    <n v="52"/>
    <n v="49"/>
    <x v="76"/>
  </r>
  <r>
    <x v="4"/>
    <x v="525"/>
    <x v="1"/>
    <x v="1"/>
    <s v="standard"/>
    <x v="0"/>
    <n v="68"/>
    <n v="60"/>
    <n v="59"/>
    <x v="69"/>
  </r>
  <r>
    <x v="1"/>
    <x v="526"/>
    <x v="1"/>
    <x v="5"/>
    <s v="free/reduced"/>
    <x v="1"/>
    <n v="56"/>
    <n v="61"/>
    <n v="60"/>
    <x v="145"/>
  </r>
  <r>
    <x v="1"/>
    <x v="527"/>
    <x v="0"/>
    <x v="4"/>
    <s v="free/reduced"/>
    <x v="0"/>
    <n v="36"/>
    <n v="53"/>
    <n v="43"/>
    <x v="150"/>
  </r>
  <r>
    <x v="3"/>
    <x v="528"/>
    <x v="0"/>
    <x v="0"/>
    <s v="free/reduced"/>
    <x v="0"/>
    <n v="29"/>
    <n v="41"/>
    <n v="47"/>
    <x v="48"/>
  </r>
  <r>
    <x v="1"/>
    <x v="529"/>
    <x v="0"/>
    <x v="3"/>
    <s v="standard"/>
    <x v="0"/>
    <n v="62"/>
    <n v="74"/>
    <n v="70"/>
    <x v="54"/>
  </r>
  <r>
    <x v="1"/>
    <x v="530"/>
    <x v="0"/>
    <x v="3"/>
    <s v="standard"/>
    <x v="1"/>
    <n v="68"/>
    <n v="67"/>
    <n v="73"/>
    <x v="168"/>
  </r>
  <r>
    <x v="1"/>
    <x v="531"/>
    <x v="0"/>
    <x v="5"/>
    <s v="standard"/>
    <x v="0"/>
    <n v="47"/>
    <n v="54"/>
    <n v="53"/>
    <x v="76"/>
  </r>
  <r>
    <x v="4"/>
    <x v="532"/>
    <x v="1"/>
    <x v="3"/>
    <s v="standard"/>
    <x v="1"/>
    <n v="62"/>
    <n v="61"/>
    <n v="58"/>
    <x v="56"/>
  </r>
  <r>
    <x v="4"/>
    <x v="533"/>
    <x v="0"/>
    <x v="3"/>
    <s v="standard"/>
    <x v="1"/>
    <n v="79"/>
    <n v="88"/>
    <n v="94"/>
    <x v="167"/>
  </r>
  <r>
    <x v="0"/>
    <x v="534"/>
    <x v="1"/>
    <x v="4"/>
    <s v="standard"/>
    <x v="1"/>
    <n v="73"/>
    <n v="69"/>
    <n v="68"/>
    <x v="20"/>
  </r>
  <r>
    <x v="1"/>
    <x v="535"/>
    <x v="0"/>
    <x v="0"/>
    <s v="free/reduced"/>
    <x v="1"/>
    <n v="66"/>
    <n v="83"/>
    <n v="83"/>
    <x v="5"/>
  </r>
  <r>
    <x v="1"/>
    <x v="536"/>
    <x v="1"/>
    <x v="3"/>
    <s v="standard"/>
    <x v="1"/>
    <n v="51"/>
    <n v="60"/>
    <n v="58"/>
    <x v="153"/>
  </r>
  <r>
    <x v="3"/>
    <x v="537"/>
    <x v="0"/>
    <x v="4"/>
    <s v="standard"/>
    <x v="0"/>
    <n v="51"/>
    <n v="66"/>
    <n v="62"/>
    <x v="146"/>
  </r>
  <r>
    <x v="4"/>
    <x v="538"/>
    <x v="1"/>
    <x v="0"/>
    <s v="standard"/>
    <x v="1"/>
    <n v="85"/>
    <n v="66"/>
    <n v="71"/>
    <x v="14"/>
  </r>
  <r>
    <x v="2"/>
    <x v="539"/>
    <x v="1"/>
    <x v="3"/>
    <s v="standard"/>
    <x v="1"/>
    <n v="97"/>
    <n v="92"/>
    <n v="86"/>
    <x v="6"/>
  </r>
  <r>
    <x v="1"/>
    <x v="540"/>
    <x v="1"/>
    <x v="4"/>
    <s v="standard"/>
    <x v="1"/>
    <n v="75"/>
    <n v="69"/>
    <n v="68"/>
    <x v="94"/>
  </r>
  <r>
    <x v="3"/>
    <x v="541"/>
    <x v="1"/>
    <x v="3"/>
    <s v="free/reduced"/>
    <x v="1"/>
    <n v="79"/>
    <n v="82"/>
    <n v="80"/>
    <x v="33"/>
  </r>
  <r>
    <x v="1"/>
    <x v="542"/>
    <x v="0"/>
    <x v="3"/>
    <s v="standard"/>
    <x v="0"/>
    <n v="81"/>
    <n v="77"/>
    <n v="79"/>
    <x v="114"/>
  </r>
  <r>
    <x v="3"/>
    <x v="543"/>
    <x v="0"/>
    <x v="3"/>
    <s v="standard"/>
    <x v="0"/>
    <n v="82"/>
    <n v="95"/>
    <n v="89"/>
    <x v="32"/>
  </r>
  <r>
    <x v="3"/>
    <x v="544"/>
    <x v="0"/>
    <x v="2"/>
    <s v="standard"/>
    <x v="0"/>
    <n v="64"/>
    <n v="63"/>
    <n v="66"/>
    <x v="30"/>
  </r>
  <r>
    <x v="4"/>
    <x v="545"/>
    <x v="1"/>
    <x v="5"/>
    <s v="free/reduced"/>
    <x v="1"/>
    <n v="78"/>
    <n v="83"/>
    <n v="80"/>
    <x v="33"/>
  </r>
  <r>
    <x v="2"/>
    <x v="546"/>
    <x v="0"/>
    <x v="5"/>
    <s v="standard"/>
    <x v="1"/>
    <n v="92"/>
    <n v="100"/>
    <n v="97"/>
    <x v="158"/>
  </r>
  <r>
    <x v="1"/>
    <x v="547"/>
    <x v="1"/>
    <x v="4"/>
    <s v="standard"/>
    <x v="1"/>
    <n v="72"/>
    <n v="67"/>
    <n v="64"/>
    <x v="139"/>
  </r>
  <r>
    <x v="1"/>
    <x v="548"/>
    <x v="0"/>
    <x v="4"/>
    <s v="free/reduced"/>
    <x v="0"/>
    <n v="62"/>
    <n v="67"/>
    <n v="64"/>
    <x v="30"/>
  </r>
  <r>
    <x v="1"/>
    <x v="549"/>
    <x v="1"/>
    <x v="2"/>
    <s v="standard"/>
    <x v="0"/>
    <n v="79"/>
    <n v="72"/>
    <n v="69"/>
    <x v="12"/>
  </r>
  <r>
    <x v="1"/>
    <x v="550"/>
    <x v="1"/>
    <x v="5"/>
    <s v="free/reduced"/>
    <x v="0"/>
    <n v="79"/>
    <n v="76"/>
    <n v="65"/>
    <x v="12"/>
  </r>
  <r>
    <x v="0"/>
    <x v="551"/>
    <x v="1"/>
    <x v="0"/>
    <s v="free/reduced"/>
    <x v="1"/>
    <n v="87"/>
    <n v="90"/>
    <n v="88"/>
    <x v="70"/>
  </r>
  <r>
    <x v="0"/>
    <x v="552"/>
    <x v="0"/>
    <x v="3"/>
    <s v="standard"/>
    <x v="0"/>
    <n v="40"/>
    <n v="48"/>
    <n v="50"/>
    <x v="67"/>
  </r>
  <r>
    <x v="3"/>
    <x v="553"/>
    <x v="1"/>
    <x v="1"/>
    <s v="free/reduced"/>
    <x v="0"/>
    <n v="77"/>
    <n v="62"/>
    <n v="64"/>
    <x v="139"/>
  </r>
  <r>
    <x v="4"/>
    <x v="554"/>
    <x v="1"/>
    <x v="3"/>
    <s v="standard"/>
    <x v="0"/>
    <n v="53"/>
    <n v="45"/>
    <n v="40"/>
    <x v="67"/>
  </r>
  <r>
    <x v="1"/>
    <x v="555"/>
    <x v="0"/>
    <x v="1"/>
    <s v="free/reduced"/>
    <x v="0"/>
    <n v="32"/>
    <n v="39"/>
    <n v="33"/>
    <x v="169"/>
  </r>
  <r>
    <x v="1"/>
    <x v="556"/>
    <x v="0"/>
    <x v="3"/>
    <s v="standard"/>
    <x v="1"/>
    <n v="55"/>
    <n v="72"/>
    <n v="79"/>
    <x v="54"/>
  </r>
  <r>
    <x v="1"/>
    <x v="557"/>
    <x v="1"/>
    <x v="2"/>
    <s v="free/reduced"/>
    <x v="0"/>
    <n v="61"/>
    <n v="67"/>
    <n v="66"/>
    <x v="55"/>
  </r>
  <r>
    <x v="0"/>
    <x v="558"/>
    <x v="0"/>
    <x v="3"/>
    <s v="free/reduced"/>
    <x v="0"/>
    <n v="53"/>
    <n v="70"/>
    <n v="70"/>
    <x v="30"/>
  </r>
  <r>
    <x v="3"/>
    <x v="559"/>
    <x v="1"/>
    <x v="5"/>
    <s v="standard"/>
    <x v="0"/>
    <n v="73"/>
    <n v="66"/>
    <n v="62"/>
    <x v="88"/>
  </r>
  <r>
    <x v="3"/>
    <x v="560"/>
    <x v="0"/>
    <x v="1"/>
    <s v="standard"/>
    <x v="1"/>
    <n v="74"/>
    <n v="75"/>
    <n v="79"/>
    <x v="87"/>
  </r>
  <r>
    <x v="1"/>
    <x v="561"/>
    <x v="0"/>
    <x v="1"/>
    <s v="standard"/>
    <x v="0"/>
    <n v="63"/>
    <n v="74"/>
    <n v="74"/>
    <x v="25"/>
  </r>
  <r>
    <x v="1"/>
    <x v="562"/>
    <x v="1"/>
    <x v="0"/>
    <s v="standard"/>
    <x v="1"/>
    <n v="96"/>
    <n v="90"/>
    <n v="92"/>
    <x v="2"/>
  </r>
  <r>
    <x v="3"/>
    <x v="563"/>
    <x v="0"/>
    <x v="1"/>
    <s v="free/reduced"/>
    <x v="1"/>
    <n v="63"/>
    <n v="80"/>
    <n v="80"/>
    <x v="115"/>
  </r>
  <r>
    <x v="0"/>
    <x v="564"/>
    <x v="1"/>
    <x v="0"/>
    <s v="free/reduced"/>
    <x v="0"/>
    <n v="48"/>
    <n v="51"/>
    <n v="46"/>
    <x v="108"/>
  </r>
  <r>
    <x v="0"/>
    <x v="565"/>
    <x v="1"/>
    <x v="3"/>
    <s v="standard"/>
    <x v="0"/>
    <n v="48"/>
    <n v="43"/>
    <n v="45"/>
    <x v="135"/>
  </r>
  <r>
    <x v="4"/>
    <x v="566"/>
    <x v="0"/>
    <x v="0"/>
    <s v="free/reduced"/>
    <x v="1"/>
    <n v="92"/>
    <n v="100"/>
    <n v="100"/>
    <x v="170"/>
  </r>
  <r>
    <x v="3"/>
    <x v="567"/>
    <x v="0"/>
    <x v="2"/>
    <s v="free/reduced"/>
    <x v="1"/>
    <n v="61"/>
    <n v="71"/>
    <n v="78"/>
    <x v="20"/>
  </r>
  <r>
    <x v="0"/>
    <x v="568"/>
    <x v="1"/>
    <x v="4"/>
    <s v="free/reduced"/>
    <x v="0"/>
    <n v="63"/>
    <n v="48"/>
    <n v="47"/>
    <x v="103"/>
  </r>
  <r>
    <x v="3"/>
    <x v="569"/>
    <x v="1"/>
    <x v="0"/>
    <s v="free/reduced"/>
    <x v="0"/>
    <n v="68"/>
    <n v="68"/>
    <n v="67"/>
    <x v="139"/>
  </r>
  <r>
    <x v="0"/>
    <x v="570"/>
    <x v="1"/>
    <x v="1"/>
    <s v="standard"/>
    <x v="1"/>
    <n v="71"/>
    <n v="75"/>
    <n v="70"/>
    <x v="64"/>
  </r>
  <r>
    <x v="2"/>
    <x v="571"/>
    <x v="1"/>
    <x v="0"/>
    <s v="standard"/>
    <x v="0"/>
    <n v="91"/>
    <n v="96"/>
    <n v="92"/>
    <x v="171"/>
  </r>
  <r>
    <x v="1"/>
    <x v="572"/>
    <x v="0"/>
    <x v="1"/>
    <s v="standard"/>
    <x v="0"/>
    <n v="53"/>
    <n v="62"/>
    <n v="56"/>
    <x v="141"/>
  </r>
  <r>
    <x v="1"/>
    <x v="573"/>
    <x v="0"/>
    <x v="4"/>
    <s v="free/reduced"/>
    <x v="1"/>
    <n v="50"/>
    <n v="66"/>
    <n v="64"/>
    <x v="96"/>
  </r>
  <r>
    <x v="4"/>
    <x v="574"/>
    <x v="0"/>
    <x v="4"/>
    <s v="standard"/>
    <x v="0"/>
    <n v="74"/>
    <n v="81"/>
    <n v="71"/>
    <x v="131"/>
  </r>
  <r>
    <x v="2"/>
    <x v="575"/>
    <x v="1"/>
    <x v="3"/>
    <s v="free/reduced"/>
    <x v="1"/>
    <n v="40"/>
    <n v="55"/>
    <n v="53"/>
    <x v="3"/>
  </r>
  <r>
    <x v="2"/>
    <x v="576"/>
    <x v="1"/>
    <x v="1"/>
    <s v="standard"/>
    <x v="1"/>
    <n v="61"/>
    <n v="51"/>
    <n v="52"/>
    <x v="9"/>
  </r>
  <r>
    <x v="0"/>
    <x v="577"/>
    <x v="0"/>
    <x v="4"/>
    <s v="standard"/>
    <x v="0"/>
    <n v="81"/>
    <n v="91"/>
    <n v="89"/>
    <x v="167"/>
  </r>
  <r>
    <x v="0"/>
    <x v="578"/>
    <x v="0"/>
    <x v="1"/>
    <s v="free/reduced"/>
    <x v="1"/>
    <n v="48"/>
    <n v="56"/>
    <n v="58"/>
    <x v="111"/>
  </r>
  <r>
    <x v="3"/>
    <x v="579"/>
    <x v="0"/>
    <x v="2"/>
    <s v="standard"/>
    <x v="0"/>
    <n v="53"/>
    <n v="61"/>
    <n v="68"/>
    <x v="41"/>
  </r>
  <r>
    <x v="3"/>
    <x v="580"/>
    <x v="0"/>
    <x v="5"/>
    <s v="standard"/>
    <x v="0"/>
    <n v="81"/>
    <n v="97"/>
    <n v="96"/>
    <x v="71"/>
  </r>
  <r>
    <x v="4"/>
    <x v="581"/>
    <x v="0"/>
    <x v="5"/>
    <s v="standard"/>
    <x v="0"/>
    <n v="77"/>
    <n v="79"/>
    <n v="80"/>
    <x v="81"/>
  </r>
  <r>
    <x v="3"/>
    <x v="582"/>
    <x v="0"/>
    <x v="0"/>
    <s v="free/reduced"/>
    <x v="0"/>
    <n v="63"/>
    <n v="73"/>
    <n v="78"/>
    <x v="45"/>
  </r>
  <r>
    <x v="3"/>
    <x v="583"/>
    <x v="0"/>
    <x v="3"/>
    <s v="standard"/>
    <x v="1"/>
    <n v="73"/>
    <n v="75"/>
    <n v="80"/>
    <x v="87"/>
  </r>
  <r>
    <x v="3"/>
    <x v="584"/>
    <x v="0"/>
    <x v="1"/>
    <s v="standard"/>
    <x v="0"/>
    <n v="69"/>
    <n v="77"/>
    <n v="77"/>
    <x v="115"/>
  </r>
  <r>
    <x v="1"/>
    <x v="585"/>
    <x v="0"/>
    <x v="3"/>
    <s v="standard"/>
    <x v="0"/>
    <n v="65"/>
    <n v="76"/>
    <n v="76"/>
    <x v="28"/>
  </r>
  <r>
    <x v="2"/>
    <x v="586"/>
    <x v="0"/>
    <x v="4"/>
    <s v="standard"/>
    <x v="0"/>
    <n v="55"/>
    <n v="73"/>
    <n v="73"/>
    <x v="88"/>
  </r>
  <r>
    <x v="1"/>
    <x v="587"/>
    <x v="0"/>
    <x v="0"/>
    <s v="free/reduced"/>
    <x v="0"/>
    <n v="44"/>
    <n v="63"/>
    <n v="62"/>
    <x v="153"/>
  </r>
  <r>
    <x v="1"/>
    <x v="588"/>
    <x v="0"/>
    <x v="1"/>
    <s v="standard"/>
    <x v="0"/>
    <n v="54"/>
    <n v="64"/>
    <n v="65"/>
    <x v="136"/>
  </r>
  <r>
    <x v="2"/>
    <x v="589"/>
    <x v="0"/>
    <x v="5"/>
    <s v="standard"/>
    <x v="0"/>
    <n v="48"/>
    <n v="66"/>
    <n v="65"/>
    <x v="146"/>
  </r>
  <r>
    <x v="1"/>
    <x v="590"/>
    <x v="1"/>
    <x v="1"/>
    <s v="free/reduced"/>
    <x v="0"/>
    <n v="58"/>
    <n v="57"/>
    <n v="54"/>
    <x v="153"/>
  </r>
  <r>
    <x v="2"/>
    <x v="591"/>
    <x v="1"/>
    <x v="5"/>
    <s v="standard"/>
    <x v="0"/>
    <n v="71"/>
    <n v="62"/>
    <n v="50"/>
    <x v="136"/>
  </r>
  <r>
    <x v="4"/>
    <x v="592"/>
    <x v="1"/>
    <x v="0"/>
    <s v="standard"/>
    <x v="0"/>
    <n v="68"/>
    <n v="68"/>
    <n v="64"/>
    <x v="101"/>
  </r>
  <r>
    <x v="4"/>
    <x v="593"/>
    <x v="0"/>
    <x v="4"/>
    <s v="standard"/>
    <x v="0"/>
    <n v="74"/>
    <n v="76"/>
    <n v="73"/>
    <x v="115"/>
  </r>
  <r>
    <x v="1"/>
    <x v="594"/>
    <x v="0"/>
    <x v="0"/>
    <s v="standard"/>
    <x v="1"/>
    <n v="92"/>
    <n v="100"/>
    <n v="99"/>
    <x v="172"/>
  </r>
  <r>
    <x v="1"/>
    <x v="595"/>
    <x v="0"/>
    <x v="0"/>
    <s v="standard"/>
    <x v="1"/>
    <n v="56"/>
    <n v="79"/>
    <n v="72"/>
    <x v="27"/>
  </r>
  <r>
    <x v="0"/>
    <x v="596"/>
    <x v="1"/>
    <x v="4"/>
    <s v="free/reduced"/>
    <x v="0"/>
    <n v="30"/>
    <n v="24"/>
    <n v="15"/>
    <x v="173"/>
  </r>
  <r>
    <x v="2"/>
    <x v="597"/>
    <x v="1"/>
    <x v="5"/>
    <s v="standard"/>
    <x v="0"/>
    <n v="53"/>
    <n v="54"/>
    <n v="48"/>
    <x v="99"/>
  </r>
  <r>
    <x v="3"/>
    <x v="598"/>
    <x v="0"/>
    <x v="4"/>
    <s v="standard"/>
    <x v="0"/>
    <n v="69"/>
    <n v="77"/>
    <n v="73"/>
    <x v="11"/>
  </r>
  <r>
    <x v="3"/>
    <x v="599"/>
    <x v="0"/>
    <x v="5"/>
    <s v="standard"/>
    <x v="0"/>
    <n v="65"/>
    <n v="82"/>
    <n v="81"/>
    <x v="87"/>
  </r>
  <r>
    <x v="3"/>
    <x v="600"/>
    <x v="0"/>
    <x v="2"/>
    <s v="standard"/>
    <x v="0"/>
    <n v="54"/>
    <n v="60"/>
    <n v="63"/>
    <x v="145"/>
  </r>
  <r>
    <x v="1"/>
    <x v="601"/>
    <x v="0"/>
    <x v="4"/>
    <s v="standard"/>
    <x v="0"/>
    <n v="29"/>
    <n v="29"/>
    <n v="30"/>
    <x v="174"/>
  </r>
  <r>
    <x v="4"/>
    <x v="602"/>
    <x v="0"/>
    <x v="1"/>
    <s v="standard"/>
    <x v="0"/>
    <n v="76"/>
    <n v="78"/>
    <n v="80"/>
    <x v="97"/>
  </r>
  <r>
    <x v="3"/>
    <x v="603"/>
    <x v="1"/>
    <x v="4"/>
    <s v="free/reduced"/>
    <x v="0"/>
    <n v="60"/>
    <n v="57"/>
    <n v="51"/>
    <x v="110"/>
  </r>
  <r>
    <x v="3"/>
    <x v="604"/>
    <x v="1"/>
    <x v="2"/>
    <s v="free/reduced"/>
    <x v="1"/>
    <n v="84"/>
    <n v="89"/>
    <n v="90"/>
    <x v="15"/>
  </r>
  <r>
    <x v="1"/>
    <x v="605"/>
    <x v="1"/>
    <x v="5"/>
    <s v="standard"/>
    <x v="0"/>
    <n v="75"/>
    <n v="72"/>
    <n v="62"/>
    <x v="163"/>
  </r>
  <r>
    <x v="1"/>
    <x v="606"/>
    <x v="0"/>
    <x v="3"/>
    <s v="standard"/>
    <x v="0"/>
    <n v="85"/>
    <n v="84"/>
    <n v="82"/>
    <x v="175"/>
  </r>
  <r>
    <x v="1"/>
    <x v="607"/>
    <x v="0"/>
    <x v="2"/>
    <s v="free/reduced"/>
    <x v="0"/>
    <n v="40"/>
    <n v="58"/>
    <n v="54"/>
    <x v="176"/>
  </r>
  <r>
    <x v="4"/>
    <x v="608"/>
    <x v="0"/>
    <x v="1"/>
    <s v="standard"/>
    <x v="0"/>
    <n v="61"/>
    <n v="64"/>
    <n v="62"/>
    <x v="69"/>
  </r>
  <r>
    <x v="0"/>
    <x v="609"/>
    <x v="0"/>
    <x v="3"/>
    <s v="standard"/>
    <x v="0"/>
    <n v="58"/>
    <n v="63"/>
    <n v="65"/>
    <x v="130"/>
  </r>
  <r>
    <x v="3"/>
    <x v="610"/>
    <x v="1"/>
    <x v="1"/>
    <s v="free/reduced"/>
    <x v="1"/>
    <n v="69"/>
    <n v="60"/>
    <n v="63"/>
    <x v="52"/>
  </r>
  <r>
    <x v="1"/>
    <x v="611"/>
    <x v="0"/>
    <x v="1"/>
    <s v="standard"/>
    <x v="0"/>
    <n v="58"/>
    <n v="59"/>
    <n v="66"/>
    <x v="136"/>
  </r>
  <r>
    <x v="1"/>
    <x v="612"/>
    <x v="1"/>
    <x v="0"/>
    <s v="standard"/>
    <x v="1"/>
    <n v="94"/>
    <n v="90"/>
    <n v="91"/>
    <x v="6"/>
  </r>
  <r>
    <x v="1"/>
    <x v="613"/>
    <x v="0"/>
    <x v="3"/>
    <s v="standard"/>
    <x v="0"/>
    <n v="65"/>
    <n v="77"/>
    <n v="74"/>
    <x v="64"/>
  </r>
  <r>
    <x v="2"/>
    <x v="614"/>
    <x v="0"/>
    <x v="3"/>
    <s v="standard"/>
    <x v="0"/>
    <n v="82"/>
    <n v="93"/>
    <n v="93"/>
    <x v="82"/>
  </r>
  <r>
    <x v="1"/>
    <x v="615"/>
    <x v="0"/>
    <x v="4"/>
    <s v="standard"/>
    <x v="0"/>
    <n v="60"/>
    <n v="68"/>
    <n v="72"/>
    <x v="101"/>
  </r>
  <r>
    <x v="4"/>
    <x v="616"/>
    <x v="0"/>
    <x v="0"/>
    <s v="standard"/>
    <x v="0"/>
    <n v="37"/>
    <n v="45"/>
    <n v="38"/>
    <x v="31"/>
  </r>
  <r>
    <x v="3"/>
    <x v="617"/>
    <x v="1"/>
    <x v="0"/>
    <s v="standard"/>
    <x v="0"/>
    <n v="88"/>
    <n v="78"/>
    <n v="83"/>
    <x v="123"/>
  </r>
  <r>
    <x v="3"/>
    <x v="618"/>
    <x v="1"/>
    <x v="2"/>
    <s v="standard"/>
    <x v="0"/>
    <n v="95"/>
    <n v="81"/>
    <n v="84"/>
    <x v="79"/>
  </r>
  <r>
    <x v="1"/>
    <x v="619"/>
    <x v="1"/>
    <x v="3"/>
    <s v="free/reduced"/>
    <x v="1"/>
    <n v="65"/>
    <n v="73"/>
    <n v="68"/>
    <x v="54"/>
  </r>
  <r>
    <x v="1"/>
    <x v="620"/>
    <x v="0"/>
    <x v="4"/>
    <s v="free/reduced"/>
    <x v="0"/>
    <n v="35"/>
    <n v="61"/>
    <n v="54"/>
    <x v="95"/>
  </r>
  <r>
    <x v="0"/>
    <x v="621"/>
    <x v="1"/>
    <x v="0"/>
    <s v="free/reduced"/>
    <x v="0"/>
    <n v="62"/>
    <n v="63"/>
    <n v="56"/>
    <x v="56"/>
  </r>
  <r>
    <x v="1"/>
    <x v="622"/>
    <x v="1"/>
    <x v="4"/>
    <s v="free/reduced"/>
    <x v="1"/>
    <n v="58"/>
    <n v="51"/>
    <n v="52"/>
    <x v="13"/>
  </r>
  <r>
    <x v="2"/>
    <x v="623"/>
    <x v="1"/>
    <x v="1"/>
    <s v="standard"/>
    <x v="1"/>
    <n v="100"/>
    <n v="96"/>
    <n v="86"/>
    <x v="127"/>
  </r>
  <r>
    <x v="4"/>
    <x v="624"/>
    <x v="0"/>
    <x v="0"/>
    <s v="free/reduced"/>
    <x v="0"/>
    <n v="61"/>
    <n v="58"/>
    <n v="62"/>
    <x v="56"/>
  </r>
  <r>
    <x v="3"/>
    <x v="625"/>
    <x v="1"/>
    <x v="1"/>
    <s v="standard"/>
    <x v="1"/>
    <n v="100"/>
    <n v="97"/>
    <n v="99"/>
    <x v="98"/>
  </r>
  <r>
    <x v="0"/>
    <x v="626"/>
    <x v="1"/>
    <x v="3"/>
    <s v="free/reduced"/>
    <x v="1"/>
    <n v="69"/>
    <n v="70"/>
    <n v="63"/>
    <x v="137"/>
  </r>
  <r>
    <x v="3"/>
    <x v="627"/>
    <x v="1"/>
    <x v="3"/>
    <s v="standard"/>
    <x v="0"/>
    <n v="61"/>
    <n v="48"/>
    <n v="46"/>
    <x v="99"/>
  </r>
  <r>
    <x v="3"/>
    <x v="628"/>
    <x v="1"/>
    <x v="1"/>
    <s v="free/reduced"/>
    <x v="0"/>
    <n v="49"/>
    <n v="57"/>
    <n v="46"/>
    <x v="176"/>
  </r>
  <r>
    <x v="1"/>
    <x v="629"/>
    <x v="0"/>
    <x v="5"/>
    <s v="standard"/>
    <x v="1"/>
    <n v="44"/>
    <n v="51"/>
    <n v="55"/>
    <x v="95"/>
  </r>
  <r>
    <x v="3"/>
    <x v="630"/>
    <x v="1"/>
    <x v="1"/>
    <s v="standard"/>
    <x v="0"/>
    <n v="67"/>
    <n v="64"/>
    <n v="70"/>
    <x v="88"/>
  </r>
  <r>
    <x v="0"/>
    <x v="631"/>
    <x v="1"/>
    <x v="4"/>
    <s v="standard"/>
    <x v="0"/>
    <n v="79"/>
    <n v="60"/>
    <n v="65"/>
    <x v="106"/>
  </r>
  <r>
    <x v="0"/>
    <x v="632"/>
    <x v="0"/>
    <x v="0"/>
    <s v="standard"/>
    <x v="1"/>
    <n v="66"/>
    <n v="74"/>
    <n v="81"/>
    <x v="66"/>
  </r>
  <r>
    <x v="1"/>
    <x v="633"/>
    <x v="0"/>
    <x v="4"/>
    <s v="standard"/>
    <x v="0"/>
    <n v="75"/>
    <n v="88"/>
    <n v="85"/>
    <x v="43"/>
  </r>
  <r>
    <x v="3"/>
    <x v="634"/>
    <x v="1"/>
    <x v="5"/>
    <s v="standard"/>
    <x v="0"/>
    <n v="84"/>
    <n v="84"/>
    <n v="80"/>
    <x v="43"/>
  </r>
  <r>
    <x v="2"/>
    <x v="635"/>
    <x v="1"/>
    <x v="4"/>
    <s v="standard"/>
    <x v="0"/>
    <n v="71"/>
    <n v="74"/>
    <n v="64"/>
    <x v="163"/>
  </r>
  <r>
    <x v="0"/>
    <x v="636"/>
    <x v="0"/>
    <x v="4"/>
    <s v="free/reduced"/>
    <x v="1"/>
    <n v="67"/>
    <n v="80"/>
    <n v="81"/>
    <x v="87"/>
  </r>
  <r>
    <x v="3"/>
    <x v="637"/>
    <x v="0"/>
    <x v="5"/>
    <s v="standard"/>
    <x v="1"/>
    <n v="80"/>
    <n v="92"/>
    <n v="88"/>
    <x v="79"/>
  </r>
  <r>
    <x v="4"/>
    <x v="638"/>
    <x v="1"/>
    <x v="1"/>
    <s v="standard"/>
    <x v="0"/>
    <n v="86"/>
    <n v="76"/>
    <n v="74"/>
    <x v="81"/>
  </r>
  <r>
    <x v="3"/>
    <x v="639"/>
    <x v="0"/>
    <x v="3"/>
    <s v="standard"/>
    <x v="0"/>
    <n v="76"/>
    <n v="74"/>
    <n v="73"/>
    <x v="115"/>
  </r>
  <r>
    <x v="3"/>
    <x v="640"/>
    <x v="1"/>
    <x v="4"/>
    <s v="standard"/>
    <x v="0"/>
    <n v="41"/>
    <n v="52"/>
    <n v="51"/>
    <x v="177"/>
  </r>
  <r>
    <x v="3"/>
    <x v="641"/>
    <x v="0"/>
    <x v="3"/>
    <s v="free/reduced"/>
    <x v="1"/>
    <n v="74"/>
    <n v="88"/>
    <n v="90"/>
    <x v="109"/>
  </r>
  <r>
    <x v="0"/>
    <x v="642"/>
    <x v="0"/>
    <x v="5"/>
    <s v="free/reduced"/>
    <x v="0"/>
    <n v="72"/>
    <n v="81"/>
    <n v="79"/>
    <x v="5"/>
  </r>
  <r>
    <x v="4"/>
    <x v="643"/>
    <x v="0"/>
    <x v="4"/>
    <s v="standard"/>
    <x v="1"/>
    <n v="74"/>
    <n v="79"/>
    <n v="80"/>
    <x v="113"/>
  </r>
  <r>
    <x v="0"/>
    <x v="644"/>
    <x v="1"/>
    <x v="4"/>
    <s v="standard"/>
    <x v="0"/>
    <n v="70"/>
    <n v="65"/>
    <n v="60"/>
    <x v="8"/>
  </r>
  <r>
    <x v="0"/>
    <x v="645"/>
    <x v="0"/>
    <x v="0"/>
    <s v="standard"/>
    <x v="1"/>
    <n v="65"/>
    <n v="81"/>
    <n v="81"/>
    <x v="126"/>
  </r>
  <r>
    <x v="3"/>
    <x v="646"/>
    <x v="0"/>
    <x v="3"/>
    <s v="standard"/>
    <x v="0"/>
    <n v="59"/>
    <n v="70"/>
    <n v="65"/>
    <x v="55"/>
  </r>
  <r>
    <x v="4"/>
    <x v="647"/>
    <x v="0"/>
    <x v="4"/>
    <s v="free/reduced"/>
    <x v="0"/>
    <n v="64"/>
    <n v="62"/>
    <n v="68"/>
    <x v="55"/>
  </r>
  <r>
    <x v="0"/>
    <x v="648"/>
    <x v="0"/>
    <x v="4"/>
    <s v="standard"/>
    <x v="0"/>
    <n v="50"/>
    <n v="53"/>
    <n v="55"/>
    <x v="103"/>
  </r>
  <r>
    <x v="3"/>
    <x v="649"/>
    <x v="0"/>
    <x v="1"/>
    <s v="standard"/>
    <x v="1"/>
    <n v="69"/>
    <n v="79"/>
    <n v="81"/>
    <x v="4"/>
  </r>
  <r>
    <x v="1"/>
    <x v="650"/>
    <x v="1"/>
    <x v="5"/>
    <s v="free/reduced"/>
    <x v="1"/>
    <n v="51"/>
    <n v="56"/>
    <n v="53"/>
    <x v="40"/>
  </r>
  <r>
    <x v="2"/>
    <x v="651"/>
    <x v="0"/>
    <x v="4"/>
    <s v="standard"/>
    <x v="1"/>
    <n v="68"/>
    <n v="80"/>
    <n v="76"/>
    <x v="92"/>
  </r>
  <r>
    <x v="3"/>
    <x v="652"/>
    <x v="0"/>
    <x v="1"/>
    <s v="standard"/>
    <x v="1"/>
    <n v="85"/>
    <n v="86"/>
    <n v="98"/>
    <x v="152"/>
  </r>
  <r>
    <x v="2"/>
    <x v="653"/>
    <x v="0"/>
    <x v="3"/>
    <s v="standard"/>
    <x v="1"/>
    <n v="65"/>
    <n v="70"/>
    <n v="74"/>
    <x v="163"/>
  </r>
  <r>
    <x v="0"/>
    <x v="654"/>
    <x v="0"/>
    <x v="5"/>
    <s v="standard"/>
    <x v="0"/>
    <n v="73"/>
    <n v="79"/>
    <n v="79"/>
    <x v="85"/>
  </r>
  <r>
    <x v="0"/>
    <x v="655"/>
    <x v="0"/>
    <x v="1"/>
    <s v="standard"/>
    <x v="0"/>
    <n v="62"/>
    <n v="67"/>
    <n v="67"/>
    <x v="107"/>
  </r>
  <r>
    <x v="1"/>
    <x v="656"/>
    <x v="1"/>
    <x v="3"/>
    <s v="free/reduced"/>
    <x v="0"/>
    <n v="77"/>
    <n v="67"/>
    <n v="64"/>
    <x v="168"/>
  </r>
  <r>
    <x v="3"/>
    <x v="657"/>
    <x v="1"/>
    <x v="5"/>
    <s v="standard"/>
    <x v="0"/>
    <n v="69"/>
    <n v="66"/>
    <n v="61"/>
    <x v="107"/>
  </r>
  <r>
    <x v="3"/>
    <x v="658"/>
    <x v="0"/>
    <x v="3"/>
    <s v="free/reduced"/>
    <x v="0"/>
    <n v="43"/>
    <n v="60"/>
    <n v="58"/>
    <x v="13"/>
  </r>
  <r>
    <x v="3"/>
    <x v="659"/>
    <x v="1"/>
    <x v="3"/>
    <s v="standard"/>
    <x v="0"/>
    <n v="90"/>
    <n v="87"/>
    <n v="85"/>
    <x v="161"/>
  </r>
  <r>
    <x v="1"/>
    <x v="660"/>
    <x v="1"/>
    <x v="1"/>
    <s v="free/reduced"/>
    <x v="0"/>
    <n v="74"/>
    <n v="77"/>
    <n v="73"/>
    <x v="92"/>
  </r>
  <r>
    <x v="1"/>
    <x v="661"/>
    <x v="1"/>
    <x v="5"/>
    <s v="standard"/>
    <x v="0"/>
    <n v="73"/>
    <n v="66"/>
    <n v="63"/>
    <x v="137"/>
  </r>
  <r>
    <x v="3"/>
    <x v="662"/>
    <x v="0"/>
    <x v="1"/>
    <s v="free/reduced"/>
    <x v="0"/>
    <n v="55"/>
    <n v="71"/>
    <n v="69"/>
    <x v="8"/>
  </r>
  <r>
    <x v="1"/>
    <x v="663"/>
    <x v="0"/>
    <x v="4"/>
    <s v="standard"/>
    <x v="0"/>
    <n v="65"/>
    <n v="69"/>
    <n v="67"/>
    <x v="88"/>
  </r>
  <r>
    <x v="3"/>
    <x v="664"/>
    <x v="1"/>
    <x v="3"/>
    <s v="standard"/>
    <x v="0"/>
    <n v="80"/>
    <n v="63"/>
    <n v="63"/>
    <x v="54"/>
  </r>
  <r>
    <x v="1"/>
    <x v="665"/>
    <x v="0"/>
    <x v="5"/>
    <s v="free/reduced"/>
    <x v="1"/>
    <n v="50"/>
    <n v="60"/>
    <n v="60"/>
    <x v="36"/>
  </r>
  <r>
    <x v="1"/>
    <x v="666"/>
    <x v="0"/>
    <x v="1"/>
    <s v="free/reduced"/>
    <x v="1"/>
    <n v="63"/>
    <n v="73"/>
    <n v="71"/>
    <x v="27"/>
  </r>
  <r>
    <x v="0"/>
    <x v="667"/>
    <x v="0"/>
    <x v="0"/>
    <s v="free/reduced"/>
    <x v="0"/>
    <n v="77"/>
    <n v="85"/>
    <n v="87"/>
    <x v="123"/>
  </r>
  <r>
    <x v="1"/>
    <x v="668"/>
    <x v="1"/>
    <x v="1"/>
    <s v="standard"/>
    <x v="0"/>
    <n v="73"/>
    <n v="74"/>
    <n v="61"/>
    <x v="168"/>
  </r>
  <r>
    <x v="3"/>
    <x v="669"/>
    <x v="1"/>
    <x v="3"/>
    <s v="standard"/>
    <x v="1"/>
    <n v="81"/>
    <n v="72"/>
    <n v="77"/>
    <x v="134"/>
  </r>
  <r>
    <x v="1"/>
    <x v="670"/>
    <x v="0"/>
    <x v="4"/>
    <s v="free/reduced"/>
    <x v="0"/>
    <n v="66"/>
    <n v="76"/>
    <n v="68"/>
    <x v="20"/>
  </r>
  <r>
    <x v="3"/>
    <x v="671"/>
    <x v="1"/>
    <x v="3"/>
    <s v="free/reduced"/>
    <x v="0"/>
    <n v="52"/>
    <n v="57"/>
    <n v="50"/>
    <x v="178"/>
  </r>
  <r>
    <x v="1"/>
    <x v="672"/>
    <x v="0"/>
    <x v="1"/>
    <s v="standard"/>
    <x v="0"/>
    <n v="69"/>
    <n v="78"/>
    <n v="76"/>
    <x v="115"/>
  </r>
  <r>
    <x v="1"/>
    <x v="673"/>
    <x v="0"/>
    <x v="3"/>
    <s v="standard"/>
    <x v="1"/>
    <n v="65"/>
    <n v="84"/>
    <n v="84"/>
    <x v="113"/>
  </r>
  <r>
    <x v="3"/>
    <x v="674"/>
    <x v="0"/>
    <x v="4"/>
    <s v="standard"/>
    <x v="1"/>
    <n v="69"/>
    <n v="77"/>
    <n v="78"/>
    <x v="92"/>
  </r>
  <r>
    <x v="0"/>
    <x v="675"/>
    <x v="0"/>
    <x v="1"/>
    <s v="standard"/>
    <x v="1"/>
    <n v="50"/>
    <n v="64"/>
    <n v="66"/>
    <x v="96"/>
  </r>
  <r>
    <x v="4"/>
    <x v="676"/>
    <x v="0"/>
    <x v="1"/>
    <s v="standard"/>
    <x v="1"/>
    <n v="73"/>
    <n v="78"/>
    <n v="76"/>
    <x v="126"/>
  </r>
  <r>
    <x v="1"/>
    <x v="677"/>
    <x v="0"/>
    <x v="5"/>
    <s v="standard"/>
    <x v="1"/>
    <n v="70"/>
    <n v="82"/>
    <n v="76"/>
    <x v="87"/>
  </r>
  <r>
    <x v="3"/>
    <x v="678"/>
    <x v="1"/>
    <x v="3"/>
    <s v="free/reduced"/>
    <x v="0"/>
    <n v="81"/>
    <n v="75"/>
    <n v="78"/>
    <x v="97"/>
  </r>
  <r>
    <x v="3"/>
    <x v="679"/>
    <x v="1"/>
    <x v="1"/>
    <s v="free/reduced"/>
    <x v="0"/>
    <n v="63"/>
    <n v="61"/>
    <n v="60"/>
    <x v="104"/>
  </r>
  <r>
    <x v="3"/>
    <x v="680"/>
    <x v="0"/>
    <x v="4"/>
    <s v="standard"/>
    <x v="0"/>
    <n v="67"/>
    <n v="72"/>
    <n v="74"/>
    <x v="42"/>
  </r>
  <r>
    <x v="0"/>
    <x v="681"/>
    <x v="1"/>
    <x v="4"/>
    <s v="standard"/>
    <x v="0"/>
    <n v="60"/>
    <n v="68"/>
    <n v="60"/>
    <x v="148"/>
  </r>
  <r>
    <x v="0"/>
    <x v="682"/>
    <x v="1"/>
    <x v="4"/>
    <s v="standard"/>
    <x v="0"/>
    <n v="62"/>
    <n v="55"/>
    <n v="54"/>
    <x v="141"/>
  </r>
  <r>
    <x v="1"/>
    <x v="683"/>
    <x v="0"/>
    <x v="5"/>
    <s v="free/reduced"/>
    <x v="1"/>
    <n v="29"/>
    <n v="40"/>
    <n v="44"/>
    <x v="179"/>
  </r>
  <r>
    <x v="0"/>
    <x v="684"/>
    <x v="1"/>
    <x v="1"/>
    <s v="standard"/>
    <x v="1"/>
    <n v="62"/>
    <n v="66"/>
    <n v="68"/>
    <x v="107"/>
  </r>
  <r>
    <x v="4"/>
    <x v="685"/>
    <x v="0"/>
    <x v="2"/>
    <s v="standard"/>
    <x v="1"/>
    <n v="94"/>
    <n v="99"/>
    <n v="100"/>
    <x v="93"/>
  </r>
  <r>
    <x v="4"/>
    <x v="686"/>
    <x v="1"/>
    <x v="1"/>
    <s v="standard"/>
    <x v="1"/>
    <n v="85"/>
    <n v="75"/>
    <n v="68"/>
    <x v="87"/>
  </r>
  <r>
    <x v="3"/>
    <x v="687"/>
    <x v="1"/>
    <x v="3"/>
    <s v="free/reduced"/>
    <x v="0"/>
    <n v="77"/>
    <n v="78"/>
    <n v="73"/>
    <x v="87"/>
  </r>
  <r>
    <x v="2"/>
    <x v="688"/>
    <x v="1"/>
    <x v="4"/>
    <s v="free/reduced"/>
    <x v="0"/>
    <n v="53"/>
    <n v="58"/>
    <n v="44"/>
    <x v="99"/>
  </r>
  <r>
    <x v="4"/>
    <x v="689"/>
    <x v="1"/>
    <x v="1"/>
    <s v="free/reduced"/>
    <x v="0"/>
    <n v="93"/>
    <n v="90"/>
    <n v="83"/>
    <x v="32"/>
  </r>
  <r>
    <x v="1"/>
    <x v="690"/>
    <x v="0"/>
    <x v="3"/>
    <s v="standard"/>
    <x v="0"/>
    <n v="49"/>
    <n v="53"/>
    <n v="53"/>
    <x v="99"/>
  </r>
  <r>
    <x v="4"/>
    <x v="691"/>
    <x v="0"/>
    <x v="3"/>
    <s v="free/reduced"/>
    <x v="0"/>
    <n v="73"/>
    <n v="76"/>
    <n v="78"/>
    <x v="126"/>
  </r>
  <r>
    <x v="1"/>
    <x v="692"/>
    <x v="0"/>
    <x v="0"/>
    <s v="free/reduced"/>
    <x v="1"/>
    <n v="66"/>
    <n v="74"/>
    <n v="81"/>
    <x v="66"/>
  </r>
  <r>
    <x v="3"/>
    <x v="693"/>
    <x v="0"/>
    <x v="3"/>
    <s v="standard"/>
    <x v="0"/>
    <n v="77"/>
    <n v="77"/>
    <n v="73"/>
    <x v="126"/>
  </r>
  <r>
    <x v="1"/>
    <x v="694"/>
    <x v="0"/>
    <x v="5"/>
    <s v="standard"/>
    <x v="0"/>
    <n v="49"/>
    <n v="63"/>
    <n v="56"/>
    <x v="110"/>
  </r>
  <r>
    <x v="3"/>
    <x v="695"/>
    <x v="0"/>
    <x v="1"/>
    <s v="free/reduced"/>
    <x v="0"/>
    <n v="79"/>
    <n v="89"/>
    <n v="86"/>
    <x v="180"/>
  </r>
  <r>
    <x v="1"/>
    <x v="696"/>
    <x v="0"/>
    <x v="3"/>
    <s v="standard"/>
    <x v="1"/>
    <n v="75"/>
    <n v="82"/>
    <n v="90"/>
    <x v="1"/>
  </r>
  <r>
    <x v="2"/>
    <x v="697"/>
    <x v="0"/>
    <x v="0"/>
    <s v="standard"/>
    <x v="0"/>
    <n v="59"/>
    <n v="72"/>
    <n v="70"/>
    <x v="88"/>
  </r>
  <r>
    <x v="3"/>
    <x v="698"/>
    <x v="0"/>
    <x v="3"/>
    <s v="standard"/>
    <x v="1"/>
    <n v="57"/>
    <n v="78"/>
    <n v="79"/>
    <x v="45"/>
  </r>
  <r>
    <x v="1"/>
    <x v="699"/>
    <x v="1"/>
    <x v="4"/>
    <s v="free/reduced"/>
    <x v="0"/>
    <n v="66"/>
    <n v="66"/>
    <n v="59"/>
    <x v="120"/>
  </r>
  <r>
    <x v="4"/>
    <x v="700"/>
    <x v="0"/>
    <x v="0"/>
    <s v="standard"/>
    <x v="1"/>
    <n v="79"/>
    <n v="81"/>
    <n v="82"/>
    <x v="47"/>
  </r>
  <r>
    <x v="0"/>
    <x v="701"/>
    <x v="0"/>
    <x v="5"/>
    <s v="standard"/>
    <x v="0"/>
    <n v="57"/>
    <n v="67"/>
    <n v="72"/>
    <x v="107"/>
  </r>
  <r>
    <x v="2"/>
    <x v="702"/>
    <x v="1"/>
    <x v="0"/>
    <s v="standard"/>
    <x v="1"/>
    <n v="87"/>
    <n v="84"/>
    <n v="87"/>
    <x v="160"/>
  </r>
  <r>
    <x v="3"/>
    <x v="703"/>
    <x v="0"/>
    <x v="1"/>
    <s v="standard"/>
    <x v="0"/>
    <n v="63"/>
    <n v="64"/>
    <n v="67"/>
    <x v="55"/>
  </r>
  <r>
    <x v="0"/>
    <x v="704"/>
    <x v="0"/>
    <x v="5"/>
    <s v="free/reduced"/>
    <x v="1"/>
    <n v="59"/>
    <n v="63"/>
    <n v="64"/>
    <x v="130"/>
  </r>
  <r>
    <x v="2"/>
    <x v="705"/>
    <x v="1"/>
    <x v="0"/>
    <s v="free/reduced"/>
    <x v="0"/>
    <n v="62"/>
    <n v="72"/>
    <n v="65"/>
    <x v="37"/>
  </r>
  <r>
    <x v="3"/>
    <x v="706"/>
    <x v="1"/>
    <x v="4"/>
    <s v="standard"/>
    <x v="0"/>
    <n v="46"/>
    <n v="34"/>
    <n v="36"/>
    <x v="181"/>
  </r>
  <r>
    <x v="1"/>
    <x v="707"/>
    <x v="1"/>
    <x v="1"/>
    <s v="standard"/>
    <x v="0"/>
    <n v="66"/>
    <n v="59"/>
    <n v="52"/>
    <x v="145"/>
  </r>
  <r>
    <x v="3"/>
    <x v="708"/>
    <x v="1"/>
    <x v="4"/>
    <s v="standard"/>
    <x v="0"/>
    <n v="89"/>
    <n v="87"/>
    <n v="79"/>
    <x v="83"/>
  </r>
  <r>
    <x v="3"/>
    <x v="709"/>
    <x v="0"/>
    <x v="3"/>
    <s v="free/reduced"/>
    <x v="1"/>
    <n v="42"/>
    <n v="61"/>
    <n v="58"/>
    <x v="13"/>
  </r>
  <r>
    <x v="1"/>
    <x v="710"/>
    <x v="1"/>
    <x v="1"/>
    <s v="standard"/>
    <x v="1"/>
    <n v="93"/>
    <n v="84"/>
    <n v="90"/>
    <x v="133"/>
  </r>
  <r>
    <x v="4"/>
    <x v="711"/>
    <x v="0"/>
    <x v="5"/>
    <s v="standard"/>
    <x v="1"/>
    <n v="80"/>
    <n v="85"/>
    <n v="85"/>
    <x v="138"/>
  </r>
  <r>
    <x v="3"/>
    <x v="712"/>
    <x v="0"/>
    <x v="1"/>
    <s v="standard"/>
    <x v="0"/>
    <n v="98"/>
    <n v="100"/>
    <n v="99"/>
    <x v="105"/>
  </r>
  <r>
    <x v="3"/>
    <x v="713"/>
    <x v="1"/>
    <x v="2"/>
    <s v="standard"/>
    <x v="0"/>
    <n v="81"/>
    <n v="81"/>
    <n v="84"/>
    <x v="100"/>
  </r>
  <r>
    <x v="0"/>
    <x v="714"/>
    <x v="0"/>
    <x v="5"/>
    <s v="standard"/>
    <x v="1"/>
    <n v="60"/>
    <n v="70"/>
    <n v="74"/>
    <x v="106"/>
  </r>
  <r>
    <x v="0"/>
    <x v="715"/>
    <x v="0"/>
    <x v="3"/>
    <s v="free/reduced"/>
    <x v="1"/>
    <n v="76"/>
    <n v="94"/>
    <n v="87"/>
    <x v="68"/>
  </r>
  <r>
    <x v="1"/>
    <x v="716"/>
    <x v="1"/>
    <x v="3"/>
    <s v="standard"/>
    <x v="1"/>
    <n v="73"/>
    <n v="78"/>
    <n v="72"/>
    <x v="115"/>
  </r>
  <r>
    <x v="1"/>
    <x v="717"/>
    <x v="0"/>
    <x v="3"/>
    <s v="standard"/>
    <x v="1"/>
    <n v="96"/>
    <n v="96"/>
    <n v="99"/>
    <x v="172"/>
  </r>
  <r>
    <x v="1"/>
    <x v="718"/>
    <x v="0"/>
    <x v="4"/>
    <s v="standard"/>
    <x v="0"/>
    <n v="76"/>
    <n v="76"/>
    <n v="74"/>
    <x v="131"/>
  </r>
  <r>
    <x v="4"/>
    <x v="719"/>
    <x v="1"/>
    <x v="3"/>
    <s v="free/reduced"/>
    <x v="1"/>
    <n v="91"/>
    <n v="73"/>
    <n v="80"/>
    <x v="125"/>
  </r>
  <r>
    <x v="1"/>
    <x v="720"/>
    <x v="0"/>
    <x v="1"/>
    <s v="free/reduced"/>
    <x v="0"/>
    <n v="62"/>
    <n v="72"/>
    <n v="70"/>
    <x v="106"/>
  </r>
  <r>
    <x v="3"/>
    <x v="721"/>
    <x v="1"/>
    <x v="5"/>
    <s v="free/reduced"/>
    <x v="1"/>
    <n v="55"/>
    <n v="59"/>
    <n v="59"/>
    <x v="18"/>
  </r>
  <r>
    <x v="0"/>
    <x v="722"/>
    <x v="0"/>
    <x v="5"/>
    <s v="free/reduced"/>
    <x v="1"/>
    <n v="74"/>
    <n v="90"/>
    <n v="88"/>
    <x v="109"/>
  </r>
  <r>
    <x v="1"/>
    <x v="723"/>
    <x v="1"/>
    <x v="4"/>
    <s v="standard"/>
    <x v="0"/>
    <n v="50"/>
    <n v="48"/>
    <n v="42"/>
    <x v="57"/>
  </r>
  <r>
    <x v="0"/>
    <x v="724"/>
    <x v="1"/>
    <x v="1"/>
    <s v="standard"/>
    <x v="0"/>
    <n v="47"/>
    <n v="43"/>
    <n v="41"/>
    <x v="122"/>
  </r>
  <r>
    <x v="4"/>
    <x v="725"/>
    <x v="1"/>
    <x v="1"/>
    <s v="standard"/>
    <x v="1"/>
    <n v="81"/>
    <n v="74"/>
    <n v="71"/>
    <x v="131"/>
  </r>
  <r>
    <x v="4"/>
    <x v="726"/>
    <x v="0"/>
    <x v="3"/>
    <s v="standard"/>
    <x v="1"/>
    <n v="65"/>
    <n v="75"/>
    <n v="77"/>
    <x v="28"/>
  </r>
  <r>
    <x v="4"/>
    <x v="727"/>
    <x v="1"/>
    <x v="5"/>
    <s v="standard"/>
    <x v="1"/>
    <n v="68"/>
    <n v="51"/>
    <n v="57"/>
    <x v="38"/>
  </r>
  <r>
    <x v="3"/>
    <x v="728"/>
    <x v="0"/>
    <x v="4"/>
    <s v="free/reduced"/>
    <x v="0"/>
    <n v="73"/>
    <n v="92"/>
    <n v="84"/>
    <x v="123"/>
  </r>
  <r>
    <x v="1"/>
    <x v="729"/>
    <x v="1"/>
    <x v="1"/>
    <s v="standard"/>
    <x v="0"/>
    <n v="53"/>
    <n v="39"/>
    <n v="37"/>
    <x v="132"/>
  </r>
  <r>
    <x v="0"/>
    <x v="730"/>
    <x v="0"/>
    <x v="3"/>
    <s v="free/reduced"/>
    <x v="1"/>
    <n v="68"/>
    <n v="77"/>
    <n v="80"/>
    <x v="23"/>
  </r>
  <r>
    <x v="2"/>
    <x v="731"/>
    <x v="1"/>
    <x v="5"/>
    <s v="free/reduced"/>
    <x v="0"/>
    <n v="55"/>
    <n v="46"/>
    <n v="43"/>
    <x v="177"/>
  </r>
  <r>
    <x v="1"/>
    <x v="732"/>
    <x v="0"/>
    <x v="1"/>
    <s v="standard"/>
    <x v="1"/>
    <n v="87"/>
    <n v="89"/>
    <n v="94"/>
    <x v="129"/>
  </r>
  <r>
    <x v="3"/>
    <x v="733"/>
    <x v="1"/>
    <x v="5"/>
    <s v="standard"/>
    <x v="0"/>
    <n v="55"/>
    <n v="47"/>
    <n v="44"/>
    <x v="61"/>
  </r>
  <r>
    <x v="4"/>
    <x v="734"/>
    <x v="0"/>
    <x v="1"/>
    <s v="free/reduced"/>
    <x v="0"/>
    <n v="53"/>
    <n v="58"/>
    <n v="57"/>
    <x v="110"/>
  </r>
  <r>
    <x v="1"/>
    <x v="735"/>
    <x v="1"/>
    <x v="2"/>
    <s v="standard"/>
    <x v="0"/>
    <n v="67"/>
    <n v="57"/>
    <n v="59"/>
    <x v="136"/>
  </r>
  <r>
    <x v="1"/>
    <x v="736"/>
    <x v="1"/>
    <x v="3"/>
    <s v="standard"/>
    <x v="0"/>
    <n v="92"/>
    <n v="79"/>
    <n v="84"/>
    <x v="83"/>
  </r>
  <r>
    <x v="0"/>
    <x v="737"/>
    <x v="0"/>
    <x v="1"/>
    <s v="free/reduced"/>
    <x v="1"/>
    <n v="53"/>
    <n v="66"/>
    <n v="73"/>
    <x v="52"/>
  </r>
  <r>
    <x v="3"/>
    <x v="738"/>
    <x v="1"/>
    <x v="3"/>
    <s v="standard"/>
    <x v="0"/>
    <n v="81"/>
    <n v="71"/>
    <n v="73"/>
    <x v="23"/>
  </r>
  <r>
    <x v="1"/>
    <x v="739"/>
    <x v="1"/>
    <x v="4"/>
    <s v="free/reduced"/>
    <x v="0"/>
    <n v="61"/>
    <n v="60"/>
    <n v="55"/>
    <x v="38"/>
  </r>
  <r>
    <x v="3"/>
    <x v="740"/>
    <x v="1"/>
    <x v="0"/>
    <s v="standard"/>
    <x v="0"/>
    <n v="80"/>
    <n v="73"/>
    <n v="72"/>
    <x v="23"/>
  </r>
  <r>
    <x v="2"/>
    <x v="741"/>
    <x v="0"/>
    <x v="3"/>
    <s v="free/reduced"/>
    <x v="0"/>
    <n v="37"/>
    <n v="57"/>
    <n v="56"/>
    <x v="95"/>
  </r>
  <r>
    <x v="1"/>
    <x v="742"/>
    <x v="0"/>
    <x v="4"/>
    <s v="standard"/>
    <x v="0"/>
    <n v="81"/>
    <n v="84"/>
    <n v="82"/>
    <x v="1"/>
  </r>
  <r>
    <x v="1"/>
    <x v="743"/>
    <x v="0"/>
    <x v="3"/>
    <s v="standard"/>
    <x v="1"/>
    <n v="59"/>
    <n v="73"/>
    <n v="72"/>
    <x v="106"/>
  </r>
  <r>
    <x v="0"/>
    <x v="744"/>
    <x v="1"/>
    <x v="1"/>
    <s v="free/reduced"/>
    <x v="0"/>
    <n v="55"/>
    <n v="55"/>
    <n v="47"/>
    <x v="124"/>
  </r>
  <r>
    <x v="3"/>
    <x v="745"/>
    <x v="1"/>
    <x v="3"/>
    <s v="standard"/>
    <x v="0"/>
    <n v="72"/>
    <n v="79"/>
    <n v="74"/>
    <x v="23"/>
  </r>
  <r>
    <x v="3"/>
    <x v="746"/>
    <x v="1"/>
    <x v="4"/>
    <s v="standard"/>
    <x v="0"/>
    <n v="69"/>
    <n v="75"/>
    <n v="71"/>
    <x v="22"/>
  </r>
  <r>
    <x v="1"/>
    <x v="747"/>
    <x v="1"/>
    <x v="1"/>
    <s v="standard"/>
    <x v="0"/>
    <n v="69"/>
    <n v="64"/>
    <n v="68"/>
    <x v="88"/>
  </r>
  <r>
    <x v="1"/>
    <x v="748"/>
    <x v="0"/>
    <x v="0"/>
    <s v="free/reduced"/>
    <x v="0"/>
    <n v="50"/>
    <n v="60"/>
    <n v="59"/>
    <x v="153"/>
  </r>
  <r>
    <x v="0"/>
    <x v="749"/>
    <x v="1"/>
    <x v="1"/>
    <s v="standard"/>
    <x v="1"/>
    <n v="87"/>
    <n v="84"/>
    <n v="86"/>
    <x v="68"/>
  </r>
  <r>
    <x v="3"/>
    <x v="750"/>
    <x v="1"/>
    <x v="5"/>
    <s v="standard"/>
    <x v="1"/>
    <n v="71"/>
    <n v="69"/>
    <n v="68"/>
    <x v="168"/>
  </r>
  <r>
    <x v="4"/>
    <x v="751"/>
    <x v="1"/>
    <x v="1"/>
    <s v="standard"/>
    <x v="0"/>
    <n v="68"/>
    <n v="72"/>
    <n v="65"/>
    <x v="26"/>
  </r>
  <r>
    <x v="1"/>
    <x v="752"/>
    <x v="1"/>
    <x v="2"/>
    <s v="free/reduced"/>
    <x v="1"/>
    <n v="79"/>
    <n v="77"/>
    <n v="75"/>
    <x v="85"/>
  </r>
  <r>
    <x v="1"/>
    <x v="753"/>
    <x v="0"/>
    <x v="5"/>
    <s v="standard"/>
    <x v="1"/>
    <n v="77"/>
    <n v="90"/>
    <n v="85"/>
    <x v="109"/>
  </r>
  <r>
    <x v="1"/>
    <x v="754"/>
    <x v="1"/>
    <x v="3"/>
    <s v="free/reduced"/>
    <x v="0"/>
    <n v="58"/>
    <n v="55"/>
    <n v="53"/>
    <x v="75"/>
  </r>
  <r>
    <x v="4"/>
    <x v="755"/>
    <x v="0"/>
    <x v="3"/>
    <s v="standard"/>
    <x v="0"/>
    <n v="84"/>
    <n v="95"/>
    <n v="92"/>
    <x v="142"/>
  </r>
  <r>
    <x v="3"/>
    <x v="756"/>
    <x v="1"/>
    <x v="1"/>
    <s v="standard"/>
    <x v="0"/>
    <n v="55"/>
    <n v="58"/>
    <n v="52"/>
    <x v="154"/>
  </r>
  <r>
    <x v="4"/>
    <x v="757"/>
    <x v="1"/>
    <x v="0"/>
    <s v="free/reduced"/>
    <x v="1"/>
    <n v="70"/>
    <n v="68"/>
    <n v="72"/>
    <x v="20"/>
  </r>
  <r>
    <x v="3"/>
    <x v="758"/>
    <x v="0"/>
    <x v="1"/>
    <s v="free/reduced"/>
    <x v="1"/>
    <n v="52"/>
    <n v="59"/>
    <n v="65"/>
    <x v="38"/>
  </r>
  <r>
    <x v="0"/>
    <x v="759"/>
    <x v="1"/>
    <x v="1"/>
    <s v="standard"/>
    <x v="1"/>
    <n v="69"/>
    <n v="77"/>
    <n v="77"/>
    <x v="115"/>
  </r>
  <r>
    <x v="1"/>
    <x v="760"/>
    <x v="0"/>
    <x v="4"/>
    <s v="free/reduced"/>
    <x v="0"/>
    <n v="53"/>
    <n v="72"/>
    <n v="64"/>
    <x v="29"/>
  </r>
  <r>
    <x v="3"/>
    <x v="761"/>
    <x v="0"/>
    <x v="5"/>
    <s v="standard"/>
    <x v="0"/>
    <n v="48"/>
    <n v="58"/>
    <n v="54"/>
    <x v="40"/>
  </r>
  <r>
    <x v="3"/>
    <x v="762"/>
    <x v="1"/>
    <x v="5"/>
    <s v="standard"/>
    <x v="1"/>
    <n v="78"/>
    <n v="81"/>
    <n v="86"/>
    <x v="119"/>
  </r>
  <r>
    <x v="0"/>
    <x v="763"/>
    <x v="0"/>
    <x v="4"/>
    <s v="standard"/>
    <x v="0"/>
    <n v="62"/>
    <n v="62"/>
    <n v="63"/>
    <x v="69"/>
  </r>
  <r>
    <x v="3"/>
    <x v="764"/>
    <x v="1"/>
    <x v="1"/>
    <s v="standard"/>
    <x v="0"/>
    <n v="60"/>
    <n v="63"/>
    <n v="59"/>
    <x v="41"/>
  </r>
  <r>
    <x v="0"/>
    <x v="765"/>
    <x v="0"/>
    <x v="4"/>
    <s v="standard"/>
    <x v="0"/>
    <n v="74"/>
    <n v="72"/>
    <n v="72"/>
    <x v="0"/>
  </r>
  <r>
    <x v="1"/>
    <x v="766"/>
    <x v="0"/>
    <x v="4"/>
    <s v="standard"/>
    <x v="1"/>
    <n v="58"/>
    <n v="75"/>
    <n v="77"/>
    <x v="20"/>
  </r>
  <r>
    <x v="0"/>
    <x v="767"/>
    <x v="1"/>
    <x v="4"/>
    <s v="standard"/>
    <x v="1"/>
    <n v="76"/>
    <n v="62"/>
    <n v="60"/>
    <x v="19"/>
  </r>
  <r>
    <x v="3"/>
    <x v="768"/>
    <x v="0"/>
    <x v="5"/>
    <s v="standard"/>
    <x v="0"/>
    <n v="68"/>
    <n v="71"/>
    <n v="75"/>
    <x v="45"/>
  </r>
  <r>
    <x v="2"/>
    <x v="769"/>
    <x v="1"/>
    <x v="1"/>
    <s v="free/reduced"/>
    <x v="0"/>
    <n v="58"/>
    <n v="60"/>
    <n v="57"/>
    <x v="49"/>
  </r>
  <r>
    <x v="0"/>
    <x v="770"/>
    <x v="1"/>
    <x v="4"/>
    <s v="standard"/>
    <x v="0"/>
    <n v="52"/>
    <n v="48"/>
    <n v="49"/>
    <x v="128"/>
  </r>
  <r>
    <x v="3"/>
    <x v="771"/>
    <x v="1"/>
    <x v="0"/>
    <s v="standard"/>
    <x v="0"/>
    <n v="75"/>
    <n v="73"/>
    <n v="74"/>
    <x v="14"/>
  </r>
  <r>
    <x v="0"/>
    <x v="772"/>
    <x v="0"/>
    <x v="5"/>
    <s v="free/reduced"/>
    <x v="1"/>
    <n v="52"/>
    <n v="67"/>
    <n v="72"/>
    <x v="120"/>
  </r>
  <r>
    <x v="1"/>
    <x v="773"/>
    <x v="0"/>
    <x v="0"/>
    <s v="free/reduced"/>
    <x v="0"/>
    <n v="62"/>
    <n v="78"/>
    <n v="79"/>
    <x v="11"/>
  </r>
  <r>
    <x v="0"/>
    <x v="774"/>
    <x v="1"/>
    <x v="1"/>
    <s v="standard"/>
    <x v="0"/>
    <n v="66"/>
    <n v="65"/>
    <n v="60"/>
    <x v="120"/>
  </r>
  <r>
    <x v="0"/>
    <x v="775"/>
    <x v="0"/>
    <x v="5"/>
    <s v="free/reduced"/>
    <x v="0"/>
    <n v="49"/>
    <n v="58"/>
    <n v="55"/>
    <x v="111"/>
  </r>
  <r>
    <x v="0"/>
    <x v="776"/>
    <x v="0"/>
    <x v="4"/>
    <s v="standard"/>
    <x v="0"/>
    <n v="66"/>
    <n v="72"/>
    <n v="70"/>
    <x v="168"/>
  </r>
  <r>
    <x v="1"/>
    <x v="777"/>
    <x v="0"/>
    <x v="1"/>
    <s v="free/reduced"/>
    <x v="0"/>
    <n v="35"/>
    <n v="44"/>
    <n v="43"/>
    <x v="7"/>
  </r>
  <r>
    <x v="2"/>
    <x v="778"/>
    <x v="0"/>
    <x v="1"/>
    <s v="standard"/>
    <x v="1"/>
    <n v="72"/>
    <n v="79"/>
    <n v="82"/>
    <x v="113"/>
  </r>
  <r>
    <x v="4"/>
    <x v="779"/>
    <x v="1"/>
    <x v="3"/>
    <s v="standard"/>
    <x v="1"/>
    <n v="94"/>
    <n v="85"/>
    <n v="82"/>
    <x v="167"/>
  </r>
  <r>
    <x v="3"/>
    <x v="780"/>
    <x v="0"/>
    <x v="3"/>
    <s v="free/reduced"/>
    <x v="0"/>
    <n v="46"/>
    <n v="56"/>
    <n v="57"/>
    <x v="178"/>
  </r>
  <r>
    <x v="0"/>
    <x v="781"/>
    <x v="0"/>
    <x v="2"/>
    <s v="standard"/>
    <x v="0"/>
    <n v="77"/>
    <n v="90"/>
    <n v="84"/>
    <x v="175"/>
  </r>
  <r>
    <x v="0"/>
    <x v="782"/>
    <x v="0"/>
    <x v="4"/>
    <s v="free/reduced"/>
    <x v="1"/>
    <n v="76"/>
    <n v="85"/>
    <n v="82"/>
    <x v="164"/>
  </r>
  <r>
    <x v="1"/>
    <x v="783"/>
    <x v="0"/>
    <x v="3"/>
    <s v="standard"/>
    <x v="1"/>
    <n v="52"/>
    <n v="59"/>
    <n v="62"/>
    <x v="18"/>
  </r>
  <r>
    <x v="1"/>
    <x v="784"/>
    <x v="1"/>
    <x v="0"/>
    <s v="standard"/>
    <x v="1"/>
    <n v="91"/>
    <n v="81"/>
    <n v="79"/>
    <x v="175"/>
  </r>
  <r>
    <x v="0"/>
    <x v="785"/>
    <x v="0"/>
    <x v="5"/>
    <s v="standard"/>
    <x v="1"/>
    <n v="32"/>
    <n v="51"/>
    <n v="44"/>
    <x v="182"/>
  </r>
  <r>
    <x v="4"/>
    <x v="786"/>
    <x v="0"/>
    <x v="5"/>
    <s v="free/reduced"/>
    <x v="0"/>
    <n v="72"/>
    <n v="79"/>
    <n v="77"/>
    <x v="87"/>
  </r>
  <r>
    <x v="0"/>
    <x v="787"/>
    <x v="0"/>
    <x v="1"/>
    <s v="standard"/>
    <x v="0"/>
    <n v="19"/>
    <n v="38"/>
    <n v="32"/>
    <x v="144"/>
  </r>
  <r>
    <x v="1"/>
    <x v="788"/>
    <x v="1"/>
    <x v="3"/>
    <s v="free/reduced"/>
    <x v="0"/>
    <n v="68"/>
    <n v="65"/>
    <n v="61"/>
    <x v="55"/>
  </r>
  <r>
    <x v="1"/>
    <x v="789"/>
    <x v="0"/>
    <x v="2"/>
    <s v="free/reduced"/>
    <x v="0"/>
    <n v="52"/>
    <n v="65"/>
    <n v="61"/>
    <x v="24"/>
  </r>
  <r>
    <x v="0"/>
    <x v="790"/>
    <x v="0"/>
    <x v="4"/>
    <s v="standard"/>
    <x v="0"/>
    <n v="48"/>
    <n v="62"/>
    <n v="60"/>
    <x v="36"/>
  </r>
  <r>
    <x v="3"/>
    <x v="791"/>
    <x v="0"/>
    <x v="1"/>
    <s v="free/reduced"/>
    <x v="0"/>
    <n v="60"/>
    <n v="66"/>
    <n v="70"/>
    <x v="107"/>
  </r>
  <r>
    <x v="3"/>
    <x v="792"/>
    <x v="1"/>
    <x v="4"/>
    <s v="free/reduced"/>
    <x v="0"/>
    <n v="66"/>
    <n v="74"/>
    <n v="69"/>
    <x v="163"/>
  </r>
  <r>
    <x v="4"/>
    <x v="793"/>
    <x v="1"/>
    <x v="5"/>
    <s v="standard"/>
    <x v="1"/>
    <n v="89"/>
    <n v="84"/>
    <n v="77"/>
    <x v="138"/>
  </r>
  <r>
    <x v="0"/>
    <x v="794"/>
    <x v="0"/>
    <x v="4"/>
    <s v="standard"/>
    <x v="0"/>
    <n v="42"/>
    <n v="52"/>
    <n v="51"/>
    <x v="108"/>
  </r>
  <r>
    <x v="4"/>
    <x v="795"/>
    <x v="0"/>
    <x v="3"/>
    <s v="free/reduced"/>
    <x v="1"/>
    <n v="57"/>
    <n v="68"/>
    <n v="73"/>
    <x v="19"/>
  </r>
  <r>
    <x v="3"/>
    <x v="796"/>
    <x v="1"/>
    <x v="4"/>
    <s v="standard"/>
    <x v="0"/>
    <n v="70"/>
    <n v="70"/>
    <n v="70"/>
    <x v="20"/>
  </r>
  <r>
    <x v="4"/>
    <x v="797"/>
    <x v="0"/>
    <x v="3"/>
    <s v="free/reduced"/>
    <x v="0"/>
    <n v="70"/>
    <n v="84"/>
    <n v="81"/>
    <x v="63"/>
  </r>
  <r>
    <x v="4"/>
    <x v="798"/>
    <x v="1"/>
    <x v="1"/>
    <s v="standard"/>
    <x v="0"/>
    <n v="69"/>
    <n v="60"/>
    <n v="54"/>
    <x v="136"/>
  </r>
  <r>
    <x v="1"/>
    <x v="799"/>
    <x v="0"/>
    <x v="3"/>
    <s v="standard"/>
    <x v="0"/>
    <n v="52"/>
    <n v="55"/>
    <n v="57"/>
    <x v="9"/>
  </r>
  <r>
    <x v="1"/>
    <x v="800"/>
    <x v="1"/>
    <x v="5"/>
    <s v="standard"/>
    <x v="1"/>
    <n v="67"/>
    <n v="73"/>
    <n v="68"/>
    <x v="168"/>
  </r>
  <r>
    <x v="1"/>
    <x v="801"/>
    <x v="1"/>
    <x v="5"/>
    <s v="standard"/>
    <x v="1"/>
    <n v="76"/>
    <n v="80"/>
    <n v="73"/>
    <x v="4"/>
  </r>
  <r>
    <x v="4"/>
    <x v="802"/>
    <x v="0"/>
    <x v="3"/>
    <s v="standard"/>
    <x v="0"/>
    <n v="87"/>
    <n v="94"/>
    <n v="95"/>
    <x v="166"/>
  </r>
  <r>
    <x v="0"/>
    <x v="803"/>
    <x v="0"/>
    <x v="1"/>
    <s v="standard"/>
    <x v="0"/>
    <n v="82"/>
    <n v="85"/>
    <n v="87"/>
    <x v="180"/>
  </r>
  <r>
    <x v="1"/>
    <x v="804"/>
    <x v="0"/>
    <x v="1"/>
    <s v="standard"/>
    <x v="0"/>
    <n v="73"/>
    <n v="76"/>
    <n v="78"/>
    <x v="126"/>
  </r>
  <r>
    <x v="2"/>
    <x v="805"/>
    <x v="1"/>
    <x v="1"/>
    <s v="free/reduced"/>
    <x v="0"/>
    <n v="75"/>
    <n v="81"/>
    <n v="74"/>
    <x v="134"/>
  </r>
  <r>
    <x v="3"/>
    <x v="806"/>
    <x v="0"/>
    <x v="1"/>
    <s v="free/reduced"/>
    <x v="0"/>
    <n v="64"/>
    <n v="74"/>
    <n v="75"/>
    <x v="42"/>
  </r>
  <r>
    <x v="4"/>
    <x v="807"/>
    <x v="0"/>
    <x v="4"/>
    <s v="free/reduced"/>
    <x v="0"/>
    <n v="41"/>
    <n v="45"/>
    <n v="40"/>
    <x v="183"/>
  </r>
  <r>
    <x v="1"/>
    <x v="808"/>
    <x v="1"/>
    <x v="4"/>
    <s v="standard"/>
    <x v="0"/>
    <n v="90"/>
    <n v="75"/>
    <n v="69"/>
    <x v="97"/>
  </r>
  <r>
    <x v="0"/>
    <x v="809"/>
    <x v="1"/>
    <x v="0"/>
    <s v="standard"/>
    <x v="0"/>
    <n v="59"/>
    <n v="54"/>
    <n v="51"/>
    <x v="9"/>
  </r>
  <r>
    <x v="2"/>
    <x v="810"/>
    <x v="1"/>
    <x v="5"/>
    <s v="standard"/>
    <x v="0"/>
    <n v="51"/>
    <n v="31"/>
    <n v="36"/>
    <x v="184"/>
  </r>
  <r>
    <x v="2"/>
    <x v="811"/>
    <x v="1"/>
    <x v="4"/>
    <s v="free/reduced"/>
    <x v="0"/>
    <n v="45"/>
    <n v="47"/>
    <n v="49"/>
    <x v="185"/>
  </r>
  <r>
    <x v="1"/>
    <x v="812"/>
    <x v="0"/>
    <x v="2"/>
    <s v="standard"/>
    <x v="1"/>
    <n v="54"/>
    <n v="64"/>
    <n v="67"/>
    <x v="89"/>
  </r>
  <r>
    <x v="4"/>
    <x v="813"/>
    <x v="1"/>
    <x v="5"/>
    <s v="standard"/>
    <x v="1"/>
    <n v="87"/>
    <n v="84"/>
    <n v="76"/>
    <x v="1"/>
  </r>
  <r>
    <x v="1"/>
    <x v="814"/>
    <x v="0"/>
    <x v="4"/>
    <s v="standard"/>
    <x v="0"/>
    <n v="72"/>
    <n v="80"/>
    <n v="83"/>
    <x v="63"/>
  </r>
  <r>
    <x v="0"/>
    <x v="815"/>
    <x v="1"/>
    <x v="5"/>
    <s v="standard"/>
    <x v="1"/>
    <n v="94"/>
    <n v="86"/>
    <n v="87"/>
    <x v="133"/>
  </r>
  <r>
    <x v="2"/>
    <x v="816"/>
    <x v="0"/>
    <x v="0"/>
    <s v="standard"/>
    <x v="0"/>
    <n v="45"/>
    <n v="59"/>
    <n v="64"/>
    <x v="110"/>
  </r>
  <r>
    <x v="3"/>
    <x v="817"/>
    <x v="1"/>
    <x v="0"/>
    <s v="free/reduced"/>
    <x v="1"/>
    <n v="61"/>
    <n v="70"/>
    <n v="76"/>
    <x v="27"/>
  </r>
  <r>
    <x v="0"/>
    <x v="818"/>
    <x v="0"/>
    <x v="4"/>
    <s v="free/reduced"/>
    <x v="0"/>
    <n v="60"/>
    <n v="72"/>
    <n v="68"/>
    <x v="101"/>
  </r>
  <r>
    <x v="1"/>
    <x v="819"/>
    <x v="0"/>
    <x v="5"/>
    <s v="standard"/>
    <x v="0"/>
    <n v="77"/>
    <n v="91"/>
    <n v="88"/>
    <x v="155"/>
  </r>
  <r>
    <x v="2"/>
    <x v="820"/>
    <x v="0"/>
    <x v="5"/>
    <s v="standard"/>
    <x v="1"/>
    <n v="85"/>
    <n v="90"/>
    <n v="92"/>
    <x v="133"/>
  </r>
  <r>
    <x v="3"/>
    <x v="821"/>
    <x v="0"/>
    <x v="0"/>
    <s v="free/reduced"/>
    <x v="0"/>
    <n v="78"/>
    <n v="90"/>
    <n v="93"/>
    <x v="167"/>
  </r>
  <r>
    <x v="4"/>
    <x v="822"/>
    <x v="1"/>
    <x v="1"/>
    <s v="free/reduced"/>
    <x v="1"/>
    <n v="49"/>
    <n v="52"/>
    <n v="51"/>
    <x v="176"/>
  </r>
  <r>
    <x v="0"/>
    <x v="823"/>
    <x v="0"/>
    <x v="4"/>
    <s v="free/reduced"/>
    <x v="0"/>
    <n v="71"/>
    <n v="87"/>
    <n v="82"/>
    <x v="86"/>
  </r>
  <r>
    <x v="1"/>
    <x v="824"/>
    <x v="0"/>
    <x v="5"/>
    <s v="free/reduced"/>
    <x v="0"/>
    <n v="48"/>
    <n v="58"/>
    <n v="52"/>
    <x v="103"/>
  </r>
  <r>
    <x v="1"/>
    <x v="825"/>
    <x v="1"/>
    <x v="4"/>
    <s v="standard"/>
    <x v="0"/>
    <n v="62"/>
    <n v="67"/>
    <n v="58"/>
    <x v="69"/>
  </r>
  <r>
    <x v="1"/>
    <x v="826"/>
    <x v="0"/>
    <x v="3"/>
    <s v="free/reduced"/>
    <x v="1"/>
    <n v="56"/>
    <n v="68"/>
    <n v="70"/>
    <x v="55"/>
  </r>
  <r>
    <x v="1"/>
    <x v="827"/>
    <x v="0"/>
    <x v="5"/>
    <s v="standard"/>
    <x v="0"/>
    <n v="65"/>
    <n v="69"/>
    <n v="76"/>
    <x v="20"/>
  </r>
  <r>
    <x v="3"/>
    <x v="828"/>
    <x v="0"/>
    <x v="5"/>
    <s v="free/reduced"/>
    <x v="1"/>
    <n v="69"/>
    <n v="86"/>
    <n v="81"/>
    <x v="81"/>
  </r>
  <r>
    <x v="0"/>
    <x v="829"/>
    <x v="1"/>
    <x v="5"/>
    <s v="standard"/>
    <x v="0"/>
    <n v="68"/>
    <n v="54"/>
    <n v="53"/>
    <x v="49"/>
  </r>
  <r>
    <x v="2"/>
    <x v="830"/>
    <x v="0"/>
    <x v="1"/>
    <s v="free/reduced"/>
    <x v="0"/>
    <n v="61"/>
    <n v="60"/>
    <n v="57"/>
    <x v="24"/>
  </r>
  <r>
    <x v="1"/>
    <x v="831"/>
    <x v="0"/>
    <x v="0"/>
    <s v="free/reduced"/>
    <x v="1"/>
    <n v="74"/>
    <n v="86"/>
    <n v="89"/>
    <x v="123"/>
  </r>
  <r>
    <x v="2"/>
    <x v="832"/>
    <x v="1"/>
    <x v="0"/>
    <s v="standard"/>
    <x v="0"/>
    <n v="64"/>
    <n v="60"/>
    <n v="58"/>
    <x v="41"/>
  </r>
  <r>
    <x v="0"/>
    <x v="833"/>
    <x v="0"/>
    <x v="4"/>
    <s v="standard"/>
    <x v="1"/>
    <n v="77"/>
    <n v="82"/>
    <n v="89"/>
    <x v="43"/>
  </r>
  <r>
    <x v="0"/>
    <x v="834"/>
    <x v="1"/>
    <x v="1"/>
    <s v="standard"/>
    <x v="0"/>
    <n v="58"/>
    <n v="50"/>
    <n v="45"/>
    <x v="112"/>
  </r>
  <r>
    <x v="1"/>
    <x v="835"/>
    <x v="0"/>
    <x v="4"/>
    <s v="standard"/>
    <x v="1"/>
    <n v="60"/>
    <n v="64"/>
    <n v="74"/>
    <x v="19"/>
  </r>
  <r>
    <x v="4"/>
    <x v="836"/>
    <x v="1"/>
    <x v="4"/>
    <s v="standard"/>
    <x v="0"/>
    <n v="73"/>
    <n v="64"/>
    <n v="57"/>
    <x v="55"/>
  </r>
  <r>
    <x v="2"/>
    <x v="837"/>
    <x v="0"/>
    <x v="4"/>
    <s v="standard"/>
    <x v="1"/>
    <n v="75"/>
    <n v="82"/>
    <n v="79"/>
    <x v="81"/>
  </r>
  <r>
    <x v="0"/>
    <x v="838"/>
    <x v="1"/>
    <x v="3"/>
    <s v="free/reduced"/>
    <x v="1"/>
    <n v="58"/>
    <n v="57"/>
    <n v="53"/>
    <x v="110"/>
  </r>
  <r>
    <x v="1"/>
    <x v="839"/>
    <x v="0"/>
    <x v="3"/>
    <s v="standard"/>
    <x v="0"/>
    <n v="66"/>
    <n v="77"/>
    <n v="73"/>
    <x v="64"/>
  </r>
  <r>
    <x v="3"/>
    <x v="840"/>
    <x v="0"/>
    <x v="4"/>
    <s v="free/reduced"/>
    <x v="0"/>
    <n v="39"/>
    <n v="52"/>
    <n v="46"/>
    <x v="186"/>
  </r>
  <r>
    <x v="1"/>
    <x v="841"/>
    <x v="1"/>
    <x v="5"/>
    <s v="standard"/>
    <x v="0"/>
    <n v="64"/>
    <n v="58"/>
    <n v="51"/>
    <x v="18"/>
  </r>
  <r>
    <x v="0"/>
    <x v="842"/>
    <x v="0"/>
    <x v="4"/>
    <s v="free/reduced"/>
    <x v="1"/>
    <n v="23"/>
    <n v="44"/>
    <n v="36"/>
    <x v="187"/>
  </r>
  <r>
    <x v="0"/>
    <x v="843"/>
    <x v="1"/>
    <x v="1"/>
    <s v="free/reduced"/>
    <x v="1"/>
    <n v="74"/>
    <n v="77"/>
    <n v="76"/>
    <x v="126"/>
  </r>
  <r>
    <x v="3"/>
    <x v="844"/>
    <x v="0"/>
    <x v="5"/>
    <s v="free/reduced"/>
    <x v="1"/>
    <n v="40"/>
    <n v="65"/>
    <n v="64"/>
    <x v="153"/>
  </r>
  <r>
    <x v="4"/>
    <x v="845"/>
    <x v="1"/>
    <x v="2"/>
    <s v="standard"/>
    <x v="0"/>
    <n v="90"/>
    <n v="85"/>
    <n v="84"/>
    <x v="102"/>
  </r>
  <r>
    <x v="1"/>
    <x v="846"/>
    <x v="1"/>
    <x v="2"/>
    <s v="standard"/>
    <x v="1"/>
    <n v="91"/>
    <n v="85"/>
    <n v="85"/>
    <x v="167"/>
  </r>
  <r>
    <x v="3"/>
    <x v="847"/>
    <x v="1"/>
    <x v="4"/>
    <s v="standard"/>
    <x v="0"/>
    <n v="64"/>
    <n v="54"/>
    <n v="50"/>
    <x v="110"/>
  </r>
  <r>
    <x v="1"/>
    <x v="848"/>
    <x v="0"/>
    <x v="4"/>
    <s v="standard"/>
    <x v="0"/>
    <n v="59"/>
    <n v="72"/>
    <n v="68"/>
    <x v="37"/>
  </r>
  <r>
    <x v="3"/>
    <x v="849"/>
    <x v="1"/>
    <x v="3"/>
    <s v="standard"/>
    <x v="0"/>
    <n v="80"/>
    <n v="75"/>
    <n v="69"/>
    <x v="92"/>
  </r>
  <r>
    <x v="1"/>
    <x v="850"/>
    <x v="1"/>
    <x v="2"/>
    <s v="standard"/>
    <x v="0"/>
    <n v="71"/>
    <n v="67"/>
    <n v="67"/>
    <x v="26"/>
  </r>
  <r>
    <x v="2"/>
    <x v="851"/>
    <x v="0"/>
    <x v="4"/>
    <s v="standard"/>
    <x v="0"/>
    <n v="61"/>
    <n v="68"/>
    <n v="63"/>
    <x v="52"/>
  </r>
  <r>
    <x v="4"/>
    <x v="852"/>
    <x v="0"/>
    <x v="1"/>
    <s v="standard"/>
    <x v="0"/>
    <n v="87"/>
    <n v="85"/>
    <n v="93"/>
    <x v="70"/>
  </r>
  <r>
    <x v="4"/>
    <x v="853"/>
    <x v="1"/>
    <x v="5"/>
    <s v="standard"/>
    <x v="0"/>
    <n v="82"/>
    <n v="67"/>
    <n v="61"/>
    <x v="20"/>
  </r>
  <r>
    <x v="1"/>
    <x v="854"/>
    <x v="1"/>
    <x v="5"/>
    <s v="standard"/>
    <x v="0"/>
    <n v="62"/>
    <n v="64"/>
    <n v="55"/>
    <x v="56"/>
  </r>
  <r>
    <x v="0"/>
    <x v="855"/>
    <x v="0"/>
    <x v="0"/>
    <s v="standard"/>
    <x v="0"/>
    <n v="97"/>
    <n v="97"/>
    <n v="96"/>
    <x v="188"/>
  </r>
  <r>
    <x v="0"/>
    <x v="856"/>
    <x v="1"/>
    <x v="1"/>
    <s v="free/reduced"/>
    <x v="0"/>
    <n v="75"/>
    <n v="68"/>
    <n v="65"/>
    <x v="168"/>
  </r>
  <r>
    <x v="1"/>
    <x v="857"/>
    <x v="0"/>
    <x v="0"/>
    <s v="standard"/>
    <x v="0"/>
    <n v="65"/>
    <n v="79"/>
    <n v="81"/>
    <x v="23"/>
  </r>
  <r>
    <x v="0"/>
    <x v="858"/>
    <x v="1"/>
    <x v="4"/>
    <s v="standard"/>
    <x v="1"/>
    <n v="52"/>
    <n v="49"/>
    <n v="46"/>
    <x v="90"/>
  </r>
  <r>
    <x v="1"/>
    <x v="859"/>
    <x v="1"/>
    <x v="3"/>
    <s v="free/reduced"/>
    <x v="0"/>
    <n v="87"/>
    <n v="73"/>
    <n v="72"/>
    <x v="5"/>
  </r>
  <r>
    <x v="1"/>
    <x v="860"/>
    <x v="0"/>
    <x v="3"/>
    <s v="standard"/>
    <x v="0"/>
    <n v="53"/>
    <n v="62"/>
    <n v="53"/>
    <x v="110"/>
  </r>
  <r>
    <x v="4"/>
    <x v="861"/>
    <x v="0"/>
    <x v="2"/>
    <s v="free/reduced"/>
    <x v="0"/>
    <n v="81"/>
    <n v="86"/>
    <n v="87"/>
    <x v="180"/>
  </r>
  <r>
    <x v="3"/>
    <x v="862"/>
    <x v="1"/>
    <x v="0"/>
    <s v="free/reduced"/>
    <x v="1"/>
    <n v="39"/>
    <n v="42"/>
    <n v="38"/>
    <x v="53"/>
  </r>
  <r>
    <x v="1"/>
    <x v="863"/>
    <x v="0"/>
    <x v="1"/>
    <s v="standard"/>
    <x v="1"/>
    <n v="71"/>
    <n v="71"/>
    <n v="80"/>
    <x v="14"/>
  </r>
  <r>
    <x v="1"/>
    <x v="864"/>
    <x v="1"/>
    <x v="3"/>
    <s v="standard"/>
    <x v="0"/>
    <n v="97"/>
    <n v="93"/>
    <n v="91"/>
    <x v="189"/>
  </r>
  <r>
    <x v="3"/>
    <x v="865"/>
    <x v="1"/>
    <x v="1"/>
    <s v="standard"/>
    <x v="1"/>
    <n v="82"/>
    <n v="82"/>
    <n v="88"/>
    <x v="109"/>
  </r>
  <r>
    <x v="1"/>
    <x v="866"/>
    <x v="1"/>
    <x v="4"/>
    <s v="free/reduced"/>
    <x v="0"/>
    <n v="59"/>
    <n v="53"/>
    <n v="52"/>
    <x v="9"/>
  </r>
  <r>
    <x v="0"/>
    <x v="867"/>
    <x v="1"/>
    <x v="3"/>
    <s v="standard"/>
    <x v="0"/>
    <n v="61"/>
    <n v="42"/>
    <n v="41"/>
    <x v="177"/>
  </r>
  <r>
    <x v="4"/>
    <x v="868"/>
    <x v="1"/>
    <x v="3"/>
    <s v="free/reduced"/>
    <x v="1"/>
    <n v="78"/>
    <n v="74"/>
    <n v="72"/>
    <x v="92"/>
  </r>
  <r>
    <x v="1"/>
    <x v="869"/>
    <x v="1"/>
    <x v="3"/>
    <s v="free/reduced"/>
    <x v="0"/>
    <n v="49"/>
    <n v="51"/>
    <n v="51"/>
    <x v="21"/>
  </r>
  <r>
    <x v="0"/>
    <x v="870"/>
    <x v="1"/>
    <x v="4"/>
    <s v="standard"/>
    <x v="0"/>
    <n v="59"/>
    <n v="58"/>
    <n v="47"/>
    <x v="9"/>
  </r>
  <r>
    <x v="1"/>
    <x v="871"/>
    <x v="0"/>
    <x v="1"/>
    <s v="standard"/>
    <x v="1"/>
    <n v="70"/>
    <n v="72"/>
    <n v="76"/>
    <x v="0"/>
  </r>
  <r>
    <x v="0"/>
    <x v="872"/>
    <x v="1"/>
    <x v="3"/>
    <s v="standard"/>
    <x v="1"/>
    <n v="82"/>
    <n v="84"/>
    <n v="78"/>
    <x v="125"/>
  </r>
  <r>
    <x v="4"/>
    <x v="873"/>
    <x v="1"/>
    <x v="3"/>
    <s v="free/reduced"/>
    <x v="0"/>
    <n v="90"/>
    <n v="90"/>
    <n v="82"/>
    <x v="161"/>
  </r>
  <r>
    <x v="1"/>
    <x v="874"/>
    <x v="0"/>
    <x v="0"/>
    <s v="free/reduced"/>
    <x v="0"/>
    <n v="43"/>
    <n v="62"/>
    <n v="61"/>
    <x v="75"/>
  </r>
  <r>
    <x v="1"/>
    <x v="875"/>
    <x v="1"/>
    <x v="1"/>
    <s v="free/reduced"/>
    <x v="0"/>
    <n v="80"/>
    <n v="64"/>
    <n v="66"/>
    <x v="20"/>
  </r>
  <r>
    <x v="3"/>
    <x v="876"/>
    <x v="1"/>
    <x v="1"/>
    <s v="standard"/>
    <x v="0"/>
    <n v="81"/>
    <n v="82"/>
    <n v="84"/>
    <x v="1"/>
  </r>
  <r>
    <x v="1"/>
    <x v="877"/>
    <x v="1"/>
    <x v="5"/>
    <s v="standard"/>
    <x v="0"/>
    <n v="57"/>
    <n v="61"/>
    <n v="54"/>
    <x v="156"/>
  </r>
  <r>
    <x v="3"/>
    <x v="878"/>
    <x v="0"/>
    <x v="5"/>
    <s v="standard"/>
    <x v="0"/>
    <n v="59"/>
    <n v="72"/>
    <n v="80"/>
    <x v="25"/>
  </r>
  <r>
    <x v="3"/>
    <x v="879"/>
    <x v="0"/>
    <x v="3"/>
    <s v="standard"/>
    <x v="0"/>
    <n v="64"/>
    <n v="76"/>
    <n v="74"/>
    <x v="45"/>
  </r>
  <r>
    <x v="1"/>
    <x v="880"/>
    <x v="1"/>
    <x v="0"/>
    <s v="standard"/>
    <x v="1"/>
    <n v="63"/>
    <n v="64"/>
    <n v="66"/>
    <x v="30"/>
  </r>
  <r>
    <x v="4"/>
    <x v="881"/>
    <x v="0"/>
    <x v="0"/>
    <s v="standard"/>
    <x v="1"/>
    <n v="71"/>
    <n v="70"/>
    <n v="70"/>
    <x v="25"/>
  </r>
  <r>
    <x v="0"/>
    <x v="882"/>
    <x v="0"/>
    <x v="4"/>
    <s v="free/reduced"/>
    <x v="0"/>
    <n v="64"/>
    <n v="73"/>
    <n v="71"/>
    <x v="168"/>
  </r>
  <r>
    <x v="3"/>
    <x v="883"/>
    <x v="1"/>
    <x v="0"/>
    <s v="free/reduced"/>
    <x v="0"/>
    <n v="55"/>
    <n v="46"/>
    <n v="44"/>
    <x v="108"/>
  </r>
  <r>
    <x v="4"/>
    <x v="884"/>
    <x v="0"/>
    <x v="3"/>
    <s v="standard"/>
    <x v="0"/>
    <n v="51"/>
    <n v="51"/>
    <n v="54"/>
    <x v="44"/>
  </r>
  <r>
    <x v="1"/>
    <x v="885"/>
    <x v="0"/>
    <x v="3"/>
    <s v="standard"/>
    <x v="1"/>
    <n v="62"/>
    <n v="76"/>
    <n v="80"/>
    <x v="0"/>
  </r>
  <r>
    <x v="4"/>
    <x v="886"/>
    <x v="0"/>
    <x v="3"/>
    <s v="standard"/>
    <x v="1"/>
    <n v="93"/>
    <n v="100"/>
    <n v="95"/>
    <x v="190"/>
  </r>
  <r>
    <x v="1"/>
    <x v="887"/>
    <x v="1"/>
    <x v="4"/>
    <s v="free/reduced"/>
    <x v="0"/>
    <n v="54"/>
    <n v="72"/>
    <n v="59"/>
    <x v="89"/>
  </r>
  <r>
    <x v="3"/>
    <x v="888"/>
    <x v="0"/>
    <x v="1"/>
    <s v="free/reduced"/>
    <x v="0"/>
    <n v="69"/>
    <n v="65"/>
    <n v="74"/>
    <x v="168"/>
  </r>
  <r>
    <x v="3"/>
    <x v="889"/>
    <x v="1"/>
    <x v="4"/>
    <s v="free/reduced"/>
    <x v="0"/>
    <n v="44"/>
    <n v="51"/>
    <n v="48"/>
    <x v="143"/>
  </r>
  <r>
    <x v="4"/>
    <x v="890"/>
    <x v="0"/>
    <x v="1"/>
    <s v="standard"/>
    <x v="1"/>
    <n v="86"/>
    <n v="85"/>
    <n v="91"/>
    <x v="161"/>
  </r>
  <r>
    <x v="4"/>
    <x v="891"/>
    <x v="0"/>
    <x v="3"/>
    <s v="standard"/>
    <x v="0"/>
    <n v="85"/>
    <n v="92"/>
    <n v="85"/>
    <x v="161"/>
  </r>
  <r>
    <x v="2"/>
    <x v="892"/>
    <x v="0"/>
    <x v="2"/>
    <s v="free/reduced"/>
    <x v="0"/>
    <n v="50"/>
    <n v="67"/>
    <n v="73"/>
    <x v="39"/>
  </r>
  <r>
    <x v="3"/>
    <x v="893"/>
    <x v="1"/>
    <x v="5"/>
    <s v="standard"/>
    <x v="1"/>
    <n v="88"/>
    <n v="74"/>
    <n v="75"/>
    <x v="114"/>
  </r>
  <r>
    <x v="4"/>
    <x v="894"/>
    <x v="0"/>
    <x v="3"/>
    <s v="standard"/>
    <x v="0"/>
    <n v="59"/>
    <n v="62"/>
    <n v="69"/>
    <x v="39"/>
  </r>
  <r>
    <x v="4"/>
    <x v="895"/>
    <x v="0"/>
    <x v="5"/>
    <s v="free/reduced"/>
    <x v="0"/>
    <n v="32"/>
    <n v="34"/>
    <n v="38"/>
    <x v="169"/>
  </r>
  <r>
    <x v="0"/>
    <x v="896"/>
    <x v="1"/>
    <x v="4"/>
    <s v="free/reduced"/>
    <x v="0"/>
    <n v="36"/>
    <n v="29"/>
    <n v="27"/>
    <x v="191"/>
  </r>
  <r>
    <x v="0"/>
    <x v="897"/>
    <x v="0"/>
    <x v="5"/>
    <s v="free/reduced"/>
    <x v="1"/>
    <n v="63"/>
    <n v="78"/>
    <n v="79"/>
    <x v="12"/>
  </r>
  <r>
    <x v="3"/>
    <x v="898"/>
    <x v="1"/>
    <x v="3"/>
    <s v="standard"/>
    <x v="1"/>
    <n v="67"/>
    <n v="54"/>
    <n v="63"/>
    <x v="104"/>
  </r>
  <r>
    <x v="3"/>
    <x v="899"/>
    <x v="0"/>
    <x v="5"/>
    <s v="standard"/>
    <x v="1"/>
    <n v="65"/>
    <n v="78"/>
    <n v="82"/>
    <x v="23"/>
  </r>
  <r>
    <x v="3"/>
    <x v="900"/>
    <x v="1"/>
    <x v="2"/>
    <s v="standard"/>
    <x v="0"/>
    <n v="85"/>
    <n v="84"/>
    <n v="89"/>
    <x v="160"/>
  </r>
  <r>
    <x v="1"/>
    <x v="901"/>
    <x v="0"/>
    <x v="2"/>
    <s v="standard"/>
    <x v="0"/>
    <n v="73"/>
    <n v="78"/>
    <n v="74"/>
    <x v="23"/>
  </r>
  <r>
    <x v="2"/>
    <x v="902"/>
    <x v="0"/>
    <x v="4"/>
    <s v="free/reduced"/>
    <x v="1"/>
    <n v="34"/>
    <n v="48"/>
    <n v="41"/>
    <x v="59"/>
  </r>
  <r>
    <x v="3"/>
    <x v="903"/>
    <x v="0"/>
    <x v="0"/>
    <s v="free/reduced"/>
    <x v="1"/>
    <n v="93"/>
    <n v="100"/>
    <n v="100"/>
    <x v="93"/>
  </r>
  <r>
    <x v="3"/>
    <x v="904"/>
    <x v="0"/>
    <x v="5"/>
    <s v="free/reduced"/>
    <x v="0"/>
    <n v="67"/>
    <n v="84"/>
    <n v="84"/>
    <x v="63"/>
  </r>
  <r>
    <x v="3"/>
    <x v="905"/>
    <x v="1"/>
    <x v="1"/>
    <s v="standard"/>
    <x v="0"/>
    <n v="88"/>
    <n v="77"/>
    <n v="77"/>
    <x v="47"/>
  </r>
  <r>
    <x v="0"/>
    <x v="906"/>
    <x v="1"/>
    <x v="4"/>
    <s v="standard"/>
    <x v="0"/>
    <n v="57"/>
    <n v="48"/>
    <n v="51"/>
    <x v="44"/>
  </r>
  <r>
    <x v="3"/>
    <x v="907"/>
    <x v="0"/>
    <x v="1"/>
    <s v="standard"/>
    <x v="1"/>
    <n v="79"/>
    <n v="84"/>
    <n v="91"/>
    <x v="180"/>
  </r>
  <r>
    <x v="1"/>
    <x v="908"/>
    <x v="0"/>
    <x v="0"/>
    <s v="free/reduced"/>
    <x v="0"/>
    <n v="67"/>
    <n v="75"/>
    <n v="72"/>
    <x v="45"/>
  </r>
  <r>
    <x v="4"/>
    <x v="909"/>
    <x v="1"/>
    <x v="0"/>
    <s v="standard"/>
    <x v="1"/>
    <n v="70"/>
    <n v="64"/>
    <n v="70"/>
    <x v="106"/>
  </r>
  <r>
    <x v="3"/>
    <x v="910"/>
    <x v="1"/>
    <x v="0"/>
    <s v="free/reduced"/>
    <x v="0"/>
    <n v="50"/>
    <n v="42"/>
    <n v="48"/>
    <x v="57"/>
  </r>
  <r>
    <x v="2"/>
    <x v="911"/>
    <x v="0"/>
    <x v="1"/>
    <s v="standard"/>
    <x v="0"/>
    <n v="69"/>
    <n v="84"/>
    <n v="82"/>
    <x v="63"/>
  </r>
  <r>
    <x v="1"/>
    <x v="912"/>
    <x v="0"/>
    <x v="0"/>
    <s v="standard"/>
    <x v="1"/>
    <n v="52"/>
    <n v="61"/>
    <n v="66"/>
    <x v="146"/>
  </r>
  <r>
    <x v="1"/>
    <x v="913"/>
    <x v="0"/>
    <x v="0"/>
    <s v="free/reduced"/>
    <x v="1"/>
    <n v="47"/>
    <n v="62"/>
    <n v="66"/>
    <x v="49"/>
  </r>
  <r>
    <x v="0"/>
    <x v="914"/>
    <x v="0"/>
    <x v="3"/>
    <s v="free/reduced"/>
    <x v="0"/>
    <n v="46"/>
    <n v="61"/>
    <n v="55"/>
    <x v="111"/>
  </r>
  <r>
    <x v="4"/>
    <x v="915"/>
    <x v="0"/>
    <x v="1"/>
    <s v="standard"/>
    <x v="0"/>
    <n v="68"/>
    <n v="70"/>
    <n v="66"/>
    <x v="106"/>
  </r>
  <r>
    <x v="4"/>
    <x v="916"/>
    <x v="1"/>
    <x v="0"/>
    <s v="standard"/>
    <x v="1"/>
    <n v="100"/>
    <n v="100"/>
    <n v="100"/>
    <x v="159"/>
  </r>
  <r>
    <x v="1"/>
    <x v="917"/>
    <x v="0"/>
    <x v="4"/>
    <s v="standard"/>
    <x v="0"/>
    <n v="44"/>
    <n v="61"/>
    <n v="52"/>
    <x v="124"/>
  </r>
  <r>
    <x v="1"/>
    <x v="918"/>
    <x v="0"/>
    <x v="3"/>
    <s v="standard"/>
    <x v="1"/>
    <n v="57"/>
    <n v="77"/>
    <n v="80"/>
    <x v="45"/>
  </r>
  <r>
    <x v="0"/>
    <x v="919"/>
    <x v="1"/>
    <x v="1"/>
    <s v="standard"/>
    <x v="1"/>
    <n v="91"/>
    <n v="96"/>
    <n v="91"/>
    <x v="2"/>
  </r>
  <r>
    <x v="3"/>
    <x v="920"/>
    <x v="1"/>
    <x v="4"/>
    <s v="free/reduced"/>
    <x v="0"/>
    <n v="69"/>
    <n v="70"/>
    <n v="67"/>
    <x v="54"/>
  </r>
  <r>
    <x v="1"/>
    <x v="921"/>
    <x v="0"/>
    <x v="4"/>
    <s v="free/reduced"/>
    <x v="0"/>
    <n v="35"/>
    <n v="53"/>
    <n v="46"/>
    <x v="17"/>
  </r>
  <r>
    <x v="3"/>
    <x v="922"/>
    <x v="1"/>
    <x v="4"/>
    <s v="standard"/>
    <x v="0"/>
    <n v="72"/>
    <n v="66"/>
    <n v="66"/>
    <x v="106"/>
  </r>
  <r>
    <x v="0"/>
    <x v="923"/>
    <x v="0"/>
    <x v="3"/>
    <s v="free/reduced"/>
    <x v="0"/>
    <n v="54"/>
    <n v="65"/>
    <n v="65"/>
    <x v="104"/>
  </r>
  <r>
    <x v="3"/>
    <x v="924"/>
    <x v="1"/>
    <x v="4"/>
    <s v="free/reduced"/>
    <x v="0"/>
    <n v="74"/>
    <n v="70"/>
    <n v="69"/>
    <x v="42"/>
  </r>
  <r>
    <x v="4"/>
    <x v="925"/>
    <x v="1"/>
    <x v="5"/>
    <s v="standard"/>
    <x v="1"/>
    <n v="74"/>
    <n v="64"/>
    <n v="60"/>
    <x v="19"/>
  </r>
  <r>
    <x v="4"/>
    <x v="926"/>
    <x v="1"/>
    <x v="3"/>
    <s v="free/reduced"/>
    <x v="0"/>
    <n v="64"/>
    <n v="56"/>
    <n v="52"/>
    <x v="156"/>
  </r>
  <r>
    <x v="3"/>
    <x v="927"/>
    <x v="0"/>
    <x v="4"/>
    <s v="free/reduced"/>
    <x v="1"/>
    <n v="65"/>
    <n v="61"/>
    <n v="71"/>
    <x v="72"/>
  </r>
  <r>
    <x v="4"/>
    <x v="928"/>
    <x v="1"/>
    <x v="3"/>
    <s v="free/reduced"/>
    <x v="1"/>
    <n v="46"/>
    <n v="43"/>
    <n v="44"/>
    <x v="192"/>
  </r>
  <r>
    <x v="1"/>
    <x v="929"/>
    <x v="0"/>
    <x v="5"/>
    <s v="free/reduced"/>
    <x v="0"/>
    <n v="48"/>
    <n v="56"/>
    <n v="51"/>
    <x v="99"/>
  </r>
  <r>
    <x v="1"/>
    <x v="930"/>
    <x v="1"/>
    <x v="1"/>
    <s v="free/reduced"/>
    <x v="1"/>
    <n v="67"/>
    <n v="74"/>
    <n v="70"/>
    <x v="25"/>
  </r>
  <r>
    <x v="3"/>
    <x v="931"/>
    <x v="1"/>
    <x v="1"/>
    <s v="free/reduced"/>
    <x v="0"/>
    <n v="62"/>
    <n v="57"/>
    <n v="62"/>
    <x v="56"/>
  </r>
  <r>
    <x v="3"/>
    <x v="932"/>
    <x v="1"/>
    <x v="3"/>
    <s v="free/reduced"/>
    <x v="1"/>
    <n v="61"/>
    <n v="71"/>
    <n v="73"/>
    <x v="26"/>
  </r>
  <r>
    <x v="1"/>
    <x v="933"/>
    <x v="1"/>
    <x v="0"/>
    <s v="free/reduced"/>
    <x v="1"/>
    <n v="70"/>
    <n v="75"/>
    <n v="74"/>
    <x v="11"/>
  </r>
  <r>
    <x v="1"/>
    <x v="934"/>
    <x v="1"/>
    <x v="3"/>
    <s v="standard"/>
    <x v="1"/>
    <n v="98"/>
    <n v="87"/>
    <n v="90"/>
    <x v="6"/>
  </r>
  <r>
    <x v="3"/>
    <x v="935"/>
    <x v="1"/>
    <x v="1"/>
    <s v="free/reduced"/>
    <x v="0"/>
    <n v="70"/>
    <n v="63"/>
    <n v="58"/>
    <x v="120"/>
  </r>
  <r>
    <x v="2"/>
    <x v="936"/>
    <x v="1"/>
    <x v="3"/>
    <s v="standard"/>
    <x v="0"/>
    <n v="67"/>
    <n v="57"/>
    <n v="53"/>
    <x v="145"/>
  </r>
  <r>
    <x v="4"/>
    <x v="937"/>
    <x v="0"/>
    <x v="4"/>
    <s v="free/reduced"/>
    <x v="0"/>
    <n v="57"/>
    <n v="58"/>
    <n v="57"/>
    <x v="156"/>
  </r>
  <r>
    <x v="3"/>
    <x v="938"/>
    <x v="1"/>
    <x v="1"/>
    <s v="standard"/>
    <x v="1"/>
    <n v="85"/>
    <n v="81"/>
    <n v="85"/>
    <x v="175"/>
  </r>
  <r>
    <x v="3"/>
    <x v="939"/>
    <x v="1"/>
    <x v="5"/>
    <s v="standard"/>
    <x v="1"/>
    <n v="77"/>
    <n v="68"/>
    <n v="69"/>
    <x v="45"/>
  </r>
  <r>
    <x v="1"/>
    <x v="940"/>
    <x v="1"/>
    <x v="2"/>
    <s v="free/reduced"/>
    <x v="1"/>
    <n v="72"/>
    <n v="66"/>
    <n v="72"/>
    <x v="20"/>
  </r>
  <r>
    <x v="3"/>
    <x v="941"/>
    <x v="0"/>
    <x v="2"/>
    <s v="standard"/>
    <x v="0"/>
    <n v="78"/>
    <n v="91"/>
    <n v="96"/>
    <x v="70"/>
  </r>
  <r>
    <x v="1"/>
    <x v="942"/>
    <x v="1"/>
    <x v="4"/>
    <s v="standard"/>
    <x v="0"/>
    <n v="81"/>
    <n v="66"/>
    <n v="64"/>
    <x v="25"/>
  </r>
  <r>
    <x v="2"/>
    <x v="943"/>
    <x v="1"/>
    <x v="5"/>
    <s v="free/reduced"/>
    <x v="1"/>
    <n v="61"/>
    <n v="62"/>
    <n v="61"/>
    <x v="104"/>
  </r>
  <r>
    <x v="0"/>
    <x v="944"/>
    <x v="0"/>
    <x v="4"/>
    <s v="standard"/>
    <x v="0"/>
    <n v="58"/>
    <n v="68"/>
    <n v="61"/>
    <x v="69"/>
  </r>
  <r>
    <x v="1"/>
    <x v="945"/>
    <x v="0"/>
    <x v="3"/>
    <s v="standard"/>
    <x v="0"/>
    <n v="54"/>
    <n v="61"/>
    <n v="58"/>
    <x v="18"/>
  </r>
  <r>
    <x v="0"/>
    <x v="946"/>
    <x v="1"/>
    <x v="4"/>
    <s v="standard"/>
    <x v="0"/>
    <n v="82"/>
    <n v="82"/>
    <n v="80"/>
    <x v="125"/>
  </r>
  <r>
    <x v="3"/>
    <x v="947"/>
    <x v="0"/>
    <x v="1"/>
    <s v="free/reduced"/>
    <x v="0"/>
    <n v="49"/>
    <n v="58"/>
    <n v="60"/>
    <x v="118"/>
  </r>
  <r>
    <x v="0"/>
    <x v="948"/>
    <x v="1"/>
    <x v="5"/>
    <s v="free/reduced"/>
    <x v="1"/>
    <n v="49"/>
    <n v="50"/>
    <n v="52"/>
    <x v="21"/>
  </r>
  <r>
    <x v="4"/>
    <x v="949"/>
    <x v="0"/>
    <x v="4"/>
    <s v="free/reduced"/>
    <x v="1"/>
    <n v="57"/>
    <n v="75"/>
    <n v="73"/>
    <x v="26"/>
  </r>
  <r>
    <x v="4"/>
    <x v="950"/>
    <x v="1"/>
    <x v="4"/>
    <s v="standard"/>
    <x v="0"/>
    <n v="94"/>
    <n v="73"/>
    <n v="71"/>
    <x v="34"/>
  </r>
  <r>
    <x v="3"/>
    <x v="951"/>
    <x v="0"/>
    <x v="1"/>
    <s v="standard"/>
    <x v="1"/>
    <n v="75"/>
    <n v="77"/>
    <n v="83"/>
    <x v="63"/>
  </r>
  <r>
    <x v="4"/>
    <x v="952"/>
    <x v="0"/>
    <x v="5"/>
    <s v="free/reduced"/>
    <x v="0"/>
    <n v="74"/>
    <n v="74"/>
    <n v="72"/>
    <x v="12"/>
  </r>
  <r>
    <x v="1"/>
    <x v="953"/>
    <x v="1"/>
    <x v="4"/>
    <s v="standard"/>
    <x v="1"/>
    <n v="58"/>
    <n v="52"/>
    <n v="54"/>
    <x v="9"/>
  </r>
  <r>
    <x v="1"/>
    <x v="954"/>
    <x v="0"/>
    <x v="1"/>
    <s v="standard"/>
    <x v="0"/>
    <n v="62"/>
    <n v="69"/>
    <n v="69"/>
    <x v="101"/>
  </r>
  <r>
    <x v="4"/>
    <x v="955"/>
    <x v="1"/>
    <x v="3"/>
    <s v="standard"/>
    <x v="0"/>
    <n v="72"/>
    <n v="57"/>
    <n v="62"/>
    <x v="120"/>
  </r>
  <r>
    <x v="1"/>
    <x v="956"/>
    <x v="1"/>
    <x v="1"/>
    <s v="standard"/>
    <x v="0"/>
    <n v="84"/>
    <n v="87"/>
    <n v="81"/>
    <x v="109"/>
  </r>
  <r>
    <x v="3"/>
    <x v="957"/>
    <x v="0"/>
    <x v="2"/>
    <s v="standard"/>
    <x v="0"/>
    <n v="92"/>
    <n v="100"/>
    <n v="100"/>
    <x v="170"/>
  </r>
  <r>
    <x v="3"/>
    <x v="958"/>
    <x v="0"/>
    <x v="4"/>
    <s v="standard"/>
    <x v="0"/>
    <n v="45"/>
    <n v="63"/>
    <n v="59"/>
    <x v="118"/>
  </r>
  <r>
    <x v="1"/>
    <x v="959"/>
    <x v="1"/>
    <x v="4"/>
    <s v="standard"/>
    <x v="0"/>
    <n v="75"/>
    <n v="81"/>
    <n v="71"/>
    <x v="126"/>
  </r>
  <r>
    <x v="2"/>
    <x v="960"/>
    <x v="0"/>
    <x v="1"/>
    <s v="standard"/>
    <x v="0"/>
    <n v="56"/>
    <n v="58"/>
    <n v="64"/>
    <x v="24"/>
  </r>
  <r>
    <x v="3"/>
    <x v="961"/>
    <x v="0"/>
    <x v="5"/>
    <s v="free/reduced"/>
    <x v="0"/>
    <n v="48"/>
    <n v="54"/>
    <n v="53"/>
    <x v="99"/>
  </r>
  <r>
    <x v="4"/>
    <x v="962"/>
    <x v="0"/>
    <x v="3"/>
    <s v="standard"/>
    <x v="0"/>
    <n v="100"/>
    <n v="100"/>
    <n v="100"/>
    <x v="159"/>
  </r>
  <r>
    <x v="1"/>
    <x v="963"/>
    <x v="0"/>
    <x v="5"/>
    <s v="free/reduced"/>
    <x v="1"/>
    <n v="65"/>
    <n v="76"/>
    <n v="75"/>
    <x v="64"/>
  </r>
  <r>
    <x v="3"/>
    <x v="964"/>
    <x v="1"/>
    <x v="1"/>
    <s v="standard"/>
    <x v="0"/>
    <n v="72"/>
    <n v="57"/>
    <n v="58"/>
    <x v="69"/>
  </r>
  <r>
    <x v="3"/>
    <x v="965"/>
    <x v="0"/>
    <x v="1"/>
    <s v="standard"/>
    <x v="0"/>
    <n v="62"/>
    <n v="70"/>
    <n v="72"/>
    <x v="106"/>
  </r>
  <r>
    <x v="2"/>
    <x v="966"/>
    <x v="1"/>
    <x v="5"/>
    <s v="standard"/>
    <x v="1"/>
    <n v="66"/>
    <n v="68"/>
    <n v="64"/>
    <x v="19"/>
  </r>
  <r>
    <x v="1"/>
    <x v="967"/>
    <x v="1"/>
    <x v="1"/>
    <s v="standard"/>
    <x v="0"/>
    <n v="63"/>
    <n v="63"/>
    <n v="60"/>
    <x v="130"/>
  </r>
  <r>
    <x v="4"/>
    <x v="968"/>
    <x v="0"/>
    <x v="3"/>
    <s v="standard"/>
    <x v="0"/>
    <n v="68"/>
    <n v="76"/>
    <n v="67"/>
    <x v="25"/>
  </r>
  <r>
    <x v="0"/>
    <x v="969"/>
    <x v="0"/>
    <x v="0"/>
    <s v="standard"/>
    <x v="0"/>
    <n v="75"/>
    <n v="84"/>
    <n v="80"/>
    <x v="60"/>
  </r>
  <r>
    <x v="3"/>
    <x v="970"/>
    <x v="0"/>
    <x v="0"/>
    <s v="standard"/>
    <x v="0"/>
    <n v="89"/>
    <n v="100"/>
    <n v="100"/>
    <x v="158"/>
  </r>
  <r>
    <x v="1"/>
    <x v="971"/>
    <x v="1"/>
    <x v="5"/>
    <s v="standard"/>
    <x v="1"/>
    <n v="78"/>
    <n v="72"/>
    <n v="69"/>
    <x v="11"/>
  </r>
  <r>
    <x v="2"/>
    <x v="972"/>
    <x v="0"/>
    <x v="4"/>
    <s v="free/reduced"/>
    <x v="1"/>
    <n v="53"/>
    <n v="50"/>
    <n v="60"/>
    <x v="77"/>
  </r>
  <r>
    <x v="3"/>
    <x v="973"/>
    <x v="0"/>
    <x v="1"/>
    <s v="free/reduced"/>
    <x v="0"/>
    <n v="49"/>
    <n v="65"/>
    <n v="61"/>
    <x v="49"/>
  </r>
  <r>
    <x v="2"/>
    <x v="974"/>
    <x v="0"/>
    <x v="1"/>
    <s v="standard"/>
    <x v="0"/>
    <n v="54"/>
    <n v="63"/>
    <n v="67"/>
    <x v="104"/>
  </r>
  <r>
    <x v="1"/>
    <x v="975"/>
    <x v="0"/>
    <x v="1"/>
    <s v="standard"/>
    <x v="1"/>
    <n v="64"/>
    <n v="82"/>
    <n v="77"/>
    <x v="115"/>
  </r>
  <r>
    <x v="0"/>
    <x v="976"/>
    <x v="1"/>
    <x v="1"/>
    <s v="free/reduced"/>
    <x v="1"/>
    <n v="60"/>
    <n v="62"/>
    <n v="60"/>
    <x v="41"/>
  </r>
  <r>
    <x v="1"/>
    <x v="977"/>
    <x v="1"/>
    <x v="3"/>
    <s v="standard"/>
    <x v="0"/>
    <n v="62"/>
    <n v="65"/>
    <n v="58"/>
    <x v="89"/>
  </r>
  <r>
    <x v="3"/>
    <x v="978"/>
    <x v="1"/>
    <x v="4"/>
    <s v="standard"/>
    <x v="1"/>
    <n v="55"/>
    <n v="41"/>
    <n v="48"/>
    <x v="177"/>
  </r>
  <r>
    <x v="1"/>
    <x v="979"/>
    <x v="0"/>
    <x v="3"/>
    <s v="standard"/>
    <x v="0"/>
    <n v="91"/>
    <n v="95"/>
    <n v="94"/>
    <x v="149"/>
  </r>
  <r>
    <x v="0"/>
    <x v="980"/>
    <x v="0"/>
    <x v="4"/>
    <s v="free/reduced"/>
    <x v="0"/>
    <n v="8"/>
    <n v="24"/>
    <n v="23"/>
    <x v="193"/>
  </r>
  <r>
    <x v="3"/>
    <x v="981"/>
    <x v="1"/>
    <x v="5"/>
    <s v="standard"/>
    <x v="0"/>
    <n v="81"/>
    <n v="78"/>
    <n v="78"/>
    <x v="114"/>
  </r>
  <r>
    <x v="0"/>
    <x v="982"/>
    <x v="1"/>
    <x v="5"/>
    <s v="standard"/>
    <x v="1"/>
    <n v="79"/>
    <n v="85"/>
    <n v="86"/>
    <x v="138"/>
  </r>
  <r>
    <x v="2"/>
    <x v="983"/>
    <x v="0"/>
    <x v="1"/>
    <s v="standard"/>
    <x v="1"/>
    <n v="78"/>
    <n v="87"/>
    <n v="91"/>
    <x v="155"/>
  </r>
  <r>
    <x v="1"/>
    <x v="984"/>
    <x v="0"/>
    <x v="5"/>
    <s v="standard"/>
    <x v="0"/>
    <n v="74"/>
    <n v="75"/>
    <n v="82"/>
    <x v="85"/>
  </r>
  <r>
    <x v="2"/>
    <x v="985"/>
    <x v="1"/>
    <x v="4"/>
    <s v="standard"/>
    <x v="0"/>
    <n v="57"/>
    <n v="51"/>
    <n v="54"/>
    <x v="111"/>
  </r>
  <r>
    <x v="1"/>
    <x v="986"/>
    <x v="0"/>
    <x v="3"/>
    <s v="standard"/>
    <x v="0"/>
    <n v="40"/>
    <n v="59"/>
    <n v="51"/>
    <x v="95"/>
  </r>
  <r>
    <x v="4"/>
    <x v="987"/>
    <x v="1"/>
    <x v="5"/>
    <s v="standard"/>
    <x v="1"/>
    <n v="81"/>
    <n v="75"/>
    <n v="76"/>
    <x v="5"/>
  </r>
  <r>
    <x v="2"/>
    <x v="988"/>
    <x v="0"/>
    <x v="5"/>
    <s v="free/reduced"/>
    <x v="0"/>
    <n v="44"/>
    <n v="45"/>
    <n v="45"/>
    <x v="17"/>
  </r>
  <r>
    <x v="3"/>
    <x v="989"/>
    <x v="0"/>
    <x v="1"/>
    <s v="free/reduced"/>
    <x v="1"/>
    <n v="67"/>
    <n v="86"/>
    <n v="83"/>
    <x v="81"/>
  </r>
  <r>
    <x v="4"/>
    <x v="990"/>
    <x v="1"/>
    <x v="4"/>
    <s v="free/reduced"/>
    <x v="1"/>
    <n v="86"/>
    <n v="81"/>
    <n v="75"/>
    <x v="47"/>
  </r>
  <r>
    <x v="0"/>
    <x v="991"/>
    <x v="0"/>
    <x v="5"/>
    <s v="standard"/>
    <x v="1"/>
    <n v="65"/>
    <n v="82"/>
    <n v="78"/>
    <x v="23"/>
  </r>
  <r>
    <x v="3"/>
    <x v="992"/>
    <x v="0"/>
    <x v="3"/>
    <s v="free/reduced"/>
    <x v="0"/>
    <n v="55"/>
    <n v="76"/>
    <n v="76"/>
    <x v="27"/>
  </r>
  <r>
    <x v="3"/>
    <x v="993"/>
    <x v="0"/>
    <x v="0"/>
    <s v="free/reduced"/>
    <x v="0"/>
    <n v="62"/>
    <n v="72"/>
    <n v="74"/>
    <x v="168"/>
  </r>
  <r>
    <x v="2"/>
    <x v="994"/>
    <x v="1"/>
    <x v="4"/>
    <s v="standard"/>
    <x v="0"/>
    <n v="63"/>
    <n v="63"/>
    <n v="62"/>
    <x v="148"/>
  </r>
  <r>
    <x v="4"/>
    <x v="995"/>
    <x v="0"/>
    <x v="2"/>
    <s v="standard"/>
    <x v="1"/>
    <n v="88"/>
    <n v="99"/>
    <n v="95"/>
    <x v="127"/>
  </r>
  <r>
    <x v="1"/>
    <x v="996"/>
    <x v="1"/>
    <x v="4"/>
    <s v="free/reduced"/>
    <x v="0"/>
    <n v="62"/>
    <n v="55"/>
    <n v="55"/>
    <x v="156"/>
  </r>
  <r>
    <x v="1"/>
    <x v="997"/>
    <x v="0"/>
    <x v="4"/>
    <s v="free/reduced"/>
    <x v="1"/>
    <n v="59"/>
    <n v="71"/>
    <n v="65"/>
    <x v="8"/>
  </r>
  <r>
    <x v="3"/>
    <x v="998"/>
    <x v="0"/>
    <x v="1"/>
    <s v="standard"/>
    <x v="1"/>
    <n v="68"/>
    <n v="78"/>
    <n v="77"/>
    <x v="115"/>
  </r>
  <r>
    <x v="3"/>
    <x v="999"/>
    <x v="0"/>
    <x v="1"/>
    <s v="free/reduced"/>
    <x v="0"/>
    <n v="77"/>
    <n v="86"/>
    <n v="86"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C6A1F-57C6-4636-B664-E4DC37748E66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9:B32" firstHeaderRow="1" firstDataRow="1" firstDataCol="1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Promedio de Promedio total" fld="9" subtotal="average" baseField="5" baseItem="0"/>
  </dataFields>
  <formats count="1">
    <format dxfId="1">
      <pivotArea collapsedLevelsAreSubtotals="1" fieldPosition="0">
        <references count="1">
          <reference field="5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0747B-F742-44DC-8F63-D3AA8ED3EA34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4:D28" firstHeaderRow="1" firstDataRow="2" firstDataCol="1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>
      <items count="195">
        <item x="50"/>
        <item x="193"/>
        <item x="173"/>
        <item x="140"/>
        <item x="16"/>
        <item x="174"/>
        <item x="144"/>
        <item x="117"/>
        <item x="191"/>
        <item x="147"/>
        <item x="91"/>
        <item x="162"/>
        <item x="65"/>
        <item x="187"/>
        <item x="169"/>
        <item x="51"/>
        <item x="179"/>
        <item x="157"/>
        <item x="62"/>
        <item x="181"/>
        <item x="48"/>
        <item x="184"/>
        <item x="53"/>
        <item x="31"/>
        <item x="7"/>
        <item x="59"/>
        <item x="151"/>
        <item x="183"/>
        <item x="182"/>
        <item x="132"/>
        <item x="84"/>
        <item x="122"/>
        <item x="150"/>
        <item x="192"/>
        <item x="17"/>
        <item x="10"/>
        <item x="135"/>
        <item x="186"/>
        <item x="67"/>
        <item x="46"/>
        <item x="57"/>
        <item x="185"/>
        <item x="116"/>
        <item x="143"/>
        <item x="177"/>
        <item x="108"/>
        <item x="61"/>
        <item x="90"/>
        <item x="3"/>
        <item x="128"/>
        <item x="95"/>
        <item x="21"/>
        <item x="176"/>
        <item x="112"/>
        <item x="76"/>
        <item x="99"/>
        <item x="44"/>
        <item x="124"/>
        <item x="103"/>
        <item x="178"/>
        <item x="40"/>
        <item x="13"/>
        <item x="111"/>
        <item x="77"/>
        <item x="9"/>
        <item x="154"/>
        <item x="75"/>
        <item x="118"/>
        <item x="110"/>
        <item x="153"/>
        <item x="36"/>
        <item x="141"/>
        <item x="156"/>
        <item x="18"/>
        <item x="58"/>
        <item x="49"/>
        <item x="38"/>
        <item x="145"/>
        <item x="24"/>
        <item x="146"/>
        <item x="96"/>
        <item x="56"/>
        <item x="41"/>
        <item x="136"/>
        <item x="104"/>
        <item x="89"/>
        <item x="130"/>
        <item x="69"/>
        <item x="148"/>
        <item x="29"/>
        <item x="39"/>
        <item x="120"/>
        <item x="52"/>
        <item x="30"/>
        <item x="55"/>
        <item x="8"/>
        <item x="107"/>
        <item x="72"/>
        <item x="19"/>
        <item x="37"/>
        <item x="101"/>
        <item x="88"/>
        <item x="137"/>
        <item x="139"/>
        <item x="106"/>
        <item x="26"/>
        <item x="54"/>
        <item x="27"/>
        <item x="168"/>
        <item x="163"/>
        <item x="20"/>
        <item x="25"/>
        <item x="94"/>
        <item x="42"/>
        <item x="45"/>
        <item x="22"/>
        <item x="64"/>
        <item x="28"/>
        <item x="0"/>
        <item x="11"/>
        <item x="12"/>
        <item x="66"/>
        <item x="14"/>
        <item x="115"/>
        <item x="92"/>
        <item x="23"/>
        <item x="131"/>
        <item x="126"/>
        <item x="87"/>
        <item x="4"/>
        <item x="134"/>
        <item x="85"/>
        <item x="5"/>
        <item x="113"/>
        <item x="97"/>
        <item x="63"/>
        <item x="81"/>
        <item x="114"/>
        <item x="34"/>
        <item x="60"/>
        <item x="86"/>
        <item x="33"/>
        <item x="47"/>
        <item x="164"/>
        <item x="125"/>
        <item x="119"/>
        <item x="100"/>
        <item x="1"/>
        <item x="43"/>
        <item x="123"/>
        <item x="138"/>
        <item x="175"/>
        <item x="109"/>
        <item x="35"/>
        <item x="180"/>
        <item x="83"/>
        <item x="155"/>
        <item x="68"/>
        <item x="160"/>
        <item x="102"/>
        <item x="79"/>
        <item x="167"/>
        <item x="161"/>
        <item x="15"/>
        <item x="74"/>
        <item x="70"/>
        <item x="32"/>
        <item x="133"/>
        <item x="82"/>
        <item x="152"/>
        <item x="129"/>
        <item x="142"/>
        <item x="80"/>
        <item x="165"/>
        <item x="71"/>
        <item x="6"/>
        <item x="166"/>
        <item x="121"/>
        <item x="2"/>
        <item x="171"/>
        <item x="149"/>
        <item x="189"/>
        <item x="127"/>
        <item x="73"/>
        <item x="190"/>
        <item x="158"/>
        <item x="188"/>
        <item x="172"/>
        <item x="170"/>
        <item x="93"/>
        <item x="98"/>
        <item x="105"/>
        <item x="78"/>
        <item x="15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Promedio total" fld="9" subtotal="average" baseField="2" baseItem="0" numFmtId="2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D8011-1D5A-4155-B2E5-659CA77A8557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A8" firstHeaderRow="1" firstDataRow="1" firstDataCol="0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numFmtId="2" showAll="0"/>
  </pivotFields>
  <rowItems count="1">
    <i/>
  </rowItems>
  <colItems count="1">
    <i/>
  </colItems>
  <dataFields count="1">
    <dataField name="Promedio de Puntaje matematicas" fld="6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FEB4B-5E1F-48A1-B2F7-7C5666961514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4:D42" firstHeaderRow="1" firstDataRow="2" firstDataCol="1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Promedio total" fld="9" subtotal="average" baseField="3" baseItem="0" numFmtId="2"/>
  </dataFields>
  <formats count="1">
    <format dxfId="0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0E6F6-AB11-4F25-8B98-0FC2D41DF2C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A11" firstHeaderRow="1" firstDataRow="1" firstDataCol="0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numFmtId="2" showAll="0"/>
  </pivotFields>
  <rowItems count="1">
    <i/>
  </rowItems>
  <colItems count="1">
    <i/>
  </colItems>
  <dataFields count="1">
    <dataField name="Promedio de Puntaje lectura" fld="7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A8E1E-84B7-459C-9926-6A2F155CBA62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6:D23" firstHeaderRow="1" firstDataRow="2" firstDataCol="1"/>
  <pivotFields count="10"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Promedio de Promedio total" fld="9" subtotal="average" baseField="0" baseItem="0" numFmtId="164"/>
  </dataFields>
  <formats count="1">
    <format dxfId="4">
      <pivotArea outline="0" collapsedLevelsAreSubtotals="1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31C18-531D-459B-90F5-45304472324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2" firstHeaderRow="1" firstDataRow="1" firstDataCol="0"/>
  <pivotFields count="10">
    <pivotField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numFmtId="2" showAll="0"/>
  </pivotFields>
  <rowItems count="1">
    <i/>
  </rowItems>
  <colItems count="1">
    <i/>
  </colItems>
  <dataFields count="1">
    <dataField name="Cuenta de Id alumno" fld="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C570A-3FD1-4D7A-AE37-78C18A0BE0BA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3:B1044" firstHeaderRow="1" firstDataRow="1" firstDataCol="1"/>
  <pivotFields count="10">
    <pivotField showAll="0">
      <items count="6">
        <item x="2"/>
        <item x="0"/>
        <item x="1"/>
        <item x="3"/>
        <item x="4"/>
        <item t="default"/>
      </items>
    </pivotField>
    <pivotField axis="axisRow"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</pivotFields>
  <rowFields count="1">
    <field x="1"/>
  </rowFields>
  <rowItems count="1001">
    <i>
      <x v="962"/>
    </i>
    <i>
      <x v="916"/>
    </i>
    <i>
      <x v="458"/>
    </i>
    <i>
      <x v="114"/>
    </i>
    <i>
      <x v="712"/>
    </i>
    <i>
      <x v="179"/>
    </i>
    <i>
      <x v="625"/>
    </i>
    <i>
      <x v="165"/>
    </i>
    <i>
      <x v="685"/>
    </i>
    <i>
      <x v="903"/>
    </i>
    <i>
      <x v="149"/>
    </i>
    <i>
      <x v="957"/>
    </i>
    <i>
      <x v="566"/>
    </i>
    <i>
      <x v="717"/>
    </i>
    <i>
      <x v="594"/>
    </i>
    <i>
      <x v="855"/>
    </i>
    <i>
      <x v="970"/>
    </i>
    <i>
      <x v="451"/>
    </i>
    <i>
      <x v="546"/>
    </i>
    <i>
      <x v="886"/>
    </i>
    <i>
      <x v="403"/>
    </i>
    <i>
      <x v="106"/>
    </i>
    <i>
      <x v="995"/>
    </i>
    <i>
      <x v="623"/>
    </i>
    <i>
      <x v="381"/>
    </i>
    <i>
      <x v="263"/>
    </i>
    <i>
      <x v="864"/>
    </i>
    <i>
      <x v="979"/>
    </i>
    <i>
      <x v="377"/>
    </i>
    <i>
      <x v="571"/>
    </i>
    <i>
      <x v="919"/>
    </i>
    <i>
      <x v="562"/>
    </i>
    <i>
      <x v="2"/>
    </i>
    <i>
      <x v="229"/>
    </i>
    <i>
      <x v="802"/>
    </i>
    <i>
      <x v="503"/>
    </i>
    <i>
      <x v="934"/>
    </i>
    <i>
      <x v="373"/>
    </i>
    <i>
      <x v="612"/>
    </i>
    <i>
      <x v="539"/>
    </i>
    <i>
      <x v="6"/>
    </i>
    <i>
      <x v="268"/>
    </i>
    <i>
      <x v="580"/>
    </i>
    <i>
      <x v="104"/>
    </i>
    <i>
      <x v="122"/>
    </i>
    <i>
      <x v="501"/>
    </i>
    <i>
      <x v="121"/>
    </i>
    <i>
      <x v="755"/>
    </i>
    <i>
      <x v="334"/>
    </i>
    <i>
      <x v="474"/>
    </i>
    <i>
      <x v="732"/>
    </i>
    <i>
      <x v="276"/>
    </i>
    <i>
      <x v="397"/>
    </i>
    <i>
      <x v="652"/>
    </i>
    <i>
      <x v="614"/>
    </i>
    <i>
      <x v="514"/>
    </i>
    <i>
      <x v="420"/>
    </i>
    <i>
      <x v="125"/>
    </i>
    <i>
      <x v="820"/>
    </i>
    <i>
      <x v="710"/>
    </i>
    <i>
      <x v="815"/>
    </i>
    <i>
      <x v="306"/>
    </i>
    <i>
      <x v="286"/>
    </i>
    <i>
      <x v="689"/>
    </i>
    <i>
      <x v="347"/>
    </i>
    <i>
      <x v="543"/>
    </i>
    <i>
      <x v="34"/>
    </i>
    <i>
      <x v="325"/>
    </i>
    <i>
      <x v="852"/>
    </i>
    <i>
      <x v="941"/>
    </i>
    <i>
      <x v="551"/>
    </i>
    <i>
      <x v="509"/>
    </i>
    <i>
      <x v="102"/>
    </i>
    <i>
      <x v="164"/>
    </i>
    <i>
      <x v="110"/>
    </i>
    <i>
      <x v="604"/>
    </i>
    <i>
      <x v="16"/>
    </i>
    <i>
      <x v="873"/>
    </i>
    <i>
      <x v="891"/>
    </i>
    <i>
      <x v="890"/>
    </i>
    <i>
      <x v="465"/>
    </i>
    <i>
      <x v="659"/>
    </i>
    <i>
      <x v="779"/>
    </i>
    <i>
      <x v="846"/>
    </i>
    <i>
      <x v="821"/>
    </i>
    <i>
      <x v="533"/>
    </i>
    <i>
      <x v="577"/>
    </i>
    <i>
      <x v="521"/>
    </i>
    <i>
      <x v="637"/>
    </i>
    <i>
      <x v="618"/>
    </i>
    <i>
      <x v="171"/>
    </i>
    <i>
      <x v="120"/>
    </i>
    <i>
      <x v="845"/>
    </i>
    <i>
      <x v="493"/>
    </i>
    <i>
      <x v="359"/>
    </i>
    <i>
      <x v="439"/>
    </i>
    <i>
      <x v="214"/>
    </i>
    <i>
      <x v="175"/>
    </i>
    <i>
      <x v="900"/>
    </i>
    <i>
      <x v="702"/>
    </i>
    <i>
      <x v="463"/>
    </i>
    <i>
      <x v="470"/>
    </i>
    <i>
      <x v="749"/>
    </i>
    <i>
      <x v="715"/>
    </i>
    <i>
      <x v="456"/>
    </i>
    <i>
      <x v="94"/>
    </i>
    <i>
      <x v="233"/>
    </i>
    <i>
      <x v="216"/>
    </i>
    <i>
      <x v="819"/>
    </i>
    <i>
      <x v="983"/>
    </i>
    <i>
      <x v="409"/>
    </i>
    <i>
      <x v="492"/>
    </i>
    <i>
      <x v="736"/>
    </i>
    <i>
      <x v="708"/>
    </i>
    <i>
      <x v="426"/>
    </i>
    <i>
      <x v="130"/>
    </i>
    <i>
      <x v="695"/>
    </i>
    <i>
      <x v="861"/>
    </i>
    <i>
      <x v="803"/>
    </i>
    <i>
      <x v="907"/>
    </i>
    <i>
      <x v="38"/>
    </i>
    <i>
      <x v="56"/>
    </i>
    <i>
      <x v="722"/>
    </i>
    <i>
      <x v="956"/>
    </i>
    <i>
      <x v="865"/>
    </i>
    <i>
      <x v="753"/>
    </i>
    <i>
      <x v="641"/>
    </i>
    <i>
      <x v="376"/>
    </i>
    <i>
      <x v="299"/>
    </i>
    <i>
      <x v="189"/>
    </i>
    <i>
      <x v="781"/>
    </i>
    <i>
      <x v="784"/>
    </i>
    <i>
      <x v="938"/>
    </i>
    <i>
      <x v="606"/>
    </i>
    <i>
      <x v="793"/>
    </i>
    <i>
      <x v="982"/>
    </i>
    <i>
      <x v="711"/>
    </i>
    <i>
      <x v="468"/>
    </i>
    <i>
      <x v="316"/>
    </i>
    <i>
      <x v="728"/>
    </i>
    <i>
      <x v="831"/>
    </i>
    <i>
      <x v="999"/>
    </i>
    <i>
      <x v="617"/>
    </i>
    <i>
      <x v="667"/>
    </i>
    <i>
      <x v="380"/>
    </i>
    <i>
      <x v="234"/>
    </i>
    <i>
      <x v="274"/>
    </i>
    <i>
      <x v="333"/>
    </i>
    <i>
      <x v="833"/>
    </i>
    <i>
      <x v="633"/>
    </i>
    <i>
      <x v="634"/>
    </i>
    <i>
      <x v="515"/>
    </i>
    <i>
      <x v="49"/>
    </i>
    <i>
      <x v="161"/>
    </i>
    <i>
      <x v="876"/>
    </i>
    <i>
      <x v="813"/>
    </i>
    <i>
      <x v="742"/>
    </i>
    <i>
      <x v="696"/>
    </i>
    <i>
      <x v="447"/>
    </i>
    <i>
      <x v="361"/>
    </i>
    <i>
      <x v="516"/>
    </i>
    <i>
      <x v="86"/>
    </i>
    <i>
      <x v="155"/>
    </i>
    <i>
      <x v="146"/>
    </i>
    <i>
      <x v="1"/>
    </i>
    <i>
      <x v="713"/>
    </i>
    <i>
      <x v="241"/>
    </i>
    <i>
      <x v="172"/>
    </i>
    <i>
      <x v="762"/>
    </i>
    <i>
      <x v="411"/>
    </i>
    <i>
      <x v="285"/>
    </i>
    <i>
      <x v="221"/>
    </i>
    <i>
      <x v="946"/>
    </i>
    <i>
      <x v="719"/>
    </i>
    <i>
      <x v="872"/>
    </i>
    <i>
      <x v="505"/>
    </i>
    <i>
      <x v="239"/>
    </i>
    <i>
      <x v="782"/>
    </i>
    <i>
      <x v="489"/>
    </i>
    <i>
      <x v="905"/>
    </i>
    <i>
      <x v="700"/>
    </i>
    <i>
      <x v="990"/>
    </i>
    <i>
      <x v="369"/>
    </i>
    <i>
      <x v="215"/>
    </i>
    <i>
      <x v="116"/>
    </i>
    <i>
      <x v="54"/>
    </i>
    <i>
      <x v="469"/>
    </i>
    <i>
      <x v="545"/>
    </i>
    <i>
      <x v="541"/>
    </i>
    <i>
      <x v="89"/>
    </i>
    <i>
      <x v="223"/>
    </i>
    <i>
      <x v="35"/>
    </i>
    <i>
      <x v="53"/>
    </i>
    <i>
      <x v="95"/>
    </i>
    <i>
      <x v="823"/>
    </i>
    <i>
      <x v="133"/>
    </i>
    <i>
      <x v="300"/>
    </i>
    <i>
      <x v="321"/>
    </i>
    <i>
      <x v="969"/>
    </i>
    <i>
      <x v="407"/>
    </i>
    <i>
      <x v="441"/>
    </i>
    <i>
      <x v="77"/>
    </i>
    <i>
      <x v="144"/>
    </i>
    <i>
      <x v="288"/>
    </i>
    <i>
      <x v="117"/>
    </i>
    <i>
      <x v="246"/>
    </i>
    <i>
      <x v="950"/>
    </i>
    <i>
      <x v="472"/>
    </i>
    <i>
      <x v="194"/>
    </i>
    <i>
      <x v="287"/>
    </i>
    <i>
      <x v="36"/>
    </i>
    <i>
      <x v="128"/>
    </i>
    <i>
      <x v="210"/>
    </i>
    <i>
      <x v="191"/>
    </i>
    <i>
      <x v="981"/>
    </i>
    <i>
      <x v="893"/>
    </i>
    <i>
      <x v="542"/>
    </i>
    <i>
      <x v="349"/>
    </i>
    <i>
      <x v="200"/>
    </i>
    <i>
      <x v="251"/>
    </i>
    <i>
      <x v="207"/>
    </i>
    <i>
      <x v="989"/>
    </i>
    <i>
      <x v="828"/>
    </i>
    <i>
      <x v="837"/>
    </i>
    <i>
      <x v="581"/>
    </i>
    <i>
      <x v="638"/>
    </i>
    <i>
      <x v="124"/>
    </i>
    <i>
      <x v="282"/>
    </i>
    <i>
      <x v="261"/>
    </i>
    <i>
      <x v="232"/>
    </i>
    <i>
      <x v="814"/>
    </i>
    <i>
      <x v="904"/>
    </i>
    <i>
      <x v="951"/>
    </i>
    <i>
      <x v="797"/>
    </i>
    <i>
      <x v="911"/>
    </i>
    <i>
      <x v="500"/>
    </i>
    <i>
      <x v="85"/>
    </i>
    <i>
      <x v="294"/>
    </i>
    <i>
      <x v="115"/>
    </i>
    <i>
      <x v="678"/>
    </i>
    <i>
      <x v="808"/>
    </i>
    <i>
      <x v="602"/>
    </i>
    <i>
      <x v="450"/>
    </i>
    <i>
      <x v="444"/>
    </i>
    <i>
      <x v="508"/>
    </i>
    <i>
      <x v="158"/>
    </i>
    <i>
      <x v="275"/>
    </i>
    <i>
      <x v="328"/>
    </i>
    <i>
      <x v="160"/>
    </i>
    <i>
      <x v="673"/>
    </i>
    <i>
      <x v="778"/>
    </i>
    <i>
      <x v="643"/>
    </i>
    <i>
      <x v="317"/>
    </i>
    <i>
      <x v="199"/>
    </i>
    <i>
      <x v="987"/>
    </i>
    <i>
      <x v="859"/>
    </i>
    <i>
      <x v="642"/>
    </i>
    <i>
      <x v="443"/>
    </i>
    <i>
      <x v="370"/>
    </i>
    <i>
      <x v="535"/>
    </i>
    <i>
      <x v="304"/>
    </i>
    <i>
      <x v="322"/>
    </i>
    <i>
      <x v="5"/>
    </i>
    <i>
      <x v="235"/>
    </i>
    <i>
      <x v="257"/>
    </i>
    <i>
      <x v="302"/>
    </i>
    <i>
      <x v="245"/>
    </i>
    <i>
      <x v="253"/>
    </i>
    <i>
      <x v="752"/>
    </i>
    <i>
      <x v="984"/>
    </i>
    <i>
      <x v="654"/>
    </i>
    <i>
      <x v="382"/>
    </i>
    <i>
      <x v="378"/>
    </i>
    <i>
      <x v="278"/>
    </i>
    <i>
      <x v="208"/>
    </i>
    <i>
      <x v="132"/>
    </i>
    <i>
      <x v="669"/>
    </i>
    <i>
      <x v="805"/>
    </i>
    <i>
      <x v="475"/>
    </i>
    <i>
      <x v="320"/>
    </i>
    <i>
      <x v="289"/>
    </i>
    <i>
      <x v="801"/>
    </i>
    <i>
      <x v="649"/>
    </i>
    <i>
      <x v="291"/>
    </i>
    <i>
      <x v="4"/>
    </i>
    <i>
      <x v="168"/>
    </i>
    <i>
      <x v="310"/>
    </i>
    <i>
      <x v="786"/>
    </i>
    <i>
      <x v="686"/>
    </i>
    <i>
      <x v="687"/>
    </i>
    <i>
      <x v="677"/>
    </i>
    <i>
      <x v="636"/>
    </i>
    <i>
      <x v="560"/>
    </i>
    <i>
      <x v="599"/>
    </i>
    <i>
      <x v="583"/>
    </i>
    <i>
      <x v="134"/>
    </i>
    <i>
      <x v="959"/>
    </i>
    <i>
      <x v="691"/>
    </i>
    <i>
      <x v="693"/>
    </i>
    <i>
      <x v="804"/>
    </i>
    <i>
      <x v="676"/>
    </i>
    <i>
      <x v="843"/>
    </i>
    <i>
      <x v="645"/>
    </i>
    <i>
      <x v="440"/>
    </i>
    <i>
      <x v="345"/>
    </i>
    <i>
      <x v="259"/>
    </i>
    <i>
      <x v="718"/>
    </i>
    <i>
      <x v="725"/>
    </i>
    <i>
      <x v="490"/>
    </i>
    <i>
      <x v="415"/>
    </i>
    <i>
      <x v="449"/>
    </i>
    <i>
      <x v="574"/>
    </i>
    <i>
      <x v="283"/>
    </i>
    <i>
      <x v="730"/>
    </i>
    <i>
      <x v="901"/>
    </i>
    <i>
      <x v="745"/>
    </i>
    <i>
      <x v="857"/>
    </i>
    <i>
      <x v="738"/>
    </i>
    <i>
      <x v="740"/>
    </i>
    <i>
      <x v="899"/>
    </i>
    <i>
      <x v="991"/>
    </i>
    <i>
      <x v="60"/>
    </i>
    <i>
      <x v="24"/>
    </i>
    <i>
      <x v="177"/>
    </i>
    <i>
      <x v="868"/>
    </i>
    <i>
      <x v="674"/>
    </i>
    <i>
      <x v="849"/>
    </i>
    <i>
      <x v="423"/>
    </i>
    <i>
      <x v="519"/>
    </i>
    <i>
      <x v="651"/>
    </i>
    <i>
      <x v="660"/>
    </i>
    <i>
      <x v="148"/>
    </i>
    <i>
      <x v="975"/>
    </i>
    <i>
      <x v="998"/>
    </i>
    <i>
      <x v="716"/>
    </i>
    <i>
      <x v="759"/>
    </i>
    <i>
      <x v="672"/>
    </i>
    <i>
      <x v="563"/>
    </i>
    <i>
      <x v="639"/>
    </i>
    <i>
      <x v="584"/>
    </i>
    <i>
      <x v="593"/>
    </i>
    <i>
      <x v="258"/>
    </i>
    <i>
      <x v="201"/>
    </i>
    <i>
      <x v="205"/>
    </i>
    <i>
      <x v="863"/>
    </i>
    <i>
      <x v="771"/>
    </i>
    <i>
      <x v="538"/>
    </i>
    <i>
      <x v="518"/>
    </i>
    <i>
      <x v="391"/>
    </i>
    <i>
      <x v="15"/>
    </i>
    <i>
      <x v="692"/>
    </i>
    <i>
      <x v="632"/>
    </i>
    <i>
      <x v="352"/>
    </i>
    <i>
      <x v="186"/>
    </i>
    <i>
      <x v="92"/>
    </i>
    <i>
      <x v="897"/>
    </i>
    <i>
      <x v="952"/>
    </i>
    <i>
      <x v="372"/>
    </i>
    <i>
      <x v="550"/>
    </i>
    <i>
      <x v="549"/>
    </i>
    <i>
      <x v="510"/>
    </i>
    <i>
      <x v="477"/>
    </i>
    <i>
      <x v="63"/>
    </i>
    <i>
      <x v="303"/>
    </i>
    <i>
      <x v="260"/>
    </i>
    <i>
      <x v="13"/>
    </i>
    <i>
      <x v="971"/>
    </i>
    <i>
      <x v="773"/>
    </i>
    <i>
      <x v="933"/>
    </i>
    <i>
      <x v="598"/>
    </i>
    <i>
      <x v="342"/>
    </i>
    <i>
      <x v="499"/>
    </i>
    <i>
      <x v="344"/>
    </i>
    <i>
      <x v="266"/>
    </i>
    <i>
      <x v="25"/>
    </i>
    <i>
      <x v="12"/>
    </i>
    <i>
      <x v="140"/>
    </i>
    <i>
      <x v="170"/>
    </i>
    <i>
      <x v="871"/>
    </i>
    <i>
      <x v="765"/>
    </i>
    <i>
      <x v="885"/>
    </i>
    <i>
      <x v="385"/>
    </i>
    <i>
      <x v="445"/>
    </i>
    <i>
      <x v="389"/>
    </i>
    <i>
      <x v="156"/>
    </i>
    <i>
      <x v="267"/>
    </i>
    <i>
      <x/>
    </i>
    <i>
      <x v="244"/>
    </i>
    <i>
      <x v="726"/>
    </i>
    <i>
      <x v="462"/>
    </i>
    <i>
      <x v="585"/>
    </i>
    <i>
      <x v="264"/>
    </i>
    <i>
      <x v="269"/>
    </i>
    <i>
      <x v="30"/>
    </i>
    <i>
      <x v="963"/>
    </i>
    <i>
      <x v="839"/>
    </i>
    <i>
      <x v="394"/>
    </i>
    <i>
      <x v="613"/>
    </i>
    <i>
      <x v="452"/>
    </i>
    <i>
      <x v="570"/>
    </i>
    <i>
      <x v="101"/>
    </i>
    <i>
      <x v="87"/>
    </i>
    <i>
      <x v="127"/>
    </i>
    <i>
      <x v="746"/>
    </i>
    <i>
      <x v="348"/>
    </i>
    <i>
      <x v="410"/>
    </i>
    <i>
      <x v="336"/>
    </i>
    <i>
      <x v="485"/>
    </i>
    <i>
      <x v="23"/>
    </i>
    <i>
      <x v="202"/>
    </i>
    <i>
      <x v="226"/>
    </i>
    <i>
      <x v="918"/>
    </i>
    <i>
      <x v="939"/>
    </i>
    <i>
      <x v="698"/>
    </i>
    <i>
      <x v="879"/>
    </i>
    <i>
      <x v="768"/>
    </i>
    <i>
      <x v="908"/>
    </i>
    <i>
      <x v="437"/>
    </i>
    <i>
      <x v="417"/>
    </i>
    <i>
      <x v="582"/>
    </i>
    <i>
      <x v="479"/>
    </i>
    <i>
      <x v="290"/>
    </i>
    <i>
      <x v="51"/>
    </i>
    <i>
      <x v="806"/>
    </i>
    <i>
      <x v="680"/>
    </i>
    <i>
      <x v="924"/>
    </i>
    <i>
      <x v="416"/>
    </i>
    <i>
      <x v="497"/>
    </i>
    <i>
      <x v="517"/>
    </i>
    <i>
      <x v="297"/>
    </i>
    <i>
      <x v="100"/>
    </i>
    <i>
      <x v="293"/>
    </i>
    <i>
      <x v="218"/>
    </i>
    <i>
      <x v="47"/>
    </i>
    <i>
      <x v="540"/>
    </i>
    <i>
      <x v="480"/>
    </i>
    <i>
      <x v="169"/>
    </i>
    <i>
      <x v="151"/>
    </i>
    <i>
      <x v="167"/>
    </i>
    <i>
      <x v="878"/>
    </i>
    <i>
      <x v="968"/>
    </i>
    <i>
      <x v="881"/>
    </i>
    <i>
      <x v="930"/>
    </i>
    <i>
      <x v="942"/>
    </i>
    <i>
      <x v="561"/>
    </i>
    <i>
      <x v="27"/>
    </i>
    <i>
      <x v="90"/>
    </i>
    <i>
      <x v="827"/>
    </i>
    <i>
      <x v="853"/>
    </i>
    <i>
      <x v="670"/>
    </i>
    <i>
      <x v="940"/>
    </i>
    <i>
      <x v="757"/>
    </i>
    <i>
      <x v="796"/>
    </i>
    <i>
      <x v="875"/>
    </i>
    <i>
      <x v="766"/>
    </i>
    <i>
      <x v="534"/>
    </i>
    <i>
      <x v="392"/>
    </i>
    <i>
      <x v="567"/>
    </i>
    <i>
      <x v="21"/>
    </i>
    <i>
      <x v="792"/>
    </i>
    <i>
      <x v="635"/>
    </i>
    <i>
      <x v="605"/>
    </i>
    <i>
      <x v="487"/>
    </i>
    <i>
      <x v="653"/>
    </i>
    <i>
      <x v="993"/>
    </i>
    <i>
      <x v="882"/>
    </i>
    <i>
      <x v="888"/>
    </i>
    <i>
      <x v="750"/>
    </i>
    <i>
      <x v="776"/>
    </i>
    <i>
      <x v="668"/>
    </i>
    <i>
      <x v="856"/>
    </i>
    <i>
      <x v="800"/>
    </i>
    <i>
      <x v="530"/>
    </i>
    <i>
      <x v="656"/>
    </i>
    <i>
      <x v="817"/>
    </i>
    <i>
      <x v="992"/>
    </i>
    <i>
      <x v="386"/>
    </i>
    <i>
      <x v="666"/>
    </i>
    <i>
      <x v="595"/>
    </i>
    <i>
      <x v="436"/>
    </i>
    <i>
      <x v="29"/>
    </i>
    <i>
      <x v="240"/>
    </i>
    <i>
      <x v="126"/>
    </i>
    <i>
      <x v="147"/>
    </i>
    <i>
      <x v="78"/>
    </i>
    <i>
      <x v="48"/>
    </i>
    <i>
      <x v="920"/>
    </i>
    <i>
      <x v="471"/>
    </i>
    <i>
      <x v="343"/>
    </i>
    <i>
      <x v="664"/>
    </i>
    <i>
      <x v="619"/>
    </i>
    <i>
      <x v="556"/>
    </i>
    <i>
      <x v="529"/>
    </i>
    <i>
      <x v="206"/>
    </i>
    <i>
      <x v="273"/>
    </i>
    <i>
      <x v="109"/>
    </i>
    <i>
      <x v="67"/>
    </i>
    <i>
      <x v="230"/>
    </i>
    <i>
      <x v="949"/>
    </i>
    <i>
      <x v="932"/>
    </i>
    <i>
      <x v="751"/>
    </i>
    <i>
      <x v="850"/>
    </i>
    <i>
      <x v="459"/>
    </i>
    <i>
      <x v="427"/>
    </i>
    <i>
      <x v="434"/>
    </i>
    <i>
      <x v="256"/>
    </i>
    <i>
      <x v="28"/>
    </i>
    <i>
      <x v="305"/>
    </i>
    <i>
      <x v="180"/>
    </i>
    <i>
      <x v="97"/>
    </i>
    <i>
      <x v="255"/>
    </i>
    <i>
      <x v="965"/>
    </i>
    <i>
      <x v="714"/>
    </i>
    <i>
      <x v="743"/>
    </i>
    <i>
      <x v="915"/>
    </i>
    <i>
      <x v="922"/>
    </i>
    <i>
      <x v="720"/>
    </i>
    <i>
      <x v="909"/>
    </i>
    <i>
      <x v="631"/>
    </i>
    <i>
      <x v="476"/>
    </i>
    <i>
      <x v="467"/>
    </i>
    <i>
      <x v="506"/>
    </i>
    <i>
      <x v="405"/>
    </i>
    <i>
      <x v="313"/>
    </i>
    <i>
      <x v="228"/>
    </i>
    <i>
      <x v="183"/>
    </i>
    <i>
      <x v="355"/>
    </i>
    <i>
      <x v="553"/>
    </i>
    <i>
      <x v="431"/>
    </i>
    <i>
      <x v="569"/>
    </i>
    <i>
      <x v="547"/>
    </i>
    <i>
      <x v="498"/>
    </i>
    <i>
      <x v="318"/>
    </i>
    <i>
      <x v="414"/>
    </i>
    <i>
      <x v="387"/>
    </i>
    <i>
      <x v="661"/>
    </i>
    <i>
      <x v="626"/>
    </i>
    <i>
      <x v="374"/>
    </i>
    <i>
      <x v="315"/>
    </i>
    <i>
      <x v="747"/>
    </i>
    <i>
      <x v="697"/>
    </i>
    <i>
      <x v="663"/>
    </i>
    <i>
      <x v="559"/>
    </i>
    <i>
      <x v="442"/>
    </i>
    <i>
      <x v="586"/>
    </i>
    <i>
      <x v="630"/>
    </i>
    <i>
      <x v="193"/>
    </i>
    <i>
      <x v="139"/>
    </i>
    <i>
      <x v="818"/>
    </i>
    <i>
      <x v="954"/>
    </i>
    <i>
      <x v="615"/>
    </i>
    <i>
      <x v="592"/>
    </i>
    <i>
      <x v="354"/>
    </i>
    <i>
      <x v="173"/>
    </i>
    <i>
      <x v="252"/>
    </i>
    <i>
      <x v="190"/>
    </i>
    <i>
      <x v="705"/>
    </i>
    <i>
      <x v="848"/>
    </i>
    <i>
      <x v="390"/>
    </i>
    <i>
      <x v="83"/>
    </i>
    <i>
      <x v="41"/>
    </i>
    <i>
      <x v="966"/>
    </i>
    <i>
      <x v="767"/>
    </i>
    <i>
      <x v="925"/>
    </i>
    <i>
      <x v="795"/>
    </i>
    <i>
      <x v="835"/>
    </i>
    <i>
      <x v="491"/>
    </i>
    <i>
      <x v="495"/>
    </i>
    <i>
      <x v="20"/>
    </i>
    <i>
      <x v="220"/>
    </i>
    <i>
      <x v="150"/>
    </i>
    <i>
      <x v="108"/>
    </i>
    <i>
      <x v="314"/>
    </i>
    <i>
      <x v="237"/>
    </i>
    <i>
      <x v="79"/>
    </i>
    <i>
      <x v="927"/>
    </i>
    <i>
      <x v="413"/>
    </i>
    <i>
      <x v="412"/>
    </i>
    <i>
      <x v="482"/>
    </i>
    <i>
      <x v="341"/>
    </i>
    <i>
      <x v="105"/>
    </i>
    <i>
      <x v="277"/>
    </i>
    <i>
      <x v="185"/>
    </i>
    <i>
      <x v="791"/>
    </i>
    <i>
      <x v="684"/>
    </i>
    <i>
      <x v="701"/>
    </i>
    <i>
      <x v="657"/>
    </i>
    <i>
      <x v="655"/>
    </i>
    <i>
      <x v="236"/>
    </i>
    <i>
      <x v="312"/>
    </i>
    <i>
      <x v="187"/>
    </i>
    <i>
      <x v="247"/>
    </i>
    <i>
      <x v="997"/>
    </i>
    <i>
      <x v="644"/>
    </i>
    <i>
      <x v="662"/>
    </i>
    <i>
      <x v="335"/>
    </i>
    <i>
      <x v="464"/>
    </i>
    <i>
      <x v="446"/>
    </i>
    <i>
      <x v="152"/>
    </i>
    <i>
      <x v="88"/>
    </i>
    <i>
      <x v="8"/>
    </i>
    <i>
      <x v="836"/>
    </i>
    <i>
      <x v="788"/>
    </i>
    <i>
      <x v="826"/>
    </i>
    <i>
      <x v="703"/>
    </i>
    <i>
      <x v="557"/>
    </i>
    <i>
      <x v="647"/>
    </i>
    <i>
      <x v="398"/>
    </i>
    <i>
      <x v="646"/>
    </i>
    <i>
      <x v="203"/>
    </i>
    <i>
      <x v="70"/>
    </i>
    <i>
      <x v="99"/>
    </i>
    <i>
      <x v="880"/>
    </i>
    <i>
      <x v="406"/>
    </i>
    <i>
      <x v="548"/>
    </i>
    <i>
      <x v="544"/>
    </i>
    <i>
      <x v="558"/>
    </i>
    <i>
      <x v="270"/>
    </i>
    <i>
      <x v="32"/>
    </i>
    <i>
      <x v="107"/>
    </i>
    <i>
      <x v="196"/>
    </i>
    <i>
      <x v="96"/>
    </i>
    <i>
      <x v="737"/>
    </i>
    <i>
      <x v="851"/>
    </i>
    <i>
      <x v="610"/>
    </i>
    <i>
      <x v="379"/>
    </i>
    <i>
      <x v="159"/>
    </i>
    <i>
      <x v="65"/>
    </i>
    <i>
      <x v="192"/>
    </i>
    <i>
      <x v="138"/>
    </i>
    <i>
      <x v="330"/>
    </i>
    <i>
      <x v="772"/>
    </i>
    <i>
      <x v="955"/>
    </i>
    <i>
      <x v="699"/>
    </i>
    <i>
      <x v="935"/>
    </i>
    <i>
      <x v="774"/>
    </i>
    <i>
      <x v="425"/>
    </i>
    <i>
      <x v="248"/>
    </i>
    <i>
      <x v="308"/>
    </i>
    <i>
      <x v="224"/>
    </i>
    <i>
      <x v="894"/>
    </i>
    <i>
      <x v="892"/>
    </i>
    <i>
      <x v="388"/>
    </i>
    <i>
      <x v="154"/>
    </i>
    <i>
      <x v="43"/>
    </i>
    <i>
      <x v="760"/>
    </i>
    <i>
      <x v="478"/>
    </i>
    <i>
      <x v="418"/>
    </i>
    <i>
      <x v="430"/>
    </i>
    <i>
      <x v="119"/>
    </i>
    <i>
      <x v="31"/>
    </i>
    <i>
      <x v="295"/>
    </i>
    <i>
      <x v="681"/>
    </i>
    <i>
      <x v="994"/>
    </i>
    <i>
      <x v="371"/>
    </i>
    <i>
      <x v="367"/>
    </i>
    <i>
      <x v="825"/>
    </i>
    <i>
      <x v="944"/>
    </i>
    <i>
      <x v="763"/>
    </i>
    <i>
      <x v="964"/>
    </i>
    <i>
      <x v="473"/>
    </i>
    <i>
      <x v="525"/>
    </i>
    <i>
      <x v="608"/>
    </i>
    <i>
      <x v="98"/>
    </i>
    <i>
      <x v="704"/>
    </i>
    <i>
      <x v="967"/>
    </i>
    <i>
      <x v="609"/>
    </i>
    <i>
      <x v="494"/>
    </i>
    <i>
      <x v="350"/>
    </i>
    <i>
      <x v="279"/>
    </i>
    <i>
      <x v="812"/>
    </i>
    <i>
      <x v="977"/>
    </i>
    <i>
      <x v="887"/>
    </i>
    <i>
      <x v="429"/>
    </i>
    <i>
      <x v="356"/>
    </i>
    <i>
      <x v="209"/>
    </i>
    <i>
      <x v="141"/>
    </i>
    <i>
      <x v="679"/>
    </i>
    <i>
      <x v="923"/>
    </i>
    <i>
      <x v="943"/>
    </i>
    <i>
      <x v="898"/>
    </i>
    <i>
      <x v="974"/>
    </i>
    <i>
      <x v="522"/>
    </i>
    <i>
      <x v="319"/>
    </i>
    <i>
      <x v="178"/>
    </i>
    <i>
      <x v="326"/>
    </i>
    <i>
      <x v="798"/>
    </i>
    <i>
      <x v="735"/>
    </i>
    <i>
      <x v="588"/>
    </i>
    <i>
      <x v="591"/>
    </i>
    <i>
      <x v="611"/>
    </i>
    <i>
      <x v="311"/>
    </i>
    <i>
      <x v="764"/>
    </i>
    <i>
      <x v="976"/>
    </i>
    <i>
      <x v="832"/>
    </i>
    <i>
      <x v="358"/>
    </i>
    <i>
      <x v="579"/>
    </i>
    <i>
      <x v="46"/>
    </i>
    <i>
      <x v="222"/>
    </i>
    <i>
      <x v="931"/>
    </i>
    <i>
      <x v="854"/>
    </i>
    <i>
      <x v="624"/>
    </i>
    <i>
      <x v="621"/>
    </i>
    <i>
      <x v="532"/>
    </i>
    <i>
      <x v="249"/>
    </i>
    <i>
      <x v="71"/>
    </i>
    <i>
      <x v="137"/>
    </i>
    <i>
      <x v="675"/>
    </i>
    <i>
      <x v="573"/>
    </i>
    <i>
      <x v="366"/>
    </i>
    <i>
      <x v="346"/>
    </i>
    <i>
      <x v="400"/>
    </i>
    <i>
      <x v="396"/>
    </i>
    <i>
      <x v="292"/>
    </i>
    <i>
      <x v="157"/>
    </i>
    <i>
      <x v="912"/>
    </i>
    <i>
      <x v="589"/>
    </i>
    <i>
      <x v="360"/>
    </i>
    <i>
      <x v="421"/>
    </i>
    <i>
      <x v="537"/>
    </i>
    <i>
      <x v="789"/>
    </i>
    <i>
      <x v="960"/>
    </i>
    <i>
      <x v="830"/>
    </i>
    <i>
      <x v="502"/>
    </i>
    <i>
      <x v="26"/>
    </i>
    <i>
      <x v="62"/>
    </i>
    <i>
      <x v="707"/>
    </i>
    <i>
      <x v="936"/>
    </i>
    <i>
      <x v="438"/>
    </i>
    <i>
      <x v="513"/>
    </i>
    <i>
      <x v="526"/>
    </i>
    <i>
      <x v="364"/>
    </i>
    <i>
      <x v="357"/>
    </i>
    <i>
      <x v="600"/>
    </i>
    <i>
      <x v="428"/>
    </i>
    <i>
      <x v="727"/>
    </i>
    <i>
      <x v="758"/>
    </i>
    <i>
      <x v="739"/>
    </i>
    <i>
      <x v="454"/>
    </i>
    <i>
      <x v="42"/>
    </i>
    <i>
      <x v="45"/>
    </i>
    <i>
      <x v="64"/>
    </i>
    <i>
      <x v="123"/>
    </i>
    <i>
      <x v="181"/>
    </i>
    <i>
      <x v="973"/>
    </i>
    <i>
      <x v="829"/>
    </i>
    <i>
      <x v="913"/>
    </i>
    <i>
      <x v="769"/>
    </i>
    <i>
      <x v="351"/>
    </i>
    <i>
      <x v="404"/>
    </i>
    <i>
      <x v="68"/>
    </i>
    <i>
      <x v="58"/>
    </i>
    <i>
      <x v="118"/>
    </i>
    <i>
      <x v="488"/>
    </i>
    <i>
      <x v="73"/>
    </i>
    <i>
      <x v="783"/>
    </i>
    <i>
      <x v="841"/>
    </i>
    <i>
      <x v="721"/>
    </i>
    <i>
      <x v="945"/>
    </i>
    <i>
      <x v="399"/>
    </i>
    <i>
      <x v="19"/>
    </i>
    <i>
      <x v="37"/>
    </i>
    <i>
      <x v="219"/>
    </i>
    <i>
      <x v="937"/>
    </i>
    <i>
      <x v="877"/>
    </i>
    <i>
      <x v="926"/>
    </i>
    <i>
      <x v="996"/>
    </i>
    <i>
      <x v="432"/>
    </i>
    <i>
      <x v="520"/>
    </i>
    <i>
      <x v="422"/>
    </i>
    <i>
      <x v="453"/>
    </i>
    <i>
      <x v="682"/>
    </i>
    <i>
      <x v="340"/>
    </i>
    <i>
      <x v="572"/>
    </i>
    <i>
      <x v="332"/>
    </i>
    <i>
      <x v="790"/>
    </i>
    <i>
      <x v="665"/>
    </i>
    <i>
      <x v="39"/>
    </i>
    <i>
      <x v="40"/>
    </i>
    <i>
      <x v="844"/>
    </i>
    <i>
      <x v="748"/>
    </i>
    <i>
      <x v="590"/>
    </i>
    <i>
      <x v="402"/>
    </i>
    <i>
      <x v="587"/>
    </i>
    <i>
      <x v="536"/>
    </i>
    <i>
      <x v="816"/>
    </i>
    <i>
      <x v="734"/>
    </i>
    <i>
      <x v="860"/>
    </i>
    <i>
      <x v="694"/>
    </i>
    <i>
      <x v="838"/>
    </i>
    <i>
      <x v="847"/>
    </i>
    <i>
      <x v="603"/>
    </i>
    <i>
      <x v="507"/>
    </i>
    <i>
      <x v="362"/>
    </i>
    <i>
      <x v="195"/>
    </i>
    <i>
      <x v="947"/>
    </i>
    <i>
      <x v="958"/>
    </i>
    <i>
      <x v="365"/>
    </i>
    <i>
      <x v="481"/>
    </i>
    <i>
      <x v="419"/>
    </i>
    <i>
      <x v="393"/>
    </i>
    <i>
      <x v="213"/>
    </i>
    <i>
      <x v="754"/>
    </i>
    <i>
      <x v="874"/>
    </i>
    <i>
      <x v="368"/>
    </i>
    <i>
      <x v="460"/>
    </i>
    <i>
      <x v="111"/>
    </i>
    <i>
      <x v="756"/>
    </i>
    <i>
      <x v="408"/>
    </i>
    <i>
      <x v="870"/>
    </i>
    <i>
      <x v="953"/>
    </i>
    <i>
      <x v="866"/>
    </i>
    <i>
      <x v="809"/>
    </i>
    <i>
      <x v="799"/>
    </i>
    <i>
      <x v="576"/>
    </i>
    <i>
      <x v="486"/>
    </i>
    <i>
      <x v="10"/>
    </i>
    <i>
      <x v="212"/>
    </i>
    <i>
      <x v="972"/>
    </i>
    <i>
      <x v="523"/>
    </i>
    <i>
      <x v="512"/>
    </i>
    <i>
      <x v="113"/>
    </i>
    <i>
      <x v="242"/>
    </i>
    <i>
      <x v="775"/>
    </i>
    <i>
      <x v="914"/>
    </i>
    <i>
      <x v="985"/>
    </i>
    <i>
      <x v="578"/>
    </i>
    <i>
      <x v="197"/>
    </i>
    <i>
      <x v="301"/>
    </i>
    <i>
      <x v="709"/>
    </i>
    <i>
      <x v="658"/>
    </i>
    <i>
      <x v="353"/>
    </i>
    <i>
      <x v="622"/>
    </i>
    <i>
      <x v="227"/>
    </i>
    <i>
      <x v="14"/>
    </i>
    <i>
      <x v="135"/>
    </i>
    <i>
      <x v="761"/>
    </i>
    <i>
      <x v="650"/>
    </i>
    <i>
      <x v="44"/>
    </i>
    <i>
      <x v="69"/>
    </i>
    <i>
      <x v="671"/>
    </i>
    <i>
      <x v="780"/>
    </i>
    <i>
      <x v="824"/>
    </i>
    <i>
      <x v="568"/>
    </i>
    <i>
      <x v="648"/>
    </i>
    <i>
      <x v="309"/>
    </i>
    <i>
      <x v="272"/>
    </i>
    <i>
      <x v="176"/>
    </i>
    <i>
      <x v="254"/>
    </i>
    <i>
      <x v="744"/>
    </i>
    <i>
      <x v="917"/>
    </i>
    <i>
      <x v="483"/>
    </i>
    <i>
      <x v="511"/>
    </i>
    <i>
      <x v="238"/>
    </i>
    <i>
      <x v="884"/>
    </i>
    <i>
      <x v="906"/>
    </i>
    <i>
      <x v="433"/>
    </i>
    <i>
      <x v="50"/>
    </i>
    <i>
      <x v="57"/>
    </i>
    <i>
      <x v="688"/>
    </i>
    <i>
      <x v="961"/>
    </i>
    <i>
      <x v="690"/>
    </i>
    <i>
      <x v="929"/>
    </i>
    <i>
      <x v="627"/>
    </i>
    <i>
      <x v="597"/>
    </i>
    <i>
      <x v="457"/>
    </i>
    <i>
      <x v="484"/>
    </i>
    <i>
      <x v="225"/>
    </i>
    <i>
      <x v="166"/>
    </i>
    <i>
      <x v="524"/>
    </i>
    <i>
      <x v="496"/>
    </i>
    <i>
      <x v="531"/>
    </i>
    <i>
      <x v="162"/>
    </i>
    <i>
      <x v="112"/>
    </i>
    <i>
      <x v="163"/>
    </i>
    <i>
      <x v="834"/>
    </i>
    <i>
      <x v="504"/>
    </i>
    <i>
      <x v="461"/>
    </i>
    <i>
      <x v="243"/>
    </i>
    <i>
      <x v="198"/>
    </i>
    <i>
      <x v="822"/>
    </i>
    <i>
      <x v="607"/>
    </i>
    <i>
      <x v="628"/>
    </i>
    <i>
      <x v="948"/>
    </i>
    <i>
      <x v="869"/>
    </i>
    <i>
      <x v="435"/>
    </i>
    <i>
      <x v="129"/>
    </i>
    <i>
      <x v="22"/>
    </i>
    <i>
      <x v="142"/>
    </i>
    <i>
      <x v="103"/>
    </i>
    <i>
      <x v="82"/>
    </i>
    <i>
      <x v="741"/>
    </i>
    <i>
      <x v="986"/>
    </i>
    <i>
      <x v="629"/>
    </i>
    <i>
      <x v="339"/>
    </i>
    <i>
      <x v="620"/>
    </i>
    <i>
      <x v="153"/>
    </i>
    <i>
      <x v="770"/>
    </i>
    <i>
      <x v="323"/>
    </i>
    <i>
      <x v="271"/>
    </i>
    <i>
      <x v="575"/>
    </i>
    <i>
      <x v="9"/>
    </i>
    <i>
      <x v="174"/>
    </i>
    <i>
      <x v="3"/>
    </i>
    <i>
      <x v="858"/>
    </i>
    <i>
      <x v="143"/>
    </i>
    <i>
      <x v="307"/>
    </i>
    <i>
      <x v="329"/>
    </i>
    <i>
      <x v="280"/>
    </i>
    <i>
      <x v="182"/>
    </i>
    <i>
      <x v="733"/>
    </i>
    <i>
      <x v="136"/>
    </i>
    <i>
      <x v="80"/>
    </i>
    <i>
      <x v="184"/>
    </i>
    <i>
      <x v="883"/>
    </i>
    <i>
      <x v="794"/>
    </i>
    <i>
      <x v="564"/>
    </i>
    <i>
      <x v="188"/>
    </i>
    <i>
      <x v="262"/>
    </i>
    <i>
      <x v="250"/>
    </i>
    <i>
      <x v="978"/>
    </i>
    <i>
      <x v="867"/>
    </i>
    <i>
      <x v="731"/>
    </i>
    <i>
      <x v="640"/>
    </i>
    <i>
      <x v="889"/>
    </i>
    <i>
      <x v="337"/>
    </i>
    <i>
      <x v="265"/>
    </i>
    <i>
      <x v="204"/>
    </i>
    <i>
      <x v="811"/>
    </i>
    <i>
      <x v="910"/>
    </i>
    <i>
      <x v="723"/>
    </i>
    <i>
      <x v="455"/>
    </i>
    <i>
      <x v="72"/>
    </i>
    <i>
      <x v="401"/>
    </i>
    <i>
      <x v="52"/>
    </i>
    <i>
      <x v="74"/>
    </i>
    <i>
      <x v="281"/>
    </i>
    <i>
      <x v="81"/>
    </i>
    <i>
      <x v="552"/>
    </i>
    <i>
      <x v="554"/>
    </i>
    <i>
      <x v="93"/>
    </i>
    <i>
      <x v="840"/>
    </i>
    <i>
      <x v="565"/>
    </i>
    <i>
      <x v="298"/>
    </i>
    <i>
      <x v="448"/>
    </i>
    <i>
      <x v="11"/>
    </i>
    <i>
      <x v="988"/>
    </i>
    <i>
      <x v="921"/>
    </i>
    <i>
      <x v="395"/>
    </i>
    <i>
      <x v="18"/>
    </i>
    <i>
      <x v="928"/>
    </i>
    <i>
      <x v="527"/>
    </i>
    <i>
      <x v="383"/>
    </i>
    <i>
      <x v="724"/>
    </i>
    <i>
      <x v="231"/>
    </i>
    <i>
      <x v="375"/>
    </i>
    <i>
      <x v="324"/>
    </i>
    <i>
      <x v="296"/>
    </i>
    <i>
      <x v="131"/>
    </i>
    <i>
      <x v="729"/>
    </i>
    <i>
      <x v="284"/>
    </i>
    <i>
      <x v="785"/>
    </i>
    <i>
      <x v="807"/>
    </i>
    <i>
      <x v="384"/>
    </i>
    <i>
      <x v="902"/>
    </i>
    <i>
      <x v="75"/>
    </i>
    <i>
      <x v="777"/>
    </i>
    <i>
      <x v="7"/>
    </i>
    <i>
      <x v="616"/>
    </i>
    <i>
      <x v="33"/>
    </i>
    <i>
      <x v="862"/>
    </i>
    <i>
      <x v="331"/>
    </i>
    <i>
      <x v="66"/>
    </i>
    <i>
      <x v="810"/>
    </i>
    <i>
      <x v="528"/>
    </i>
    <i>
      <x v="55"/>
    </i>
    <i>
      <x v="706"/>
    </i>
    <i>
      <x v="217"/>
    </i>
    <i>
      <x v="84"/>
    </i>
    <i>
      <x v="424"/>
    </i>
    <i>
      <x v="683"/>
    </i>
    <i>
      <x v="61"/>
    </i>
    <i>
      <x v="895"/>
    </i>
    <i>
      <x v="555"/>
    </i>
    <i>
      <x v="842"/>
    </i>
    <i>
      <x v="91"/>
    </i>
    <i>
      <x v="466"/>
    </i>
    <i>
      <x v="145"/>
    </i>
    <i>
      <x v="363"/>
    </i>
    <i>
      <x v="896"/>
    </i>
    <i>
      <x v="211"/>
    </i>
    <i>
      <x v="787"/>
    </i>
    <i>
      <x v="338"/>
    </i>
    <i>
      <x v="601"/>
    </i>
    <i>
      <x v="76"/>
    </i>
    <i>
      <x v="17"/>
    </i>
    <i>
      <x v="327"/>
    </i>
    <i>
      <x v="596"/>
    </i>
    <i>
      <x v="980"/>
    </i>
    <i>
      <x v="59"/>
    </i>
    <i t="grand">
      <x/>
    </i>
  </rowItems>
  <colItems count="1">
    <i/>
  </colItems>
  <dataFields count="1">
    <dataField name="Promedio de Promedio total" fld="9" subtotal="average" baseField="1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A867B-9ED8-4B66-A227-84A7816D668D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A14" firstHeaderRow="1" firstDataRow="1" firstDataCol="0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numFmtId="2" showAll="0"/>
  </pivotFields>
  <rowItems count="1">
    <i/>
  </rowItems>
  <colItems count="1">
    <i/>
  </colItems>
  <dataFields count="1">
    <dataField name="Promedio de Puntaje de escritura" fld="8" subtotal="average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F60B2-4D5D-4D4A-B21C-2048AAA4E1D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0"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numFmtId="2" showAll="0"/>
  </pivotFields>
  <rowItems count="1">
    <i/>
  </rowItems>
  <colItems count="1">
    <i/>
  </colItems>
  <dataFields count="1">
    <dataField name="Promedio de Promedio total" fld="9" subtotal="average" baseField="0" baseItem="0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1538F25-5E46-4C77-A257-1876EFD65F2F}" autoFormatId="16" applyNumberFormats="0" applyBorderFormats="0" applyFontFormats="0" applyPatternFormats="0" applyAlignmentFormats="0" applyWidthHeightFormats="0">
  <queryTableRefresh nextId="12" unboundColumnsLeft="1" unboundColumnsRight="1">
    <queryTableFields count="9">
      <queryTableField id="11" dataBound="0" tableColumnId="12"/>
      <queryTableField id="2" name="Genero" tableColumnId="2"/>
      <queryTableField id="3" name="Escolaridad" tableColumnId="3"/>
      <queryTableField id="4" name="lunch" tableColumnId="4"/>
      <queryTableField id="5" name="Test de preparación" tableColumnId="5"/>
      <queryTableField id="6" name="Puntaje matematicas" tableColumnId="6"/>
      <queryTableField id="7" name="Puntaje lectura" tableColumnId="7"/>
      <queryTableField id="8" name="Puntaje de escritura" tableColumnId="8"/>
      <queryTableField id="10" dataBound="0" tableColumnId="11"/>
    </queryTableFields>
    <queryTableDeletedFields count="1">
      <deletedField name="Grup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upo" xr10:uid="{A2EC3159-7F58-4E78-BDED-2EA6AECC452D}" sourceName="Grupo">
  <pivotTables>
    <pivotTable tabId="1" name="TablaDinámica6"/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7"/>
    <pivotTable tabId="1" name="TablaDinámica8"/>
    <pivotTable tabId="1" name="TablaDinámica9"/>
    <pivotTable tabId="1" name="TablaDinámica10"/>
  </pivotTables>
  <data>
    <tabular pivotCacheId="1804229915">
      <items count="5">
        <i x="2" s="1"/>
        <i x="0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st_de_preparación" xr10:uid="{FE98AF9E-5A2F-4CC0-BD3B-B3067C3F73E2}" sourceName="Test de preparación">
  <pivotTables>
    <pivotTable tabId="1" name="TablaDinámica8"/>
    <pivotTable tabId="1" name="TablaDinámica1"/>
    <pivotTable tabId="1" name="TablaDinámica2"/>
    <pivotTable tabId="1" name="TablaDinámica3"/>
    <pivotTable tabId="1" name="TablaDinámica4"/>
    <pivotTable tabId="1" name="TablaDinámica5"/>
    <pivotTable tabId="1" name="TablaDinámica6"/>
    <pivotTable tabId="1" name="TablaDinámica7"/>
    <pivotTable tabId="1" name="TablaDinámica9"/>
    <pivotTable tabId="1" name="TablaDinámica10"/>
  </pivotTables>
  <data>
    <tabular pivotCacheId="1804229915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olaridad" xr10:uid="{57D6A1AF-94A3-4768-851C-316382844703}" sourceName="Escolaridad">
  <pivotTables>
    <pivotTable tabId="1" name="TablaDinámica9"/>
    <pivotTable tabId="1" name="TablaDinámica1"/>
    <pivotTable tabId="1" name="TablaDinámica10"/>
    <pivotTable tabId="1" name="TablaDinámica2"/>
    <pivotTable tabId="1" name="TablaDinámica3"/>
    <pivotTable tabId="1" name="TablaDinámica4"/>
    <pivotTable tabId="1" name="TablaDinámica5"/>
    <pivotTable tabId="1" name="TablaDinámica6"/>
    <pivotTable tabId="1" name="TablaDinámica7"/>
    <pivotTable tabId="1" name="TablaDinámica8"/>
  </pivotTables>
  <data>
    <tabular pivotCacheId="1804229915">
      <items count="6">
        <i x="3" s="1"/>
        <i x="0" s="1"/>
        <i x="4" s="1"/>
        <i x="2" s="1"/>
        <i x="1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rupo" xr10:uid="{76DABE71-A15F-4AB8-BFD2-0D14E0ACD4BD}" cache="SegmentaciónDeDatos_Grupo" caption="GRUPO" columnCount="3" style="SlicerStyleDark6" rowHeight="183600"/>
  <slicer name="Test de preparación" xr10:uid="{E70DA22B-A969-4739-9166-58DD3AC65965}" cache="SegmentaciónDeDatos_Test_de_preparación" caption="TEST" style="SlicerStyleDark6" rowHeight="183600"/>
  <slicer name="Escolaridad" xr10:uid="{FD111B60-3A04-4D4B-8AE7-BE18A11BC990}" cache="SegmentaciónDeDatos_Escolaridad" caption="Escolaridad" columnCount="3" style="SlicerStyleDark6" rowHeight="1836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D7345-7BD6-4FC9-BE42-D9AA0D51B4DA}" name="StudentsPerformance" displayName="StudentsPerformance" ref="A1:I1001" tableType="queryTable" totalsRowShown="0">
  <autoFilter ref="A1:I1001" xr:uid="{D0CD7345-7BD6-4FC9-BE42-D9AA0D51B4DA}"/>
  <tableColumns count="9">
    <tableColumn id="12" xr3:uid="{33DA6A58-777A-4376-AC7C-B5786C148848}" uniqueName="12" name="Id alumno" queryTableFieldId="11" dataDxfId="19"/>
    <tableColumn id="2" xr3:uid="{7077B704-D1D1-48FC-AD6D-E802250ED992}" uniqueName="2" name="Genero" queryTableFieldId="2" dataDxfId="18"/>
    <tableColumn id="3" xr3:uid="{54A2E03A-88DB-4DB5-B76B-D6F91A3BAE68}" uniqueName="3" name="Escolaridad" queryTableFieldId="3" dataDxfId="17"/>
    <tableColumn id="4" xr3:uid="{933DA74A-F7AB-4489-A62B-119DED6BAD05}" uniqueName="4" name="lunch" queryTableFieldId="4" dataDxfId="16"/>
    <tableColumn id="5" xr3:uid="{86ED8897-237A-4CF5-B1AA-51A0998EEE8F}" uniqueName="5" name="Test de preparación" queryTableFieldId="5" dataDxfId="15"/>
    <tableColumn id="6" xr3:uid="{3876BCE5-528E-4767-A85A-AAE4DE0E418A}" uniqueName="6" name="Puntaje matematicas" queryTableFieldId="6"/>
    <tableColumn id="7" xr3:uid="{D6919971-1D03-410D-905E-DC91BC2DF252}" uniqueName="7" name="Puntaje lectura" queryTableFieldId="7"/>
    <tableColumn id="8" xr3:uid="{D2F4B820-AE1C-4ABD-8A30-C01D15A57F6E}" uniqueName="8" name="Puntaje de escritura" queryTableFieldId="8"/>
    <tableColumn id="11" xr3:uid="{78A7BB29-EC52-41E7-A4F9-27907A8CA4A8}" uniqueName="11" name="Promedio total" queryTableFieldId="10" dataDxfId="14">
      <calculatedColumnFormula>AVERAGE(StudentsPerformance[[#This Row],[Puntaje matematicas]:[Puntaje de escritura]])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956F2-7979-4842-8066-C5F95E70AD25}" name="Tabla2" displayName="Tabla2" ref="J1:J1001" totalsRowShown="0" headerRowDxfId="13" headerRowBorderDxfId="12" tableBorderDxfId="11" totalsRowBorderDxfId="10">
  <autoFilter ref="J1:J1001" xr:uid="{BE5956F2-7979-4842-8066-C5F95E70AD25}"/>
  <tableColumns count="1">
    <tableColumn id="1" xr3:uid="{0234A2EC-1FCB-4A2C-BEFC-8920C6DF7E7C}" name="Grupo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ería">
  <a:themeElements>
    <a:clrScheme name="Galería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í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í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C3BE-09CC-4EE8-B226-8A07FAAE7B16}">
  <dimension ref="A1:P19"/>
  <sheetViews>
    <sheetView tabSelected="1" workbookViewId="0">
      <selection activeCell="I4" sqref="I4"/>
    </sheetView>
  </sheetViews>
  <sheetFormatPr baseColWidth="10" defaultRowHeight="17.25" x14ac:dyDescent="0.35"/>
  <cols>
    <col min="1" max="1" width="11" style="3" customWidth="1"/>
    <col min="2" max="8" width="11" style="3"/>
    <col min="9" max="9" width="11.375" style="3" customWidth="1"/>
    <col min="10" max="10" width="11.125" style="3" customWidth="1"/>
    <col min="11" max="11" width="12.875" style="3" customWidth="1"/>
    <col min="12" max="12" width="12.25" style="3" customWidth="1"/>
    <col min="13" max="13" width="17.625" style="3" customWidth="1"/>
    <col min="14" max="14" width="9.75" style="3" customWidth="1"/>
    <col min="15" max="15" width="11.125" style="3" customWidth="1"/>
    <col min="16" max="16" width="11" style="3"/>
  </cols>
  <sheetData>
    <row r="1" spans="1:15" ht="26.25" x14ac:dyDescent="0.4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6" spans="1:15" ht="1.5" customHeight="1" x14ac:dyDescent="0.35"/>
    <row r="7" spans="1:15" x14ac:dyDescent="0.35">
      <c r="J7" s="21" t="s">
        <v>38</v>
      </c>
      <c r="K7" s="22"/>
      <c r="L7" s="22"/>
      <c r="M7" s="22"/>
      <c r="N7" s="23"/>
    </row>
    <row r="8" spans="1:15" x14ac:dyDescent="0.35">
      <c r="J8" s="24" t="s">
        <v>39</v>
      </c>
      <c r="K8" s="24" t="s">
        <v>34</v>
      </c>
      <c r="L8" s="24" t="s">
        <v>35</v>
      </c>
      <c r="M8" s="29" t="s">
        <v>36</v>
      </c>
      <c r="N8" s="24" t="s">
        <v>37</v>
      </c>
    </row>
    <row r="9" spans="1:15" ht="18" customHeight="1" x14ac:dyDescent="0.35">
      <c r="J9" s="3">
        <f>Calculos!C44</f>
        <v>963</v>
      </c>
      <c r="K9" s="9">
        <f>Calculos!D44</f>
        <v>100</v>
      </c>
      <c r="L9" s="10" t="str">
        <f>Calculos!E44</f>
        <v>Ninguno</v>
      </c>
      <c r="M9" s="18" t="str">
        <f>Calculos!F44</f>
        <v>associate's degree</v>
      </c>
      <c r="N9" s="8" t="str">
        <f>Calculos!G44</f>
        <v>Grupo E</v>
      </c>
    </row>
    <row r="10" spans="1:15" ht="18" customHeight="1" x14ac:dyDescent="0.35">
      <c r="J10" s="25">
        <f>Calculos!C45</f>
        <v>917</v>
      </c>
      <c r="K10" s="26">
        <f>Calculos!D45</f>
        <v>100</v>
      </c>
      <c r="L10" s="27" t="str">
        <f>Calculos!E45</f>
        <v>Completado</v>
      </c>
      <c r="M10" s="27" t="str">
        <f>Calculos!F45</f>
        <v>bachelor's degree</v>
      </c>
      <c r="N10" s="28" t="str">
        <f>Calculos!G45</f>
        <v>Grupo E</v>
      </c>
    </row>
    <row r="11" spans="1:15" ht="18" customHeight="1" x14ac:dyDescent="0.35">
      <c r="J11" s="3">
        <f>Calculos!C46</f>
        <v>459</v>
      </c>
      <c r="K11" s="9">
        <f>Calculos!D46</f>
        <v>100</v>
      </c>
      <c r="L11" s="10" t="str">
        <f>Calculos!E46</f>
        <v>Ninguno</v>
      </c>
      <c r="M11" s="10" t="str">
        <f>Calculos!F46</f>
        <v>bachelor's degree</v>
      </c>
      <c r="N11" s="8" t="str">
        <f>Calculos!G46</f>
        <v>Grupo E</v>
      </c>
    </row>
    <row r="12" spans="1:15" ht="18" customHeight="1" x14ac:dyDescent="0.35">
      <c r="J12" s="25">
        <f>Calculos!C47</f>
        <v>115</v>
      </c>
      <c r="K12" s="26">
        <f>Calculos!D47</f>
        <v>99.666666666666671</v>
      </c>
      <c r="L12" s="27" t="str">
        <f>Calculos!E47</f>
        <v>Completado</v>
      </c>
      <c r="M12" s="27" t="str">
        <f>Calculos!F47</f>
        <v>bachelor's degree</v>
      </c>
      <c r="N12" s="28" t="str">
        <f>Calculos!G47</f>
        <v>Grupo E</v>
      </c>
    </row>
    <row r="13" spans="1:15" ht="18" customHeight="1" x14ac:dyDescent="0.35">
      <c r="J13" s="3">
        <f>Calculos!C48</f>
        <v>713</v>
      </c>
      <c r="K13" s="9">
        <f>Calculos!D48</f>
        <v>99</v>
      </c>
      <c r="L13" s="10" t="str">
        <f>Calculos!E48</f>
        <v>Ninguno</v>
      </c>
      <c r="M13" s="10" t="str">
        <f>Calculos!F48</f>
        <v>some college</v>
      </c>
      <c r="N13" s="8" t="str">
        <f>Calculos!G48</f>
        <v>Grupo D</v>
      </c>
    </row>
    <row r="14" spans="1:15" ht="18" customHeight="1" x14ac:dyDescent="0.35">
      <c r="J14" s="25">
        <f>Calculos!C49</f>
        <v>180</v>
      </c>
      <c r="K14" s="26">
        <f>Calculos!D49</f>
        <v>99</v>
      </c>
      <c r="L14" s="27" t="str">
        <f>Calculos!E49</f>
        <v>Completado</v>
      </c>
      <c r="M14" s="27" t="str">
        <f>Calculos!F49</f>
        <v>some high school</v>
      </c>
      <c r="N14" s="28" t="str">
        <f>Calculos!G49</f>
        <v>Grupo D</v>
      </c>
    </row>
    <row r="15" spans="1:15" ht="18" customHeight="1" x14ac:dyDescent="0.35"/>
    <row r="16" spans="1:15" ht="18" customHeight="1" x14ac:dyDescent="0.35"/>
    <row r="17" spans="11:15" ht="18" customHeight="1" x14ac:dyDescent="0.35"/>
    <row r="18" spans="11:15" ht="18" customHeight="1" x14ac:dyDescent="0.35"/>
    <row r="19" spans="11:15" ht="7.5" customHeight="1" x14ac:dyDescent="0.35">
      <c r="K19" s="11"/>
      <c r="L19" s="12"/>
      <c r="M19" s="12"/>
      <c r="N19" s="17"/>
      <c r="O19" s="11"/>
    </row>
  </sheetData>
  <mergeCells count="2">
    <mergeCell ref="J7:N7"/>
    <mergeCell ref="A1:O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2317-C2FF-4C7A-97B3-88A7F86667F0}">
  <dimension ref="A1:J1001"/>
  <sheetViews>
    <sheetView workbookViewId="0">
      <selection activeCell="E7" sqref="E7"/>
    </sheetView>
  </sheetViews>
  <sheetFormatPr baseColWidth="10" defaultRowHeight="15" x14ac:dyDescent="0.35"/>
  <cols>
    <col min="1" max="1" width="10.75" customWidth="1"/>
    <col min="2" max="2" width="10.625" customWidth="1"/>
    <col min="3" max="3" width="17.375" customWidth="1"/>
    <col min="4" max="4" width="12" customWidth="1"/>
    <col min="5" max="5" width="21" customWidth="1"/>
    <col min="6" max="6" width="22.25" customWidth="1"/>
    <col min="7" max="7" width="16.75" customWidth="1"/>
    <col min="8" max="8" width="21.375" customWidth="1"/>
    <col min="9" max="9" width="14.75" customWidth="1"/>
    <col min="10" max="10" width="8.75" customWidth="1"/>
  </cols>
  <sheetData>
    <row r="1" spans="1:10" ht="17.25" x14ac:dyDescent="0.3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s="15" t="s">
        <v>0</v>
      </c>
    </row>
    <row r="2" spans="1:10" ht="17.25" x14ac:dyDescent="0.35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 s="1">
        <f>AVERAGE(StudentsPerformance[[#This Row],[Puntaje matematicas]:[Puntaje de escritura]])</f>
        <v>72.666666666666671</v>
      </c>
      <c r="J2" s="13" t="s">
        <v>8</v>
      </c>
    </row>
    <row r="3" spans="1:10" ht="17.25" x14ac:dyDescent="0.35">
      <c r="A3">
        <v>2</v>
      </c>
      <c r="B3" t="s">
        <v>9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 s="1">
        <f>AVERAGE(StudentsPerformance[[#This Row],[Puntaje matematicas]:[Puntaje de escritura]])</f>
        <v>82.333333333333329</v>
      </c>
      <c r="J3" s="14" t="s">
        <v>13</v>
      </c>
    </row>
    <row r="4" spans="1:10" ht="17.25" x14ac:dyDescent="0.35">
      <c r="A4">
        <v>3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 s="1">
        <f>AVERAGE(StudentsPerformance[[#This Row],[Puntaje matematicas]:[Puntaje de escritura]])</f>
        <v>92.666666666666671</v>
      </c>
      <c r="J4" s="13" t="s">
        <v>8</v>
      </c>
    </row>
    <row r="5" spans="1:10" ht="17.25" x14ac:dyDescent="0.35">
      <c r="A5">
        <v>4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 s="1">
        <f>AVERAGE(StudentsPerformance[[#This Row],[Puntaje matematicas]:[Puntaje de escritura]])</f>
        <v>49.333333333333336</v>
      </c>
      <c r="J5" s="14" t="s">
        <v>17</v>
      </c>
    </row>
    <row r="6" spans="1:10" ht="17.25" x14ac:dyDescent="0.35">
      <c r="A6">
        <v>5</v>
      </c>
      <c r="B6" t="s">
        <v>18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 s="1">
        <f>AVERAGE(StudentsPerformance[[#This Row],[Puntaje matematicas]:[Puntaje de escritura]])</f>
        <v>76.333333333333329</v>
      </c>
      <c r="J6" s="13" t="s">
        <v>13</v>
      </c>
    </row>
    <row r="7" spans="1:10" ht="17.25" x14ac:dyDescent="0.35">
      <c r="A7">
        <v>6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 s="1">
        <f>AVERAGE(StudentsPerformance[[#This Row],[Puntaje matematicas]:[Puntaje de escritura]])</f>
        <v>77.333333333333329</v>
      </c>
      <c r="J7" s="14" t="s">
        <v>8</v>
      </c>
    </row>
    <row r="8" spans="1:10" ht="17.25" x14ac:dyDescent="0.35">
      <c r="A8">
        <v>7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 s="1">
        <f>AVERAGE(StudentsPerformance[[#This Row],[Puntaje matematicas]:[Puntaje de escritura]])</f>
        <v>91.666666666666671</v>
      </c>
      <c r="J8" s="13" t="s">
        <v>8</v>
      </c>
    </row>
    <row r="9" spans="1:10" ht="17.25" x14ac:dyDescent="0.35">
      <c r="A9">
        <v>8</v>
      </c>
      <c r="B9" t="s">
        <v>18</v>
      </c>
      <c r="C9" t="s">
        <v>14</v>
      </c>
      <c r="D9" t="s">
        <v>20</v>
      </c>
      <c r="E9" t="s">
        <v>12</v>
      </c>
      <c r="F9">
        <v>40</v>
      </c>
      <c r="G9">
        <v>43</v>
      </c>
      <c r="H9" s="1">
        <v>39</v>
      </c>
      <c r="I9" s="1">
        <f>AVERAGE(StudentsPerformance[[#This Row],[Puntaje matematicas]:[Puntaje de escritura]])</f>
        <v>40.666666666666664</v>
      </c>
      <c r="J9" s="14" t="s">
        <v>8</v>
      </c>
    </row>
    <row r="10" spans="1:10" ht="17.25" x14ac:dyDescent="0.35">
      <c r="A10">
        <v>9</v>
      </c>
      <c r="B10" t="s">
        <v>18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 s="1">
        <v>67</v>
      </c>
      <c r="I10" s="1">
        <f>AVERAGE(StudentsPerformance[[#This Row],[Puntaje matematicas]:[Puntaje de escritura]])</f>
        <v>65</v>
      </c>
      <c r="J10" s="13" t="s">
        <v>21</v>
      </c>
    </row>
    <row r="11" spans="1:10" ht="17.25" x14ac:dyDescent="0.35">
      <c r="A11">
        <v>10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 s="1">
        <v>50</v>
      </c>
      <c r="I11" s="1">
        <f>AVERAGE(StudentsPerformance[[#This Row],[Puntaje matematicas]:[Puntaje de escritura]])</f>
        <v>49.333333333333336</v>
      </c>
      <c r="J11" s="14" t="s">
        <v>8</v>
      </c>
    </row>
    <row r="12" spans="1:10" ht="17.25" x14ac:dyDescent="0.35">
      <c r="A12">
        <v>11</v>
      </c>
      <c r="B12" t="s">
        <v>18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 s="1">
        <f>AVERAGE(StudentsPerformance[[#This Row],[Puntaje matematicas]:[Puntaje de escritura]])</f>
        <v>54.666666666666664</v>
      </c>
      <c r="J12" s="13" t="s">
        <v>13</v>
      </c>
    </row>
    <row r="13" spans="1:10" ht="17.25" x14ac:dyDescent="0.35">
      <c r="A13">
        <v>12</v>
      </c>
      <c r="B13" t="s">
        <v>18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 s="1">
        <f>AVERAGE(StudentsPerformance[[#This Row],[Puntaje matematicas]:[Puntaje de escritura]])</f>
        <v>45</v>
      </c>
      <c r="J13" s="14" t="s">
        <v>21</v>
      </c>
    </row>
    <row r="14" spans="1:10" ht="17.25" x14ac:dyDescent="0.35">
      <c r="A14">
        <v>13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 s="1">
        <f>AVERAGE(StudentsPerformance[[#This Row],[Puntaje matematicas]:[Puntaje de escritura]])</f>
        <v>73</v>
      </c>
      <c r="J14" s="13" t="s">
        <v>8</v>
      </c>
    </row>
    <row r="15" spans="1:10" ht="17.25" x14ac:dyDescent="0.35">
      <c r="A15">
        <v>14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 s="1">
        <f>AVERAGE(StudentsPerformance[[#This Row],[Puntaje matematicas]:[Puntaje de escritura]])</f>
        <v>73.333333333333329</v>
      </c>
      <c r="J15" s="14" t="s">
        <v>17</v>
      </c>
    </row>
    <row r="16" spans="1:10" ht="17.25" x14ac:dyDescent="0.35">
      <c r="A16">
        <v>15</v>
      </c>
      <c r="B16" t="s">
        <v>9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 s="1">
        <f>AVERAGE(StudentsPerformance[[#This Row],[Puntaje matematicas]:[Puntaje de escritura]])</f>
        <v>53.666666666666664</v>
      </c>
      <c r="J16" s="13" t="s">
        <v>17</v>
      </c>
    </row>
    <row r="17" spans="1:10" ht="17.25" x14ac:dyDescent="0.35">
      <c r="A17">
        <v>16</v>
      </c>
      <c r="B17" t="s">
        <v>9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 s="1">
        <f>AVERAGE(StudentsPerformance[[#This Row],[Puntaje matematicas]:[Puntaje de escritura]])</f>
        <v>74</v>
      </c>
      <c r="J17" s="14" t="s">
        <v>13</v>
      </c>
    </row>
    <row r="18" spans="1:10" ht="17.25" x14ac:dyDescent="0.35">
      <c r="A18">
        <v>17</v>
      </c>
      <c r="B18" t="s">
        <v>18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 s="1">
        <f>AVERAGE(StudentsPerformance[[#This Row],[Puntaje matematicas]:[Puntaje de escritura]])</f>
        <v>87.666666666666671</v>
      </c>
      <c r="J18" s="13" t="s">
        <v>13</v>
      </c>
    </row>
    <row r="19" spans="1:10" ht="17.25" x14ac:dyDescent="0.35">
      <c r="A19">
        <v>18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 s="1">
        <f>AVERAGE(StudentsPerformance[[#This Row],[Puntaje matematicas]:[Puntaje de escritura]])</f>
        <v>26</v>
      </c>
      <c r="J19" s="14" t="s">
        <v>8</v>
      </c>
    </row>
    <row r="20" spans="1:10" ht="17.25" x14ac:dyDescent="0.35">
      <c r="A20">
        <v>19</v>
      </c>
      <c r="B20" t="s">
        <v>18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 s="1">
        <f>AVERAGE(StudentsPerformance[[#This Row],[Puntaje matematicas]:[Puntaje de escritura]])</f>
        <v>44.666666666666664</v>
      </c>
      <c r="J20" s="13" t="s">
        <v>13</v>
      </c>
    </row>
    <row r="21" spans="1:10" ht="17.25" x14ac:dyDescent="0.35">
      <c r="A21">
        <v>20</v>
      </c>
      <c r="B21" t="s">
        <v>9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 s="1">
        <f>AVERAGE(StudentsPerformance[[#This Row],[Puntaje matematicas]:[Puntaje de escritura]])</f>
        <v>57.666666666666664</v>
      </c>
      <c r="J21" s="14" t="s">
        <v>13</v>
      </c>
    </row>
    <row r="22" spans="1:10" ht="17.25" x14ac:dyDescent="0.35">
      <c r="A22">
        <v>21</v>
      </c>
      <c r="B22" t="s">
        <v>18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 s="1">
        <f>AVERAGE(StudentsPerformance[[#This Row],[Puntaje matematicas]:[Puntaje de escritura]])</f>
        <v>66</v>
      </c>
      <c r="J22" s="13" t="s">
        <v>21</v>
      </c>
    </row>
    <row r="23" spans="1:10" ht="17.25" x14ac:dyDescent="0.35">
      <c r="A23">
        <v>22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 s="1">
        <f>AVERAGE(StudentsPerformance[[#This Row],[Puntaje matematicas]:[Puntaje de escritura]])</f>
        <v>70</v>
      </c>
      <c r="J23" s="14" t="s">
        <v>8</v>
      </c>
    </row>
    <row r="24" spans="1:10" ht="17.25" x14ac:dyDescent="0.35">
      <c r="A24">
        <v>23</v>
      </c>
      <c r="B24" t="s">
        <v>18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 s="1">
        <f>AVERAGE(StudentsPerformance[[#This Row],[Puntaje matematicas]:[Puntaje de escritura]])</f>
        <v>50.333333333333336</v>
      </c>
      <c r="J24" s="13" t="s">
        <v>21</v>
      </c>
    </row>
    <row r="25" spans="1:10" ht="17.25" x14ac:dyDescent="0.35">
      <c r="A25">
        <v>24</v>
      </c>
      <c r="B25" t="s">
        <v>9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 s="1">
        <f>AVERAGE(StudentsPerformance[[#This Row],[Puntaje matematicas]:[Puntaje de escritura]])</f>
        <v>71.666666666666671</v>
      </c>
      <c r="J25" s="14" t="s">
        <v>13</v>
      </c>
    </row>
    <row r="26" spans="1:10" ht="17.25" x14ac:dyDescent="0.35">
      <c r="A26">
        <v>25</v>
      </c>
      <c r="B26" t="s">
        <v>18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 s="1">
        <f>AVERAGE(StudentsPerformance[[#This Row],[Puntaje matematicas]:[Puntaje de escritura]])</f>
        <v>75</v>
      </c>
      <c r="J26" s="13" t="s">
        <v>21</v>
      </c>
    </row>
    <row r="27" spans="1:10" ht="17.25" x14ac:dyDescent="0.35">
      <c r="A27">
        <v>26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 s="1">
        <f>AVERAGE(StudentsPerformance[[#This Row],[Puntaje matematicas]:[Puntaje de escritura]])</f>
        <v>73</v>
      </c>
      <c r="J27" s="14" t="s">
        <v>17</v>
      </c>
    </row>
    <row r="28" spans="1:10" ht="17.25" x14ac:dyDescent="0.35">
      <c r="A28">
        <v>27</v>
      </c>
      <c r="B28" t="s">
        <v>18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 s="1">
        <f>AVERAGE(StudentsPerformance[[#This Row],[Puntaje matematicas]:[Puntaje de escritura]])</f>
        <v>59.333333333333336</v>
      </c>
      <c r="J28" s="13" t="s">
        <v>8</v>
      </c>
    </row>
    <row r="29" spans="1:10" ht="17.25" x14ac:dyDescent="0.35">
      <c r="A29">
        <v>28</v>
      </c>
      <c r="B29" t="s">
        <v>9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 s="1">
        <f>AVERAGE(StudentsPerformance[[#This Row],[Puntaje matematicas]:[Puntaje de escritura]])</f>
        <v>70.333333333333329</v>
      </c>
      <c r="J29" s="14" t="s">
        <v>13</v>
      </c>
    </row>
    <row r="30" spans="1:10" ht="17.25" x14ac:dyDescent="0.35">
      <c r="A30">
        <v>29</v>
      </c>
      <c r="B30" t="s">
        <v>18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 s="1">
        <f>AVERAGE(StudentsPerformance[[#This Row],[Puntaje matematicas]:[Puntaje de escritura]])</f>
        <v>68.333333333333329</v>
      </c>
      <c r="J30" s="13" t="s">
        <v>13</v>
      </c>
    </row>
    <row r="31" spans="1:10" ht="17.25" x14ac:dyDescent="0.35">
      <c r="A31">
        <v>30</v>
      </c>
      <c r="B31" t="s">
        <v>9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 s="1">
        <f>AVERAGE(StudentsPerformance[[#This Row],[Puntaje matematicas]:[Puntaje de escritura]])</f>
        <v>69</v>
      </c>
      <c r="J31" s="14" t="s">
        <v>21</v>
      </c>
    </row>
    <row r="32" spans="1:10" ht="17.25" x14ac:dyDescent="0.35">
      <c r="A32">
        <v>31</v>
      </c>
      <c r="B32" t="s">
        <v>9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 s="1">
        <f>AVERAGE(StudentsPerformance[[#This Row],[Puntaje matematicas]:[Puntaje de escritura]])</f>
        <v>72.333333333333329</v>
      </c>
      <c r="J32" s="13" t="s">
        <v>21</v>
      </c>
    </row>
    <row r="33" spans="1:10" ht="17.25" x14ac:dyDescent="0.35">
      <c r="A33">
        <v>32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 s="1">
        <f>AVERAGE(StudentsPerformance[[#This Row],[Puntaje matematicas]:[Puntaje de escritura]])</f>
        <v>63</v>
      </c>
      <c r="J33" s="14" t="s">
        <v>8</v>
      </c>
    </row>
    <row r="34" spans="1:10" ht="17.25" x14ac:dyDescent="0.35">
      <c r="A34">
        <v>33</v>
      </c>
      <c r="B34" t="s">
        <v>9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 s="1">
        <f>AVERAGE(StudentsPerformance[[#This Row],[Puntaje matematicas]:[Puntaje de escritura]])</f>
        <v>64.333333333333329</v>
      </c>
      <c r="J34" s="13" t="s">
        <v>24</v>
      </c>
    </row>
    <row r="35" spans="1:10" ht="17.25" x14ac:dyDescent="0.35">
      <c r="A35">
        <v>34</v>
      </c>
      <c r="B35" t="s">
        <v>18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 s="1">
        <f>AVERAGE(StudentsPerformance[[#This Row],[Puntaje matematicas]:[Puntaje de escritura]])</f>
        <v>40</v>
      </c>
      <c r="J35" s="14" t="s">
        <v>21</v>
      </c>
    </row>
    <row r="36" spans="1:10" ht="17.25" x14ac:dyDescent="0.35">
      <c r="A36">
        <v>35</v>
      </c>
      <c r="B36" t="s">
        <v>18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 s="1">
        <f>AVERAGE(StudentsPerformance[[#This Row],[Puntaje matematicas]:[Puntaje de escritura]])</f>
        <v>88.666666666666671</v>
      </c>
      <c r="J36" s="13" t="s">
        <v>24</v>
      </c>
    </row>
    <row r="37" spans="1:10" ht="17.25" x14ac:dyDescent="0.35">
      <c r="A37">
        <v>36</v>
      </c>
      <c r="B37" t="s">
        <v>18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 s="1">
        <f>AVERAGE(StudentsPerformance[[#This Row],[Puntaje matematicas]:[Puntaje de escritura]])</f>
        <v>80.333333333333329</v>
      </c>
      <c r="J37" s="14" t="s">
        <v>24</v>
      </c>
    </row>
    <row r="38" spans="1:10" ht="17.25" x14ac:dyDescent="0.35">
      <c r="A38">
        <v>37</v>
      </c>
      <c r="B38" t="s">
        <v>9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 s="1">
        <f>AVERAGE(StudentsPerformance[[#This Row],[Puntaje matematicas]:[Puntaje de escritura]])</f>
        <v>79.333333333333329</v>
      </c>
      <c r="J38" s="13" t="s">
        <v>21</v>
      </c>
    </row>
    <row r="39" spans="1:10" ht="17.25" x14ac:dyDescent="0.35">
      <c r="A39">
        <v>38</v>
      </c>
      <c r="B39" t="s">
        <v>9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 s="1">
        <f>AVERAGE(StudentsPerformance[[#This Row],[Puntaje matematicas]:[Puntaje de escritura]])</f>
        <v>57.666666666666664</v>
      </c>
      <c r="J39" s="14" t="s">
        <v>21</v>
      </c>
    </row>
    <row r="40" spans="1:10" ht="17.25" x14ac:dyDescent="0.35">
      <c r="A40">
        <v>39</v>
      </c>
      <c r="B40" t="s">
        <v>9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 s="1">
        <f>AVERAGE(StudentsPerformance[[#This Row],[Puntaje matematicas]:[Puntaje de escritura]])</f>
        <v>84.333333333333329</v>
      </c>
      <c r="J40" s="13" t="s">
        <v>21</v>
      </c>
    </row>
    <row r="41" spans="1:10" ht="17.25" x14ac:dyDescent="0.35">
      <c r="A41">
        <v>40</v>
      </c>
      <c r="B41" t="s">
        <v>18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 s="1">
        <f>AVERAGE(StudentsPerformance[[#This Row],[Puntaje matematicas]:[Puntaje de escritura]])</f>
        <v>56.666666666666664</v>
      </c>
      <c r="J41" s="14" t="s">
        <v>8</v>
      </c>
    </row>
    <row r="42" spans="1:10" ht="17.25" x14ac:dyDescent="0.35">
      <c r="A42">
        <v>41</v>
      </c>
      <c r="B42" t="s">
        <v>18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 s="1">
        <f>AVERAGE(StudentsPerformance[[#This Row],[Puntaje matematicas]:[Puntaje de escritura]])</f>
        <v>56.666666666666664</v>
      </c>
      <c r="J42" s="13" t="s">
        <v>13</v>
      </c>
    </row>
    <row r="43" spans="1:10" ht="17.25" x14ac:dyDescent="0.35">
      <c r="A43">
        <v>42</v>
      </c>
      <c r="B43" t="s">
        <v>9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 s="1">
        <f>AVERAGE(StudentsPerformance[[#This Row],[Puntaje matematicas]:[Puntaje de escritura]])</f>
        <v>66.333333333333329</v>
      </c>
      <c r="J43" s="14" t="s">
        <v>13</v>
      </c>
    </row>
    <row r="44" spans="1:10" ht="17.25" x14ac:dyDescent="0.35">
      <c r="A44">
        <v>43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 s="1">
        <f>AVERAGE(StudentsPerformance[[#This Row],[Puntaje matematicas]:[Puntaje de escritura]])</f>
        <v>58.666666666666664</v>
      </c>
      <c r="J44" s="13" t="s">
        <v>8</v>
      </c>
    </row>
    <row r="45" spans="1:10" ht="17.25" x14ac:dyDescent="0.35">
      <c r="A45">
        <v>44</v>
      </c>
      <c r="B45" t="s">
        <v>18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 s="1">
        <f>AVERAGE(StudentsPerformance[[#This Row],[Puntaje matematicas]:[Puntaje de escritura]])</f>
        <v>63.333333333333336</v>
      </c>
      <c r="J45" s="14" t="s">
        <v>8</v>
      </c>
    </row>
    <row r="46" spans="1:10" ht="17.25" x14ac:dyDescent="0.35">
      <c r="A46">
        <v>45</v>
      </c>
      <c r="B46" t="s">
        <v>9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 s="1">
        <f>AVERAGE(StudentsPerformance[[#This Row],[Puntaje matematicas]:[Puntaje de escritura]])</f>
        <v>53.333333333333336</v>
      </c>
      <c r="J46" s="13" t="s">
        <v>24</v>
      </c>
    </row>
    <row r="47" spans="1:10" ht="17.25" x14ac:dyDescent="0.35">
      <c r="A47">
        <v>46</v>
      </c>
      <c r="B47" t="s">
        <v>18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 s="1">
        <f>AVERAGE(StudentsPerformance[[#This Row],[Puntaje matematicas]:[Puntaje de escritura]])</f>
        <v>58.666666666666664</v>
      </c>
      <c r="J47" s="14" t="s">
        <v>8</v>
      </c>
    </row>
    <row r="48" spans="1:10" ht="17.25" x14ac:dyDescent="0.35">
      <c r="A48">
        <v>47</v>
      </c>
      <c r="B48" t="s">
        <v>9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 s="1">
        <f>AVERAGE(StudentsPerformance[[#This Row],[Puntaje matematicas]:[Puntaje de escritura]])</f>
        <v>60.666666666666664</v>
      </c>
      <c r="J48" s="13" t="s">
        <v>17</v>
      </c>
    </row>
    <row r="49" spans="1:10" ht="17.25" x14ac:dyDescent="0.35">
      <c r="A49">
        <v>48</v>
      </c>
      <c r="B49" t="s">
        <v>9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 s="1">
        <f>AVERAGE(StudentsPerformance[[#This Row],[Puntaje matematicas]:[Puntaje de escritura]])</f>
        <v>71</v>
      </c>
      <c r="J49" s="14" t="s">
        <v>13</v>
      </c>
    </row>
    <row r="50" spans="1:10" ht="17.25" x14ac:dyDescent="0.35">
      <c r="A50">
        <v>49</v>
      </c>
      <c r="B50" t="s">
        <v>9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 s="1">
        <f>AVERAGE(StudentsPerformance[[#This Row],[Puntaje matematicas]:[Puntaje de escritura]])</f>
        <v>69</v>
      </c>
      <c r="J50" s="13" t="s">
        <v>21</v>
      </c>
    </row>
    <row r="51" spans="1:10" ht="17.25" x14ac:dyDescent="0.35">
      <c r="A51">
        <v>50</v>
      </c>
      <c r="B51" t="s">
        <v>18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 s="1">
        <f>AVERAGE(StudentsPerformance[[#This Row],[Puntaje matematicas]:[Puntaje de escritura]])</f>
        <v>82.666666666666671</v>
      </c>
      <c r="J51" s="14" t="s">
        <v>13</v>
      </c>
    </row>
    <row r="52" spans="1:10" ht="17.25" x14ac:dyDescent="0.35">
      <c r="A52">
        <v>51</v>
      </c>
      <c r="B52" t="s">
        <v>18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 s="1">
        <f>AVERAGE(StudentsPerformance[[#This Row],[Puntaje matematicas]:[Puntaje de escritura]])</f>
        <v>52</v>
      </c>
      <c r="J52" s="13" t="s">
        <v>24</v>
      </c>
    </row>
    <row r="53" spans="1:10" ht="17.25" x14ac:dyDescent="0.35">
      <c r="A53">
        <v>52</v>
      </c>
      <c r="B53" t="s">
        <v>18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 s="1">
        <f>AVERAGE(StudentsPerformance[[#This Row],[Puntaje matematicas]:[Puntaje de escritura]])</f>
        <v>71.333333333333329</v>
      </c>
      <c r="J53" s="14" t="s">
        <v>24</v>
      </c>
    </row>
    <row r="54" spans="1:10" ht="17.25" x14ac:dyDescent="0.35">
      <c r="A54">
        <v>53</v>
      </c>
      <c r="B54" t="s">
        <v>18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 s="1">
        <f>AVERAGE(StudentsPerformance[[#This Row],[Puntaje matematicas]:[Puntaje de escritura]])</f>
        <v>46.333333333333336</v>
      </c>
      <c r="J54" s="13" t="s">
        <v>13</v>
      </c>
    </row>
    <row r="55" spans="1:10" ht="17.25" x14ac:dyDescent="0.35">
      <c r="A55">
        <v>54</v>
      </c>
      <c r="B55" t="s">
        <v>18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 s="1">
        <f>AVERAGE(StudentsPerformance[[#This Row],[Puntaje matematicas]:[Puntaje de escritura]])</f>
        <v>80.333333333333329</v>
      </c>
      <c r="J55" s="14" t="s">
        <v>21</v>
      </c>
    </row>
    <row r="56" spans="1:10" ht="17.25" x14ac:dyDescent="0.35">
      <c r="A56">
        <v>55</v>
      </c>
      <c r="B56" t="s">
        <v>9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 s="1">
        <f>AVERAGE(StudentsPerformance[[#This Row],[Puntaje matematicas]:[Puntaje de escritura]])</f>
        <v>80.666666666666671</v>
      </c>
      <c r="J56" s="13" t="s">
        <v>13</v>
      </c>
    </row>
    <row r="57" spans="1:10" ht="17.25" x14ac:dyDescent="0.35">
      <c r="A57">
        <v>56</v>
      </c>
      <c r="B57" t="s">
        <v>9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 s="1">
        <f>AVERAGE(StudentsPerformance[[#This Row],[Puntaje matematicas]:[Puntaje de escritura]])</f>
        <v>39</v>
      </c>
      <c r="J57" s="14" t="s">
        <v>13</v>
      </c>
    </row>
    <row r="58" spans="1:10" ht="17.25" x14ac:dyDescent="0.35">
      <c r="A58">
        <v>57</v>
      </c>
      <c r="B58" t="s">
        <v>9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 s="1">
        <f>AVERAGE(StudentsPerformance[[#This Row],[Puntaje matematicas]:[Puntaje de escritura]])</f>
        <v>84.333333333333329</v>
      </c>
      <c r="J58" s="13" t="s">
        <v>24</v>
      </c>
    </row>
    <row r="59" spans="1:10" ht="17.25" x14ac:dyDescent="0.35">
      <c r="A59">
        <v>58</v>
      </c>
      <c r="B59" t="s">
        <v>18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 s="1">
        <f>AVERAGE(StudentsPerformance[[#This Row],[Puntaje matematicas]:[Puntaje de escritura]])</f>
        <v>52</v>
      </c>
      <c r="J59" s="14" t="s">
        <v>21</v>
      </c>
    </row>
    <row r="60" spans="1:10" ht="17.25" x14ac:dyDescent="0.35">
      <c r="A60">
        <v>59</v>
      </c>
      <c r="B60" t="s">
        <v>18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I60" s="1">
        <f>AVERAGE(StudentsPerformance[[#This Row],[Puntaje matematicas]:[Puntaje de escritura]])</f>
        <v>58.333333333333336</v>
      </c>
      <c r="J60" s="13" t="s">
        <v>21</v>
      </c>
    </row>
    <row r="61" spans="1:10" ht="17.25" x14ac:dyDescent="0.35">
      <c r="A61">
        <v>60</v>
      </c>
      <c r="B61" t="s">
        <v>9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 s="1">
        <f>AVERAGE(StudentsPerformance[[#This Row],[Puntaje matematicas]:[Puntaje de escritura]])</f>
        <v>9</v>
      </c>
      <c r="J61" s="14" t="s">
        <v>13</v>
      </c>
    </row>
    <row r="62" spans="1:10" ht="17.25" x14ac:dyDescent="0.35">
      <c r="A62">
        <v>61</v>
      </c>
      <c r="B62" t="s">
        <v>18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 s="1">
        <f>AVERAGE(StudentsPerformance[[#This Row],[Puntaje matematicas]:[Puntaje de escritura]])</f>
        <v>75</v>
      </c>
      <c r="J62" s="13" t="s">
        <v>24</v>
      </c>
    </row>
    <row r="63" spans="1:10" ht="17.25" x14ac:dyDescent="0.35">
      <c r="A63">
        <v>62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 s="1">
        <f>AVERAGE(StudentsPerformance[[#This Row],[Puntaje matematicas]:[Puntaje de escritura]])</f>
        <v>37.333333333333336</v>
      </c>
      <c r="J63" s="14" t="s">
        <v>17</v>
      </c>
    </row>
    <row r="64" spans="1:10" ht="17.25" x14ac:dyDescent="0.35">
      <c r="A64">
        <v>63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 s="1">
        <f>AVERAGE(StudentsPerformance[[#This Row],[Puntaje matematicas]:[Puntaje de escritura]])</f>
        <v>59.333333333333336</v>
      </c>
      <c r="J64" s="13" t="s">
        <v>17</v>
      </c>
    </row>
    <row r="65" spans="1:10" ht="17.25" x14ac:dyDescent="0.35">
      <c r="A65">
        <v>64</v>
      </c>
      <c r="B65" t="s">
        <v>9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 s="1">
        <f>AVERAGE(StudentsPerformance[[#This Row],[Puntaje matematicas]:[Puntaje de escritura]])</f>
        <v>73.333333333333329</v>
      </c>
      <c r="J65" s="14" t="s">
        <v>13</v>
      </c>
    </row>
    <row r="66" spans="1:10" ht="17.25" x14ac:dyDescent="0.35">
      <c r="A66">
        <v>65</v>
      </c>
      <c r="B66" t="s">
        <v>9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 s="1">
        <f>AVERAGE(StudentsPerformance[[#This Row],[Puntaje matematicas]:[Puntaje de escritura]])</f>
        <v>58.666666666666664</v>
      </c>
      <c r="J66" s="13" t="s">
        <v>21</v>
      </c>
    </row>
    <row r="67" spans="1:10" ht="17.25" x14ac:dyDescent="0.35">
      <c r="A67">
        <v>66</v>
      </c>
      <c r="B67" t="s">
        <v>18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 s="1">
        <f>AVERAGE(StudentsPerformance[[#This Row],[Puntaje matematicas]:[Puntaje de escritura]])</f>
        <v>64</v>
      </c>
      <c r="J67" s="14" t="s">
        <v>8</v>
      </c>
    </row>
    <row r="68" spans="1:10" ht="17.25" x14ac:dyDescent="0.35">
      <c r="A68">
        <v>67</v>
      </c>
      <c r="B68" t="s">
        <v>18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 s="1">
        <f>AVERAGE(StudentsPerformance[[#This Row],[Puntaje matematicas]:[Puntaje de escritura]])</f>
        <v>39.666666666666664</v>
      </c>
      <c r="J68" s="13" t="s">
        <v>21</v>
      </c>
    </row>
    <row r="69" spans="1:10" ht="17.25" x14ac:dyDescent="0.35">
      <c r="A69">
        <v>68</v>
      </c>
      <c r="B69" t="s">
        <v>9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 s="1">
        <f>AVERAGE(StudentsPerformance[[#This Row],[Puntaje matematicas]:[Puntaje de escritura]])</f>
        <v>68.666666666666671</v>
      </c>
      <c r="J69" s="14" t="s">
        <v>13</v>
      </c>
    </row>
    <row r="70" spans="1:10" ht="17.25" x14ac:dyDescent="0.35">
      <c r="A70">
        <v>69</v>
      </c>
      <c r="B70" t="s">
        <v>18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 s="1">
        <f>AVERAGE(StudentsPerformance[[#This Row],[Puntaje matematicas]:[Puntaje de escritura]])</f>
        <v>58.333333333333336</v>
      </c>
      <c r="J70" s="13" t="s">
        <v>8</v>
      </c>
    </row>
    <row r="71" spans="1:10" ht="17.25" x14ac:dyDescent="0.35">
      <c r="A71">
        <v>70</v>
      </c>
      <c r="B71" t="s">
        <v>9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 s="1">
        <f>AVERAGE(StudentsPerformance[[#This Row],[Puntaje matematicas]:[Puntaje de escritura]])</f>
        <v>53.333333333333336</v>
      </c>
      <c r="J71" s="14" t="s">
        <v>13</v>
      </c>
    </row>
    <row r="72" spans="1:10" ht="17.25" x14ac:dyDescent="0.35">
      <c r="A72">
        <v>71</v>
      </c>
      <c r="B72" t="s">
        <v>9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 s="1">
        <f>AVERAGE(StudentsPerformance[[#This Row],[Puntaje matematicas]:[Puntaje de escritura]])</f>
        <v>64.666666666666671</v>
      </c>
      <c r="J72" s="13" t="s">
        <v>21</v>
      </c>
    </row>
    <row r="73" spans="1:10" ht="17.25" x14ac:dyDescent="0.35">
      <c r="A73">
        <v>72</v>
      </c>
      <c r="B73" t="s">
        <v>18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 s="1">
        <f>AVERAGE(StudentsPerformance[[#This Row],[Puntaje matematicas]:[Puntaje de escritura]])</f>
        <v>60.333333333333336</v>
      </c>
      <c r="J73" s="14" t="s">
        <v>21</v>
      </c>
    </row>
    <row r="74" spans="1:10" ht="17.25" x14ac:dyDescent="0.35">
      <c r="A74">
        <v>73</v>
      </c>
      <c r="B74" t="s">
        <v>9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 s="1">
        <f>AVERAGE(StudentsPerformance[[#This Row],[Puntaje matematicas]:[Puntaje de escritura]])</f>
        <v>46.666666666666664</v>
      </c>
      <c r="J74" s="13" t="s">
        <v>17</v>
      </c>
    </row>
    <row r="75" spans="1:10" ht="17.25" x14ac:dyDescent="0.35">
      <c r="A75">
        <v>74</v>
      </c>
      <c r="B75" t="s">
        <v>18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 s="1">
        <f>AVERAGE(StudentsPerformance[[#This Row],[Puntaje matematicas]:[Puntaje de escritura]])</f>
        <v>58</v>
      </c>
      <c r="J75" s="14" t="s">
        <v>13</v>
      </c>
    </row>
    <row r="76" spans="1:10" ht="17.25" x14ac:dyDescent="0.35">
      <c r="A76">
        <v>75</v>
      </c>
      <c r="B76" t="s">
        <v>18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 s="1">
        <f>AVERAGE(StudentsPerformance[[#This Row],[Puntaje matematicas]:[Puntaje de escritura]])</f>
        <v>46.333333333333336</v>
      </c>
      <c r="J76" s="13" t="s">
        <v>13</v>
      </c>
    </row>
    <row r="77" spans="1:10" ht="17.25" x14ac:dyDescent="0.35">
      <c r="A77">
        <v>76</v>
      </c>
      <c r="B77" t="s">
        <v>18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 s="1">
        <f>AVERAGE(StudentsPerformance[[#This Row],[Puntaje matematicas]:[Puntaje de escritura]])</f>
        <v>41</v>
      </c>
      <c r="J77" s="14" t="s">
        <v>8</v>
      </c>
    </row>
    <row r="78" spans="1:10" ht="17.25" x14ac:dyDescent="0.35">
      <c r="A78">
        <v>77</v>
      </c>
      <c r="B78" t="s">
        <v>18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 s="1">
        <f>AVERAGE(StudentsPerformance[[#This Row],[Puntaje matematicas]:[Puntaje de escritura]])</f>
        <v>26</v>
      </c>
      <c r="J78" s="13" t="s">
        <v>24</v>
      </c>
    </row>
    <row r="79" spans="1:10" ht="17.25" x14ac:dyDescent="0.35">
      <c r="A79">
        <v>78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  <c r="I79" s="1">
        <f>AVERAGE(StudentsPerformance[[#This Row],[Puntaje matematicas]:[Puntaje de escritura]])</f>
        <v>79.666666666666671</v>
      </c>
      <c r="J79" s="14" t="s">
        <v>17</v>
      </c>
    </row>
    <row r="80" spans="1:10" ht="17.25" x14ac:dyDescent="0.35">
      <c r="A80">
        <v>79</v>
      </c>
      <c r="B80" t="s">
        <v>9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 s="1">
        <f>AVERAGE(StudentsPerformance[[#This Row],[Puntaje matematicas]:[Puntaje de escritura]])</f>
        <v>69</v>
      </c>
      <c r="J80" s="13" t="s">
        <v>21</v>
      </c>
    </row>
    <row r="81" spans="1:10" ht="17.25" x14ac:dyDescent="0.35">
      <c r="A81">
        <v>80</v>
      </c>
      <c r="B81" t="s">
        <v>9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 s="1">
        <f>AVERAGE(StudentsPerformance[[#This Row],[Puntaje matematicas]:[Puntaje de escritura]])</f>
        <v>66</v>
      </c>
      <c r="J81" s="14" t="s">
        <v>24</v>
      </c>
    </row>
    <row r="82" spans="1:10" ht="17.25" x14ac:dyDescent="0.35">
      <c r="A82">
        <v>81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 s="1">
        <f>AVERAGE(StudentsPerformance[[#This Row],[Puntaje matematicas]:[Puntaje de escritura]])</f>
        <v>48.666666666666664</v>
      </c>
      <c r="J82" s="13" t="s">
        <v>8</v>
      </c>
    </row>
    <row r="83" spans="1:10" ht="17.25" x14ac:dyDescent="0.35">
      <c r="A83">
        <v>82</v>
      </c>
      <c r="B83" t="s">
        <v>18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 s="1">
        <f>AVERAGE(StudentsPerformance[[#This Row],[Puntaje matematicas]:[Puntaje de escritura]])</f>
        <v>46.333333333333336</v>
      </c>
      <c r="J83" s="14" t="s">
        <v>8</v>
      </c>
    </row>
    <row r="84" spans="1:10" ht="17.25" x14ac:dyDescent="0.35">
      <c r="A84">
        <v>83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 s="1">
        <f>AVERAGE(StudentsPerformance[[#This Row],[Puntaje matematicas]:[Puntaje de escritura]])</f>
        <v>50.333333333333336</v>
      </c>
      <c r="J84" s="13" t="s">
        <v>17</v>
      </c>
    </row>
    <row r="85" spans="1:10" ht="17.25" x14ac:dyDescent="0.35">
      <c r="A85">
        <v>84</v>
      </c>
      <c r="B85" t="s">
        <v>18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 s="1">
        <f>AVERAGE(StudentsPerformance[[#This Row],[Puntaje matematicas]:[Puntaje de escritura]])</f>
        <v>66.333333333333329</v>
      </c>
      <c r="J85" s="14" t="s">
        <v>24</v>
      </c>
    </row>
    <row r="86" spans="1:10" ht="17.25" x14ac:dyDescent="0.35">
      <c r="A86">
        <v>85</v>
      </c>
      <c r="B86" t="s">
        <v>18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 s="1">
        <f>AVERAGE(StudentsPerformance[[#This Row],[Puntaje matematicas]:[Puntaje de escritura]])</f>
        <v>38.333333333333336</v>
      </c>
      <c r="J86" s="13" t="s">
        <v>21</v>
      </c>
    </row>
    <row r="87" spans="1:10" ht="17.25" x14ac:dyDescent="0.35">
      <c r="A87">
        <v>86</v>
      </c>
      <c r="B87" t="s">
        <v>9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 s="1">
        <f>AVERAGE(StudentsPerformance[[#This Row],[Puntaje matematicas]:[Puntaje de escritura]])</f>
        <v>78.333333333333329</v>
      </c>
      <c r="J87" s="14" t="s">
        <v>13</v>
      </c>
    </row>
    <row r="88" spans="1:10" ht="17.25" x14ac:dyDescent="0.35">
      <c r="A88">
        <v>87</v>
      </c>
      <c r="B88" t="s">
        <v>9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 s="1">
        <f>AVERAGE(StudentsPerformance[[#This Row],[Puntaje matematicas]:[Puntaje de escritura]])</f>
        <v>82.333333333333329</v>
      </c>
      <c r="J88" s="13" t="s">
        <v>13</v>
      </c>
    </row>
    <row r="89" spans="1:10" ht="17.25" x14ac:dyDescent="0.35">
      <c r="A89">
        <v>88</v>
      </c>
      <c r="B89" t="s">
        <v>9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 s="1">
        <f>AVERAGE(StudentsPerformance[[#This Row],[Puntaje matematicas]:[Puntaje de escritura]])</f>
        <v>72</v>
      </c>
      <c r="J89" s="14" t="s">
        <v>21</v>
      </c>
    </row>
    <row r="90" spans="1:10" ht="17.25" x14ac:dyDescent="0.35">
      <c r="A90">
        <v>89</v>
      </c>
      <c r="B90" t="s">
        <v>9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 s="1">
        <f>AVERAGE(StudentsPerformance[[#This Row],[Puntaje matematicas]:[Puntaje de escritura]])</f>
        <v>65</v>
      </c>
      <c r="J90" s="13" t="s">
        <v>17</v>
      </c>
    </row>
    <row r="91" spans="1:10" ht="17.25" x14ac:dyDescent="0.35">
      <c r="A91">
        <v>90</v>
      </c>
      <c r="B91" t="s">
        <v>9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 s="1">
        <f>AVERAGE(StudentsPerformance[[#This Row],[Puntaje matematicas]:[Puntaje de escritura]])</f>
        <v>80.333333333333329</v>
      </c>
      <c r="J91" s="14" t="s">
        <v>21</v>
      </c>
    </row>
    <row r="92" spans="1:10" ht="17.25" x14ac:dyDescent="0.35">
      <c r="A92">
        <v>91</v>
      </c>
      <c r="B92" t="s">
        <v>9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 s="1">
        <f>AVERAGE(StudentsPerformance[[#This Row],[Puntaje matematicas]:[Puntaje de escritura]])</f>
        <v>70.333333333333329</v>
      </c>
      <c r="J92" s="13" t="s">
        <v>13</v>
      </c>
    </row>
    <row r="93" spans="1:10" ht="17.25" x14ac:dyDescent="0.35">
      <c r="A93">
        <v>92</v>
      </c>
      <c r="B93" t="s">
        <v>18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 s="1">
        <f>AVERAGE(StudentsPerformance[[#This Row],[Puntaje matematicas]:[Puntaje de escritura]])</f>
        <v>32.333333333333336</v>
      </c>
      <c r="J93" s="14" t="s">
        <v>13</v>
      </c>
    </row>
    <row r="94" spans="1:10" ht="17.25" x14ac:dyDescent="0.35">
      <c r="A94">
        <v>93</v>
      </c>
      <c r="B94" t="s">
        <v>18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 s="1">
        <f>AVERAGE(StudentsPerformance[[#This Row],[Puntaje matematicas]:[Puntaje de escritura]])</f>
        <v>73.666666666666671</v>
      </c>
      <c r="J94" s="13" t="s">
        <v>13</v>
      </c>
    </row>
    <row r="95" spans="1:10" ht="17.25" x14ac:dyDescent="0.35">
      <c r="A95">
        <v>94</v>
      </c>
      <c r="B95" t="s">
        <v>18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 s="1">
        <f>AVERAGE(StudentsPerformance[[#This Row],[Puntaje matematicas]:[Puntaje de escritura]])</f>
        <v>46</v>
      </c>
      <c r="J95" s="14" t="s">
        <v>13</v>
      </c>
    </row>
    <row r="96" spans="1:10" ht="17.25" x14ac:dyDescent="0.35">
      <c r="A96">
        <v>95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  <c r="I96" s="1">
        <f>AVERAGE(StudentsPerformance[[#This Row],[Puntaje matematicas]:[Puntaje de escritura]])</f>
        <v>85.666666666666671</v>
      </c>
      <c r="J96" s="13" t="s">
        <v>8</v>
      </c>
    </row>
    <row r="97" spans="1:10" ht="17.25" x14ac:dyDescent="0.35">
      <c r="A97">
        <v>96</v>
      </c>
      <c r="B97" t="s">
        <v>18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 s="1">
        <f>AVERAGE(StudentsPerformance[[#This Row],[Puntaje matematicas]:[Puntaje de escritura]])</f>
        <v>80.333333333333329</v>
      </c>
      <c r="J97" s="14" t="s">
        <v>13</v>
      </c>
    </row>
    <row r="98" spans="1:10" ht="17.25" x14ac:dyDescent="0.35">
      <c r="A98">
        <v>97</v>
      </c>
      <c r="B98" t="s">
        <v>18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 s="1">
        <f>AVERAGE(StudentsPerformance[[#This Row],[Puntaje matematicas]:[Puntaje de escritura]])</f>
        <v>64.333333333333329</v>
      </c>
      <c r="J98" s="13" t="s">
        <v>8</v>
      </c>
    </row>
    <row r="99" spans="1:10" ht="17.25" x14ac:dyDescent="0.35">
      <c r="A99">
        <v>98</v>
      </c>
      <c r="B99" t="s">
        <v>9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  <c r="I99" s="1">
        <f>AVERAGE(StudentsPerformance[[#This Row],[Puntaje matematicas]:[Puntaje de escritura]])</f>
        <v>68.333333333333329</v>
      </c>
      <c r="J99" s="14" t="s">
        <v>24</v>
      </c>
    </row>
    <row r="100" spans="1:10" ht="17.25" x14ac:dyDescent="0.35">
      <c r="A100">
        <v>99</v>
      </c>
      <c r="B100" t="s">
        <v>9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 s="1">
        <f>AVERAGE(StudentsPerformance[[#This Row],[Puntaje matematicas]:[Puntaje de escritura]])</f>
        <v>62.333333333333336</v>
      </c>
      <c r="J100" s="13" t="s">
        <v>21</v>
      </c>
    </row>
    <row r="101" spans="1:10" ht="17.25" x14ac:dyDescent="0.35">
      <c r="A101">
        <v>100</v>
      </c>
      <c r="B101" t="s">
        <v>9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 s="1">
        <f>AVERAGE(StudentsPerformance[[#This Row],[Puntaje matematicas]:[Puntaje de escritura]])</f>
        <v>64.666666666666671</v>
      </c>
      <c r="J101" s="14" t="s">
        <v>21</v>
      </c>
    </row>
    <row r="102" spans="1:10" ht="17.25" x14ac:dyDescent="0.35">
      <c r="A102">
        <v>101</v>
      </c>
      <c r="B102" t="s">
        <v>18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 s="1">
        <f>AVERAGE(StudentsPerformance[[#This Row],[Puntaje matematicas]:[Puntaje de escritura]])</f>
        <v>71</v>
      </c>
      <c r="J102" s="13" t="s">
        <v>8</v>
      </c>
    </row>
    <row r="103" spans="1:10" ht="17.25" x14ac:dyDescent="0.35">
      <c r="A103">
        <v>102</v>
      </c>
      <c r="B103" t="s">
        <v>18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 s="1">
        <f>AVERAGE(StudentsPerformance[[#This Row],[Puntaje matematicas]:[Puntaje de escritura]])</f>
        <v>72</v>
      </c>
      <c r="J103" s="14" t="s">
        <v>21</v>
      </c>
    </row>
    <row r="104" spans="1:10" ht="17.25" x14ac:dyDescent="0.35">
      <c r="A104">
        <v>103</v>
      </c>
      <c r="B104" t="s">
        <v>9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 s="1">
        <f>AVERAGE(StudentsPerformance[[#This Row],[Puntaje matematicas]:[Puntaje de escritura]])</f>
        <v>88.333333333333329</v>
      </c>
      <c r="J104" s="13" t="s">
        <v>21</v>
      </c>
    </row>
    <row r="105" spans="1:10" ht="17.25" x14ac:dyDescent="0.35">
      <c r="A105">
        <v>104</v>
      </c>
      <c r="B105" t="s">
        <v>18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 s="1">
        <f>AVERAGE(StudentsPerformance[[#This Row],[Puntaje matematicas]:[Puntaje de escritura]])</f>
        <v>50.333333333333336</v>
      </c>
      <c r="J105" s="14" t="s">
        <v>8</v>
      </c>
    </row>
    <row r="106" spans="1:10" ht="17.25" x14ac:dyDescent="0.35">
      <c r="A106">
        <v>105</v>
      </c>
      <c r="B106" t="s">
        <v>18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 s="1">
        <f>AVERAGE(StudentsPerformance[[#This Row],[Puntaje matematicas]:[Puntaje de escritura]])</f>
        <v>91.333333333333329</v>
      </c>
      <c r="J106" s="13" t="s">
        <v>13</v>
      </c>
    </row>
    <row r="107" spans="1:10" ht="17.25" x14ac:dyDescent="0.35">
      <c r="A107">
        <v>106</v>
      </c>
      <c r="B107" t="s">
        <v>9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 s="1">
        <f>AVERAGE(StudentsPerformance[[#This Row],[Puntaje matematicas]:[Puntaje de escritura]])</f>
        <v>65.666666666666671</v>
      </c>
      <c r="J107" s="14" t="s">
        <v>13</v>
      </c>
    </row>
    <row r="108" spans="1:10" ht="17.25" x14ac:dyDescent="0.35">
      <c r="A108">
        <v>107</v>
      </c>
      <c r="B108" t="s">
        <v>9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 s="1">
        <f>AVERAGE(StudentsPerformance[[#This Row],[Puntaje matematicas]:[Puntaje de escritura]])</f>
        <v>95.666666666666671</v>
      </c>
      <c r="J108" s="13" t="s">
        <v>21</v>
      </c>
    </row>
    <row r="109" spans="1:10" ht="17.25" x14ac:dyDescent="0.35">
      <c r="A109">
        <v>108</v>
      </c>
      <c r="B109" t="s">
        <v>18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 s="1">
        <f>AVERAGE(StudentsPerformance[[#This Row],[Puntaje matematicas]:[Puntaje de escritura]])</f>
        <v>64.333333333333329</v>
      </c>
      <c r="J109" s="14" t="s">
        <v>24</v>
      </c>
    </row>
    <row r="110" spans="1:10" ht="17.25" x14ac:dyDescent="0.35">
      <c r="A110">
        <v>109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 s="1">
        <f>AVERAGE(StudentsPerformance[[#This Row],[Puntaje matematicas]:[Puntaje de escritura]])</f>
        <v>66</v>
      </c>
      <c r="J110" s="13" t="s">
        <v>8</v>
      </c>
    </row>
    <row r="111" spans="1:10" ht="17.25" x14ac:dyDescent="0.35">
      <c r="A111">
        <v>110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 s="1">
        <f>AVERAGE(StudentsPerformance[[#This Row],[Puntaje matematicas]:[Puntaje de escritura]])</f>
        <v>68.666666666666671</v>
      </c>
      <c r="J111" s="14" t="s">
        <v>8</v>
      </c>
    </row>
    <row r="112" spans="1:10" ht="17.25" x14ac:dyDescent="0.35">
      <c r="A112">
        <v>111</v>
      </c>
      <c r="B112" t="s">
        <v>9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 s="1">
        <f>AVERAGE(StudentsPerformance[[#This Row],[Puntaje matematicas]:[Puntaje de escritura]])</f>
        <v>88</v>
      </c>
      <c r="J112" s="13" t="s">
        <v>21</v>
      </c>
    </row>
    <row r="113" spans="1:10" ht="17.25" x14ac:dyDescent="0.35">
      <c r="A113">
        <v>112</v>
      </c>
      <c r="B113" t="s">
        <v>18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 s="1">
        <f>AVERAGE(StudentsPerformance[[#This Row],[Puntaje matematicas]:[Puntaje de escritura]])</f>
        <v>55.333333333333336</v>
      </c>
      <c r="J113" s="14" t="s">
        <v>13</v>
      </c>
    </row>
    <row r="114" spans="1:10" ht="17.25" x14ac:dyDescent="0.35">
      <c r="A114">
        <v>113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 s="1">
        <f>AVERAGE(StudentsPerformance[[#This Row],[Puntaje matematicas]:[Puntaje de escritura]])</f>
        <v>51.333333333333336</v>
      </c>
      <c r="J114" s="13" t="s">
        <v>17</v>
      </c>
    </row>
    <row r="115" spans="1:10" ht="17.25" x14ac:dyDescent="0.35">
      <c r="A115">
        <v>114</v>
      </c>
      <c r="B115" t="s">
        <v>9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 s="1">
        <f>AVERAGE(StudentsPerformance[[#This Row],[Puntaje matematicas]:[Puntaje de escritura]])</f>
        <v>54.333333333333336</v>
      </c>
      <c r="J115" s="14" t="s">
        <v>21</v>
      </c>
    </row>
    <row r="116" spans="1:10" ht="17.25" x14ac:dyDescent="0.35">
      <c r="A116">
        <v>115</v>
      </c>
      <c r="B116" t="s">
        <v>9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 s="1">
        <f>AVERAGE(StudentsPerformance[[#This Row],[Puntaje matematicas]:[Puntaje de escritura]])</f>
        <v>99.666666666666671</v>
      </c>
      <c r="J116" s="13" t="s">
        <v>24</v>
      </c>
    </row>
    <row r="117" spans="1:10" ht="17.25" x14ac:dyDescent="0.35">
      <c r="A117">
        <v>116</v>
      </c>
      <c r="B117" t="s">
        <v>18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 s="1">
        <f>AVERAGE(StudentsPerformance[[#This Row],[Puntaje matematicas]:[Puntaje de escritura]])</f>
        <v>78.333333333333329</v>
      </c>
      <c r="J117" s="14" t="s">
        <v>13</v>
      </c>
    </row>
    <row r="118" spans="1:10" ht="17.25" x14ac:dyDescent="0.35">
      <c r="A118">
        <v>117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 s="1">
        <f>AVERAGE(StudentsPerformance[[#This Row],[Puntaje matematicas]:[Puntaje de escritura]])</f>
        <v>80.666666666666671</v>
      </c>
      <c r="J118" s="13" t="s">
        <v>8</v>
      </c>
    </row>
    <row r="119" spans="1:10" ht="17.25" x14ac:dyDescent="0.35">
      <c r="A119">
        <v>118</v>
      </c>
      <c r="B119" t="s">
        <v>9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 s="1">
        <f>AVERAGE(StudentsPerformance[[#This Row],[Puntaje matematicas]:[Puntaje de escritura]])</f>
        <v>79.666666666666671</v>
      </c>
      <c r="J119" s="14" t="s">
        <v>21</v>
      </c>
    </row>
    <row r="120" spans="1:10" ht="17.25" x14ac:dyDescent="0.35">
      <c r="A120">
        <v>119</v>
      </c>
      <c r="B120" t="s">
        <v>9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 s="1">
        <f>AVERAGE(StudentsPerformance[[#This Row],[Puntaje matematicas]:[Puntaje de escritura]])</f>
        <v>58.333333333333336</v>
      </c>
      <c r="J120" s="13" t="s">
        <v>21</v>
      </c>
    </row>
    <row r="121" spans="1:10" ht="17.25" x14ac:dyDescent="0.35">
      <c r="A121">
        <v>120</v>
      </c>
      <c r="B121" t="s">
        <v>9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 s="1">
        <f>AVERAGE(StudentsPerformance[[#This Row],[Puntaje matematicas]:[Puntaje de escritura]])</f>
        <v>63</v>
      </c>
      <c r="J121" s="14" t="s">
        <v>13</v>
      </c>
    </row>
    <row r="122" spans="1:10" ht="17.25" x14ac:dyDescent="0.35">
      <c r="A122">
        <v>121</v>
      </c>
      <c r="B122" t="s">
        <v>9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 s="1">
        <f>AVERAGE(StudentsPerformance[[#This Row],[Puntaje matematicas]:[Puntaje de escritura]])</f>
        <v>86.666666666666671</v>
      </c>
      <c r="J122" s="13" t="s">
        <v>13</v>
      </c>
    </row>
    <row r="123" spans="1:10" ht="17.25" x14ac:dyDescent="0.35">
      <c r="A123">
        <v>122</v>
      </c>
      <c r="B123" t="s">
        <v>18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 s="1">
        <f>AVERAGE(StudentsPerformance[[#This Row],[Puntaje matematicas]:[Puntaje de escritura]])</f>
        <v>90.666666666666671</v>
      </c>
      <c r="J123" s="14" t="s">
        <v>8</v>
      </c>
    </row>
    <row r="124" spans="1:10" ht="17.25" x14ac:dyDescent="0.35">
      <c r="A124">
        <v>123</v>
      </c>
      <c r="B124" t="s">
        <v>9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 s="1">
        <f>AVERAGE(StudentsPerformance[[#This Row],[Puntaje matematicas]:[Puntaje de escritura]])</f>
        <v>91.333333333333329</v>
      </c>
      <c r="J124" s="13" t="s">
        <v>13</v>
      </c>
    </row>
    <row r="125" spans="1:10" ht="17.25" x14ac:dyDescent="0.35">
      <c r="A125">
        <v>124</v>
      </c>
      <c r="B125" t="s">
        <v>18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 s="1">
        <f>AVERAGE(StudentsPerformance[[#This Row],[Puntaje matematicas]:[Puntaje de escritura]])</f>
        <v>58.666666666666664</v>
      </c>
      <c r="J125" s="14" t="s">
        <v>21</v>
      </c>
    </row>
    <row r="126" spans="1:10" ht="17.25" x14ac:dyDescent="0.35">
      <c r="A126">
        <v>125</v>
      </c>
      <c r="B126" t="s">
        <v>18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 s="1">
        <f>AVERAGE(StudentsPerformance[[#This Row],[Puntaje matematicas]:[Puntaje de escritura]])</f>
        <v>78.666666666666671</v>
      </c>
      <c r="J126" s="13" t="s">
        <v>24</v>
      </c>
    </row>
    <row r="127" spans="1:10" ht="17.25" x14ac:dyDescent="0.35">
      <c r="A127">
        <v>126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 s="1">
        <f>AVERAGE(StudentsPerformance[[#This Row],[Puntaje matematicas]:[Puntaje de escritura]])</f>
        <v>89.333333333333329</v>
      </c>
      <c r="J127" s="14" t="s">
        <v>8</v>
      </c>
    </row>
    <row r="128" spans="1:10" ht="17.25" x14ac:dyDescent="0.35">
      <c r="A128">
        <v>127</v>
      </c>
      <c r="B128" t="s">
        <v>18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 s="1">
        <f>AVERAGE(StudentsPerformance[[#This Row],[Puntaje matematicas]:[Puntaje de escritura]])</f>
        <v>69</v>
      </c>
      <c r="J128" s="13" t="s">
        <v>8</v>
      </c>
    </row>
    <row r="129" spans="1:10" ht="17.25" x14ac:dyDescent="0.35">
      <c r="A129">
        <v>128</v>
      </c>
      <c r="B129" t="s">
        <v>18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 s="1">
        <f>AVERAGE(StudentsPerformance[[#This Row],[Puntaje matematicas]:[Puntaje de escritura]])</f>
        <v>72</v>
      </c>
      <c r="J129" s="14" t="s">
        <v>21</v>
      </c>
    </row>
    <row r="130" spans="1:10" ht="17.25" x14ac:dyDescent="0.35">
      <c r="A130">
        <v>129</v>
      </c>
      <c r="B130" t="s">
        <v>18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 s="1">
        <f>AVERAGE(StudentsPerformance[[#This Row],[Puntaje matematicas]:[Puntaje de escritura]])</f>
        <v>79.333333333333329</v>
      </c>
      <c r="J130" s="13" t="s">
        <v>21</v>
      </c>
    </row>
    <row r="131" spans="1:10" ht="17.25" x14ac:dyDescent="0.35">
      <c r="A131">
        <v>130</v>
      </c>
      <c r="B131" t="s">
        <v>9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 s="1">
        <f>AVERAGE(StudentsPerformance[[#This Row],[Puntaje matematicas]:[Puntaje de escritura]])</f>
        <v>50.333333333333336</v>
      </c>
      <c r="J131" s="14" t="s">
        <v>17</v>
      </c>
    </row>
    <row r="132" spans="1:10" ht="17.25" x14ac:dyDescent="0.35">
      <c r="A132">
        <v>131</v>
      </c>
      <c r="B132" t="s">
        <v>18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 s="1">
        <f>AVERAGE(StudentsPerformance[[#This Row],[Puntaje matematicas]:[Puntaje de escritura]])</f>
        <v>85</v>
      </c>
      <c r="J132" s="13" t="s">
        <v>21</v>
      </c>
    </row>
    <row r="133" spans="1:10" ht="17.25" x14ac:dyDescent="0.35">
      <c r="A133">
        <v>132</v>
      </c>
      <c r="B133" t="s">
        <v>18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 s="1">
        <f>AVERAGE(StudentsPerformance[[#This Row],[Puntaje matematicas]:[Puntaje de escritura]])</f>
        <v>43.333333333333336</v>
      </c>
      <c r="J133" s="14" t="s">
        <v>13</v>
      </c>
    </row>
    <row r="134" spans="1:10" ht="17.25" x14ac:dyDescent="0.35">
      <c r="A134">
        <v>133</v>
      </c>
      <c r="B134" t="s">
        <v>18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 s="1">
        <f>AVERAGE(StudentsPerformance[[#This Row],[Puntaje matematicas]:[Puntaje de escritura]])</f>
        <v>77</v>
      </c>
      <c r="J134" s="13" t="s">
        <v>24</v>
      </c>
    </row>
    <row r="135" spans="1:10" ht="17.25" x14ac:dyDescent="0.35">
      <c r="A135">
        <v>134</v>
      </c>
      <c r="B135" t="s">
        <v>9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 s="1">
        <f>AVERAGE(StudentsPerformance[[#This Row],[Puntaje matematicas]:[Puntaje de escritura]])</f>
        <v>80</v>
      </c>
      <c r="J135" s="14" t="s">
        <v>13</v>
      </c>
    </row>
    <row r="136" spans="1:10" ht="17.25" x14ac:dyDescent="0.35">
      <c r="A136">
        <v>135</v>
      </c>
      <c r="B136" t="s">
        <v>18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 s="1">
        <f>AVERAGE(StudentsPerformance[[#This Row],[Puntaje matematicas]:[Puntaje de escritura]])</f>
        <v>76</v>
      </c>
      <c r="J136" s="13" t="s">
        <v>21</v>
      </c>
    </row>
    <row r="137" spans="1:10" ht="17.25" x14ac:dyDescent="0.35">
      <c r="A137">
        <v>136</v>
      </c>
      <c r="B137" t="s">
        <v>18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  <c r="I137" s="1">
        <f>AVERAGE(StudentsPerformance[[#This Row],[Puntaje matematicas]:[Puntaje de escritura]])</f>
        <v>53.666666666666664</v>
      </c>
      <c r="J137" s="14" t="s">
        <v>13</v>
      </c>
    </row>
    <row r="138" spans="1:10" ht="17.25" x14ac:dyDescent="0.35">
      <c r="A138">
        <v>137</v>
      </c>
      <c r="B138" t="s">
        <v>18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 s="1">
        <f>AVERAGE(StudentsPerformance[[#This Row],[Puntaje matematicas]:[Puntaje de escritura]])</f>
        <v>48.666666666666664</v>
      </c>
      <c r="J138" s="13" t="s">
        <v>8</v>
      </c>
    </row>
    <row r="139" spans="1:10" ht="17.25" x14ac:dyDescent="0.35">
      <c r="A139">
        <v>138</v>
      </c>
      <c r="B139" t="s">
        <v>18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 s="1">
        <f>AVERAGE(StudentsPerformance[[#This Row],[Puntaje matematicas]:[Puntaje de escritura]])</f>
        <v>60.333333333333336</v>
      </c>
      <c r="J139" s="14" t="s">
        <v>24</v>
      </c>
    </row>
    <row r="140" spans="1:10" ht="17.25" x14ac:dyDescent="0.35">
      <c r="A140">
        <v>139</v>
      </c>
      <c r="B140" t="s">
        <v>9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 s="1">
        <f>AVERAGE(StudentsPerformance[[#This Row],[Puntaje matematicas]:[Puntaje de escritura]])</f>
        <v>64</v>
      </c>
      <c r="J140" s="13" t="s">
        <v>13</v>
      </c>
    </row>
    <row r="141" spans="1:10" ht="17.25" x14ac:dyDescent="0.35">
      <c r="A141">
        <v>140</v>
      </c>
      <c r="B141" t="s">
        <v>18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 s="1">
        <f>AVERAGE(StudentsPerformance[[#This Row],[Puntaje matematicas]:[Puntaje de escritura]])</f>
        <v>67</v>
      </c>
      <c r="J141" s="14" t="s">
        <v>21</v>
      </c>
    </row>
    <row r="142" spans="1:10" ht="17.25" x14ac:dyDescent="0.35">
      <c r="A142">
        <v>141</v>
      </c>
      <c r="B142" t="s">
        <v>9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 s="1">
        <f>AVERAGE(StudentsPerformance[[#This Row],[Puntaje matematicas]:[Puntaje de escritura]])</f>
        <v>73</v>
      </c>
      <c r="J142" s="13" t="s">
        <v>21</v>
      </c>
    </row>
    <row r="143" spans="1:10" ht="17.25" x14ac:dyDescent="0.35">
      <c r="A143">
        <v>142</v>
      </c>
      <c r="B143" t="s">
        <v>9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 s="1">
        <f>AVERAGE(StudentsPerformance[[#This Row],[Puntaje matematicas]:[Puntaje de escritura]])</f>
        <v>61.666666666666664</v>
      </c>
      <c r="J143" s="14" t="s">
        <v>13</v>
      </c>
    </row>
    <row r="144" spans="1:10" ht="17.25" x14ac:dyDescent="0.35">
      <c r="A144">
        <v>143</v>
      </c>
      <c r="B144" t="s">
        <v>9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 s="1">
        <f>AVERAGE(StudentsPerformance[[#This Row],[Puntaje matematicas]:[Puntaje de escritura]])</f>
        <v>50.333333333333336</v>
      </c>
      <c r="J144" s="13" t="s">
        <v>24</v>
      </c>
    </row>
    <row r="145" spans="1:10" ht="17.25" x14ac:dyDescent="0.35">
      <c r="A145">
        <v>144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 s="1">
        <f>AVERAGE(StudentsPerformance[[#This Row],[Puntaje matematicas]:[Puntaje de escritura]])</f>
        <v>49</v>
      </c>
      <c r="J145" s="14" t="s">
        <v>17</v>
      </c>
    </row>
    <row r="146" spans="1:10" ht="17.25" x14ac:dyDescent="0.35">
      <c r="A146">
        <v>145</v>
      </c>
      <c r="B146" t="s">
        <v>18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 s="1">
        <f>AVERAGE(StudentsPerformance[[#This Row],[Puntaje matematicas]:[Puntaje de escritura]])</f>
        <v>79.666666666666671</v>
      </c>
      <c r="J146" s="13" t="s">
        <v>21</v>
      </c>
    </row>
    <row r="147" spans="1:10" ht="17.25" x14ac:dyDescent="0.35">
      <c r="A147">
        <v>146</v>
      </c>
      <c r="B147" t="s">
        <v>9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 s="1">
        <f>AVERAGE(StudentsPerformance[[#This Row],[Puntaje matematicas]:[Puntaje de escritura]])</f>
        <v>31.333333333333332</v>
      </c>
      <c r="J147" s="14" t="s">
        <v>13</v>
      </c>
    </row>
    <row r="148" spans="1:10" ht="17.25" x14ac:dyDescent="0.35">
      <c r="A148">
        <v>147</v>
      </c>
      <c r="B148" t="s">
        <v>18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 s="1">
        <f>AVERAGE(StudentsPerformance[[#This Row],[Puntaje matematicas]:[Puntaje de escritura]])</f>
        <v>82.333333333333329</v>
      </c>
      <c r="J148" s="13" t="s">
        <v>8</v>
      </c>
    </row>
    <row r="149" spans="1:10" ht="17.25" x14ac:dyDescent="0.35">
      <c r="A149">
        <v>148</v>
      </c>
      <c r="B149" t="s">
        <v>18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 s="1">
        <f>AVERAGE(StudentsPerformance[[#This Row],[Puntaje matematicas]:[Puntaje de escritura]])</f>
        <v>69</v>
      </c>
      <c r="J149" s="14" t="s">
        <v>13</v>
      </c>
    </row>
    <row r="150" spans="1:10" ht="17.25" x14ac:dyDescent="0.35">
      <c r="A150">
        <v>149</v>
      </c>
      <c r="B150" t="s">
        <v>9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 s="1">
        <f>AVERAGE(StudentsPerformance[[#This Row],[Puntaje matematicas]:[Puntaje de escritura]])</f>
        <v>74.666666666666671</v>
      </c>
      <c r="J150" s="13" t="s">
        <v>21</v>
      </c>
    </row>
    <row r="151" spans="1:10" ht="17.25" x14ac:dyDescent="0.35">
      <c r="A151">
        <v>150</v>
      </c>
      <c r="B151" t="s">
        <v>18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 s="1">
        <f>AVERAGE(StudentsPerformance[[#This Row],[Puntaje matematicas]:[Puntaje de escritura]])</f>
        <v>97.666666666666671</v>
      </c>
      <c r="J151" s="14" t="s">
        <v>24</v>
      </c>
    </row>
    <row r="152" spans="1:10" ht="17.25" x14ac:dyDescent="0.35">
      <c r="A152">
        <v>151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 s="1">
        <f>AVERAGE(StudentsPerformance[[#This Row],[Puntaje matematicas]:[Puntaje de escritura]])</f>
        <v>66</v>
      </c>
      <c r="J152" s="13" t="s">
        <v>17</v>
      </c>
    </row>
    <row r="153" spans="1:10" ht="17.25" x14ac:dyDescent="0.35">
      <c r="A153">
        <v>152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 s="1">
        <f>AVERAGE(StudentsPerformance[[#This Row],[Puntaje matematicas]:[Puntaje de escritura]])</f>
        <v>70.666666666666671</v>
      </c>
      <c r="J153" s="14" t="s">
        <v>17</v>
      </c>
    </row>
    <row r="154" spans="1:10" ht="17.25" x14ac:dyDescent="0.35">
      <c r="A154">
        <v>153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 s="1">
        <f>AVERAGE(StudentsPerformance[[#This Row],[Puntaje matematicas]:[Puntaje de escritura]])</f>
        <v>65</v>
      </c>
      <c r="J154" s="13" t="s">
        <v>8</v>
      </c>
    </row>
    <row r="155" spans="1:10" ht="17.25" x14ac:dyDescent="0.35">
      <c r="A155">
        <v>154</v>
      </c>
      <c r="B155" t="s">
        <v>18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 s="1">
        <f>AVERAGE(StudentsPerformance[[#This Row],[Puntaje matematicas]:[Puntaje de escritura]])</f>
        <v>50</v>
      </c>
      <c r="J155" s="14" t="s">
        <v>21</v>
      </c>
    </row>
    <row r="156" spans="1:10" ht="17.25" x14ac:dyDescent="0.35">
      <c r="A156">
        <v>155</v>
      </c>
      <c r="B156" t="s">
        <v>18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 s="1">
        <f>AVERAGE(StudentsPerformance[[#This Row],[Puntaje matematicas]:[Puntaje de escritura]])</f>
        <v>63.333333333333336</v>
      </c>
      <c r="J156" s="13" t="s">
        <v>21</v>
      </c>
    </row>
    <row r="157" spans="1:10" ht="17.25" x14ac:dyDescent="0.35">
      <c r="A157">
        <v>156</v>
      </c>
      <c r="B157" t="s">
        <v>9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 s="1">
        <f>AVERAGE(StudentsPerformance[[#This Row],[Puntaje matematicas]:[Puntaje de escritura]])</f>
        <v>82.333333333333329</v>
      </c>
      <c r="J157" s="14" t="s">
        <v>13</v>
      </c>
    </row>
    <row r="158" spans="1:10" ht="17.25" x14ac:dyDescent="0.35">
      <c r="A158">
        <v>157</v>
      </c>
      <c r="B158" t="s">
        <v>9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 s="1">
        <f>AVERAGE(StudentsPerformance[[#This Row],[Puntaje matematicas]:[Puntaje de escritura]])</f>
        <v>72.666666666666671</v>
      </c>
      <c r="J158" s="13" t="s">
        <v>24</v>
      </c>
    </row>
    <row r="159" spans="1:10" ht="17.25" x14ac:dyDescent="0.35">
      <c r="A159">
        <v>158</v>
      </c>
      <c r="B159" t="s">
        <v>18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 s="1">
        <f>AVERAGE(StudentsPerformance[[#This Row],[Puntaje matematicas]:[Puntaje de escritura]])</f>
        <v>60</v>
      </c>
      <c r="J159" s="14" t="s">
        <v>8</v>
      </c>
    </row>
    <row r="160" spans="1:10" ht="17.25" x14ac:dyDescent="0.35">
      <c r="A160">
        <v>159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 s="1">
        <f>AVERAGE(StudentsPerformance[[#This Row],[Puntaje matematicas]:[Puntaje de escritura]])</f>
        <v>78</v>
      </c>
      <c r="J160" s="13" t="s">
        <v>8</v>
      </c>
    </row>
    <row r="161" spans="1:10" ht="17.25" x14ac:dyDescent="0.35">
      <c r="A161">
        <v>160</v>
      </c>
      <c r="B161" t="s">
        <v>18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 s="1">
        <f>AVERAGE(StudentsPerformance[[#This Row],[Puntaje matematicas]:[Puntaje de escritura]])</f>
        <v>64</v>
      </c>
      <c r="J161" s="14" t="s">
        <v>21</v>
      </c>
    </row>
    <row r="162" spans="1:10" ht="17.25" x14ac:dyDescent="0.35">
      <c r="A162">
        <v>161</v>
      </c>
      <c r="B162" t="s">
        <v>18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 s="1">
        <f>AVERAGE(StudentsPerformance[[#This Row],[Puntaje matematicas]:[Puntaje de escritura]])</f>
        <v>78</v>
      </c>
      <c r="J162" s="13" t="s">
        <v>8</v>
      </c>
    </row>
    <row r="163" spans="1:10" ht="17.25" x14ac:dyDescent="0.35">
      <c r="A163">
        <v>162</v>
      </c>
      <c r="B163" t="s">
        <v>9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 s="1">
        <f>AVERAGE(StudentsPerformance[[#This Row],[Puntaje matematicas]:[Puntaje de escritura]])</f>
        <v>82.666666666666671</v>
      </c>
      <c r="J163" s="14" t="s">
        <v>24</v>
      </c>
    </row>
    <row r="164" spans="1:10" ht="17.25" x14ac:dyDescent="0.35">
      <c r="A164">
        <v>163</v>
      </c>
      <c r="B164" t="s">
        <v>18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 s="1">
        <f>AVERAGE(StudentsPerformance[[#This Row],[Puntaje matematicas]:[Puntaje de escritura]])</f>
        <v>51.333333333333336</v>
      </c>
      <c r="J164" s="13" t="s">
        <v>8</v>
      </c>
    </row>
    <row r="165" spans="1:10" ht="17.25" x14ac:dyDescent="0.35">
      <c r="A165">
        <v>164</v>
      </c>
      <c r="B165" t="s">
        <v>18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 s="1">
        <f>AVERAGE(StudentsPerformance[[#This Row],[Puntaje matematicas]:[Puntaje de escritura]])</f>
        <v>51.333333333333336</v>
      </c>
      <c r="J165" s="14" t="s">
        <v>13</v>
      </c>
    </row>
    <row r="166" spans="1:10" ht="17.25" x14ac:dyDescent="0.35">
      <c r="A166">
        <v>165</v>
      </c>
      <c r="B166" t="s">
        <v>9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 s="1">
        <f>AVERAGE(StudentsPerformance[[#This Row],[Puntaje matematicas]:[Puntaje de escritura]])</f>
        <v>88</v>
      </c>
      <c r="J166" s="13" t="s">
        <v>24</v>
      </c>
    </row>
    <row r="167" spans="1:10" ht="17.25" x14ac:dyDescent="0.35">
      <c r="A167">
        <v>166</v>
      </c>
      <c r="B167" t="s">
        <v>9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 s="1">
        <f>AVERAGE(StudentsPerformance[[#This Row],[Puntaje matematicas]:[Puntaje de escritura]])</f>
        <v>98.666666666666671</v>
      </c>
      <c r="J167" s="14" t="s">
        <v>13</v>
      </c>
    </row>
    <row r="168" spans="1:10" ht="17.25" x14ac:dyDescent="0.35">
      <c r="A168">
        <v>167</v>
      </c>
      <c r="B168" t="s">
        <v>18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 s="1">
        <f>AVERAGE(StudentsPerformance[[#This Row],[Puntaje matematicas]:[Puntaje de escritura]])</f>
        <v>51.666666666666664</v>
      </c>
      <c r="J168" s="13" t="s">
        <v>13</v>
      </c>
    </row>
    <row r="169" spans="1:10" ht="17.25" x14ac:dyDescent="0.35">
      <c r="A169">
        <v>168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 s="1">
        <f>AVERAGE(StudentsPerformance[[#This Row],[Puntaje matematicas]:[Puntaje de escritura]])</f>
        <v>70.666666666666671</v>
      </c>
      <c r="J169" s="14" t="s">
        <v>8</v>
      </c>
    </row>
    <row r="170" spans="1:10" ht="17.25" x14ac:dyDescent="0.35">
      <c r="A170">
        <v>169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 s="1">
        <f>AVERAGE(StudentsPerformance[[#This Row],[Puntaje matematicas]:[Puntaje de escritura]])</f>
        <v>76.333333333333329</v>
      </c>
      <c r="J170" s="13" t="s">
        <v>8</v>
      </c>
    </row>
    <row r="171" spans="1:10" ht="17.25" x14ac:dyDescent="0.35">
      <c r="A171">
        <v>170</v>
      </c>
      <c r="B171" t="s">
        <v>9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 s="1">
        <f>AVERAGE(StudentsPerformance[[#This Row],[Puntaje matematicas]:[Puntaje de escritura]])</f>
        <v>70.666666666666671</v>
      </c>
      <c r="J171" s="14" t="s">
        <v>13</v>
      </c>
    </row>
    <row r="172" spans="1:10" ht="17.25" x14ac:dyDescent="0.35">
      <c r="A172">
        <v>171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  <c r="I172" s="1">
        <f>AVERAGE(StudentsPerformance[[#This Row],[Puntaje matematicas]:[Puntaje de escritura]])</f>
        <v>73</v>
      </c>
      <c r="J172" s="13" t="s">
        <v>17</v>
      </c>
    </row>
    <row r="173" spans="1:10" ht="17.25" x14ac:dyDescent="0.35">
      <c r="A173">
        <v>172</v>
      </c>
      <c r="B173" t="s">
        <v>18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 s="1">
        <f>AVERAGE(StudentsPerformance[[#This Row],[Puntaje matematicas]:[Puntaje de escritura]])</f>
        <v>86.666666666666671</v>
      </c>
      <c r="J173" s="14" t="s">
        <v>24</v>
      </c>
    </row>
    <row r="174" spans="1:10" ht="17.25" x14ac:dyDescent="0.35">
      <c r="A174">
        <v>173</v>
      </c>
      <c r="B174" t="s">
        <v>9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 s="1">
        <f>AVERAGE(StudentsPerformance[[#This Row],[Puntaje matematicas]:[Puntaje de escritura]])</f>
        <v>82</v>
      </c>
      <c r="J174" s="13" t="s">
        <v>21</v>
      </c>
    </row>
    <row r="175" spans="1:10" ht="17.25" x14ac:dyDescent="0.35">
      <c r="A175">
        <v>174</v>
      </c>
      <c r="B175" t="s">
        <v>9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 s="1">
        <f>AVERAGE(StudentsPerformance[[#This Row],[Puntaje matematicas]:[Puntaje de escritura]])</f>
        <v>66.666666666666671</v>
      </c>
      <c r="J175" s="14" t="s">
        <v>13</v>
      </c>
    </row>
    <row r="176" spans="1:10" ht="17.25" x14ac:dyDescent="0.35">
      <c r="A176">
        <v>175</v>
      </c>
      <c r="B176" t="s">
        <v>9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 s="1">
        <f>AVERAGE(StudentsPerformance[[#This Row],[Puntaje matematicas]:[Puntaje de escritura]])</f>
        <v>49.333333333333336</v>
      </c>
      <c r="J176" s="13" t="s">
        <v>13</v>
      </c>
    </row>
    <row r="177" spans="1:10" ht="17.25" x14ac:dyDescent="0.35">
      <c r="A177">
        <v>176</v>
      </c>
      <c r="B177" t="s">
        <v>9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 s="1">
        <f>AVERAGE(StudentsPerformance[[#This Row],[Puntaje matematicas]:[Puntaje de escritura]])</f>
        <v>86.333333333333329</v>
      </c>
      <c r="J177" s="14" t="s">
        <v>13</v>
      </c>
    </row>
    <row r="178" spans="1:10" ht="17.25" x14ac:dyDescent="0.35">
      <c r="A178">
        <v>177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 s="1">
        <f>AVERAGE(StudentsPerformance[[#This Row],[Puntaje matematicas]:[Puntaje de escritura]])</f>
        <v>52.666666666666664</v>
      </c>
      <c r="J178" s="13" t="s">
        <v>8</v>
      </c>
    </row>
    <row r="179" spans="1:10" ht="17.25" x14ac:dyDescent="0.35">
      <c r="A179">
        <v>178</v>
      </c>
      <c r="B179" t="s">
        <v>9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 s="1">
        <f>AVERAGE(StudentsPerformance[[#This Row],[Puntaje matematicas]:[Puntaje de escritura]])</f>
        <v>75</v>
      </c>
      <c r="J179" s="14" t="s">
        <v>13</v>
      </c>
    </row>
    <row r="180" spans="1:10" ht="17.25" x14ac:dyDescent="0.35">
      <c r="A180">
        <v>179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 s="1">
        <f>AVERAGE(StudentsPerformance[[#This Row],[Puntaje matematicas]:[Puntaje de escritura]])</f>
        <v>61.333333333333336</v>
      </c>
      <c r="J180" s="13" t="s">
        <v>8</v>
      </c>
    </row>
    <row r="181" spans="1:10" ht="17.25" x14ac:dyDescent="0.35">
      <c r="A181">
        <v>180</v>
      </c>
      <c r="B181" t="s">
        <v>9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 s="1">
        <f>AVERAGE(StudentsPerformance[[#This Row],[Puntaje matematicas]:[Puntaje de escritura]])</f>
        <v>99</v>
      </c>
      <c r="J181" s="14" t="s">
        <v>21</v>
      </c>
    </row>
    <row r="182" spans="1:10" ht="17.25" x14ac:dyDescent="0.35">
      <c r="A182">
        <v>181</v>
      </c>
      <c r="B182" t="s">
        <v>18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 s="1">
        <f>AVERAGE(StudentsPerformance[[#This Row],[Puntaje matematicas]:[Puntaje de escritura]])</f>
        <v>68.333333333333329</v>
      </c>
      <c r="J182" s="13" t="s">
        <v>13</v>
      </c>
    </row>
    <row r="183" spans="1:10" ht="17.25" x14ac:dyDescent="0.35">
      <c r="A183">
        <v>182</v>
      </c>
      <c r="B183" t="s">
        <v>9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 s="1">
        <f>AVERAGE(StudentsPerformance[[#This Row],[Puntaje matematicas]:[Puntaje de escritura]])</f>
        <v>58.666666666666664</v>
      </c>
      <c r="J183" s="14" t="s">
        <v>13</v>
      </c>
    </row>
    <row r="184" spans="1:10" ht="17.25" x14ac:dyDescent="0.35">
      <c r="A184">
        <v>183</v>
      </c>
      <c r="B184" t="s">
        <v>9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 s="1">
        <f>AVERAGE(StudentsPerformance[[#This Row],[Puntaje matematicas]:[Puntaje de escritura]])</f>
        <v>49</v>
      </c>
      <c r="J184" s="13" t="s">
        <v>24</v>
      </c>
    </row>
    <row r="185" spans="1:10" ht="17.25" x14ac:dyDescent="0.35">
      <c r="A185">
        <v>184</v>
      </c>
      <c r="B185" t="s">
        <v>9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 s="1">
        <f>AVERAGE(StudentsPerformance[[#This Row],[Puntaje matematicas]:[Puntaje de escritura]])</f>
        <v>68</v>
      </c>
      <c r="J185" s="14" t="s">
        <v>21</v>
      </c>
    </row>
    <row r="186" spans="1:10" ht="17.25" x14ac:dyDescent="0.35">
      <c r="A186">
        <v>185</v>
      </c>
      <c r="B186" t="s">
        <v>18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 s="1">
        <f>AVERAGE(StudentsPerformance[[#This Row],[Puntaje matematicas]:[Puntaje de escritura]])</f>
        <v>48.666666666666664</v>
      </c>
      <c r="J186" s="13" t="s">
        <v>13</v>
      </c>
    </row>
    <row r="187" spans="1:10" ht="17.25" x14ac:dyDescent="0.35">
      <c r="A187">
        <v>186</v>
      </c>
      <c r="B187" t="s">
        <v>18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 s="1">
        <f>AVERAGE(StudentsPerformance[[#This Row],[Puntaje matematicas]:[Puntaje de escritura]])</f>
        <v>65.666666666666671</v>
      </c>
      <c r="J187" s="14" t="s">
        <v>13</v>
      </c>
    </row>
    <row r="188" spans="1:10" ht="17.25" x14ac:dyDescent="0.35">
      <c r="A188">
        <v>187</v>
      </c>
      <c r="B188" t="s">
        <v>18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 s="1">
        <f>AVERAGE(StudentsPerformance[[#This Row],[Puntaje matematicas]:[Puntaje de escritura]])</f>
        <v>73.666666666666671</v>
      </c>
      <c r="J188" s="13" t="s">
        <v>24</v>
      </c>
    </row>
    <row r="189" spans="1:10" ht="17.25" x14ac:dyDescent="0.35">
      <c r="A189">
        <v>188</v>
      </c>
      <c r="B189" t="s">
        <v>18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 s="1">
        <f>AVERAGE(StudentsPerformance[[#This Row],[Puntaje matematicas]:[Puntaje de escritura]])</f>
        <v>65.333333333333329</v>
      </c>
      <c r="J189" s="14" t="s">
        <v>21</v>
      </c>
    </row>
    <row r="190" spans="1:10" ht="17.25" x14ac:dyDescent="0.35">
      <c r="A190">
        <v>189</v>
      </c>
      <c r="B190" t="s">
        <v>18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 s="1">
        <f>AVERAGE(StudentsPerformance[[#This Row],[Puntaje matematicas]:[Puntaje de escritura]])</f>
        <v>48.333333333333336</v>
      </c>
      <c r="J190" s="13" t="s">
        <v>8</v>
      </c>
    </row>
    <row r="191" spans="1:10" ht="17.25" x14ac:dyDescent="0.35">
      <c r="A191">
        <v>190</v>
      </c>
      <c r="B191" t="s">
        <v>9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 s="1">
        <f>AVERAGE(StudentsPerformance[[#This Row],[Puntaje matematicas]:[Puntaje de escritura]])</f>
        <v>84</v>
      </c>
      <c r="J191" s="14" t="s">
        <v>13</v>
      </c>
    </row>
    <row r="192" spans="1:10" ht="17.25" x14ac:dyDescent="0.35">
      <c r="A192">
        <v>191</v>
      </c>
      <c r="B192" t="s">
        <v>9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 s="1">
        <f>AVERAGE(StudentsPerformance[[#This Row],[Puntaje matematicas]:[Puntaje de escritura]])</f>
        <v>66.666666666666671</v>
      </c>
      <c r="J192" s="13" t="s">
        <v>24</v>
      </c>
    </row>
    <row r="193" spans="1:10" ht="17.25" x14ac:dyDescent="0.35">
      <c r="A193">
        <v>192</v>
      </c>
      <c r="B193" t="s">
        <v>18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 s="1">
        <f>AVERAGE(StudentsPerformance[[#This Row],[Puntaje matematicas]:[Puntaje de escritura]])</f>
        <v>79.333333333333329</v>
      </c>
      <c r="J193" s="14" t="s">
        <v>21</v>
      </c>
    </row>
    <row r="194" spans="1:10" ht="17.25" x14ac:dyDescent="0.35">
      <c r="A194">
        <v>193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 s="1">
        <f>AVERAGE(StudentsPerformance[[#This Row],[Puntaje matematicas]:[Puntaje de escritura]])</f>
        <v>64</v>
      </c>
      <c r="J194" s="13" t="s">
        <v>8</v>
      </c>
    </row>
    <row r="195" spans="1:10" ht="17.25" x14ac:dyDescent="0.35">
      <c r="A195">
        <v>194</v>
      </c>
      <c r="B195" t="s">
        <v>18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 s="1">
        <f>AVERAGE(StudentsPerformance[[#This Row],[Puntaje matematicas]:[Puntaje de escritura]])</f>
        <v>67</v>
      </c>
      <c r="J195" s="14" t="s">
        <v>21</v>
      </c>
    </row>
    <row r="196" spans="1:10" ht="17.25" x14ac:dyDescent="0.35">
      <c r="A196">
        <v>195</v>
      </c>
      <c r="B196" t="s">
        <v>9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 s="1">
        <f>AVERAGE(StudentsPerformance[[#This Row],[Puntaje matematicas]:[Puntaje de escritura]])</f>
        <v>79.333333333333329</v>
      </c>
      <c r="J196" s="13" t="s">
        <v>13</v>
      </c>
    </row>
    <row r="197" spans="1:10" ht="17.25" x14ac:dyDescent="0.35">
      <c r="A197">
        <v>196</v>
      </c>
      <c r="B197" t="s">
        <v>18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 s="1">
        <f>AVERAGE(StudentsPerformance[[#This Row],[Puntaje matematicas]:[Puntaje de escritura]])</f>
        <v>56</v>
      </c>
      <c r="J197" s="14" t="s">
        <v>21</v>
      </c>
    </row>
    <row r="198" spans="1:10" ht="17.25" x14ac:dyDescent="0.35">
      <c r="A198">
        <v>197</v>
      </c>
      <c r="B198" t="s">
        <v>18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 s="1">
        <f>AVERAGE(StudentsPerformance[[#This Row],[Puntaje matematicas]:[Puntaje de escritura]])</f>
        <v>64.333333333333329</v>
      </c>
      <c r="J198" s="13" t="s">
        <v>13</v>
      </c>
    </row>
    <row r="199" spans="1:10" ht="17.25" x14ac:dyDescent="0.35">
      <c r="A199">
        <v>198</v>
      </c>
      <c r="B199" t="s">
        <v>18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 s="1">
        <f>AVERAGE(StudentsPerformance[[#This Row],[Puntaje matematicas]:[Puntaje de escritura]])</f>
        <v>54</v>
      </c>
      <c r="J199" s="14" t="s">
        <v>24</v>
      </c>
    </row>
    <row r="200" spans="1:10" ht="17.25" x14ac:dyDescent="0.35">
      <c r="A200">
        <v>199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 s="1">
        <f>AVERAGE(StudentsPerformance[[#This Row],[Puntaje matematicas]:[Puntaje de escritura]])</f>
        <v>51</v>
      </c>
      <c r="J200" s="13" t="s">
        <v>8</v>
      </c>
    </row>
    <row r="201" spans="1:10" ht="17.25" x14ac:dyDescent="0.35">
      <c r="A201">
        <v>200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  <c r="I201" s="1">
        <f>AVERAGE(StudentsPerformance[[#This Row],[Puntaje matematicas]:[Puntaje de escritura]])</f>
        <v>77.666666666666671</v>
      </c>
      <c r="J201" s="14" t="s">
        <v>8</v>
      </c>
    </row>
    <row r="202" spans="1:10" ht="17.25" x14ac:dyDescent="0.35">
      <c r="A202">
        <v>201</v>
      </c>
      <c r="B202" t="s">
        <v>9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 s="1">
        <f>AVERAGE(StudentsPerformance[[#This Row],[Puntaje matematicas]:[Puntaje de escritura]])</f>
        <v>79</v>
      </c>
      <c r="J202" s="13" t="s">
        <v>13</v>
      </c>
    </row>
    <row r="203" spans="1:10" ht="17.25" x14ac:dyDescent="0.35">
      <c r="A203">
        <v>202</v>
      </c>
      <c r="B203" t="s">
        <v>9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 s="1">
        <f>AVERAGE(StudentsPerformance[[#This Row],[Puntaje matematicas]:[Puntaje de escritura]])</f>
        <v>74.333333333333329</v>
      </c>
      <c r="J203" s="14" t="s">
        <v>21</v>
      </c>
    </row>
    <row r="204" spans="1:10" ht="17.25" x14ac:dyDescent="0.35">
      <c r="A204">
        <v>203</v>
      </c>
      <c r="B204" t="s">
        <v>18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 s="1">
        <f>AVERAGE(StudentsPerformance[[#This Row],[Puntaje matematicas]:[Puntaje de escritura]])</f>
        <v>71.666666666666671</v>
      </c>
      <c r="J204" s="13" t="s">
        <v>13</v>
      </c>
    </row>
    <row r="205" spans="1:10" ht="17.25" x14ac:dyDescent="0.35">
      <c r="A205">
        <v>204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 s="1">
        <f>AVERAGE(StudentsPerformance[[#This Row],[Puntaje matematicas]:[Puntaje de escritura]])</f>
        <v>64.666666666666671</v>
      </c>
      <c r="J205" s="14" t="s">
        <v>8</v>
      </c>
    </row>
    <row r="206" spans="1:10" ht="17.25" x14ac:dyDescent="0.35">
      <c r="A206">
        <v>205</v>
      </c>
      <c r="B206" t="s">
        <v>18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 s="1">
        <f>AVERAGE(StudentsPerformance[[#This Row],[Puntaje matematicas]:[Puntaje de escritura]])</f>
        <v>47.333333333333336</v>
      </c>
      <c r="J206" s="13" t="s">
        <v>13</v>
      </c>
    </row>
    <row r="207" spans="1:10" ht="17.25" x14ac:dyDescent="0.35">
      <c r="A207">
        <v>206</v>
      </c>
      <c r="B207" t="s">
        <v>18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 s="1">
        <f>AVERAGE(StudentsPerformance[[#This Row],[Puntaje matematicas]:[Puntaje de escritura]])</f>
        <v>74.333333333333329</v>
      </c>
      <c r="J207" s="14" t="s">
        <v>21</v>
      </c>
    </row>
    <row r="208" spans="1:10" ht="17.25" x14ac:dyDescent="0.35">
      <c r="A208">
        <v>207</v>
      </c>
      <c r="B208" t="s">
        <v>18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 s="1">
        <f>AVERAGE(StudentsPerformance[[#This Row],[Puntaje matematicas]:[Puntaje de escritura]])</f>
        <v>68.666666666666671</v>
      </c>
      <c r="J208" s="13" t="s">
        <v>24</v>
      </c>
    </row>
    <row r="209" spans="1:10" ht="17.25" x14ac:dyDescent="0.35">
      <c r="A209">
        <v>208</v>
      </c>
      <c r="B209" t="s">
        <v>18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 s="1">
        <f>AVERAGE(StudentsPerformance[[#This Row],[Puntaje matematicas]:[Puntaje de escritura]])</f>
        <v>79</v>
      </c>
      <c r="J209" s="14" t="s">
        <v>24</v>
      </c>
    </row>
    <row r="210" spans="1:10" ht="17.25" x14ac:dyDescent="0.35">
      <c r="A210">
        <v>209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 s="1">
        <f>AVERAGE(StudentsPerformance[[#This Row],[Puntaje matematicas]:[Puntaje de escritura]])</f>
        <v>77</v>
      </c>
      <c r="J210" s="13" t="s">
        <v>8</v>
      </c>
    </row>
    <row r="211" spans="1:10" ht="17.25" x14ac:dyDescent="0.35">
      <c r="A211">
        <v>210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 s="1">
        <f>AVERAGE(StudentsPerformance[[#This Row],[Puntaje matematicas]:[Puntaje de escritura]])</f>
        <v>61.666666666666664</v>
      </c>
      <c r="J211" s="14" t="s">
        <v>8</v>
      </c>
    </row>
    <row r="212" spans="1:10" ht="17.25" x14ac:dyDescent="0.35">
      <c r="A212">
        <v>211</v>
      </c>
      <c r="B212" t="s">
        <v>18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 s="1">
        <f>AVERAGE(StudentsPerformance[[#This Row],[Puntaje matematicas]:[Puntaje de escritura]])</f>
        <v>79.333333333333329</v>
      </c>
      <c r="J212" s="13" t="s">
        <v>21</v>
      </c>
    </row>
    <row r="213" spans="1:10" ht="17.25" x14ac:dyDescent="0.35">
      <c r="A213">
        <v>212</v>
      </c>
      <c r="B213" t="s">
        <v>18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 s="1">
        <f>AVERAGE(StudentsPerformance[[#This Row],[Puntaje matematicas]:[Puntaje de escritura]])</f>
        <v>30</v>
      </c>
      <c r="J213" s="14" t="s">
        <v>13</v>
      </c>
    </row>
    <row r="214" spans="1:10" ht="17.25" x14ac:dyDescent="0.35">
      <c r="A214">
        <v>213</v>
      </c>
      <c r="B214" t="s">
        <v>9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 s="1">
        <f>AVERAGE(StudentsPerformance[[#This Row],[Puntaje matematicas]:[Puntaje de escritura]])</f>
        <v>54.666666666666664</v>
      </c>
      <c r="J214" s="13" t="s">
        <v>13</v>
      </c>
    </row>
    <row r="215" spans="1:10" ht="17.25" x14ac:dyDescent="0.35">
      <c r="A215">
        <v>214</v>
      </c>
      <c r="B215" t="s">
        <v>18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 s="1">
        <f>AVERAGE(StudentsPerformance[[#This Row],[Puntaje matematicas]:[Puntaje de escritura]])</f>
        <v>55.666666666666664</v>
      </c>
      <c r="J215" s="14" t="s">
        <v>13</v>
      </c>
    </row>
    <row r="216" spans="1:10" ht="17.25" x14ac:dyDescent="0.35">
      <c r="A216">
        <v>215</v>
      </c>
      <c r="B216" t="s">
        <v>18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 s="1">
        <f>AVERAGE(StudentsPerformance[[#This Row],[Puntaje matematicas]:[Puntaje de escritura]])</f>
        <v>86.333333333333329</v>
      </c>
      <c r="J216" s="13" t="s">
        <v>24</v>
      </c>
    </row>
    <row r="217" spans="1:10" ht="17.25" x14ac:dyDescent="0.35">
      <c r="A217">
        <v>216</v>
      </c>
      <c r="B217" t="s">
        <v>18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 s="1">
        <f>AVERAGE(StudentsPerformance[[#This Row],[Puntaje matematicas]:[Puntaje de escritura]])</f>
        <v>80.666666666666671</v>
      </c>
      <c r="J217" s="14" t="s">
        <v>8</v>
      </c>
    </row>
    <row r="218" spans="1:10" ht="17.25" x14ac:dyDescent="0.35">
      <c r="A218">
        <v>217</v>
      </c>
      <c r="B218" t="s">
        <v>9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 s="1">
        <f>AVERAGE(StudentsPerformance[[#This Row],[Puntaje matematicas]:[Puntaje de escritura]])</f>
        <v>85.666666666666671</v>
      </c>
      <c r="J218" s="13" t="s">
        <v>24</v>
      </c>
    </row>
    <row r="219" spans="1:10" ht="17.25" x14ac:dyDescent="0.35">
      <c r="A219">
        <v>218</v>
      </c>
      <c r="B219" t="s">
        <v>9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 s="1">
        <f>AVERAGE(StudentsPerformance[[#This Row],[Puntaje matematicas]:[Puntaje de escritura]])</f>
        <v>38.333333333333336</v>
      </c>
      <c r="J219" s="14" t="s">
        <v>13</v>
      </c>
    </row>
    <row r="220" spans="1:10" ht="17.25" x14ac:dyDescent="0.35">
      <c r="A220">
        <v>219</v>
      </c>
      <c r="B220" t="s">
        <v>18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 s="1">
        <f>AVERAGE(StudentsPerformance[[#This Row],[Puntaje matematicas]:[Puntaje de escritura]])</f>
        <v>71</v>
      </c>
      <c r="J220" s="13" t="s">
        <v>8</v>
      </c>
    </row>
    <row r="221" spans="1:10" ht="17.25" x14ac:dyDescent="0.35">
      <c r="A221">
        <v>220</v>
      </c>
      <c r="B221" t="s">
        <v>18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 s="1">
        <f>AVERAGE(StudentsPerformance[[#This Row],[Puntaje matematicas]:[Puntaje de escritura]])</f>
        <v>57.666666666666664</v>
      </c>
      <c r="J221" s="14" t="s">
        <v>8</v>
      </c>
    </row>
    <row r="222" spans="1:10" ht="17.25" x14ac:dyDescent="0.35">
      <c r="A222">
        <v>221</v>
      </c>
      <c r="B222" t="s">
        <v>9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 s="1">
        <f>AVERAGE(StudentsPerformance[[#This Row],[Puntaje matematicas]:[Puntaje de escritura]])</f>
        <v>66</v>
      </c>
      <c r="J222" s="13" t="s">
        <v>21</v>
      </c>
    </row>
    <row r="223" spans="1:10" ht="17.25" x14ac:dyDescent="0.35">
      <c r="A223">
        <v>222</v>
      </c>
      <c r="B223" t="s">
        <v>18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 s="1">
        <f>AVERAGE(StudentsPerformance[[#This Row],[Puntaje matematicas]:[Puntaje de escritura]])</f>
        <v>81.666666666666671</v>
      </c>
      <c r="J223" s="14" t="s">
        <v>8</v>
      </c>
    </row>
    <row r="224" spans="1:10" ht="17.25" x14ac:dyDescent="0.35">
      <c r="A224">
        <v>223</v>
      </c>
      <c r="B224" t="s">
        <v>9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 s="1">
        <f>AVERAGE(StudentsPerformance[[#This Row],[Puntaje matematicas]:[Puntaje de escritura]])</f>
        <v>60.666666666666664</v>
      </c>
      <c r="J224" s="13" t="s">
        <v>13</v>
      </c>
    </row>
    <row r="225" spans="1:10" ht="17.25" x14ac:dyDescent="0.35">
      <c r="A225">
        <v>224</v>
      </c>
      <c r="B225" t="s">
        <v>18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 s="1">
        <f>AVERAGE(StudentsPerformance[[#This Row],[Puntaje matematicas]:[Puntaje de escritura]])</f>
        <v>80.333333333333329</v>
      </c>
      <c r="J225" s="14" t="s">
        <v>21</v>
      </c>
    </row>
    <row r="226" spans="1:10" ht="17.25" x14ac:dyDescent="0.35">
      <c r="A226">
        <v>225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 s="1">
        <f>AVERAGE(StudentsPerformance[[#This Row],[Puntaje matematicas]:[Puntaje de escritura]])</f>
        <v>63.666666666666664</v>
      </c>
      <c r="J226" s="13" t="s">
        <v>8</v>
      </c>
    </row>
    <row r="227" spans="1:10" ht="17.25" x14ac:dyDescent="0.35">
      <c r="A227">
        <v>226</v>
      </c>
      <c r="B227" t="s">
        <v>9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 s="1">
        <f>AVERAGE(StudentsPerformance[[#This Row],[Puntaje matematicas]:[Puntaje de escritura]])</f>
        <v>51.666666666666664</v>
      </c>
      <c r="J227" s="14" t="s">
        <v>24</v>
      </c>
    </row>
    <row r="228" spans="1:10" ht="17.25" x14ac:dyDescent="0.35">
      <c r="A228">
        <v>227</v>
      </c>
      <c r="B228" t="s">
        <v>9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 s="1">
        <f>AVERAGE(StudentsPerformance[[#This Row],[Puntaje matematicas]:[Puntaje de escritura]])</f>
        <v>71.666666666666671</v>
      </c>
      <c r="J228" s="13" t="s">
        <v>13</v>
      </c>
    </row>
    <row r="229" spans="1:10" ht="17.25" x14ac:dyDescent="0.35">
      <c r="A229">
        <v>228</v>
      </c>
      <c r="B229" t="s">
        <v>18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 s="1">
        <f>AVERAGE(StudentsPerformance[[#This Row],[Puntaje matematicas]:[Puntaje de escritura]])</f>
        <v>53.666666666666664</v>
      </c>
      <c r="J229" s="14" t="s">
        <v>21</v>
      </c>
    </row>
    <row r="230" spans="1:10" ht="17.25" x14ac:dyDescent="0.35">
      <c r="A230">
        <v>229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 s="1">
        <f>AVERAGE(StudentsPerformance[[#This Row],[Puntaje matematicas]:[Puntaje de escritura]])</f>
        <v>68</v>
      </c>
      <c r="J230" s="13" t="s">
        <v>17</v>
      </c>
    </row>
    <row r="231" spans="1:10" ht="17.25" x14ac:dyDescent="0.35">
      <c r="A231">
        <v>230</v>
      </c>
      <c r="B231" t="s">
        <v>9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 s="1">
        <f>AVERAGE(StudentsPerformance[[#This Row],[Puntaje matematicas]:[Puntaje de escritura]])</f>
        <v>92.333333333333329</v>
      </c>
      <c r="J231" s="14" t="s">
        <v>13</v>
      </c>
    </row>
    <row r="232" spans="1:10" ht="17.25" x14ac:dyDescent="0.35">
      <c r="A232">
        <v>231</v>
      </c>
      <c r="B232" t="s">
        <v>18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 s="1">
        <f>AVERAGE(StudentsPerformance[[#This Row],[Puntaje matematicas]:[Puntaje de escritura]])</f>
        <v>68.666666666666671</v>
      </c>
      <c r="J232" s="13" t="s">
        <v>21</v>
      </c>
    </row>
    <row r="233" spans="1:10" ht="17.25" x14ac:dyDescent="0.35">
      <c r="A233">
        <v>232</v>
      </c>
      <c r="B233" t="s">
        <v>18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 s="1">
        <f>AVERAGE(StudentsPerformance[[#This Row],[Puntaje matematicas]:[Puntaje de escritura]])</f>
        <v>43.666666666666664</v>
      </c>
      <c r="J233" s="14" t="s">
        <v>13</v>
      </c>
    </row>
    <row r="234" spans="1:10" ht="17.25" x14ac:dyDescent="0.35">
      <c r="A234">
        <v>233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 s="1">
        <f>AVERAGE(StudentsPerformance[[#This Row],[Puntaje matematicas]:[Puntaje de escritura]])</f>
        <v>78.666666666666671</v>
      </c>
      <c r="J234" s="13" t="s">
        <v>8</v>
      </c>
    </row>
    <row r="235" spans="1:10" ht="17.25" x14ac:dyDescent="0.35">
      <c r="A235">
        <v>234</v>
      </c>
      <c r="B235" t="s">
        <v>18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 s="1">
        <f>AVERAGE(StudentsPerformance[[#This Row],[Puntaje matematicas]:[Puntaje de escritura]])</f>
        <v>85.666666666666671</v>
      </c>
      <c r="J235" s="14" t="s">
        <v>24</v>
      </c>
    </row>
    <row r="236" spans="1:10" ht="17.25" x14ac:dyDescent="0.35">
      <c r="A236">
        <v>235</v>
      </c>
      <c r="B236" t="s">
        <v>18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 s="1">
        <f>AVERAGE(StudentsPerformance[[#This Row],[Puntaje matematicas]:[Puntaje de escritura]])</f>
        <v>83</v>
      </c>
      <c r="J236" s="13" t="s">
        <v>13</v>
      </c>
    </row>
    <row r="237" spans="1:10" ht="17.25" x14ac:dyDescent="0.35">
      <c r="A237">
        <v>236</v>
      </c>
      <c r="B237" t="s">
        <v>18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 s="1">
        <f>AVERAGE(StudentsPerformance[[#This Row],[Puntaje matematicas]:[Puntaje de escritura]])</f>
        <v>77.333333333333329</v>
      </c>
      <c r="J237" s="14" t="s">
        <v>21</v>
      </c>
    </row>
    <row r="238" spans="1:10" ht="17.25" x14ac:dyDescent="0.35">
      <c r="A238">
        <v>237</v>
      </c>
      <c r="B238" t="s">
        <v>18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 s="1">
        <f>AVERAGE(StudentsPerformance[[#This Row],[Puntaje matematicas]:[Puntaje de escritura]])</f>
        <v>65.333333333333329</v>
      </c>
      <c r="J238" s="13" t="s">
        <v>21</v>
      </c>
    </row>
    <row r="239" spans="1:10" ht="17.25" x14ac:dyDescent="0.35">
      <c r="A239">
        <v>238</v>
      </c>
      <c r="B239" t="s">
        <v>9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 s="1">
        <f>AVERAGE(StudentsPerformance[[#This Row],[Puntaje matematicas]:[Puntaje de escritura]])</f>
        <v>66</v>
      </c>
      <c r="J239" s="14" t="s">
        <v>21</v>
      </c>
    </row>
    <row r="240" spans="1:10" ht="17.25" x14ac:dyDescent="0.35">
      <c r="A240">
        <v>239</v>
      </c>
      <c r="B240" t="s">
        <v>18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 s="1">
        <f>AVERAGE(StudentsPerformance[[#This Row],[Puntaje matematicas]:[Puntaje de escritura]])</f>
        <v>52.333333333333336</v>
      </c>
      <c r="J240" s="13" t="s">
        <v>8</v>
      </c>
    </row>
    <row r="241" spans="1:10" ht="17.25" x14ac:dyDescent="0.35">
      <c r="A241">
        <v>240</v>
      </c>
      <c r="B241" t="s">
        <v>18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 s="1">
        <f>AVERAGE(StudentsPerformance[[#This Row],[Puntaje matematicas]:[Puntaje de escritura]])</f>
        <v>81.333333333333329</v>
      </c>
      <c r="J241" s="14" t="s">
        <v>13</v>
      </c>
    </row>
    <row r="242" spans="1:10" ht="17.25" x14ac:dyDescent="0.35">
      <c r="A242">
        <v>241</v>
      </c>
      <c r="B242" t="s">
        <v>18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 s="1">
        <f>AVERAGE(StudentsPerformance[[#This Row],[Puntaje matematicas]:[Puntaje de escritura]])</f>
        <v>69</v>
      </c>
      <c r="J242" s="13" t="s">
        <v>21</v>
      </c>
    </row>
    <row r="243" spans="1:10" ht="17.25" x14ac:dyDescent="0.35">
      <c r="A243">
        <v>242</v>
      </c>
      <c r="B243" t="s">
        <v>9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 s="1">
        <f>AVERAGE(StudentsPerformance[[#This Row],[Puntaje matematicas]:[Puntaje de escritura]])</f>
        <v>82</v>
      </c>
      <c r="J243" s="14" t="s">
        <v>24</v>
      </c>
    </row>
    <row r="244" spans="1:10" ht="17.25" x14ac:dyDescent="0.35">
      <c r="A244">
        <v>243</v>
      </c>
      <c r="B244" t="s">
        <v>9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 s="1">
        <f>AVERAGE(StudentsPerformance[[#This Row],[Puntaje matematicas]:[Puntaje de escritura]])</f>
        <v>54.333333333333336</v>
      </c>
      <c r="J244" s="13" t="s">
        <v>21</v>
      </c>
    </row>
    <row r="245" spans="1:10" ht="17.25" x14ac:dyDescent="0.35">
      <c r="A245">
        <v>244</v>
      </c>
      <c r="B245" t="s">
        <v>18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 s="1">
        <f>AVERAGE(StudentsPerformance[[#This Row],[Puntaje matematicas]:[Puntaje de escritura]])</f>
        <v>51</v>
      </c>
      <c r="J245" s="14" t="s">
        <v>24</v>
      </c>
    </row>
    <row r="246" spans="1:10" ht="17.25" x14ac:dyDescent="0.35">
      <c r="A246">
        <v>245</v>
      </c>
      <c r="B246" t="s">
        <v>18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 s="1">
        <f>AVERAGE(StudentsPerformance[[#This Row],[Puntaje matematicas]:[Puntaje de escritura]])</f>
        <v>72.666666666666671</v>
      </c>
      <c r="J246" s="13" t="s">
        <v>21</v>
      </c>
    </row>
    <row r="247" spans="1:10" ht="17.25" x14ac:dyDescent="0.35">
      <c r="A247">
        <v>246</v>
      </c>
      <c r="B247" t="s">
        <v>18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 s="1">
        <f>AVERAGE(StudentsPerformance[[#This Row],[Puntaje matematicas]:[Puntaje de escritura]])</f>
        <v>77.333333333333329</v>
      </c>
      <c r="J247" s="14" t="s">
        <v>13</v>
      </c>
    </row>
    <row r="248" spans="1:10" ht="17.25" x14ac:dyDescent="0.35">
      <c r="A248">
        <v>247</v>
      </c>
      <c r="B248" t="s">
        <v>18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 s="1">
        <f>AVERAGE(StudentsPerformance[[#This Row],[Puntaje matematicas]:[Puntaje de escritura]])</f>
        <v>79.666666666666671</v>
      </c>
      <c r="J248" s="13" t="s">
        <v>24</v>
      </c>
    </row>
    <row r="249" spans="1:10" ht="17.25" x14ac:dyDescent="0.35">
      <c r="A249">
        <v>248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 s="1">
        <f>AVERAGE(StudentsPerformance[[#This Row],[Puntaje matematicas]:[Puntaje de escritura]])</f>
        <v>65.333333333333329</v>
      </c>
      <c r="J249" s="14" t="s">
        <v>8</v>
      </c>
    </row>
    <row r="250" spans="1:10" ht="17.25" x14ac:dyDescent="0.35">
      <c r="A250">
        <v>249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 s="1">
        <f>AVERAGE(StudentsPerformance[[#This Row],[Puntaje matematicas]:[Puntaje de escritura]])</f>
        <v>63.666666666666664</v>
      </c>
      <c r="J250" s="13" t="s">
        <v>8</v>
      </c>
    </row>
    <row r="251" spans="1:10" ht="17.25" x14ac:dyDescent="0.35">
      <c r="A251">
        <v>250</v>
      </c>
      <c r="B251" t="s">
        <v>18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  <c r="I251" s="1">
        <f>AVERAGE(StudentsPerformance[[#This Row],[Puntaje matematicas]:[Puntaje de escritura]])</f>
        <v>60.333333333333336</v>
      </c>
      <c r="J251" s="14" t="s">
        <v>13</v>
      </c>
    </row>
    <row r="252" spans="1:10" ht="17.25" x14ac:dyDescent="0.35">
      <c r="A252">
        <v>251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 s="1">
        <f>AVERAGE(StudentsPerformance[[#This Row],[Puntaje matematicas]:[Puntaje de escritura]])</f>
        <v>48.333333333333336</v>
      </c>
      <c r="J252" s="13" t="s">
        <v>17</v>
      </c>
    </row>
    <row r="253" spans="1:10" ht="17.25" x14ac:dyDescent="0.35">
      <c r="A253">
        <v>252</v>
      </c>
      <c r="B253" t="s">
        <v>9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 s="1">
        <f>AVERAGE(StudentsPerformance[[#This Row],[Puntaje matematicas]:[Puntaje de escritura]])</f>
        <v>79</v>
      </c>
      <c r="J253" s="14" t="s">
        <v>21</v>
      </c>
    </row>
    <row r="254" spans="1:10" ht="17.25" x14ac:dyDescent="0.35">
      <c r="A254">
        <v>253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 s="1">
        <f>AVERAGE(StudentsPerformance[[#This Row],[Puntaje matematicas]:[Puntaje de escritura]])</f>
        <v>66.666666666666671</v>
      </c>
      <c r="J254" s="13" t="s">
        <v>8</v>
      </c>
    </row>
    <row r="255" spans="1:10" ht="17.25" x14ac:dyDescent="0.35">
      <c r="A255">
        <v>254</v>
      </c>
      <c r="B255" t="s">
        <v>18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 s="1">
        <f>AVERAGE(StudentsPerformance[[#This Row],[Puntaje matematicas]:[Puntaje de escritura]])</f>
        <v>77.333333333333329</v>
      </c>
      <c r="J255" s="14" t="s">
        <v>21</v>
      </c>
    </row>
    <row r="256" spans="1:10" ht="17.25" x14ac:dyDescent="0.35">
      <c r="A256">
        <v>255</v>
      </c>
      <c r="B256" t="s">
        <v>18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 s="1">
        <f>AVERAGE(StudentsPerformance[[#This Row],[Puntaje matematicas]:[Puntaje de escritura]])</f>
        <v>52.666666666666664</v>
      </c>
      <c r="J256" s="13" t="s">
        <v>21</v>
      </c>
    </row>
    <row r="257" spans="1:10" ht="17.25" x14ac:dyDescent="0.35">
      <c r="A257">
        <v>256</v>
      </c>
      <c r="B257" t="s">
        <v>9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 s="1">
        <f>AVERAGE(StudentsPerformance[[#This Row],[Puntaje matematicas]:[Puntaje de escritura]])</f>
        <v>68.333333333333329</v>
      </c>
      <c r="J257" s="14" t="s">
        <v>24</v>
      </c>
    </row>
    <row r="258" spans="1:10" ht="17.25" x14ac:dyDescent="0.35">
      <c r="A258">
        <v>257</v>
      </c>
      <c r="B258" t="s">
        <v>9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 s="1">
        <f>AVERAGE(StudentsPerformance[[#This Row],[Puntaje matematicas]:[Puntaje de escritura]])</f>
        <v>68.333333333333329</v>
      </c>
      <c r="J258" s="13" t="s">
        <v>13</v>
      </c>
    </row>
    <row r="259" spans="1:10" ht="17.25" x14ac:dyDescent="0.35">
      <c r="A259">
        <v>258</v>
      </c>
      <c r="B259" t="s">
        <v>18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 s="1">
        <f>AVERAGE(StudentsPerformance[[#This Row],[Puntaje matematicas]:[Puntaje de escritura]])</f>
        <v>77.333333333333329</v>
      </c>
      <c r="J259" s="14" t="s">
        <v>13</v>
      </c>
    </row>
    <row r="260" spans="1:10" ht="17.25" x14ac:dyDescent="0.35">
      <c r="A260">
        <v>259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 s="1">
        <f>AVERAGE(StudentsPerformance[[#This Row],[Puntaje matematicas]:[Puntaje de escritura]])</f>
        <v>74.333333333333329</v>
      </c>
      <c r="J260" s="13" t="s">
        <v>8</v>
      </c>
    </row>
    <row r="261" spans="1:10" ht="17.25" x14ac:dyDescent="0.35">
      <c r="A261">
        <v>260</v>
      </c>
      <c r="B261" t="s">
        <v>9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 s="1">
        <f>AVERAGE(StudentsPerformance[[#This Row],[Puntaje matematicas]:[Puntaje de escritura]])</f>
        <v>75.666666666666671</v>
      </c>
      <c r="J261" s="14" t="s">
        <v>13</v>
      </c>
    </row>
    <row r="262" spans="1:10" ht="17.25" x14ac:dyDescent="0.35">
      <c r="A262">
        <v>261</v>
      </c>
      <c r="B262" t="s">
        <v>9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 s="1">
        <f>AVERAGE(StudentsPerformance[[#This Row],[Puntaje matematicas]:[Puntaje de escritura]])</f>
        <v>73.333333333333329</v>
      </c>
      <c r="J262" s="13" t="s">
        <v>13</v>
      </c>
    </row>
    <row r="263" spans="1:10" ht="17.25" x14ac:dyDescent="0.35">
      <c r="A263">
        <v>262</v>
      </c>
      <c r="B263" t="s">
        <v>18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 s="1">
        <f>AVERAGE(StudentsPerformance[[#This Row],[Puntaje matematicas]:[Puntaje de escritura]])</f>
        <v>78.666666666666671</v>
      </c>
      <c r="J263" s="14" t="s">
        <v>13</v>
      </c>
    </row>
    <row r="264" spans="1:10" ht="17.25" x14ac:dyDescent="0.35">
      <c r="A264">
        <v>263</v>
      </c>
      <c r="B264" t="s">
        <v>9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 s="1">
        <f>AVERAGE(StudentsPerformance[[#This Row],[Puntaje matematicas]:[Puntaje de escritura]])</f>
        <v>48.333333333333336</v>
      </c>
      <c r="J264" s="13" t="s">
        <v>13</v>
      </c>
    </row>
    <row r="265" spans="1:10" ht="17.25" x14ac:dyDescent="0.35">
      <c r="A265">
        <v>264</v>
      </c>
      <c r="B265" t="s">
        <v>9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 s="1">
        <f>AVERAGE(StudentsPerformance[[#This Row],[Puntaje matematicas]:[Puntaje de escritura]])</f>
        <v>94</v>
      </c>
      <c r="J265" s="14" t="s">
        <v>24</v>
      </c>
    </row>
    <row r="266" spans="1:10" ht="17.25" x14ac:dyDescent="0.35">
      <c r="A266">
        <v>265</v>
      </c>
      <c r="B266" t="s">
        <v>18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 s="1">
        <f>AVERAGE(StudentsPerformance[[#This Row],[Puntaje matematicas]:[Puntaje de escritura]])</f>
        <v>72.333333333333329</v>
      </c>
      <c r="J266" s="13" t="s">
        <v>21</v>
      </c>
    </row>
    <row r="267" spans="1:10" ht="17.25" x14ac:dyDescent="0.35">
      <c r="A267">
        <v>266</v>
      </c>
      <c r="B267" t="s">
        <v>18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 s="1">
        <f>AVERAGE(StudentsPerformance[[#This Row],[Puntaje matematicas]:[Puntaje de escritura]])</f>
        <v>47.333333333333336</v>
      </c>
      <c r="J267" s="14" t="s">
        <v>21</v>
      </c>
    </row>
    <row r="268" spans="1:10" ht="17.25" x14ac:dyDescent="0.35">
      <c r="A268">
        <v>267</v>
      </c>
      <c r="B268" t="s">
        <v>9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 s="1">
        <f>AVERAGE(StudentsPerformance[[#This Row],[Puntaje matematicas]:[Puntaje de escritura]])</f>
        <v>73</v>
      </c>
      <c r="J268" s="13" t="s">
        <v>13</v>
      </c>
    </row>
    <row r="269" spans="1:10" ht="17.25" x14ac:dyDescent="0.35">
      <c r="A269">
        <v>268</v>
      </c>
      <c r="B269" t="s">
        <v>9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 s="1">
        <f>AVERAGE(StudentsPerformance[[#This Row],[Puntaje matematicas]:[Puntaje de escritura]])</f>
        <v>72.666666666666671</v>
      </c>
      <c r="J269" s="14" t="s">
        <v>21</v>
      </c>
    </row>
    <row r="270" spans="1:10" ht="17.25" x14ac:dyDescent="0.35">
      <c r="A270">
        <v>269</v>
      </c>
      <c r="B270" t="s">
        <v>9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 s="1">
        <f>AVERAGE(StudentsPerformance[[#This Row],[Puntaje matematicas]:[Puntaje de escritura]])</f>
        <v>91.666666666666671</v>
      </c>
      <c r="J270" s="13" t="s">
        <v>21</v>
      </c>
    </row>
    <row r="271" spans="1:10" ht="17.25" x14ac:dyDescent="0.35">
      <c r="A271">
        <v>270</v>
      </c>
      <c r="B271" t="s">
        <v>9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 s="1">
        <f>AVERAGE(StudentsPerformance[[#This Row],[Puntaje matematicas]:[Puntaje de escritura]])</f>
        <v>72.333333333333329</v>
      </c>
      <c r="J271" s="14" t="s">
        <v>24</v>
      </c>
    </row>
    <row r="272" spans="1:10" ht="17.25" x14ac:dyDescent="0.35">
      <c r="A272">
        <v>271</v>
      </c>
      <c r="B272" t="s">
        <v>18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 s="1">
        <f>AVERAGE(StudentsPerformance[[#This Row],[Puntaje matematicas]:[Puntaje de escritura]])</f>
        <v>64.333333333333329</v>
      </c>
      <c r="J272" s="13" t="s">
        <v>13</v>
      </c>
    </row>
    <row r="273" spans="1:10" ht="17.25" x14ac:dyDescent="0.35">
      <c r="A273">
        <v>272</v>
      </c>
      <c r="B273" t="s">
        <v>18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 s="1">
        <f>AVERAGE(StudentsPerformance[[#This Row],[Puntaje matematicas]:[Puntaje de escritura]])</f>
        <v>49.666666666666664</v>
      </c>
      <c r="J273" s="14" t="s">
        <v>13</v>
      </c>
    </row>
    <row r="274" spans="1:10" ht="17.25" x14ac:dyDescent="0.35">
      <c r="A274">
        <v>273</v>
      </c>
      <c r="B274" t="s">
        <v>9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 s="1">
        <f>AVERAGE(StudentsPerformance[[#This Row],[Puntaje matematicas]:[Puntaje de escritura]])</f>
        <v>52.666666666666664</v>
      </c>
      <c r="J274" s="13" t="s">
        <v>21</v>
      </c>
    </row>
    <row r="275" spans="1:10" ht="17.25" x14ac:dyDescent="0.35">
      <c r="A275">
        <v>274</v>
      </c>
      <c r="B275" t="s">
        <v>9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 s="1">
        <f>AVERAGE(StudentsPerformance[[#This Row],[Puntaje matematicas]:[Puntaje de escritura]])</f>
        <v>68.666666666666671</v>
      </c>
      <c r="J275" s="14" t="s">
        <v>21</v>
      </c>
    </row>
    <row r="276" spans="1:10" ht="17.25" x14ac:dyDescent="0.35">
      <c r="A276">
        <v>275</v>
      </c>
      <c r="B276" t="s">
        <v>18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 s="1">
        <f>AVERAGE(StudentsPerformance[[#This Row],[Puntaje matematicas]:[Puntaje de escritura]])</f>
        <v>83</v>
      </c>
      <c r="J276" s="13" t="s">
        <v>8</v>
      </c>
    </row>
    <row r="277" spans="1:10" ht="17.25" x14ac:dyDescent="0.35">
      <c r="A277">
        <v>276</v>
      </c>
      <c r="B277" t="s">
        <v>18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 s="1">
        <f>AVERAGE(StudentsPerformance[[#This Row],[Puntaje matematicas]:[Puntaje de escritura]])</f>
        <v>78</v>
      </c>
      <c r="J277" s="14" t="s">
        <v>13</v>
      </c>
    </row>
    <row r="278" spans="1:10" ht="17.25" x14ac:dyDescent="0.35">
      <c r="A278">
        <v>277</v>
      </c>
      <c r="B278" t="s">
        <v>9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 s="1">
        <f>AVERAGE(StudentsPerformance[[#This Row],[Puntaje matematicas]:[Puntaje de escritura]])</f>
        <v>90</v>
      </c>
      <c r="J278" s="13" t="s">
        <v>13</v>
      </c>
    </row>
    <row r="279" spans="1:10" ht="17.25" x14ac:dyDescent="0.35">
      <c r="A279">
        <v>278</v>
      </c>
      <c r="B279" t="s">
        <v>9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 s="1">
        <f>AVERAGE(StudentsPerformance[[#This Row],[Puntaje matematicas]:[Puntaje de escritura]])</f>
        <v>65.666666666666671</v>
      </c>
      <c r="J279" s="14" t="s">
        <v>24</v>
      </c>
    </row>
    <row r="280" spans="1:10" ht="17.25" x14ac:dyDescent="0.35">
      <c r="A280">
        <v>279</v>
      </c>
      <c r="B280" t="s">
        <v>9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 s="1">
        <f>AVERAGE(StudentsPerformance[[#This Row],[Puntaje matematicas]:[Puntaje de escritura]])</f>
        <v>77</v>
      </c>
      <c r="J280" s="13" t="s">
        <v>13</v>
      </c>
    </row>
    <row r="281" spans="1:10" ht="17.25" x14ac:dyDescent="0.35">
      <c r="A281">
        <v>280</v>
      </c>
      <c r="B281" t="s">
        <v>18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 s="1">
        <f>AVERAGE(StudentsPerformance[[#This Row],[Puntaje matematicas]:[Puntaje de escritura]])</f>
        <v>62</v>
      </c>
      <c r="J281" s="14" t="s">
        <v>8</v>
      </c>
    </row>
    <row r="282" spans="1:10" ht="17.25" x14ac:dyDescent="0.35">
      <c r="A282">
        <v>281</v>
      </c>
      <c r="B282" t="s">
        <v>18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 s="1">
        <f>AVERAGE(StudentsPerformance[[#This Row],[Puntaje matematicas]:[Puntaje de escritura]])</f>
        <v>49</v>
      </c>
      <c r="J282" s="13" t="s">
        <v>21</v>
      </c>
    </row>
    <row r="283" spans="1:10" ht="17.25" x14ac:dyDescent="0.35">
      <c r="A283">
        <v>282</v>
      </c>
      <c r="B283" t="s">
        <v>18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 s="1">
        <f>AVERAGE(StudentsPerformance[[#This Row],[Puntaje matematicas]:[Puntaje de escritura]])</f>
        <v>46.333333333333336</v>
      </c>
      <c r="J283" s="14" t="s">
        <v>21</v>
      </c>
    </row>
    <row r="284" spans="1:10" ht="17.25" x14ac:dyDescent="0.35">
      <c r="A284">
        <v>283</v>
      </c>
      <c r="B284" t="s">
        <v>9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 s="1">
        <f>AVERAGE(StudentsPerformance[[#This Row],[Puntaje matematicas]:[Puntaje de escritura]])</f>
        <v>78.666666666666671</v>
      </c>
      <c r="J284" s="13" t="s">
        <v>21</v>
      </c>
    </row>
    <row r="285" spans="1:10" ht="17.25" x14ac:dyDescent="0.35">
      <c r="A285">
        <v>284</v>
      </c>
      <c r="B285" t="s">
        <v>9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 s="1">
        <f>AVERAGE(StudentsPerformance[[#This Row],[Puntaje matematicas]:[Puntaje de escritura]])</f>
        <v>75.333333333333329</v>
      </c>
      <c r="J285" s="14" t="s">
        <v>21</v>
      </c>
    </row>
    <row r="286" spans="1:10" ht="17.25" x14ac:dyDescent="0.35">
      <c r="A286">
        <v>285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 s="1">
        <f>AVERAGE(StudentsPerformance[[#This Row],[Puntaje matematicas]:[Puntaje de escritura]])</f>
        <v>43</v>
      </c>
      <c r="J286" s="13" t="s">
        <v>8</v>
      </c>
    </row>
    <row r="287" spans="1:10" ht="17.25" x14ac:dyDescent="0.35">
      <c r="A287">
        <v>286</v>
      </c>
      <c r="B287" t="s">
        <v>18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 s="1">
        <f>AVERAGE(StudentsPerformance[[#This Row],[Puntaje matematicas]:[Puntaje de escritura]])</f>
        <v>81.666666666666671</v>
      </c>
      <c r="J287" s="14" t="s">
        <v>8</v>
      </c>
    </row>
    <row r="288" spans="1:10" ht="17.25" x14ac:dyDescent="0.35">
      <c r="A288">
        <v>287</v>
      </c>
      <c r="B288" t="s">
        <v>18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  <c r="I288" s="1">
        <f>AVERAGE(StudentsPerformance[[#This Row],[Puntaje matematicas]:[Puntaje de escritura]])</f>
        <v>89</v>
      </c>
      <c r="J288" s="13" t="s">
        <v>24</v>
      </c>
    </row>
    <row r="289" spans="1:10" ht="17.25" x14ac:dyDescent="0.35">
      <c r="A289">
        <v>288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 s="1">
        <f>AVERAGE(StudentsPerformance[[#This Row],[Puntaje matematicas]:[Puntaje de escritura]])</f>
        <v>79.333333333333329</v>
      </c>
      <c r="J289" s="14" t="s">
        <v>8</v>
      </c>
    </row>
    <row r="290" spans="1:10" ht="17.25" x14ac:dyDescent="0.35">
      <c r="A290">
        <v>289</v>
      </c>
      <c r="B290" t="s">
        <v>18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 s="1">
        <f>AVERAGE(StudentsPerformance[[#This Row],[Puntaje matematicas]:[Puntaje de escritura]])</f>
        <v>79.666666666666671</v>
      </c>
      <c r="J290" s="13" t="s">
        <v>8</v>
      </c>
    </row>
    <row r="291" spans="1:10" ht="17.25" x14ac:dyDescent="0.35">
      <c r="A291">
        <v>290</v>
      </c>
      <c r="B291" t="s">
        <v>18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 s="1">
        <f>AVERAGE(StudentsPerformance[[#This Row],[Puntaje matematicas]:[Puntaje de escritura]])</f>
        <v>76.666666666666671</v>
      </c>
      <c r="J291" s="14" t="s">
        <v>24</v>
      </c>
    </row>
    <row r="292" spans="1:10" ht="17.25" x14ac:dyDescent="0.35">
      <c r="A292">
        <v>291</v>
      </c>
      <c r="B292" t="s">
        <v>18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 s="1">
        <f>AVERAGE(StudentsPerformance[[#This Row],[Puntaje matematicas]:[Puntaje de escritura]])</f>
        <v>71.333333333333329</v>
      </c>
      <c r="J292" s="13" t="s">
        <v>13</v>
      </c>
    </row>
    <row r="293" spans="1:10" ht="17.25" x14ac:dyDescent="0.35">
      <c r="A293">
        <v>292</v>
      </c>
      <c r="B293" t="s">
        <v>18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 s="1">
        <f>AVERAGE(StudentsPerformance[[#This Row],[Puntaje matematicas]:[Puntaje de escritura]])</f>
        <v>76.333333333333329</v>
      </c>
      <c r="J293" s="14" t="s">
        <v>21</v>
      </c>
    </row>
    <row r="294" spans="1:10" ht="17.25" x14ac:dyDescent="0.35">
      <c r="A294">
        <v>293</v>
      </c>
      <c r="B294" t="s">
        <v>18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 s="1">
        <f>AVERAGE(StudentsPerformance[[#This Row],[Puntaje matematicas]:[Puntaje de escritura]])</f>
        <v>60</v>
      </c>
      <c r="J294" s="13" t="s">
        <v>13</v>
      </c>
    </row>
    <row r="295" spans="1:10" ht="17.25" x14ac:dyDescent="0.35">
      <c r="A295">
        <v>294</v>
      </c>
      <c r="B295" t="s">
        <v>9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 s="1">
        <f>AVERAGE(StudentsPerformance[[#This Row],[Puntaje matematicas]:[Puntaje de escritura]])</f>
        <v>71</v>
      </c>
      <c r="J295" s="14" t="s">
        <v>24</v>
      </c>
    </row>
    <row r="296" spans="1:10" ht="17.25" x14ac:dyDescent="0.35">
      <c r="A296">
        <v>295</v>
      </c>
      <c r="B296" t="s">
        <v>18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 s="1">
        <f>AVERAGE(StudentsPerformance[[#This Row],[Puntaje matematicas]:[Puntaje de escritura]])</f>
        <v>78.333333333333329</v>
      </c>
      <c r="J296" s="13" t="s">
        <v>21</v>
      </c>
    </row>
    <row r="297" spans="1:10" ht="17.25" x14ac:dyDescent="0.35">
      <c r="A297">
        <v>296</v>
      </c>
      <c r="B297" t="s">
        <v>18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 s="1">
        <f>AVERAGE(StudentsPerformance[[#This Row],[Puntaje matematicas]:[Puntaje de escritura]])</f>
        <v>63</v>
      </c>
      <c r="J297" s="14" t="s">
        <v>8</v>
      </c>
    </row>
    <row r="298" spans="1:10" ht="17.25" x14ac:dyDescent="0.35">
      <c r="A298">
        <v>297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 s="1">
        <f>AVERAGE(StudentsPerformance[[#This Row],[Puntaje matematicas]:[Puntaje de escritura]])</f>
        <v>43.333333333333336</v>
      </c>
      <c r="J298" s="13" t="s">
        <v>17</v>
      </c>
    </row>
    <row r="299" spans="1:10" ht="17.25" x14ac:dyDescent="0.35">
      <c r="A299">
        <v>298</v>
      </c>
      <c r="B299" t="s">
        <v>18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 s="1">
        <f>AVERAGE(StudentsPerformance[[#This Row],[Puntaje matematicas]:[Puntaje de escritura]])</f>
        <v>71</v>
      </c>
      <c r="J299" s="14" t="s">
        <v>24</v>
      </c>
    </row>
    <row r="300" spans="1:10" ht="17.25" x14ac:dyDescent="0.35">
      <c r="A300">
        <v>299</v>
      </c>
      <c r="B300" t="s">
        <v>18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 s="1">
        <f>AVERAGE(StudentsPerformance[[#This Row],[Puntaje matematicas]:[Puntaje de escritura]])</f>
        <v>45.333333333333336</v>
      </c>
      <c r="J300" s="13" t="s">
        <v>13</v>
      </c>
    </row>
    <row r="301" spans="1:10" ht="17.25" x14ac:dyDescent="0.35">
      <c r="A301">
        <v>300</v>
      </c>
      <c r="B301" t="s">
        <v>18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 s="1">
        <f>AVERAGE(StudentsPerformance[[#This Row],[Puntaje matematicas]:[Puntaje de escritura]])</f>
        <v>84</v>
      </c>
      <c r="J301" s="14" t="s">
        <v>21</v>
      </c>
    </row>
    <row r="302" spans="1:10" ht="17.25" x14ac:dyDescent="0.35">
      <c r="A302">
        <v>301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 s="1">
        <f>AVERAGE(StudentsPerformance[[#This Row],[Puntaje matematicas]:[Puntaje de escritura]])</f>
        <v>80</v>
      </c>
      <c r="J302" s="13" t="s">
        <v>17</v>
      </c>
    </row>
    <row r="303" spans="1:10" ht="17.25" x14ac:dyDescent="0.35">
      <c r="A303">
        <v>302</v>
      </c>
      <c r="B303" t="s">
        <v>18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 s="1">
        <f>AVERAGE(StudentsPerformance[[#This Row],[Puntaje matematicas]:[Puntaje de escritura]])</f>
        <v>54</v>
      </c>
      <c r="J303" s="14" t="s">
        <v>21</v>
      </c>
    </row>
    <row r="304" spans="1:10" ht="17.25" x14ac:dyDescent="0.35">
      <c r="A304">
        <v>303</v>
      </c>
      <c r="B304" t="s">
        <v>9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 s="1">
        <f>AVERAGE(StudentsPerformance[[#This Row],[Puntaje matematicas]:[Puntaje de escritura]])</f>
        <v>77.333333333333329</v>
      </c>
      <c r="J304" s="13" t="s">
        <v>13</v>
      </c>
    </row>
    <row r="305" spans="1:10" ht="17.25" x14ac:dyDescent="0.35">
      <c r="A305">
        <v>304</v>
      </c>
      <c r="B305" t="s">
        <v>18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 s="1">
        <f>AVERAGE(StudentsPerformance[[#This Row],[Puntaje matematicas]:[Puntaje de escritura]])</f>
        <v>73.333333333333329</v>
      </c>
      <c r="J305" s="14" t="s">
        <v>8</v>
      </c>
    </row>
    <row r="306" spans="1:10" ht="17.25" x14ac:dyDescent="0.35">
      <c r="A306">
        <v>305</v>
      </c>
      <c r="B306" t="s">
        <v>9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 s="1">
        <f>AVERAGE(StudentsPerformance[[#This Row],[Puntaje matematicas]:[Puntaje de escritura]])</f>
        <v>77.333333333333329</v>
      </c>
      <c r="J306" s="13" t="s">
        <v>13</v>
      </c>
    </row>
    <row r="307" spans="1:10" ht="17.25" x14ac:dyDescent="0.35">
      <c r="A307">
        <v>306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 s="1">
        <f>AVERAGE(StudentsPerformance[[#This Row],[Puntaje matematicas]:[Puntaje de escritura]])</f>
        <v>68.333333333333329</v>
      </c>
      <c r="J307" s="14" t="s">
        <v>17</v>
      </c>
    </row>
    <row r="308" spans="1:10" ht="17.25" x14ac:dyDescent="0.35">
      <c r="A308">
        <v>307</v>
      </c>
      <c r="B308" t="s">
        <v>18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 s="1">
        <f>AVERAGE(StudentsPerformance[[#This Row],[Puntaje matematicas]:[Puntaje de escritura]])</f>
        <v>89</v>
      </c>
      <c r="J308" s="13" t="s">
        <v>24</v>
      </c>
    </row>
    <row r="309" spans="1:10" ht="17.25" x14ac:dyDescent="0.35">
      <c r="A309">
        <v>308</v>
      </c>
      <c r="B309" t="s">
        <v>18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 s="1">
        <f>AVERAGE(StudentsPerformance[[#This Row],[Puntaje matematicas]:[Puntaje de escritura]])</f>
        <v>49</v>
      </c>
      <c r="J309" s="14" t="s">
        <v>13</v>
      </c>
    </row>
    <row r="310" spans="1:10" ht="17.25" x14ac:dyDescent="0.35">
      <c r="A310">
        <v>309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 s="1">
        <f>AVERAGE(StudentsPerformance[[#This Row],[Puntaje matematicas]:[Puntaje de escritura]])</f>
        <v>63.666666666666664</v>
      </c>
      <c r="J310" s="13" t="s">
        <v>8</v>
      </c>
    </row>
    <row r="311" spans="1:10" ht="17.25" x14ac:dyDescent="0.35">
      <c r="A311">
        <v>310</v>
      </c>
      <c r="B311" t="s">
        <v>9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 s="1">
        <f>AVERAGE(StudentsPerformance[[#This Row],[Puntaje matematicas]:[Puntaje de escritura]])</f>
        <v>52.666666666666664</v>
      </c>
      <c r="J311" s="14" t="s">
        <v>21</v>
      </c>
    </row>
    <row r="312" spans="1:10" ht="17.25" x14ac:dyDescent="0.35">
      <c r="A312">
        <v>311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 s="1">
        <f>AVERAGE(StudentsPerformance[[#This Row],[Puntaje matematicas]:[Puntaje de escritura]])</f>
        <v>76.333333333333329</v>
      </c>
      <c r="J312" s="13" t="s">
        <v>8</v>
      </c>
    </row>
    <row r="313" spans="1:10" ht="17.25" x14ac:dyDescent="0.35">
      <c r="A313">
        <v>312</v>
      </c>
      <c r="B313" t="s">
        <v>18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 s="1">
        <f>AVERAGE(StudentsPerformance[[#This Row],[Puntaje matematicas]:[Puntaje de escritura]])</f>
        <v>61</v>
      </c>
      <c r="J313" s="14" t="s">
        <v>8</v>
      </c>
    </row>
    <row r="314" spans="1:10" ht="17.25" x14ac:dyDescent="0.35">
      <c r="A314">
        <v>313</v>
      </c>
      <c r="B314" t="s">
        <v>18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 s="1">
        <f>AVERAGE(StudentsPerformance[[#This Row],[Puntaje matematicas]:[Puntaje de escritura]])</f>
        <v>65.333333333333329</v>
      </c>
      <c r="J314" s="13" t="s">
        <v>21</v>
      </c>
    </row>
    <row r="315" spans="1:10" ht="17.25" x14ac:dyDescent="0.35">
      <c r="A315">
        <v>314</v>
      </c>
      <c r="B315" t="s">
        <v>9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 s="1">
        <f>AVERAGE(StudentsPerformance[[#This Row],[Puntaje matematicas]:[Puntaje de escritura]])</f>
        <v>68</v>
      </c>
      <c r="J315" s="14" t="s">
        <v>13</v>
      </c>
    </row>
    <row r="316" spans="1:10" ht="17.25" x14ac:dyDescent="0.35">
      <c r="A316">
        <v>315</v>
      </c>
      <c r="B316" t="s">
        <v>9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 s="1">
        <f>AVERAGE(StudentsPerformance[[#This Row],[Puntaje matematicas]:[Puntaje de escritura]])</f>
        <v>66</v>
      </c>
      <c r="J316" s="13" t="s">
        <v>13</v>
      </c>
    </row>
    <row r="317" spans="1:10" ht="17.25" x14ac:dyDescent="0.35">
      <c r="A317">
        <v>316</v>
      </c>
      <c r="B317" t="s">
        <v>18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 s="1">
        <f>AVERAGE(StudentsPerformance[[#This Row],[Puntaje matematicas]:[Puntaje de escritura]])</f>
        <v>67.333333333333329</v>
      </c>
      <c r="J317" s="14" t="s">
        <v>13</v>
      </c>
    </row>
    <row r="318" spans="1:10" ht="17.25" x14ac:dyDescent="0.35">
      <c r="A318">
        <v>317</v>
      </c>
      <c r="B318" t="s">
        <v>9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 s="1">
        <f>AVERAGE(StudentsPerformance[[#This Row],[Puntaje matematicas]:[Puntaje de escritura]])</f>
        <v>83.333333333333329</v>
      </c>
      <c r="J318" s="13" t="s">
        <v>21</v>
      </c>
    </row>
    <row r="319" spans="1:10" ht="17.25" x14ac:dyDescent="0.35">
      <c r="A319">
        <v>318</v>
      </c>
      <c r="B319" t="s">
        <v>18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 s="1">
        <f>AVERAGE(StudentsPerformance[[#This Row],[Puntaje matematicas]:[Puntaje de escritura]])</f>
        <v>77.666666666666671</v>
      </c>
      <c r="J319" s="14" t="s">
        <v>13</v>
      </c>
    </row>
    <row r="320" spans="1:10" ht="17.25" x14ac:dyDescent="0.35">
      <c r="A320">
        <v>319</v>
      </c>
      <c r="B320" t="s">
        <v>18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 s="1">
        <f>AVERAGE(StudentsPerformance[[#This Row],[Puntaje matematicas]:[Puntaje de escritura]])</f>
        <v>67.666666666666671</v>
      </c>
      <c r="J320" s="13" t="s">
        <v>8</v>
      </c>
    </row>
    <row r="321" spans="1:10" ht="17.25" x14ac:dyDescent="0.35">
      <c r="A321">
        <v>320</v>
      </c>
      <c r="B321" t="s">
        <v>9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 s="1">
        <f>AVERAGE(StudentsPerformance[[#This Row],[Puntaje matematicas]:[Puntaje de escritura]])</f>
        <v>61.333333333333336</v>
      </c>
      <c r="J321" s="14" t="s">
        <v>21</v>
      </c>
    </row>
    <row r="322" spans="1:10" ht="17.25" x14ac:dyDescent="0.35">
      <c r="A322">
        <v>321</v>
      </c>
      <c r="B322" t="s">
        <v>9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 s="1">
        <f>AVERAGE(StudentsPerformance[[#This Row],[Puntaje matematicas]:[Puntaje de escritura]])</f>
        <v>76.666666666666671</v>
      </c>
      <c r="J322" s="13" t="s">
        <v>13</v>
      </c>
    </row>
    <row r="323" spans="1:10" ht="17.25" x14ac:dyDescent="0.35">
      <c r="A323">
        <v>322</v>
      </c>
      <c r="B323" t="s">
        <v>9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 s="1">
        <f>AVERAGE(StudentsPerformance[[#This Row],[Puntaje matematicas]:[Puntaje de escritura]])</f>
        <v>80</v>
      </c>
      <c r="J323" s="14" t="s">
        <v>24</v>
      </c>
    </row>
    <row r="324" spans="1:10" ht="17.25" x14ac:dyDescent="0.35">
      <c r="A324">
        <v>323</v>
      </c>
      <c r="B324" t="s">
        <v>9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 s="1">
        <f>AVERAGE(StudentsPerformance[[#This Row],[Puntaje matematicas]:[Puntaje de escritura]])</f>
        <v>77.333333333333329</v>
      </c>
      <c r="J324" s="13" t="s">
        <v>13</v>
      </c>
    </row>
    <row r="325" spans="1:10" ht="17.25" x14ac:dyDescent="0.35">
      <c r="A325">
        <v>324</v>
      </c>
      <c r="B325" t="s">
        <v>9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  <c r="I325" s="1">
        <f>AVERAGE(StudentsPerformance[[#This Row],[Puntaje matematicas]:[Puntaje de escritura]])</f>
        <v>49.666666666666664</v>
      </c>
      <c r="J325" s="14" t="s">
        <v>13</v>
      </c>
    </row>
    <row r="326" spans="1:10" ht="17.25" x14ac:dyDescent="0.35">
      <c r="A326">
        <v>325</v>
      </c>
      <c r="B326" t="s">
        <v>9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 s="1">
        <f>AVERAGE(StudentsPerformance[[#This Row],[Puntaje matematicas]:[Puntaje de escritura]])</f>
        <v>43.333333333333336</v>
      </c>
      <c r="J326" s="13" t="s">
        <v>13</v>
      </c>
    </row>
    <row r="327" spans="1:10" ht="17.25" x14ac:dyDescent="0.35">
      <c r="A327">
        <v>326</v>
      </c>
      <c r="B327" t="s">
        <v>9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 s="1">
        <f>AVERAGE(StudentsPerformance[[#This Row],[Puntaje matematicas]:[Puntaje de escritura]])</f>
        <v>88.666666666666671</v>
      </c>
      <c r="J327" s="14" t="s">
        <v>13</v>
      </c>
    </row>
    <row r="328" spans="1:10" ht="17.25" x14ac:dyDescent="0.35">
      <c r="A328">
        <v>327</v>
      </c>
      <c r="B328" t="s">
        <v>18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 s="1">
        <f>AVERAGE(StudentsPerformance[[#This Row],[Puntaje matematicas]:[Puntaje de escritura]])</f>
        <v>61.333333333333336</v>
      </c>
      <c r="J328" s="13" t="s">
        <v>13</v>
      </c>
    </row>
    <row r="329" spans="1:10" ht="17.25" x14ac:dyDescent="0.35">
      <c r="A329">
        <v>328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 s="1">
        <f>AVERAGE(StudentsPerformance[[#This Row],[Puntaje matematicas]:[Puntaje de escritura]])</f>
        <v>23.333333333333332</v>
      </c>
      <c r="J329" s="14" t="s">
        <v>17</v>
      </c>
    </row>
    <row r="330" spans="1:10" ht="17.25" x14ac:dyDescent="0.35">
      <c r="A330">
        <v>329</v>
      </c>
      <c r="B330" t="s">
        <v>18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 s="1">
        <f>AVERAGE(StudentsPerformance[[#This Row],[Puntaje matematicas]:[Puntaje de escritura]])</f>
        <v>78</v>
      </c>
      <c r="J330" s="13" t="s">
        <v>13</v>
      </c>
    </row>
    <row r="331" spans="1:10" ht="17.25" x14ac:dyDescent="0.35">
      <c r="A331">
        <v>330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 s="1">
        <f>AVERAGE(StudentsPerformance[[#This Row],[Puntaje matematicas]:[Puntaje de escritura]])</f>
        <v>49</v>
      </c>
      <c r="J331" s="14" t="s">
        <v>8</v>
      </c>
    </row>
    <row r="332" spans="1:10" ht="17.25" x14ac:dyDescent="0.35">
      <c r="A332">
        <v>331</v>
      </c>
      <c r="B332" t="s">
        <v>18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 s="1">
        <f>AVERAGE(StudentsPerformance[[#This Row],[Puntaje matematicas]:[Puntaje de escritura]])</f>
        <v>64</v>
      </c>
      <c r="J332" s="13" t="s">
        <v>13</v>
      </c>
    </row>
    <row r="333" spans="1:10" ht="17.25" x14ac:dyDescent="0.35">
      <c r="A333">
        <v>332</v>
      </c>
      <c r="B333" t="s">
        <v>18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 s="1">
        <f>AVERAGE(StudentsPerformance[[#This Row],[Puntaje matematicas]:[Puntaje de escritura]])</f>
        <v>39.666666666666664</v>
      </c>
      <c r="J333" s="14" t="s">
        <v>13</v>
      </c>
    </row>
    <row r="334" spans="1:10" ht="17.25" x14ac:dyDescent="0.35">
      <c r="A334">
        <v>333</v>
      </c>
      <c r="B334" t="s">
        <v>18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 s="1">
        <f>AVERAGE(StudentsPerformance[[#This Row],[Puntaje matematicas]:[Puntaje de escritura]])</f>
        <v>57</v>
      </c>
      <c r="J334" s="13" t="s">
        <v>24</v>
      </c>
    </row>
    <row r="335" spans="1:10" ht="17.25" x14ac:dyDescent="0.35">
      <c r="A335">
        <v>334</v>
      </c>
      <c r="B335" t="s">
        <v>18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 s="1">
        <f>AVERAGE(StudentsPerformance[[#This Row],[Puntaje matematicas]:[Puntaje de escritura]])</f>
        <v>83</v>
      </c>
      <c r="J335" s="14" t="s">
        <v>8</v>
      </c>
    </row>
    <row r="336" spans="1:10" ht="17.25" x14ac:dyDescent="0.35">
      <c r="A336">
        <v>335</v>
      </c>
      <c r="B336" t="s">
        <v>9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 s="1">
        <f>AVERAGE(StudentsPerformance[[#This Row],[Puntaje matematicas]:[Puntaje de escritura]])</f>
        <v>90.333333333333329</v>
      </c>
      <c r="J336" s="13" t="s">
        <v>13</v>
      </c>
    </row>
    <row r="337" spans="1:10" ht="17.25" x14ac:dyDescent="0.35">
      <c r="A337">
        <v>336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 s="1">
        <f>AVERAGE(StudentsPerformance[[#This Row],[Puntaje matematicas]:[Puntaje de escritura]])</f>
        <v>65</v>
      </c>
      <c r="J337" s="14" t="s">
        <v>8</v>
      </c>
    </row>
    <row r="338" spans="1:10" ht="17.25" x14ac:dyDescent="0.35">
      <c r="A338">
        <v>337</v>
      </c>
      <c r="B338" t="s">
        <v>18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 s="1">
        <f>AVERAGE(StudentsPerformance[[#This Row],[Puntaje matematicas]:[Puntaje de escritura]])</f>
        <v>71.666666666666671</v>
      </c>
      <c r="J338" s="13" t="s">
        <v>21</v>
      </c>
    </row>
    <row r="339" spans="1:10" ht="17.25" x14ac:dyDescent="0.35">
      <c r="A339">
        <v>338</v>
      </c>
      <c r="B339" t="s">
        <v>18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 s="1">
        <f>AVERAGE(StudentsPerformance[[#This Row],[Puntaje matematicas]:[Puntaje de escritura]])</f>
        <v>47.666666666666664</v>
      </c>
      <c r="J339" s="14" t="s">
        <v>13</v>
      </c>
    </row>
    <row r="340" spans="1:10" ht="17.25" x14ac:dyDescent="0.35">
      <c r="A340">
        <v>339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 s="1">
        <f>AVERAGE(StudentsPerformance[[#This Row],[Puntaje matematicas]:[Puntaje de escritura]])</f>
        <v>29.666666666666668</v>
      </c>
      <c r="J340" s="13" t="s">
        <v>8</v>
      </c>
    </row>
    <row r="341" spans="1:10" ht="17.25" x14ac:dyDescent="0.35">
      <c r="A341">
        <v>340</v>
      </c>
      <c r="B341" t="s">
        <v>9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 s="1">
        <f>AVERAGE(StudentsPerformance[[#This Row],[Puntaje matematicas]:[Puntaje de escritura]])</f>
        <v>50</v>
      </c>
      <c r="J341" s="14" t="s">
        <v>21</v>
      </c>
    </row>
    <row r="342" spans="1:10" ht="17.25" x14ac:dyDescent="0.35">
      <c r="A342">
        <v>341</v>
      </c>
      <c r="B342" t="s">
        <v>18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 s="1">
        <f>AVERAGE(StudentsPerformance[[#This Row],[Puntaje matematicas]:[Puntaje de escritura]])</f>
        <v>57</v>
      </c>
      <c r="J342" s="13" t="s">
        <v>13</v>
      </c>
    </row>
    <row r="343" spans="1:10" ht="17.25" x14ac:dyDescent="0.35">
      <c r="A343">
        <v>342</v>
      </c>
      <c r="B343" t="s">
        <v>9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 s="1">
        <f>AVERAGE(StudentsPerformance[[#This Row],[Puntaje matematicas]:[Puntaje de escritura]])</f>
        <v>65.666666666666671</v>
      </c>
      <c r="J343" s="14" t="s">
        <v>13</v>
      </c>
    </row>
    <row r="344" spans="1:10" ht="17.25" x14ac:dyDescent="0.35">
      <c r="A344">
        <v>343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 s="1">
        <f>AVERAGE(StudentsPerformance[[#This Row],[Puntaje matematicas]:[Puntaje de escritura]])</f>
        <v>73</v>
      </c>
      <c r="J344" s="13" t="s">
        <v>8</v>
      </c>
    </row>
    <row r="345" spans="1:10" ht="17.25" x14ac:dyDescent="0.35">
      <c r="A345">
        <v>344</v>
      </c>
      <c r="B345" t="s">
        <v>18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 s="1">
        <f>AVERAGE(StudentsPerformance[[#This Row],[Puntaje matematicas]:[Puntaje de escritura]])</f>
        <v>68.666666666666671</v>
      </c>
      <c r="J345" s="14" t="s">
        <v>21</v>
      </c>
    </row>
    <row r="346" spans="1:10" ht="17.25" x14ac:dyDescent="0.35">
      <c r="A346">
        <v>345</v>
      </c>
      <c r="B346" t="s">
        <v>18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 s="1">
        <f>AVERAGE(StudentsPerformance[[#This Row],[Puntaje matematicas]:[Puntaje de escritura]])</f>
        <v>73</v>
      </c>
      <c r="J346" s="13" t="s">
        <v>21</v>
      </c>
    </row>
    <row r="347" spans="1:10" ht="17.25" x14ac:dyDescent="0.35">
      <c r="A347">
        <v>346</v>
      </c>
      <c r="B347" t="s">
        <v>9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 s="1">
        <f>AVERAGE(StudentsPerformance[[#This Row],[Puntaje matematicas]:[Puntaje de escritura]])</f>
        <v>75.666666666666671</v>
      </c>
      <c r="J347" s="14" t="s">
        <v>13</v>
      </c>
    </row>
    <row r="348" spans="1:10" ht="17.25" x14ac:dyDescent="0.35">
      <c r="A348">
        <v>347</v>
      </c>
      <c r="B348" t="s">
        <v>18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 s="1">
        <f>AVERAGE(StudentsPerformance[[#This Row],[Puntaje matematicas]:[Puntaje de escritura]])</f>
        <v>60</v>
      </c>
      <c r="J348" s="13" t="s">
        <v>8</v>
      </c>
    </row>
    <row r="349" spans="1:10" ht="17.25" x14ac:dyDescent="0.35">
      <c r="A349">
        <v>348</v>
      </c>
      <c r="B349" t="s">
        <v>9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 s="1">
        <f>AVERAGE(StudentsPerformance[[#This Row],[Puntaje matematicas]:[Puntaje de escritura]])</f>
        <v>88.666666666666671</v>
      </c>
      <c r="J349" s="14" t="s">
        <v>13</v>
      </c>
    </row>
    <row r="350" spans="1:10" ht="17.25" x14ac:dyDescent="0.35">
      <c r="A350">
        <v>349</v>
      </c>
      <c r="B350" t="s">
        <v>18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 s="1">
        <f>AVERAGE(StudentsPerformance[[#This Row],[Puntaje matematicas]:[Puntaje de escritura]])</f>
        <v>71.666666666666671</v>
      </c>
      <c r="J350" s="13" t="s">
        <v>21</v>
      </c>
    </row>
    <row r="351" spans="1:10" ht="17.25" x14ac:dyDescent="0.35">
      <c r="A351">
        <v>350</v>
      </c>
      <c r="B351" t="s">
        <v>18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 s="1">
        <f>AVERAGE(StudentsPerformance[[#This Row],[Puntaje matematicas]:[Puntaje de escritura]])</f>
        <v>79</v>
      </c>
      <c r="J351" s="14" t="s">
        <v>24</v>
      </c>
    </row>
    <row r="352" spans="1:10" ht="17.25" x14ac:dyDescent="0.35">
      <c r="A352">
        <v>351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 s="1">
        <f>AVERAGE(StudentsPerformance[[#This Row],[Puntaje matematicas]:[Puntaje de escritura]])</f>
        <v>62</v>
      </c>
      <c r="J352" s="13" t="s">
        <v>8</v>
      </c>
    </row>
    <row r="353" spans="1:10" ht="17.25" x14ac:dyDescent="0.35">
      <c r="A353">
        <v>352</v>
      </c>
      <c r="B353" t="s">
        <v>18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 s="1">
        <f>AVERAGE(StudentsPerformance[[#This Row],[Puntaje matematicas]:[Puntaje de escritura]])</f>
        <v>58.333333333333336</v>
      </c>
      <c r="J353" s="14" t="s">
        <v>24</v>
      </c>
    </row>
    <row r="354" spans="1:10" ht="17.25" x14ac:dyDescent="0.35">
      <c r="A354">
        <v>353</v>
      </c>
      <c r="B354" t="s">
        <v>9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 s="1">
        <f>AVERAGE(StudentsPerformance[[#This Row],[Puntaje matematicas]:[Puntaje de escritura]])</f>
        <v>73.666666666666671</v>
      </c>
      <c r="J354" s="13" t="s">
        <v>13</v>
      </c>
    </row>
    <row r="355" spans="1:10" ht="17.25" x14ac:dyDescent="0.35">
      <c r="A355">
        <v>354</v>
      </c>
      <c r="B355" t="s">
        <v>9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 s="1">
        <f>AVERAGE(StudentsPerformance[[#This Row],[Puntaje matematicas]:[Puntaje de escritura]])</f>
        <v>53.666666666666664</v>
      </c>
      <c r="J355" s="14" t="s">
        <v>13</v>
      </c>
    </row>
    <row r="356" spans="1:10" ht="17.25" x14ac:dyDescent="0.35">
      <c r="A356">
        <v>355</v>
      </c>
      <c r="B356" t="s">
        <v>9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 s="1">
        <f>AVERAGE(StudentsPerformance[[#This Row],[Puntaje matematicas]:[Puntaje de escritura]])</f>
        <v>66.666666666666671</v>
      </c>
      <c r="J356" s="13" t="s">
        <v>13</v>
      </c>
    </row>
    <row r="357" spans="1:10" ht="17.25" x14ac:dyDescent="0.35">
      <c r="A357">
        <v>356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 s="1">
        <f>AVERAGE(StudentsPerformance[[#This Row],[Puntaje matematicas]:[Puntaje de escritura]])</f>
        <v>67.666666666666671</v>
      </c>
      <c r="J357" s="14" t="s">
        <v>8</v>
      </c>
    </row>
    <row r="358" spans="1:10" ht="17.25" x14ac:dyDescent="0.35">
      <c r="A358">
        <v>357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 s="1">
        <f>AVERAGE(StudentsPerformance[[#This Row],[Puntaje matematicas]:[Puntaje de escritura]])</f>
        <v>61.666666666666664</v>
      </c>
      <c r="J358" s="13" t="s">
        <v>17</v>
      </c>
    </row>
    <row r="359" spans="1:10" ht="17.25" x14ac:dyDescent="0.35">
      <c r="A359">
        <v>358</v>
      </c>
      <c r="B359" t="s">
        <v>9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 s="1">
        <f>AVERAGE(StudentsPerformance[[#This Row],[Puntaje matematicas]:[Puntaje de escritura]])</f>
        <v>59</v>
      </c>
      <c r="J359" s="14" t="s">
        <v>13</v>
      </c>
    </row>
    <row r="360" spans="1:10" ht="17.25" x14ac:dyDescent="0.35">
      <c r="A360">
        <v>359</v>
      </c>
      <c r="B360" t="s">
        <v>18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 s="1">
        <f>AVERAGE(StudentsPerformance[[#This Row],[Puntaje matematicas]:[Puntaje de escritura]])</f>
        <v>60.666666666666664</v>
      </c>
      <c r="J360" s="13" t="s">
        <v>21</v>
      </c>
    </row>
    <row r="361" spans="1:10" ht="17.25" x14ac:dyDescent="0.35">
      <c r="A361">
        <v>360</v>
      </c>
      <c r="B361" t="s">
        <v>9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 s="1">
        <f>AVERAGE(StudentsPerformance[[#This Row],[Puntaje matematicas]:[Puntaje de escritura]])</f>
        <v>86.333333333333329</v>
      </c>
      <c r="J361" s="14" t="s">
        <v>21</v>
      </c>
    </row>
    <row r="362" spans="1:10" ht="17.25" x14ac:dyDescent="0.35">
      <c r="A362">
        <v>361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 s="1">
        <f>AVERAGE(StudentsPerformance[[#This Row],[Puntaje matematicas]:[Puntaje de escritura]])</f>
        <v>59.666666666666664</v>
      </c>
      <c r="J362" s="13" t="s">
        <v>8</v>
      </c>
    </row>
    <row r="363" spans="1:10" ht="17.25" x14ac:dyDescent="0.35">
      <c r="A363">
        <v>362</v>
      </c>
      <c r="B363" t="s">
        <v>18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 s="1">
        <f>AVERAGE(StudentsPerformance[[#This Row],[Puntaje matematicas]:[Puntaje de escritura]])</f>
        <v>82.333333333333329</v>
      </c>
      <c r="J363" s="14" t="s">
        <v>8</v>
      </c>
    </row>
    <row r="364" spans="1:10" ht="17.25" x14ac:dyDescent="0.35">
      <c r="A364">
        <v>363</v>
      </c>
      <c r="B364" t="s">
        <v>9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 s="1">
        <f>AVERAGE(StudentsPerformance[[#This Row],[Puntaje matematicas]:[Puntaje de escritura]])</f>
        <v>56</v>
      </c>
      <c r="J364" s="13" t="s">
        <v>13</v>
      </c>
    </row>
    <row r="365" spans="1:10" ht="17.25" x14ac:dyDescent="0.35">
      <c r="A365">
        <v>364</v>
      </c>
      <c r="B365" t="s">
        <v>9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 s="1">
        <f>AVERAGE(StudentsPerformance[[#This Row],[Puntaje matematicas]:[Puntaje de escritura]])</f>
        <v>31</v>
      </c>
      <c r="J365" s="14" t="s">
        <v>21</v>
      </c>
    </row>
    <row r="366" spans="1:10" ht="17.25" x14ac:dyDescent="0.35">
      <c r="A366">
        <v>365</v>
      </c>
      <c r="B366" t="s">
        <v>18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 s="1">
        <f>AVERAGE(StudentsPerformance[[#This Row],[Puntaje matematicas]:[Puntaje de escritura]])</f>
        <v>59</v>
      </c>
      <c r="J366" s="13" t="s">
        <v>13</v>
      </c>
    </row>
    <row r="367" spans="1:10" ht="17.25" x14ac:dyDescent="0.35">
      <c r="A367">
        <v>366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 s="1">
        <f>AVERAGE(StudentsPerformance[[#This Row],[Puntaje matematicas]:[Puntaje de escritura]])</f>
        <v>55.666666666666664</v>
      </c>
      <c r="J367" s="14" t="s">
        <v>17</v>
      </c>
    </row>
    <row r="368" spans="1:10" ht="17.25" x14ac:dyDescent="0.35">
      <c r="A368">
        <v>367</v>
      </c>
      <c r="B368" t="s">
        <v>18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 s="1">
        <f>AVERAGE(StudentsPerformance[[#This Row],[Puntaje matematicas]:[Puntaje de escritura]])</f>
        <v>60</v>
      </c>
      <c r="J368" s="13" t="s">
        <v>13</v>
      </c>
    </row>
    <row r="369" spans="1:10" ht="17.25" x14ac:dyDescent="0.35">
      <c r="A369">
        <v>368</v>
      </c>
      <c r="B369" t="s">
        <v>18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 s="1">
        <f>AVERAGE(StudentsPerformance[[#This Row],[Puntaje matematicas]:[Puntaje de escritura]])</f>
        <v>62.666666666666664</v>
      </c>
      <c r="J369" s="14" t="s">
        <v>13</v>
      </c>
    </row>
    <row r="370" spans="1:10" ht="17.25" x14ac:dyDescent="0.35">
      <c r="A370">
        <v>369</v>
      </c>
      <c r="B370" t="s">
        <v>9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 s="1">
        <f>AVERAGE(StudentsPerformance[[#This Row],[Puntaje matematicas]:[Puntaje de escritura]])</f>
        <v>55.333333333333336</v>
      </c>
      <c r="J370" s="13" t="s">
        <v>17</v>
      </c>
    </row>
    <row r="371" spans="1:10" ht="17.25" x14ac:dyDescent="0.35">
      <c r="A371">
        <v>370</v>
      </c>
      <c r="B371" t="s">
        <v>9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 s="1">
        <f>AVERAGE(StudentsPerformance[[#This Row],[Puntaje matematicas]:[Puntaje de escritura]])</f>
        <v>80.666666666666671</v>
      </c>
      <c r="J371" s="14" t="s">
        <v>21</v>
      </c>
    </row>
    <row r="372" spans="1:10" ht="17.25" x14ac:dyDescent="0.35">
      <c r="A372">
        <v>371</v>
      </c>
      <c r="B372" t="s">
        <v>18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 s="1">
        <f>AVERAGE(StudentsPerformance[[#This Row],[Puntaje matematicas]:[Puntaje de escritura]])</f>
        <v>77.333333333333329</v>
      </c>
      <c r="J372" s="13" t="s">
        <v>24</v>
      </c>
    </row>
    <row r="373" spans="1:10" ht="17.25" x14ac:dyDescent="0.35">
      <c r="A373">
        <v>372</v>
      </c>
      <c r="B373" t="s">
        <v>9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 s="1">
        <f>AVERAGE(StudentsPerformance[[#This Row],[Puntaje matematicas]:[Puntaje de escritura]])</f>
        <v>62.666666666666664</v>
      </c>
      <c r="J373" s="14" t="s">
        <v>13</v>
      </c>
    </row>
    <row r="374" spans="1:10" ht="17.25" x14ac:dyDescent="0.35">
      <c r="A374">
        <v>373</v>
      </c>
      <c r="B374" t="s">
        <v>18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 s="1">
        <f>AVERAGE(StudentsPerformance[[#This Row],[Puntaje matematicas]:[Puntaje de escritura]])</f>
        <v>73.333333333333329</v>
      </c>
      <c r="J374" s="13" t="s">
        <v>21</v>
      </c>
    </row>
    <row r="375" spans="1:10" ht="17.25" x14ac:dyDescent="0.35">
      <c r="A375">
        <v>374</v>
      </c>
      <c r="B375" t="s">
        <v>9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 s="1">
        <f>AVERAGE(StudentsPerformance[[#This Row],[Puntaje matematicas]:[Puntaje de escritura]])</f>
        <v>91.666666666666671</v>
      </c>
      <c r="J375" s="14" t="s">
        <v>21</v>
      </c>
    </row>
    <row r="376" spans="1:10" ht="17.25" x14ac:dyDescent="0.35">
      <c r="A376">
        <v>375</v>
      </c>
      <c r="B376" t="s">
        <v>9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 s="1">
        <f>AVERAGE(StudentsPerformance[[#This Row],[Puntaje matematicas]:[Puntaje de escritura]])</f>
        <v>67.333333333333329</v>
      </c>
      <c r="J376" s="13" t="s">
        <v>21</v>
      </c>
    </row>
    <row r="377" spans="1:10" ht="17.25" x14ac:dyDescent="0.35">
      <c r="A377">
        <v>376</v>
      </c>
      <c r="B377" t="s">
        <v>18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 s="1">
        <f>AVERAGE(StudentsPerformance[[#This Row],[Puntaje matematicas]:[Puntaje de escritura]])</f>
        <v>43.333333333333336</v>
      </c>
      <c r="J377" s="14" t="s">
        <v>24</v>
      </c>
    </row>
    <row r="378" spans="1:10" ht="17.25" x14ac:dyDescent="0.35">
      <c r="A378">
        <v>377</v>
      </c>
      <c r="B378" t="s">
        <v>9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 s="1">
        <f>AVERAGE(StudentsPerformance[[#This Row],[Puntaje matematicas]:[Puntaje de escritura]])</f>
        <v>84</v>
      </c>
      <c r="J378" s="13" t="s">
        <v>21</v>
      </c>
    </row>
    <row r="379" spans="1:10" ht="17.25" x14ac:dyDescent="0.35">
      <c r="A379">
        <v>378</v>
      </c>
      <c r="B379" t="s">
        <v>9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 s="1">
        <f>AVERAGE(StudentsPerformance[[#This Row],[Puntaje matematicas]:[Puntaje de escritura]])</f>
        <v>93.333333333333329</v>
      </c>
      <c r="J379" s="14" t="s">
        <v>21</v>
      </c>
    </row>
    <row r="380" spans="1:10" ht="17.25" x14ac:dyDescent="0.35">
      <c r="A380">
        <v>379</v>
      </c>
      <c r="B380" t="s">
        <v>9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 s="1">
        <f>AVERAGE(StudentsPerformance[[#This Row],[Puntaje matematicas]:[Puntaje de escritura]])</f>
        <v>77</v>
      </c>
      <c r="J380" s="13" t="s">
        <v>17</v>
      </c>
    </row>
    <row r="381" spans="1:10" ht="17.25" x14ac:dyDescent="0.35">
      <c r="A381">
        <v>380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 s="1">
        <f>AVERAGE(StudentsPerformance[[#This Row],[Puntaje matematicas]:[Puntaje de escritura]])</f>
        <v>64</v>
      </c>
      <c r="J381" s="14" t="s">
        <v>17</v>
      </c>
    </row>
    <row r="382" spans="1:10" ht="17.25" x14ac:dyDescent="0.35">
      <c r="A382">
        <v>381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 s="1">
        <f>AVERAGE(StudentsPerformance[[#This Row],[Puntaje matematicas]:[Puntaje de escritura]])</f>
        <v>83</v>
      </c>
      <c r="J382" s="13" t="s">
        <v>8</v>
      </c>
    </row>
    <row r="383" spans="1:10" ht="17.25" x14ac:dyDescent="0.35">
      <c r="A383">
        <v>382</v>
      </c>
      <c r="B383" t="s">
        <v>18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 s="1">
        <f>AVERAGE(StudentsPerformance[[#This Row],[Puntaje matematicas]:[Puntaje de escritura]])</f>
        <v>94</v>
      </c>
      <c r="J383" s="14" t="s">
        <v>13</v>
      </c>
    </row>
    <row r="384" spans="1:10" ht="17.25" x14ac:dyDescent="0.35">
      <c r="A384">
        <v>383</v>
      </c>
      <c r="B384" t="s">
        <v>18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 s="1">
        <f>AVERAGE(StudentsPerformance[[#This Row],[Puntaje matematicas]:[Puntaje de escritura]])</f>
        <v>77</v>
      </c>
      <c r="J384" s="13" t="s">
        <v>13</v>
      </c>
    </row>
    <row r="385" spans="1:10" ht="17.25" x14ac:dyDescent="0.35">
      <c r="A385">
        <v>384</v>
      </c>
      <c r="B385" t="s">
        <v>9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 s="1">
        <f>AVERAGE(StudentsPerformance[[#This Row],[Puntaje matematicas]:[Puntaje de escritura]])</f>
        <v>44</v>
      </c>
      <c r="J385" s="14" t="s">
        <v>24</v>
      </c>
    </row>
    <row r="386" spans="1:10" ht="17.25" x14ac:dyDescent="0.35">
      <c r="A386">
        <v>385</v>
      </c>
      <c r="B386" t="s">
        <v>9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 s="1">
        <f>AVERAGE(StudentsPerformance[[#This Row],[Puntaje matematicas]:[Puntaje de escritura]])</f>
        <v>41.333333333333336</v>
      </c>
      <c r="J386" s="13" t="s">
        <v>17</v>
      </c>
    </row>
    <row r="387" spans="1:10" ht="17.25" x14ac:dyDescent="0.35">
      <c r="A387">
        <v>386</v>
      </c>
      <c r="B387" t="s">
        <v>9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 s="1">
        <f>AVERAGE(StudentsPerformance[[#This Row],[Puntaje matematicas]:[Puntaje de escritura]])</f>
        <v>72.666666666666671</v>
      </c>
      <c r="J387" s="14" t="s">
        <v>24</v>
      </c>
    </row>
    <row r="388" spans="1:10" ht="17.25" x14ac:dyDescent="0.35">
      <c r="A388">
        <v>387</v>
      </c>
      <c r="B388" t="s">
        <v>9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 s="1">
        <f>AVERAGE(StudentsPerformance[[#This Row],[Puntaje matematicas]:[Puntaje de escritura]])</f>
        <v>69</v>
      </c>
      <c r="J388" s="13" t="s">
        <v>24</v>
      </c>
    </row>
    <row r="389" spans="1:10" ht="17.25" x14ac:dyDescent="0.35">
      <c r="A389">
        <v>388</v>
      </c>
      <c r="B389" t="s">
        <v>9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 s="1">
        <f>AVERAGE(StudentsPerformance[[#This Row],[Puntaje matematicas]:[Puntaje de escritura]])</f>
        <v>67.333333333333329</v>
      </c>
      <c r="J389" s="14" t="s">
        <v>13</v>
      </c>
    </row>
    <row r="390" spans="1:10" ht="17.25" x14ac:dyDescent="0.35">
      <c r="A390">
        <v>389</v>
      </c>
      <c r="B390" t="s">
        <v>9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 s="1">
        <f>AVERAGE(StudentsPerformance[[#This Row],[Puntaje matematicas]:[Puntaje de escritura]])</f>
        <v>63.333333333333336</v>
      </c>
      <c r="J390" s="13" t="s">
        <v>21</v>
      </c>
    </row>
    <row r="391" spans="1:10" ht="17.25" x14ac:dyDescent="0.35">
      <c r="A391">
        <v>390</v>
      </c>
      <c r="B391" t="s">
        <v>18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 s="1">
        <f>AVERAGE(StudentsPerformance[[#This Row],[Puntaje matematicas]:[Puntaje de escritura]])</f>
        <v>72.666666666666671</v>
      </c>
      <c r="J391" s="14" t="s">
        <v>21</v>
      </c>
    </row>
    <row r="392" spans="1:10" ht="17.25" x14ac:dyDescent="0.35">
      <c r="A392">
        <v>391</v>
      </c>
      <c r="B392" t="s">
        <v>18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  <c r="I392" s="1">
        <f>AVERAGE(StudentsPerformance[[#This Row],[Puntaje matematicas]:[Puntaje de escritura]])</f>
        <v>66.333333333333329</v>
      </c>
      <c r="J392" s="13" t="s">
        <v>24</v>
      </c>
    </row>
    <row r="393" spans="1:10" ht="17.25" x14ac:dyDescent="0.35">
      <c r="A393">
        <v>392</v>
      </c>
      <c r="B393" t="s">
        <v>9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 s="1">
        <f>AVERAGE(StudentsPerformance[[#This Row],[Puntaje matematicas]:[Puntaje de escritura]])</f>
        <v>74</v>
      </c>
      <c r="J393" s="14" t="s">
        <v>21</v>
      </c>
    </row>
    <row r="394" spans="1:10" ht="17.25" x14ac:dyDescent="0.35">
      <c r="A394">
        <v>393</v>
      </c>
      <c r="B394" t="s">
        <v>18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 s="1">
        <f>AVERAGE(StudentsPerformance[[#This Row],[Puntaje matematicas]:[Puntaje de escritura]])</f>
        <v>70</v>
      </c>
      <c r="J394" s="13" t="s">
        <v>24</v>
      </c>
    </row>
    <row r="395" spans="1:10" ht="17.25" x14ac:dyDescent="0.35">
      <c r="A395">
        <v>394</v>
      </c>
      <c r="B395" t="s">
        <v>18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 s="1">
        <f>AVERAGE(StudentsPerformance[[#This Row],[Puntaje matematicas]:[Puntaje de escritura]])</f>
        <v>55.666666666666664</v>
      </c>
      <c r="J395" s="14" t="s">
        <v>13</v>
      </c>
    </row>
    <row r="396" spans="1:10" ht="17.25" x14ac:dyDescent="0.35">
      <c r="A396">
        <v>395</v>
      </c>
      <c r="B396" t="s">
        <v>9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 s="1">
        <f>AVERAGE(StudentsPerformance[[#This Row],[Puntaje matematicas]:[Puntaje de escritura]])</f>
        <v>72</v>
      </c>
      <c r="J396" s="13" t="s">
        <v>13</v>
      </c>
    </row>
    <row r="397" spans="1:10" ht="17.25" x14ac:dyDescent="0.35">
      <c r="A397">
        <v>396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 s="1">
        <f>AVERAGE(StudentsPerformance[[#This Row],[Puntaje matematicas]:[Puntaje de escritura]])</f>
        <v>44.666666666666664</v>
      </c>
      <c r="J397" s="14" t="s">
        <v>17</v>
      </c>
    </row>
    <row r="398" spans="1:10" ht="17.25" x14ac:dyDescent="0.35">
      <c r="A398">
        <v>397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 s="1">
        <f>AVERAGE(StudentsPerformance[[#This Row],[Puntaje matematicas]:[Puntaje de escritura]])</f>
        <v>60</v>
      </c>
      <c r="J398" s="13" t="s">
        <v>8</v>
      </c>
    </row>
    <row r="399" spans="1:10" ht="17.25" x14ac:dyDescent="0.35">
      <c r="A399">
        <v>398</v>
      </c>
      <c r="B399" t="s">
        <v>9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 s="1">
        <f>AVERAGE(StudentsPerformance[[#This Row],[Puntaje matematicas]:[Puntaje de escritura]])</f>
        <v>89.666666666666671</v>
      </c>
      <c r="J399" s="14" t="s">
        <v>13</v>
      </c>
    </row>
    <row r="400" spans="1:10" ht="17.25" x14ac:dyDescent="0.35">
      <c r="A400">
        <v>399</v>
      </c>
      <c r="B400" t="s">
        <v>18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 s="1">
        <f>AVERAGE(StudentsPerformance[[#This Row],[Puntaje matematicas]:[Puntaje de escritura]])</f>
        <v>64.666666666666671</v>
      </c>
      <c r="J400" s="13" t="s">
        <v>8</v>
      </c>
    </row>
    <row r="401" spans="1:10" ht="17.25" x14ac:dyDescent="0.35">
      <c r="A401">
        <v>400</v>
      </c>
      <c r="B401" t="s">
        <v>18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 s="1">
        <f>AVERAGE(StudentsPerformance[[#This Row],[Puntaje matematicas]:[Puntaje de escritura]])</f>
        <v>57.666666666666664</v>
      </c>
      <c r="J401" s="14" t="s">
        <v>21</v>
      </c>
    </row>
    <row r="402" spans="1:10" ht="17.25" x14ac:dyDescent="0.35">
      <c r="A402">
        <v>401</v>
      </c>
      <c r="B402" t="s">
        <v>9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 s="1">
        <f>AVERAGE(StudentsPerformance[[#This Row],[Puntaje matematicas]:[Puntaje de escritura]])</f>
        <v>60</v>
      </c>
      <c r="J402" s="13" t="s">
        <v>13</v>
      </c>
    </row>
    <row r="403" spans="1:10" ht="17.25" x14ac:dyDescent="0.35">
      <c r="A403">
        <v>402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 s="1">
        <f>AVERAGE(StudentsPerformance[[#This Row],[Puntaje matematicas]:[Puntaje de escritura]])</f>
        <v>46.333333333333336</v>
      </c>
      <c r="J403" s="14" t="s">
        <v>17</v>
      </c>
    </row>
    <row r="404" spans="1:10" ht="17.25" x14ac:dyDescent="0.35">
      <c r="A404">
        <v>403</v>
      </c>
      <c r="B404" t="s">
        <v>9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 s="1">
        <f>AVERAGE(StudentsPerformance[[#This Row],[Puntaje matematicas]:[Puntaje de escritura]])</f>
        <v>56.333333333333336</v>
      </c>
      <c r="J404" s="13" t="s">
        <v>17</v>
      </c>
    </row>
    <row r="405" spans="1:10" ht="17.25" x14ac:dyDescent="0.35">
      <c r="A405">
        <v>404</v>
      </c>
      <c r="B405" t="s">
        <v>9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 s="1">
        <f>AVERAGE(StudentsPerformance[[#This Row],[Puntaje matematicas]:[Puntaje de escritura]])</f>
        <v>95.666666666666671</v>
      </c>
      <c r="J405" s="14" t="s">
        <v>21</v>
      </c>
    </row>
    <row r="406" spans="1:10" ht="17.25" x14ac:dyDescent="0.35">
      <c r="A406">
        <v>405</v>
      </c>
      <c r="B406" t="s">
        <v>9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 s="1">
        <f>AVERAGE(StudentsPerformance[[#This Row],[Puntaje matematicas]:[Puntaje de escritura]])</f>
        <v>58.333333333333336</v>
      </c>
      <c r="J406" s="13" t="s">
        <v>13</v>
      </c>
    </row>
    <row r="407" spans="1:10" ht="17.25" x14ac:dyDescent="0.35">
      <c r="A407">
        <v>406</v>
      </c>
      <c r="B407" t="s">
        <v>9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 s="1">
        <f>AVERAGE(StudentsPerformance[[#This Row],[Puntaje matematicas]:[Puntaje de escritura]])</f>
        <v>68</v>
      </c>
      <c r="J407" s="14" t="s">
        <v>13</v>
      </c>
    </row>
    <row r="408" spans="1:10" ht="17.25" x14ac:dyDescent="0.35">
      <c r="A408">
        <v>407</v>
      </c>
      <c r="B408" t="s">
        <v>18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 s="1">
        <f>AVERAGE(StudentsPerformance[[#This Row],[Puntaje matematicas]:[Puntaje de escritura]])</f>
        <v>64.333333333333329</v>
      </c>
      <c r="J408" s="13" t="s">
        <v>8</v>
      </c>
    </row>
    <row r="409" spans="1:10" ht="17.25" x14ac:dyDescent="0.35">
      <c r="A409">
        <v>408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 s="1">
        <f>AVERAGE(StudentsPerformance[[#This Row],[Puntaje matematicas]:[Puntaje de escritura]])</f>
        <v>79.666666666666671</v>
      </c>
      <c r="J409" s="14" t="s">
        <v>8</v>
      </c>
    </row>
    <row r="410" spans="1:10" ht="17.25" x14ac:dyDescent="0.35">
      <c r="A410">
        <v>409</v>
      </c>
      <c r="B410" t="s">
        <v>9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 s="1">
        <f>AVERAGE(StudentsPerformance[[#This Row],[Puntaje matematicas]:[Puntaje de escritura]])</f>
        <v>55</v>
      </c>
      <c r="J410" s="13" t="s">
        <v>21</v>
      </c>
    </row>
    <row r="411" spans="1:10" ht="17.25" x14ac:dyDescent="0.35">
      <c r="A411">
        <v>410</v>
      </c>
      <c r="B411" t="s">
        <v>18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 s="1">
        <f>AVERAGE(StudentsPerformance[[#This Row],[Puntaje matematicas]:[Puntaje de escritura]])</f>
        <v>85.333333333333329</v>
      </c>
      <c r="J411" s="14" t="s">
        <v>21</v>
      </c>
    </row>
    <row r="412" spans="1:10" ht="17.25" x14ac:dyDescent="0.35">
      <c r="A412">
        <v>411</v>
      </c>
      <c r="B412" t="s">
        <v>9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 s="1">
        <f>AVERAGE(StudentsPerformance[[#This Row],[Puntaje matematicas]:[Puntaje de escritura]])</f>
        <v>71.666666666666671</v>
      </c>
      <c r="J412" s="13" t="s">
        <v>21</v>
      </c>
    </row>
    <row r="413" spans="1:10" ht="17.25" x14ac:dyDescent="0.35">
      <c r="A413">
        <v>412</v>
      </c>
      <c r="B413" t="s">
        <v>18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 s="1">
        <f>AVERAGE(StudentsPerformance[[#This Row],[Puntaje matematicas]:[Puntaje de escritura]])</f>
        <v>81.666666666666671</v>
      </c>
      <c r="J413" s="14" t="s">
        <v>24</v>
      </c>
    </row>
    <row r="414" spans="1:10" ht="17.25" x14ac:dyDescent="0.35">
      <c r="A414">
        <v>413</v>
      </c>
      <c r="B414" t="s">
        <v>18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 s="1">
        <f>AVERAGE(StudentsPerformance[[#This Row],[Puntaje matematicas]:[Puntaje de escritura]])</f>
        <v>65.666666666666671</v>
      </c>
      <c r="J414" s="13" t="s">
        <v>21</v>
      </c>
    </row>
    <row r="415" spans="1:10" ht="17.25" x14ac:dyDescent="0.35">
      <c r="A415">
        <v>414</v>
      </c>
      <c r="B415" t="s">
        <v>18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 s="1">
        <f>AVERAGE(StudentsPerformance[[#This Row],[Puntaje matematicas]:[Puntaje de escritura]])</f>
        <v>65.666666666666671</v>
      </c>
      <c r="J415" s="14" t="s">
        <v>8</v>
      </c>
    </row>
    <row r="416" spans="1:10" ht="17.25" x14ac:dyDescent="0.35">
      <c r="A416">
        <v>415</v>
      </c>
      <c r="B416" t="s">
        <v>9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 s="1">
        <f>AVERAGE(StudentsPerformance[[#This Row],[Puntaje matematicas]:[Puntaje de escritura]])</f>
        <v>67.333333333333329</v>
      </c>
      <c r="J416" s="13" t="s">
        <v>13</v>
      </c>
    </row>
    <row r="417" spans="1:10" ht="17.25" x14ac:dyDescent="0.35">
      <c r="A417">
        <v>416</v>
      </c>
      <c r="B417" t="s">
        <v>18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 s="1">
        <f>AVERAGE(StudentsPerformance[[#This Row],[Puntaje matematicas]:[Puntaje de escritura]])</f>
        <v>75.333333333333329</v>
      </c>
      <c r="J417" s="14" t="s">
        <v>24</v>
      </c>
    </row>
    <row r="418" spans="1:10" ht="17.25" x14ac:dyDescent="0.35">
      <c r="A418">
        <v>417</v>
      </c>
      <c r="B418" t="s">
        <v>18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 s="1">
        <f>AVERAGE(StudentsPerformance[[#This Row],[Puntaje matematicas]:[Puntaje de escritura]])</f>
        <v>71</v>
      </c>
      <c r="J418" s="13" t="s">
        <v>13</v>
      </c>
    </row>
    <row r="419" spans="1:10" ht="17.25" x14ac:dyDescent="0.35">
      <c r="A419">
        <v>418</v>
      </c>
      <c r="B419" t="s">
        <v>18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 s="1">
        <f>AVERAGE(StudentsPerformance[[#This Row],[Puntaje matematicas]:[Puntaje de escritura]])</f>
        <v>71.333333333333329</v>
      </c>
      <c r="J419" s="14" t="s">
        <v>13</v>
      </c>
    </row>
    <row r="420" spans="1:10" ht="17.25" x14ac:dyDescent="0.35">
      <c r="A420">
        <v>419</v>
      </c>
      <c r="B420" t="s">
        <v>18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 s="1">
        <f>AVERAGE(StudentsPerformance[[#This Row],[Puntaje matematicas]:[Puntaje de escritura]])</f>
        <v>63</v>
      </c>
      <c r="J420" s="13" t="s">
        <v>21</v>
      </c>
    </row>
    <row r="421" spans="1:10" ht="17.25" x14ac:dyDescent="0.35">
      <c r="A421">
        <v>420</v>
      </c>
      <c r="B421" t="s">
        <v>18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 s="1">
        <f>AVERAGE(StudentsPerformance[[#This Row],[Puntaje matematicas]:[Puntaje de escritura]])</f>
        <v>55.666666666666664</v>
      </c>
      <c r="J421" s="14" t="s">
        <v>24</v>
      </c>
    </row>
    <row r="422" spans="1:10" ht="17.25" x14ac:dyDescent="0.35">
      <c r="A422">
        <v>421</v>
      </c>
      <c r="B422" t="s">
        <v>9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 s="1">
        <f>AVERAGE(StudentsPerformance[[#This Row],[Puntaje matematicas]:[Puntaje de escritura]])</f>
        <v>89.333333333333329</v>
      </c>
      <c r="J422" s="13" t="s">
        <v>13</v>
      </c>
    </row>
    <row r="423" spans="1:10" ht="17.25" x14ac:dyDescent="0.35">
      <c r="A423">
        <v>422</v>
      </c>
      <c r="B423" t="s">
        <v>9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 s="1">
        <f>AVERAGE(StudentsPerformance[[#This Row],[Puntaje matematicas]:[Puntaje de escritura]])</f>
        <v>59.666666666666664</v>
      </c>
      <c r="J423" s="14" t="s">
        <v>21</v>
      </c>
    </row>
    <row r="424" spans="1:10" ht="17.25" x14ac:dyDescent="0.35">
      <c r="A424">
        <v>423</v>
      </c>
      <c r="B424" t="s">
        <v>9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 s="1">
        <f>AVERAGE(StudentsPerformance[[#This Row],[Puntaje matematicas]:[Puntaje de escritura]])</f>
        <v>57.333333333333336</v>
      </c>
      <c r="J424" s="13" t="s">
        <v>21</v>
      </c>
    </row>
    <row r="425" spans="1:10" ht="17.25" x14ac:dyDescent="0.35">
      <c r="A425">
        <v>424</v>
      </c>
      <c r="B425" t="s">
        <v>9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 s="1">
        <f>AVERAGE(StudentsPerformance[[#This Row],[Puntaje matematicas]:[Puntaje de escritura]])</f>
        <v>74.666666666666671</v>
      </c>
      <c r="J425" s="14" t="s">
        <v>17</v>
      </c>
    </row>
    <row r="426" spans="1:10" ht="17.25" x14ac:dyDescent="0.35">
      <c r="A426">
        <v>425</v>
      </c>
      <c r="B426" t="s">
        <v>18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 s="1">
        <f>AVERAGE(StudentsPerformance[[#This Row],[Puntaje matematicas]:[Puntaje de escritura]])</f>
        <v>38</v>
      </c>
      <c r="J426" s="13" t="s">
        <v>8</v>
      </c>
    </row>
    <row r="427" spans="1:10" ht="17.25" x14ac:dyDescent="0.35">
      <c r="A427">
        <v>426</v>
      </c>
      <c r="B427" t="s">
        <v>9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 s="1">
        <f>AVERAGE(StudentsPerformance[[#This Row],[Puntaje matematicas]:[Puntaje de escritura]])</f>
        <v>63.666666666666664</v>
      </c>
      <c r="J427" s="14" t="s">
        <v>13</v>
      </c>
    </row>
    <row r="428" spans="1:10" ht="17.25" x14ac:dyDescent="0.35">
      <c r="A428">
        <v>427</v>
      </c>
      <c r="B428" t="s">
        <v>18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 s="1">
        <f>AVERAGE(StudentsPerformance[[#This Row],[Puntaje matematicas]:[Puntaje de escritura]])</f>
        <v>85</v>
      </c>
      <c r="J428" s="13" t="s">
        <v>13</v>
      </c>
    </row>
    <row r="429" spans="1:10" ht="17.25" x14ac:dyDescent="0.35">
      <c r="A429">
        <v>428</v>
      </c>
      <c r="B429" t="s">
        <v>18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 s="1">
        <f>AVERAGE(StudentsPerformance[[#This Row],[Puntaje matematicas]:[Puntaje de escritura]])</f>
        <v>68.333333333333329</v>
      </c>
      <c r="J429" s="14" t="s">
        <v>13</v>
      </c>
    </row>
    <row r="430" spans="1:10" ht="17.25" x14ac:dyDescent="0.35">
      <c r="A430">
        <v>429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 s="1">
        <f>AVERAGE(StudentsPerformance[[#This Row],[Puntaje matematicas]:[Puntaje de escritura]])</f>
        <v>59</v>
      </c>
      <c r="J430" s="13" t="s">
        <v>17</v>
      </c>
    </row>
    <row r="431" spans="1:10" ht="17.25" x14ac:dyDescent="0.35">
      <c r="A431">
        <v>430</v>
      </c>
      <c r="B431" t="s">
        <v>18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 s="1">
        <f>AVERAGE(StudentsPerformance[[#This Row],[Puntaje matematicas]:[Puntaje de escritura]])</f>
        <v>61.666666666666664</v>
      </c>
      <c r="J431" s="14" t="s">
        <v>13</v>
      </c>
    </row>
    <row r="432" spans="1:10" ht="17.25" x14ac:dyDescent="0.35">
      <c r="A432">
        <v>431</v>
      </c>
      <c r="B432" t="s">
        <v>18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 s="1">
        <f>AVERAGE(StudentsPerformance[[#This Row],[Puntaje matematicas]:[Puntaje de escritura]])</f>
        <v>63</v>
      </c>
      <c r="J432" s="13" t="s">
        <v>13</v>
      </c>
    </row>
    <row r="433" spans="1:10" ht="17.25" x14ac:dyDescent="0.35">
      <c r="A433">
        <v>432</v>
      </c>
      <c r="B433" t="s">
        <v>9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 s="1">
        <f>AVERAGE(StudentsPerformance[[#This Row],[Puntaje matematicas]:[Puntaje de escritura]])</f>
        <v>67.666666666666671</v>
      </c>
      <c r="J433" s="14" t="s">
        <v>13</v>
      </c>
    </row>
    <row r="434" spans="1:10" ht="17.25" x14ac:dyDescent="0.35">
      <c r="A434">
        <v>433</v>
      </c>
      <c r="B434" t="s">
        <v>18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 s="1">
        <f>AVERAGE(StudentsPerformance[[#This Row],[Puntaje matematicas]:[Puntaje de escritura]])</f>
        <v>57.333333333333336</v>
      </c>
      <c r="J434" s="13" t="s">
        <v>13</v>
      </c>
    </row>
    <row r="435" spans="1:10" ht="17.25" x14ac:dyDescent="0.35">
      <c r="A435">
        <v>434</v>
      </c>
      <c r="B435" t="s">
        <v>9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 s="1">
        <f>AVERAGE(StudentsPerformance[[#This Row],[Puntaje matematicas]:[Puntaje de escritura]])</f>
        <v>52</v>
      </c>
      <c r="J435" s="14" t="s">
        <v>17</v>
      </c>
    </row>
    <row r="436" spans="1:10" ht="17.25" x14ac:dyDescent="0.35">
      <c r="A436">
        <v>435</v>
      </c>
      <c r="B436" t="s">
        <v>18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 s="1">
        <f>AVERAGE(StudentsPerformance[[#This Row],[Puntaje matematicas]:[Puntaje de escritura]])</f>
        <v>68.333333333333329</v>
      </c>
      <c r="J436" s="13" t="s">
        <v>13</v>
      </c>
    </row>
    <row r="437" spans="1:10" ht="17.25" x14ac:dyDescent="0.35">
      <c r="A437">
        <v>436</v>
      </c>
      <c r="B437" t="s">
        <v>18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 s="1">
        <f>AVERAGE(StudentsPerformance[[#This Row],[Puntaje matematicas]:[Puntaje de escritura]])</f>
        <v>50.333333333333336</v>
      </c>
      <c r="J437" s="14" t="s">
        <v>13</v>
      </c>
    </row>
    <row r="438" spans="1:10" ht="17.25" x14ac:dyDescent="0.35">
      <c r="A438">
        <v>437</v>
      </c>
      <c r="B438" t="s">
        <v>18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 s="1">
        <f>AVERAGE(StudentsPerformance[[#This Row],[Puntaje matematicas]:[Puntaje de escritura]])</f>
        <v>69</v>
      </c>
      <c r="J438" s="13" t="s">
        <v>21</v>
      </c>
    </row>
    <row r="439" spans="1:10" ht="17.25" x14ac:dyDescent="0.35">
      <c r="A439">
        <v>438</v>
      </c>
      <c r="B439" t="s">
        <v>18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 s="1">
        <f>AVERAGE(StudentsPerformance[[#This Row],[Puntaje matematicas]:[Puntaje de escritura]])</f>
        <v>71.333333333333329</v>
      </c>
      <c r="J439" s="14" t="s">
        <v>21</v>
      </c>
    </row>
    <row r="440" spans="1:10" ht="17.25" x14ac:dyDescent="0.35">
      <c r="A440">
        <v>439</v>
      </c>
      <c r="B440" t="s">
        <v>18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 s="1">
        <f>AVERAGE(StudentsPerformance[[#This Row],[Puntaje matematicas]:[Puntaje de escritura]])</f>
        <v>59</v>
      </c>
      <c r="J440" s="13" t="s">
        <v>13</v>
      </c>
    </row>
    <row r="441" spans="1:10" ht="17.25" x14ac:dyDescent="0.35">
      <c r="A441">
        <v>440</v>
      </c>
      <c r="B441" t="s">
        <v>18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 s="1">
        <f>AVERAGE(StudentsPerformance[[#This Row],[Puntaje matematicas]:[Puntaje de escritura]])</f>
        <v>86.333333333333329</v>
      </c>
      <c r="J441" s="14" t="s">
        <v>21</v>
      </c>
    </row>
    <row r="442" spans="1:10" ht="17.25" x14ac:dyDescent="0.35">
      <c r="A442">
        <v>441</v>
      </c>
      <c r="B442" t="s">
        <v>9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 s="1">
        <f>AVERAGE(StudentsPerformance[[#This Row],[Puntaje matematicas]:[Puntaje de escritura]])</f>
        <v>75.666666666666671</v>
      </c>
      <c r="J442" s="13" t="s">
        <v>13</v>
      </c>
    </row>
    <row r="443" spans="1:10" ht="17.25" x14ac:dyDescent="0.35">
      <c r="A443">
        <v>442</v>
      </c>
      <c r="B443" t="s">
        <v>9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 s="1">
        <f>AVERAGE(StudentsPerformance[[#This Row],[Puntaje matematicas]:[Puntaje de escritura]])</f>
        <v>79.666666666666671</v>
      </c>
      <c r="J443" s="14" t="s">
        <v>21</v>
      </c>
    </row>
    <row r="444" spans="1:10" ht="17.25" x14ac:dyDescent="0.35">
      <c r="A444">
        <v>443</v>
      </c>
      <c r="B444" t="s">
        <v>9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 s="1">
        <f>AVERAGE(StudentsPerformance[[#This Row],[Puntaje matematicas]:[Puntaje de escritura]])</f>
        <v>67</v>
      </c>
      <c r="J444" s="13" t="s">
        <v>17</v>
      </c>
    </row>
    <row r="445" spans="1:10" ht="17.25" x14ac:dyDescent="0.35">
      <c r="A445">
        <v>444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 s="1">
        <f>AVERAGE(StudentsPerformance[[#This Row],[Puntaje matematicas]:[Puntaje de escritura]])</f>
        <v>77.333333333333329</v>
      </c>
      <c r="J445" s="14" t="s">
        <v>8</v>
      </c>
    </row>
    <row r="446" spans="1:10" ht="17.25" x14ac:dyDescent="0.35">
      <c r="A446">
        <v>445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 s="1">
        <f>AVERAGE(StudentsPerformance[[#This Row],[Puntaje matematicas]:[Puntaje de escritura]])</f>
        <v>78</v>
      </c>
      <c r="J446" s="13" t="s">
        <v>17</v>
      </c>
    </row>
    <row r="447" spans="1:10" ht="17.25" x14ac:dyDescent="0.35">
      <c r="A447">
        <v>446</v>
      </c>
      <c r="B447" t="s">
        <v>9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 s="1">
        <f>AVERAGE(StudentsPerformance[[#This Row],[Puntaje matematicas]:[Puntaje de escritura]])</f>
        <v>72.666666666666671</v>
      </c>
      <c r="J447" s="14" t="s">
        <v>13</v>
      </c>
    </row>
    <row r="448" spans="1:10" ht="17.25" x14ac:dyDescent="0.35">
      <c r="A448">
        <v>447</v>
      </c>
      <c r="B448" t="s">
        <v>18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 s="1">
        <f>AVERAGE(StudentsPerformance[[#This Row],[Puntaje matematicas]:[Puntaje de escritura]])</f>
        <v>65</v>
      </c>
      <c r="J448" s="13" t="s">
        <v>21</v>
      </c>
    </row>
    <row r="449" spans="1:10" ht="17.25" x14ac:dyDescent="0.35">
      <c r="A449">
        <v>448</v>
      </c>
      <c r="B449" t="s">
        <v>18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 s="1">
        <f>AVERAGE(StudentsPerformance[[#This Row],[Puntaje matematicas]:[Puntaje de escritura]])</f>
        <v>82.333333333333329</v>
      </c>
      <c r="J449" s="14" t="s">
        <v>13</v>
      </c>
    </row>
    <row r="450" spans="1:10" ht="17.25" x14ac:dyDescent="0.35">
      <c r="A450">
        <v>449</v>
      </c>
      <c r="B450" t="s">
        <v>18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 s="1">
        <f>AVERAGE(StudentsPerformance[[#This Row],[Puntaje matematicas]:[Puntaje de escritura]])</f>
        <v>45</v>
      </c>
      <c r="J450" s="13" t="s">
        <v>8</v>
      </c>
    </row>
    <row r="451" spans="1:10" ht="17.25" x14ac:dyDescent="0.35">
      <c r="A451">
        <v>450</v>
      </c>
      <c r="B451" t="s">
        <v>18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 s="1">
        <f>AVERAGE(StudentsPerformance[[#This Row],[Puntaje matematicas]:[Puntaje de escritura]])</f>
        <v>75.333333333333329</v>
      </c>
      <c r="J451" s="14" t="s">
        <v>8</v>
      </c>
    </row>
    <row r="452" spans="1:10" ht="17.25" x14ac:dyDescent="0.35">
      <c r="A452">
        <v>451</v>
      </c>
      <c r="B452" t="s">
        <v>9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 s="1">
        <f>AVERAGE(StudentsPerformance[[#This Row],[Puntaje matematicas]:[Puntaje de escritura]])</f>
        <v>78</v>
      </c>
      <c r="J452" s="13" t="s">
        <v>13</v>
      </c>
    </row>
    <row r="453" spans="1:10" ht="17.25" x14ac:dyDescent="0.35">
      <c r="A453">
        <v>452</v>
      </c>
      <c r="B453" t="s">
        <v>9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 s="1">
        <f>AVERAGE(StudentsPerformance[[#This Row],[Puntaje matematicas]:[Puntaje de escritura]])</f>
        <v>96.333333333333329</v>
      </c>
      <c r="J453" s="14" t="s">
        <v>24</v>
      </c>
    </row>
    <row r="454" spans="1:10" ht="17.25" x14ac:dyDescent="0.35">
      <c r="A454">
        <v>453</v>
      </c>
      <c r="B454" t="s">
        <v>9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 s="1">
        <f>AVERAGE(StudentsPerformance[[#This Row],[Puntaje matematicas]:[Puntaje de escritura]])</f>
        <v>72</v>
      </c>
      <c r="J454" s="13" t="s">
        <v>13</v>
      </c>
    </row>
    <row r="455" spans="1:10" ht="17.25" x14ac:dyDescent="0.35">
      <c r="A455">
        <v>454</v>
      </c>
      <c r="B455" t="s">
        <v>18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 s="1">
        <f>AVERAGE(StudentsPerformance[[#This Row],[Puntaje matematicas]:[Puntaje de escritura]])</f>
        <v>57.333333333333336</v>
      </c>
      <c r="J455" s="14" t="s">
        <v>13</v>
      </c>
    </row>
    <row r="456" spans="1:10" ht="17.25" x14ac:dyDescent="0.35">
      <c r="A456">
        <v>455</v>
      </c>
      <c r="B456" t="s">
        <v>9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 s="1">
        <f>AVERAGE(StudentsPerformance[[#This Row],[Puntaje matematicas]:[Puntaje de escritura]])</f>
        <v>58.666666666666664</v>
      </c>
      <c r="J456" s="13" t="s">
        <v>13</v>
      </c>
    </row>
    <row r="457" spans="1:10" ht="17.25" x14ac:dyDescent="0.35">
      <c r="A457">
        <v>456</v>
      </c>
      <c r="B457" t="s">
        <v>18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 s="1">
        <f>AVERAGE(StudentsPerformance[[#This Row],[Puntaje matematicas]:[Puntaje de escritura]])</f>
        <v>46.666666666666664</v>
      </c>
      <c r="J457" s="14" t="s">
        <v>13</v>
      </c>
    </row>
    <row r="458" spans="1:10" ht="17.25" x14ac:dyDescent="0.35">
      <c r="A458">
        <v>457</v>
      </c>
      <c r="B458" t="s">
        <v>9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 s="1">
        <f>AVERAGE(StudentsPerformance[[#This Row],[Puntaje matematicas]:[Puntaje de escritura]])</f>
        <v>85.666666666666671</v>
      </c>
      <c r="J458" s="13" t="s">
        <v>21</v>
      </c>
    </row>
    <row r="459" spans="1:10" ht="17.25" x14ac:dyDescent="0.35">
      <c r="A459">
        <v>458</v>
      </c>
      <c r="B459" t="s">
        <v>18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 s="1">
        <f>AVERAGE(StudentsPerformance[[#This Row],[Puntaje matematicas]:[Puntaje de escritura]])</f>
        <v>51.666666666666664</v>
      </c>
      <c r="J459" s="14" t="s">
        <v>21</v>
      </c>
    </row>
    <row r="460" spans="1:10" ht="17.25" x14ac:dyDescent="0.35">
      <c r="A460">
        <v>459</v>
      </c>
      <c r="B460" t="s">
        <v>9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 s="1">
        <f>AVERAGE(StudentsPerformance[[#This Row],[Puntaje matematicas]:[Puntaje de escritura]])</f>
        <v>100</v>
      </c>
      <c r="J460" s="13" t="s">
        <v>24</v>
      </c>
    </row>
    <row r="461" spans="1:10" ht="17.25" x14ac:dyDescent="0.35">
      <c r="A461">
        <v>460</v>
      </c>
      <c r="B461" t="s">
        <v>18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 s="1">
        <f>AVERAGE(StudentsPerformance[[#This Row],[Puntaje matematicas]:[Puntaje de escritura]])</f>
        <v>68.333333333333329</v>
      </c>
      <c r="J461" s="14" t="s">
        <v>8</v>
      </c>
    </row>
    <row r="462" spans="1:10" ht="17.25" x14ac:dyDescent="0.35">
      <c r="A462">
        <v>461</v>
      </c>
      <c r="B462" t="s">
        <v>18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 s="1">
        <f>AVERAGE(StudentsPerformance[[#This Row],[Puntaje matematicas]:[Puntaje de escritura]])</f>
        <v>55.333333333333336</v>
      </c>
      <c r="J462" s="13" t="s">
        <v>13</v>
      </c>
    </row>
    <row r="463" spans="1:10" ht="17.25" x14ac:dyDescent="0.35">
      <c r="A463">
        <v>462</v>
      </c>
      <c r="B463" t="s">
        <v>18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 s="1">
        <f>AVERAGE(StudentsPerformance[[#This Row],[Puntaje matematicas]:[Puntaje de escritura]])</f>
        <v>51</v>
      </c>
      <c r="J463" s="14" t="s">
        <v>8</v>
      </c>
    </row>
    <row r="464" spans="1:10" ht="17.25" x14ac:dyDescent="0.35">
      <c r="A464">
        <v>463</v>
      </c>
      <c r="B464" t="s">
        <v>9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 s="1">
        <f>AVERAGE(StudentsPerformance[[#This Row],[Puntaje matematicas]:[Puntaje de escritura]])</f>
        <v>72.333333333333329</v>
      </c>
      <c r="J464" s="13" t="s">
        <v>24</v>
      </c>
    </row>
    <row r="465" spans="1:10" ht="17.25" x14ac:dyDescent="0.35">
      <c r="A465">
        <v>464</v>
      </c>
      <c r="B465" t="s">
        <v>9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 s="1">
        <f>AVERAGE(StudentsPerformance[[#This Row],[Puntaje matematicas]:[Puntaje de escritura]])</f>
        <v>86</v>
      </c>
      <c r="J465" s="14" t="s">
        <v>13</v>
      </c>
    </row>
    <row r="466" spans="1:10" ht="17.25" x14ac:dyDescent="0.35">
      <c r="A466">
        <v>465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 s="1">
        <f>AVERAGE(StudentsPerformance[[#This Row],[Puntaje matematicas]:[Puntaje de escritura]])</f>
        <v>65</v>
      </c>
      <c r="J466" s="13" t="s">
        <v>17</v>
      </c>
    </row>
    <row r="467" spans="1:10" ht="17.25" x14ac:dyDescent="0.35">
      <c r="A467">
        <v>466</v>
      </c>
      <c r="B467" t="s">
        <v>9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 s="1">
        <f>AVERAGE(StudentsPerformance[[#This Row],[Puntaje matematicas]:[Puntaje de escritura]])</f>
        <v>87.333333333333329</v>
      </c>
      <c r="J467" s="14" t="s">
        <v>13</v>
      </c>
    </row>
    <row r="468" spans="1:10" ht="17.25" x14ac:dyDescent="0.35">
      <c r="A468">
        <v>467</v>
      </c>
      <c r="B468" t="s">
        <v>9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 s="1">
        <f>AVERAGE(StudentsPerformance[[#This Row],[Puntaje matematicas]:[Puntaje de escritura]])</f>
        <v>31.666666666666668</v>
      </c>
      <c r="J468" s="13" t="s">
        <v>21</v>
      </c>
    </row>
    <row r="469" spans="1:10" ht="17.25" x14ac:dyDescent="0.35">
      <c r="A469">
        <v>468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 s="1">
        <f>AVERAGE(StudentsPerformance[[#This Row],[Puntaje matematicas]:[Puntaje de escritura]])</f>
        <v>68</v>
      </c>
      <c r="J469" s="14" t="s">
        <v>17</v>
      </c>
    </row>
    <row r="470" spans="1:10" ht="17.25" x14ac:dyDescent="0.35">
      <c r="A470">
        <v>469</v>
      </c>
      <c r="B470" t="s">
        <v>9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 s="1">
        <f>AVERAGE(StudentsPerformance[[#This Row],[Puntaje matematicas]:[Puntaje de escritura]])</f>
        <v>83.333333333333329</v>
      </c>
      <c r="J470" s="13" t="s">
        <v>17</v>
      </c>
    </row>
    <row r="471" spans="1:10" ht="17.25" x14ac:dyDescent="0.35">
      <c r="A471">
        <v>470</v>
      </c>
      <c r="B471" t="s">
        <v>18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 s="1">
        <f>AVERAGE(StudentsPerformance[[#This Row],[Puntaje matematicas]:[Puntaje de escritura]])</f>
        <v>80.333333333333329</v>
      </c>
      <c r="J471" s="14" t="s">
        <v>13</v>
      </c>
    </row>
    <row r="472" spans="1:10" ht="17.25" x14ac:dyDescent="0.35">
      <c r="A472">
        <v>471</v>
      </c>
      <c r="B472" t="s">
        <v>9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 s="1">
        <f>AVERAGE(StudentsPerformance[[#This Row],[Puntaje matematicas]:[Puntaje de escritura]])</f>
        <v>86</v>
      </c>
      <c r="J472" s="13" t="s">
        <v>13</v>
      </c>
    </row>
    <row r="473" spans="1:10" ht="17.25" x14ac:dyDescent="0.35">
      <c r="A473">
        <v>472</v>
      </c>
      <c r="B473" t="s">
        <v>9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 s="1">
        <f>AVERAGE(StudentsPerformance[[#This Row],[Puntaje matematicas]:[Puntaje de escritura]])</f>
        <v>68.666666666666671</v>
      </c>
      <c r="J473" s="14" t="s">
        <v>13</v>
      </c>
    </row>
    <row r="474" spans="1:10" ht="17.25" x14ac:dyDescent="0.35">
      <c r="A474">
        <v>473</v>
      </c>
      <c r="B474" t="s">
        <v>9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 s="1">
        <f>AVERAGE(StudentsPerformance[[#This Row],[Puntaje matematicas]:[Puntaje de escritura]])</f>
        <v>79.333333333333329</v>
      </c>
      <c r="J474" s="13" t="s">
        <v>13</v>
      </c>
    </row>
    <row r="475" spans="1:10" ht="17.25" x14ac:dyDescent="0.35">
      <c r="A475">
        <v>474</v>
      </c>
      <c r="B475" t="s">
        <v>9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 s="1">
        <f>AVERAGE(StudentsPerformance[[#This Row],[Puntaje matematicas]:[Puntaje de escritura]])</f>
        <v>62.333333333333336</v>
      </c>
      <c r="J475" s="14" t="s">
        <v>21</v>
      </c>
    </row>
    <row r="476" spans="1:10" ht="17.25" x14ac:dyDescent="0.35">
      <c r="A476">
        <v>475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 s="1">
        <f>AVERAGE(StudentsPerformance[[#This Row],[Puntaje matematicas]:[Puntaje de escritura]])</f>
        <v>90.333333333333329</v>
      </c>
      <c r="J476" s="13" t="s">
        <v>8</v>
      </c>
    </row>
    <row r="477" spans="1:10" ht="17.25" x14ac:dyDescent="0.35">
      <c r="A477">
        <v>476</v>
      </c>
      <c r="B477" t="s">
        <v>9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 s="1">
        <f>AVERAGE(StudentsPerformance[[#This Row],[Puntaje matematicas]:[Puntaje de escritura]])</f>
        <v>76.666666666666671</v>
      </c>
      <c r="J477" s="14" t="s">
        <v>21</v>
      </c>
    </row>
    <row r="478" spans="1:10" ht="17.25" x14ac:dyDescent="0.35">
      <c r="A478">
        <v>477</v>
      </c>
      <c r="B478" t="s">
        <v>18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 s="1">
        <f>AVERAGE(StudentsPerformance[[#This Row],[Puntaje matematicas]:[Puntaje de escritura]])</f>
        <v>68</v>
      </c>
      <c r="J478" s="13" t="s">
        <v>24</v>
      </c>
    </row>
    <row r="479" spans="1:10" ht="17.25" x14ac:dyDescent="0.35">
      <c r="A479">
        <v>478</v>
      </c>
      <c r="B479" t="s">
        <v>18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 s="1">
        <f>AVERAGE(StudentsPerformance[[#This Row],[Puntaje matematicas]:[Puntaje de escritura]])</f>
        <v>73.333333333333329</v>
      </c>
      <c r="J479" s="14" t="s">
        <v>21</v>
      </c>
    </row>
    <row r="480" spans="1:10" ht="17.25" x14ac:dyDescent="0.35">
      <c r="A480">
        <v>479</v>
      </c>
      <c r="B480" t="s">
        <v>9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 s="1">
        <f>AVERAGE(StudentsPerformance[[#This Row],[Puntaje matematicas]:[Puntaje de escritura]])</f>
        <v>63</v>
      </c>
      <c r="J480" s="13" t="s">
        <v>21</v>
      </c>
    </row>
    <row r="481" spans="1:10" ht="17.25" x14ac:dyDescent="0.35">
      <c r="A481">
        <v>480</v>
      </c>
      <c r="B481" t="s">
        <v>18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 s="1">
        <f>AVERAGE(StudentsPerformance[[#This Row],[Puntaje matematicas]:[Puntaje de escritura]])</f>
        <v>71.333333333333329</v>
      </c>
      <c r="J481" s="14" t="s">
        <v>24</v>
      </c>
    </row>
    <row r="482" spans="1:10" ht="17.25" x14ac:dyDescent="0.35">
      <c r="A482">
        <v>481</v>
      </c>
      <c r="B482" t="s">
        <v>18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 s="1">
        <f>AVERAGE(StudentsPerformance[[#This Row],[Puntaje matematicas]:[Puntaje de escritura]])</f>
        <v>70.666666666666671</v>
      </c>
      <c r="J482" s="13" t="s">
        <v>8</v>
      </c>
    </row>
    <row r="483" spans="1:10" ht="17.25" x14ac:dyDescent="0.35">
      <c r="A483">
        <v>482</v>
      </c>
      <c r="B483" t="s">
        <v>9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 s="1">
        <f>AVERAGE(StudentsPerformance[[#This Row],[Puntaje matematicas]:[Puntaje de escritura]])</f>
        <v>55.666666666666664</v>
      </c>
      <c r="J483" s="14" t="s">
        <v>21</v>
      </c>
    </row>
    <row r="484" spans="1:10" ht="17.25" x14ac:dyDescent="0.35">
      <c r="A484">
        <v>483</v>
      </c>
      <c r="B484" t="s">
        <v>18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 s="1">
        <f>AVERAGE(StudentsPerformance[[#This Row],[Puntaje matematicas]:[Puntaje de escritura]])</f>
        <v>65.666666666666671</v>
      </c>
      <c r="J484" s="13" t="s">
        <v>13</v>
      </c>
    </row>
    <row r="485" spans="1:10" ht="17.25" x14ac:dyDescent="0.35">
      <c r="A485">
        <v>484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 s="1">
        <f>AVERAGE(StudentsPerformance[[#This Row],[Puntaje matematicas]:[Puntaje de escritura]])</f>
        <v>52.333333333333336</v>
      </c>
      <c r="J485" s="14" t="s">
        <v>17</v>
      </c>
    </row>
    <row r="486" spans="1:10" ht="17.25" x14ac:dyDescent="0.35">
      <c r="A486">
        <v>485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 s="1">
        <f>AVERAGE(StudentsPerformance[[#This Row],[Puntaje matematicas]:[Puntaje de escritura]])</f>
        <v>51.666666666666664</v>
      </c>
      <c r="J486" s="13" t="s">
        <v>8</v>
      </c>
    </row>
    <row r="487" spans="1:10" ht="17.25" x14ac:dyDescent="0.35">
      <c r="A487">
        <v>486</v>
      </c>
      <c r="B487" t="s">
        <v>18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 s="1">
        <f>AVERAGE(StudentsPerformance[[#This Row],[Puntaje matematicas]:[Puntaje de escritura]])</f>
        <v>71.666666666666671</v>
      </c>
      <c r="J487" s="14" t="s">
        <v>13</v>
      </c>
    </row>
    <row r="488" spans="1:10" ht="17.25" x14ac:dyDescent="0.35">
      <c r="A488">
        <v>487</v>
      </c>
      <c r="B488" t="s">
        <v>18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 s="1">
        <f>AVERAGE(StudentsPerformance[[#This Row],[Puntaje matematicas]:[Puntaje de escritura]])</f>
        <v>54.666666666666664</v>
      </c>
      <c r="J488" s="13" t="s">
        <v>21</v>
      </c>
    </row>
    <row r="489" spans="1:10" ht="17.25" x14ac:dyDescent="0.35">
      <c r="A489">
        <v>488</v>
      </c>
      <c r="B489" t="s">
        <v>9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 s="1">
        <f>AVERAGE(StudentsPerformance[[#This Row],[Puntaje matematicas]:[Puntaje de escritura]])</f>
        <v>69.666666666666671</v>
      </c>
      <c r="J489" s="14" t="s">
        <v>13</v>
      </c>
    </row>
    <row r="490" spans="1:10" ht="17.25" x14ac:dyDescent="0.35">
      <c r="A490">
        <v>489</v>
      </c>
      <c r="B490" t="s">
        <v>18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 s="1">
        <f>AVERAGE(StudentsPerformance[[#This Row],[Puntaje matematicas]:[Puntaje de escritura]])</f>
        <v>58</v>
      </c>
      <c r="J490" s="13" t="s">
        <v>8</v>
      </c>
    </row>
    <row r="491" spans="1:10" ht="17.25" x14ac:dyDescent="0.35">
      <c r="A491">
        <v>490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 s="1">
        <f>AVERAGE(StudentsPerformance[[#This Row],[Puntaje matematicas]:[Puntaje de escritura]])</f>
        <v>81</v>
      </c>
      <c r="J491" s="14" t="s">
        <v>17</v>
      </c>
    </row>
    <row r="492" spans="1:10" ht="17.25" x14ac:dyDescent="0.35">
      <c r="A492">
        <v>491</v>
      </c>
      <c r="B492" t="s">
        <v>9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 s="1">
        <f>AVERAGE(StudentsPerformance[[#This Row],[Puntaje matematicas]:[Puntaje de escritura]])</f>
        <v>75.333333333333329</v>
      </c>
      <c r="J492" s="13" t="s">
        <v>17</v>
      </c>
    </row>
    <row r="493" spans="1:10" ht="17.25" x14ac:dyDescent="0.35">
      <c r="A493">
        <v>492</v>
      </c>
      <c r="B493" t="s">
        <v>9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 s="1">
        <f>AVERAGE(StudentsPerformance[[#This Row],[Puntaje matematicas]:[Puntaje de escritura]])</f>
        <v>66</v>
      </c>
      <c r="J493" s="14" t="s">
        <v>13</v>
      </c>
    </row>
    <row r="494" spans="1:10" ht="17.25" x14ac:dyDescent="0.35">
      <c r="A494">
        <v>493</v>
      </c>
      <c r="B494" t="s">
        <v>9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 s="1">
        <f>AVERAGE(StudentsPerformance[[#This Row],[Puntaje matematicas]:[Puntaje de escritura]])</f>
        <v>85.333333333333329</v>
      </c>
      <c r="J494" s="13" t="s">
        <v>13</v>
      </c>
    </row>
    <row r="495" spans="1:10" ht="17.25" x14ac:dyDescent="0.35">
      <c r="A495">
        <v>494</v>
      </c>
      <c r="B495" t="s">
        <v>9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 s="1">
        <f>AVERAGE(StudentsPerformance[[#This Row],[Puntaje matematicas]:[Puntaje de escritura]])</f>
        <v>86.333333333333329</v>
      </c>
      <c r="J495" s="14" t="s">
        <v>13</v>
      </c>
    </row>
    <row r="496" spans="1:10" ht="17.25" x14ac:dyDescent="0.35">
      <c r="A496">
        <v>495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 s="1">
        <f>AVERAGE(StudentsPerformance[[#This Row],[Puntaje matematicas]:[Puntaje de escritura]])</f>
        <v>62</v>
      </c>
      <c r="J496" s="13" t="s">
        <v>8</v>
      </c>
    </row>
    <row r="497" spans="1:10" ht="17.25" x14ac:dyDescent="0.35">
      <c r="A497">
        <v>496</v>
      </c>
      <c r="B497" t="s">
        <v>18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 s="1">
        <f>AVERAGE(StudentsPerformance[[#This Row],[Puntaje matematicas]:[Puntaje de escritura]])</f>
        <v>66</v>
      </c>
      <c r="J497" s="14" t="s">
        <v>21</v>
      </c>
    </row>
    <row r="498" spans="1:10" ht="17.25" x14ac:dyDescent="0.35">
      <c r="A498">
        <v>497</v>
      </c>
      <c r="B498" t="s">
        <v>9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 s="1">
        <f>AVERAGE(StudentsPerformance[[#This Row],[Puntaje matematicas]:[Puntaje de escritura]])</f>
        <v>51.333333333333336</v>
      </c>
      <c r="J498" s="13" t="s">
        <v>13</v>
      </c>
    </row>
    <row r="499" spans="1:10" ht="17.25" x14ac:dyDescent="0.35">
      <c r="A499">
        <v>498</v>
      </c>
      <c r="B499" t="s">
        <v>9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 s="1">
        <f>AVERAGE(StudentsPerformance[[#This Row],[Puntaje matematicas]:[Puntaje de escritura]])</f>
        <v>71</v>
      </c>
      <c r="J499" s="14" t="s">
        <v>21</v>
      </c>
    </row>
    <row r="500" spans="1:10" ht="17.25" x14ac:dyDescent="0.35">
      <c r="A500">
        <v>499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 s="1">
        <f>AVERAGE(StudentsPerformance[[#This Row],[Puntaje matematicas]:[Puntaje de escritura]])</f>
        <v>67.666666666666671</v>
      </c>
      <c r="J500" s="13" t="s">
        <v>8</v>
      </c>
    </row>
    <row r="501" spans="1:10" ht="17.25" x14ac:dyDescent="0.35">
      <c r="A501">
        <v>500</v>
      </c>
      <c r="B501" t="s">
        <v>18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 s="1">
        <f>AVERAGE(StudentsPerformance[[#This Row],[Puntaje matematicas]:[Puntaje de escritura]])</f>
        <v>73</v>
      </c>
      <c r="J501" s="14" t="s">
        <v>24</v>
      </c>
    </row>
    <row r="502" spans="1:10" ht="17.25" x14ac:dyDescent="0.35">
      <c r="A502">
        <v>501</v>
      </c>
      <c r="B502" t="s">
        <v>9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 s="1">
        <f>AVERAGE(StudentsPerformance[[#This Row],[Puntaje matematicas]:[Puntaje de escritura]])</f>
        <v>78.333333333333329</v>
      </c>
      <c r="J502" s="13" t="s">
        <v>21</v>
      </c>
    </row>
    <row r="503" spans="1:10" ht="17.25" x14ac:dyDescent="0.35">
      <c r="A503">
        <v>502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 s="1">
        <f>AVERAGE(StudentsPerformance[[#This Row],[Puntaje matematicas]:[Puntaje de escritura]])</f>
        <v>91</v>
      </c>
      <c r="J503" s="14" t="s">
        <v>8</v>
      </c>
    </row>
    <row r="504" spans="1:10" ht="17.25" x14ac:dyDescent="0.35">
      <c r="A504">
        <v>503</v>
      </c>
      <c r="B504" t="s">
        <v>18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 s="1">
        <f>AVERAGE(StudentsPerformance[[#This Row],[Puntaje matematicas]:[Puntaje de escritura]])</f>
        <v>59.333333333333336</v>
      </c>
      <c r="J504" s="13" t="s">
        <v>13</v>
      </c>
    </row>
    <row r="505" spans="1:10" ht="17.25" x14ac:dyDescent="0.35">
      <c r="A505">
        <v>504</v>
      </c>
      <c r="B505" t="s">
        <v>9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 s="1">
        <f>AVERAGE(StudentsPerformance[[#This Row],[Puntaje matematicas]:[Puntaje de escritura]])</f>
        <v>92</v>
      </c>
      <c r="J505" s="14" t="s">
        <v>24</v>
      </c>
    </row>
    <row r="506" spans="1:10" ht="17.25" x14ac:dyDescent="0.35">
      <c r="A506">
        <v>505</v>
      </c>
      <c r="B506" t="s">
        <v>9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 s="1">
        <f>AVERAGE(StudentsPerformance[[#This Row],[Puntaje matematicas]:[Puntaje de escritura]])</f>
        <v>51</v>
      </c>
      <c r="J506" s="13" t="s">
        <v>21</v>
      </c>
    </row>
    <row r="507" spans="1:10" ht="17.25" x14ac:dyDescent="0.35">
      <c r="A507">
        <v>506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 s="1">
        <f>AVERAGE(StudentsPerformance[[#This Row],[Puntaje matematicas]:[Puntaje de escritura]])</f>
        <v>81.333333333333329</v>
      </c>
      <c r="J507" s="14" t="s">
        <v>8</v>
      </c>
    </row>
    <row r="508" spans="1:10" ht="17.25" x14ac:dyDescent="0.35">
      <c r="A508">
        <v>507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 s="1">
        <f>AVERAGE(StudentsPerformance[[#This Row],[Puntaje matematicas]:[Puntaje de escritura]])</f>
        <v>68</v>
      </c>
      <c r="J508" s="13" t="s">
        <v>17</v>
      </c>
    </row>
    <row r="509" spans="1:10" ht="17.25" x14ac:dyDescent="0.35">
      <c r="A509">
        <v>508</v>
      </c>
      <c r="B509" t="s">
        <v>18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 s="1">
        <f>AVERAGE(StudentsPerformance[[#This Row],[Puntaje matematicas]:[Puntaje de escritura]])</f>
        <v>56</v>
      </c>
      <c r="J509" s="14" t="s">
        <v>8</v>
      </c>
    </row>
    <row r="510" spans="1:10" ht="17.25" x14ac:dyDescent="0.35">
      <c r="A510">
        <v>509</v>
      </c>
      <c r="B510" t="s">
        <v>18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 s="1">
        <f>AVERAGE(StudentsPerformance[[#This Row],[Puntaje matematicas]:[Puntaje de escritura]])</f>
        <v>78</v>
      </c>
      <c r="J510" s="13" t="s">
        <v>13</v>
      </c>
    </row>
    <row r="511" spans="1:10" ht="17.25" x14ac:dyDescent="0.35">
      <c r="A511">
        <v>510</v>
      </c>
      <c r="B511" t="s">
        <v>9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 s="1">
        <f>AVERAGE(StudentsPerformance[[#This Row],[Puntaje matematicas]:[Puntaje de escritura]])</f>
        <v>88.333333333333329</v>
      </c>
      <c r="J511" s="14" t="s">
        <v>13</v>
      </c>
    </row>
    <row r="512" spans="1:10" ht="17.25" x14ac:dyDescent="0.35">
      <c r="A512">
        <v>511</v>
      </c>
      <c r="B512" t="s">
        <v>18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 s="1">
        <f>AVERAGE(StudentsPerformance[[#This Row],[Puntaje matematicas]:[Puntaje de escritura]])</f>
        <v>73.333333333333329</v>
      </c>
      <c r="J512" s="13" t="s">
        <v>21</v>
      </c>
    </row>
    <row r="513" spans="1:10" ht="17.25" x14ac:dyDescent="0.35">
      <c r="A513">
        <v>512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 s="1">
        <f>AVERAGE(StudentsPerformance[[#This Row],[Puntaje matematicas]:[Puntaje de escritura]])</f>
        <v>52.333333333333336</v>
      </c>
      <c r="J513" s="14" t="s">
        <v>17</v>
      </c>
    </row>
    <row r="514" spans="1:10" ht="17.25" x14ac:dyDescent="0.35">
      <c r="A514">
        <v>513</v>
      </c>
      <c r="B514" t="s">
        <v>18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 s="1">
        <f>AVERAGE(StudentsPerformance[[#This Row],[Puntaje matematicas]:[Puntaje de escritura]])</f>
        <v>54.333333333333336</v>
      </c>
      <c r="J514" s="13" t="s">
        <v>21</v>
      </c>
    </row>
    <row r="515" spans="1:10" ht="17.25" x14ac:dyDescent="0.35">
      <c r="A515">
        <v>514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 s="1">
        <f>AVERAGE(StudentsPerformance[[#This Row],[Puntaje matematicas]:[Puntaje de escritura]])</f>
        <v>59</v>
      </c>
      <c r="J515" s="14" t="s">
        <v>8</v>
      </c>
    </row>
    <row r="516" spans="1:10" ht="17.25" x14ac:dyDescent="0.35">
      <c r="A516">
        <v>515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 s="1">
        <f>AVERAGE(StudentsPerformance[[#This Row],[Puntaje matematicas]:[Puntaje de escritura]])</f>
        <v>89.333333333333329</v>
      </c>
      <c r="J516" s="13" t="s">
        <v>8</v>
      </c>
    </row>
    <row r="517" spans="1:10" ht="17.25" x14ac:dyDescent="0.35">
      <c r="A517">
        <v>516</v>
      </c>
      <c r="B517" t="s">
        <v>9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 s="1">
        <f>AVERAGE(StudentsPerformance[[#This Row],[Puntaje matematicas]:[Puntaje de escritura]])</f>
        <v>82.666666666666671</v>
      </c>
      <c r="J517" s="14" t="s">
        <v>13</v>
      </c>
    </row>
    <row r="518" spans="1:10" ht="17.25" x14ac:dyDescent="0.35">
      <c r="A518">
        <v>517</v>
      </c>
      <c r="B518" t="s">
        <v>9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 s="1">
        <f>AVERAGE(StudentsPerformance[[#This Row],[Puntaje matematicas]:[Puntaje de escritura]])</f>
        <v>82.333333333333329</v>
      </c>
      <c r="J518" s="13" t="s">
        <v>21</v>
      </c>
    </row>
    <row r="519" spans="1:10" ht="17.25" x14ac:dyDescent="0.35">
      <c r="A519">
        <v>518</v>
      </c>
      <c r="B519" t="s">
        <v>9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 s="1">
        <f>AVERAGE(StudentsPerformance[[#This Row],[Puntaje matematicas]:[Puntaje de escritura]])</f>
        <v>71</v>
      </c>
      <c r="J519" s="14" t="s">
        <v>24</v>
      </c>
    </row>
    <row r="520" spans="1:10" ht="17.25" x14ac:dyDescent="0.35">
      <c r="A520">
        <v>519</v>
      </c>
      <c r="B520" t="s">
        <v>9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 s="1">
        <f>AVERAGE(StudentsPerformance[[#This Row],[Puntaje matematicas]:[Puntaje de escritura]])</f>
        <v>74</v>
      </c>
      <c r="J520" s="13" t="s">
        <v>21</v>
      </c>
    </row>
    <row r="521" spans="1:10" ht="17.25" x14ac:dyDescent="0.35">
      <c r="A521">
        <v>520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 s="1">
        <f>AVERAGE(StudentsPerformance[[#This Row],[Puntaje matematicas]:[Puntaje de escritura]])</f>
        <v>74.666666666666671</v>
      </c>
      <c r="J521" s="14" t="s">
        <v>8</v>
      </c>
    </row>
    <row r="522" spans="1:10" ht="17.25" x14ac:dyDescent="0.35">
      <c r="A522">
        <v>521</v>
      </c>
      <c r="B522" t="s">
        <v>18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 s="1">
        <f>AVERAGE(StudentsPerformance[[#This Row],[Puntaje matematicas]:[Puntaje de escritura]])</f>
        <v>57.333333333333336</v>
      </c>
      <c r="J522" s="13" t="s">
        <v>21</v>
      </c>
    </row>
    <row r="523" spans="1:10" ht="17.25" x14ac:dyDescent="0.35">
      <c r="A523">
        <v>522</v>
      </c>
      <c r="B523" t="s">
        <v>9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 s="1">
        <f>AVERAGE(StudentsPerformance[[#This Row],[Puntaje matematicas]:[Puntaje de escritura]])</f>
        <v>87</v>
      </c>
      <c r="J523" s="14" t="s">
        <v>13</v>
      </c>
    </row>
    <row r="524" spans="1:10" ht="17.25" x14ac:dyDescent="0.35">
      <c r="A524">
        <v>523</v>
      </c>
      <c r="B524" t="s">
        <v>18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 s="1">
        <f>AVERAGE(StudentsPerformance[[#This Row],[Puntaje matematicas]:[Puntaje de escritura]])</f>
        <v>61.333333333333336</v>
      </c>
      <c r="J524" s="13" t="s">
        <v>21</v>
      </c>
    </row>
    <row r="525" spans="1:10" ht="17.25" x14ac:dyDescent="0.35">
      <c r="A525">
        <v>524</v>
      </c>
      <c r="B525" t="s">
        <v>18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 s="1">
        <f>AVERAGE(StudentsPerformance[[#This Row],[Puntaje matematicas]:[Puntaje de escritura]])</f>
        <v>54.333333333333336</v>
      </c>
      <c r="J525" s="14" t="s">
        <v>13</v>
      </c>
    </row>
    <row r="526" spans="1:10" ht="17.25" x14ac:dyDescent="0.35">
      <c r="A526">
        <v>525</v>
      </c>
      <c r="B526" t="s">
        <v>18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 s="1">
        <f>AVERAGE(StudentsPerformance[[#This Row],[Puntaje matematicas]:[Puntaje de escritura]])</f>
        <v>51.333333333333336</v>
      </c>
      <c r="J526" s="13" t="s">
        <v>13</v>
      </c>
    </row>
    <row r="527" spans="1:10" ht="17.25" x14ac:dyDescent="0.35">
      <c r="A527">
        <v>526</v>
      </c>
      <c r="B527" t="s">
        <v>18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 s="1">
        <f>AVERAGE(StudentsPerformance[[#This Row],[Puntaje matematicas]:[Puntaje de escritura]])</f>
        <v>62.333333333333336</v>
      </c>
      <c r="J527" s="14" t="s">
        <v>24</v>
      </c>
    </row>
    <row r="528" spans="1:10" ht="17.25" x14ac:dyDescent="0.35">
      <c r="A528">
        <v>527</v>
      </c>
      <c r="B528" t="s">
        <v>18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 s="1">
        <f>AVERAGE(StudentsPerformance[[#This Row],[Puntaje matematicas]:[Puntaje de escritura]])</f>
        <v>59</v>
      </c>
      <c r="J528" s="13" t="s">
        <v>13</v>
      </c>
    </row>
    <row r="529" spans="1:10" ht="17.25" x14ac:dyDescent="0.35">
      <c r="A529">
        <v>528</v>
      </c>
      <c r="B529" t="s">
        <v>9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 s="1">
        <f>AVERAGE(StudentsPerformance[[#This Row],[Puntaje matematicas]:[Puntaje de escritura]])</f>
        <v>44</v>
      </c>
      <c r="J529" s="14" t="s">
        <v>13</v>
      </c>
    </row>
    <row r="530" spans="1:10" ht="17.25" x14ac:dyDescent="0.35">
      <c r="A530">
        <v>529</v>
      </c>
      <c r="B530" t="s">
        <v>9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 s="1">
        <f>AVERAGE(StudentsPerformance[[#This Row],[Puntaje matematicas]:[Puntaje de escritura]])</f>
        <v>39</v>
      </c>
      <c r="J530" s="13" t="s">
        <v>21</v>
      </c>
    </row>
    <row r="531" spans="1:10" ht="17.25" x14ac:dyDescent="0.35">
      <c r="A531">
        <v>530</v>
      </c>
      <c r="B531" t="s">
        <v>9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 s="1">
        <f>AVERAGE(StudentsPerformance[[#This Row],[Puntaje matematicas]:[Puntaje de escritura]])</f>
        <v>68.666666666666671</v>
      </c>
      <c r="J531" s="14" t="s">
        <v>13</v>
      </c>
    </row>
    <row r="532" spans="1:10" ht="17.25" x14ac:dyDescent="0.35">
      <c r="A532">
        <v>531</v>
      </c>
      <c r="B532" t="s">
        <v>9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 s="1">
        <f>AVERAGE(StudentsPerformance[[#This Row],[Puntaje matematicas]:[Puntaje de escritura]])</f>
        <v>69.333333333333329</v>
      </c>
      <c r="J532" s="13" t="s">
        <v>13</v>
      </c>
    </row>
    <row r="533" spans="1:10" ht="17.25" x14ac:dyDescent="0.35">
      <c r="A533">
        <v>532</v>
      </c>
      <c r="B533" t="s">
        <v>9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 s="1">
        <f>AVERAGE(StudentsPerformance[[#This Row],[Puntaje matematicas]:[Puntaje de escritura]])</f>
        <v>51.333333333333336</v>
      </c>
      <c r="J533" s="14" t="s">
        <v>13</v>
      </c>
    </row>
    <row r="534" spans="1:10" ht="17.25" x14ac:dyDescent="0.35">
      <c r="A534">
        <v>533</v>
      </c>
      <c r="B534" t="s">
        <v>18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 s="1">
        <f>AVERAGE(StudentsPerformance[[#This Row],[Puntaje matematicas]:[Puntaje de escritura]])</f>
        <v>60.333333333333336</v>
      </c>
      <c r="J534" s="13" t="s">
        <v>24</v>
      </c>
    </row>
    <row r="535" spans="1:10" ht="17.25" x14ac:dyDescent="0.35">
      <c r="A535">
        <v>534</v>
      </c>
      <c r="B535" t="s">
        <v>9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 s="1">
        <f>AVERAGE(StudentsPerformance[[#This Row],[Puntaje matematicas]:[Puntaje de escritura]])</f>
        <v>87</v>
      </c>
      <c r="J535" s="14" t="s">
        <v>24</v>
      </c>
    </row>
    <row r="536" spans="1:10" ht="17.25" x14ac:dyDescent="0.35">
      <c r="A536">
        <v>535</v>
      </c>
      <c r="B536" t="s">
        <v>18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 s="1">
        <f>AVERAGE(StudentsPerformance[[#This Row],[Puntaje matematicas]:[Puntaje de escritura]])</f>
        <v>70</v>
      </c>
      <c r="J536" s="13" t="s">
        <v>8</v>
      </c>
    </row>
    <row r="537" spans="1:10" ht="17.25" x14ac:dyDescent="0.35">
      <c r="A537">
        <v>536</v>
      </c>
      <c r="B537" t="s">
        <v>9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 s="1">
        <f>AVERAGE(StudentsPerformance[[#This Row],[Puntaje matematicas]:[Puntaje de escritura]])</f>
        <v>77.333333333333329</v>
      </c>
      <c r="J537" s="14" t="s">
        <v>13</v>
      </c>
    </row>
    <row r="538" spans="1:10" ht="17.25" x14ac:dyDescent="0.35">
      <c r="A538">
        <v>537</v>
      </c>
      <c r="B538" t="s">
        <v>18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 s="1">
        <f>AVERAGE(StudentsPerformance[[#This Row],[Puntaje matematicas]:[Puntaje de escritura]])</f>
        <v>56.333333333333336</v>
      </c>
      <c r="J538" s="13" t="s">
        <v>13</v>
      </c>
    </row>
    <row r="539" spans="1:10" ht="17.25" x14ac:dyDescent="0.35">
      <c r="A539">
        <v>538</v>
      </c>
      <c r="B539" t="s">
        <v>9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 s="1">
        <f>AVERAGE(StudentsPerformance[[#This Row],[Puntaje matematicas]:[Puntaje de escritura]])</f>
        <v>59.666666666666664</v>
      </c>
      <c r="J539" s="14" t="s">
        <v>21</v>
      </c>
    </row>
    <row r="540" spans="1:10" ht="17.25" x14ac:dyDescent="0.35">
      <c r="A540">
        <v>539</v>
      </c>
      <c r="B540" t="s">
        <v>18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 s="1">
        <f>AVERAGE(StudentsPerformance[[#This Row],[Puntaje matematicas]:[Puntaje de escritura]])</f>
        <v>74</v>
      </c>
      <c r="J540" s="13" t="s">
        <v>24</v>
      </c>
    </row>
    <row r="541" spans="1:10" ht="17.25" x14ac:dyDescent="0.35">
      <c r="A541">
        <v>540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 s="1">
        <f>AVERAGE(StudentsPerformance[[#This Row],[Puntaje matematicas]:[Puntaje de escritura]])</f>
        <v>91.666666666666671</v>
      </c>
      <c r="J541" s="14" t="s">
        <v>17</v>
      </c>
    </row>
    <row r="542" spans="1:10" ht="17.25" x14ac:dyDescent="0.35">
      <c r="A542">
        <v>541</v>
      </c>
      <c r="B542" t="s">
        <v>18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 s="1">
        <f>AVERAGE(StudentsPerformance[[#This Row],[Puntaje matematicas]:[Puntaje de escritura]])</f>
        <v>70.666666666666671</v>
      </c>
      <c r="J542" s="13" t="s">
        <v>13</v>
      </c>
    </row>
    <row r="543" spans="1:10" ht="17.25" x14ac:dyDescent="0.35">
      <c r="A543">
        <v>542</v>
      </c>
      <c r="B543" t="s">
        <v>18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 s="1">
        <f>AVERAGE(StudentsPerformance[[#This Row],[Puntaje matematicas]:[Puntaje de escritura]])</f>
        <v>80.333333333333329</v>
      </c>
      <c r="J543" s="14" t="s">
        <v>21</v>
      </c>
    </row>
    <row r="544" spans="1:10" ht="17.25" x14ac:dyDescent="0.35">
      <c r="A544">
        <v>543</v>
      </c>
      <c r="B544" t="s">
        <v>9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 s="1">
        <f>AVERAGE(StudentsPerformance[[#This Row],[Puntaje matematicas]:[Puntaje de escritura]])</f>
        <v>79</v>
      </c>
      <c r="J544" s="13" t="s">
        <v>13</v>
      </c>
    </row>
    <row r="545" spans="1:10" ht="17.25" x14ac:dyDescent="0.35">
      <c r="A545">
        <v>544</v>
      </c>
      <c r="B545" t="s">
        <v>9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 s="1">
        <f>AVERAGE(StudentsPerformance[[#This Row],[Puntaje matematicas]:[Puntaje de escritura]])</f>
        <v>88.666666666666671</v>
      </c>
      <c r="J545" s="14" t="s">
        <v>21</v>
      </c>
    </row>
    <row r="546" spans="1:10" ht="17.25" x14ac:dyDescent="0.35">
      <c r="A546">
        <v>545</v>
      </c>
      <c r="B546" t="s">
        <v>9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 s="1">
        <f>AVERAGE(StudentsPerformance[[#This Row],[Puntaje matematicas]:[Puntaje de escritura]])</f>
        <v>64.333333333333329</v>
      </c>
      <c r="J546" s="13" t="s">
        <v>21</v>
      </c>
    </row>
    <row r="547" spans="1:10" ht="17.25" x14ac:dyDescent="0.35">
      <c r="A547">
        <v>546</v>
      </c>
      <c r="B547" t="s">
        <v>18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 s="1">
        <f>AVERAGE(StudentsPerformance[[#This Row],[Puntaje matematicas]:[Puntaje de escritura]])</f>
        <v>80.333333333333329</v>
      </c>
      <c r="J547" s="14" t="s">
        <v>24</v>
      </c>
    </row>
    <row r="548" spans="1:10" ht="17.25" x14ac:dyDescent="0.35">
      <c r="A548">
        <v>547</v>
      </c>
      <c r="B548" t="s">
        <v>9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 s="1">
        <f>AVERAGE(StudentsPerformance[[#This Row],[Puntaje matematicas]:[Puntaje de escritura]])</f>
        <v>96.333333333333329</v>
      </c>
      <c r="J548" s="13" t="s">
        <v>17</v>
      </c>
    </row>
    <row r="549" spans="1:10" ht="17.25" x14ac:dyDescent="0.35">
      <c r="A549">
        <v>548</v>
      </c>
      <c r="B549" t="s">
        <v>18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 s="1">
        <f>AVERAGE(StudentsPerformance[[#This Row],[Puntaje matematicas]:[Puntaje de escritura]])</f>
        <v>67.666666666666671</v>
      </c>
      <c r="J549" s="14" t="s">
        <v>13</v>
      </c>
    </row>
    <row r="550" spans="1:10" ht="17.25" x14ac:dyDescent="0.35">
      <c r="A550">
        <v>549</v>
      </c>
      <c r="B550" t="s">
        <v>9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 s="1">
        <f>AVERAGE(StudentsPerformance[[#This Row],[Puntaje matematicas]:[Puntaje de escritura]])</f>
        <v>64.333333333333329</v>
      </c>
      <c r="J550" s="13" t="s">
        <v>13</v>
      </c>
    </row>
    <row r="551" spans="1:10" ht="17.25" x14ac:dyDescent="0.35">
      <c r="A551">
        <v>550</v>
      </c>
      <c r="B551" t="s">
        <v>18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 s="1">
        <f>AVERAGE(StudentsPerformance[[#This Row],[Puntaje matematicas]:[Puntaje de escritura]])</f>
        <v>73.333333333333329</v>
      </c>
      <c r="J551" s="14" t="s">
        <v>13</v>
      </c>
    </row>
    <row r="552" spans="1:10" ht="17.25" x14ac:dyDescent="0.35">
      <c r="A552">
        <v>551</v>
      </c>
      <c r="B552" t="s">
        <v>18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 s="1">
        <f>AVERAGE(StudentsPerformance[[#This Row],[Puntaje matematicas]:[Puntaje de escritura]])</f>
        <v>73.333333333333329</v>
      </c>
      <c r="J552" s="13" t="s">
        <v>13</v>
      </c>
    </row>
    <row r="553" spans="1:10" ht="17.25" x14ac:dyDescent="0.35">
      <c r="A553">
        <v>552</v>
      </c>
      <c r="B553" t="s">
        <v>18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 s="1">
        <f>AVERAGE(StudentsPerformance[[#This Row],[Puntaje matematicas]:[Puntaje de escritura]])</f>
        <v>88.333333333333329</v>
      </c>
      <c r="J553" s="14" t="s">
        <v>8</v>
      </c>
    </row>
    <row r="554" spans="1:10" ht="17.25" x14ac:dyDescent="0.35">
      <c r="A554">
        <v>553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 s="1">
        <f>AVERAGE(StudentsPerformance[[#This Row],[Puntaje matematicas]:[Puntaje de escritura]])</f>
        <v>46</v>
      </c>
      <c r="J554" s="13" t="s">
        <v>8</v>
      </c>
    </row>
    <row r="555" spans="1:10" ht="17.25" x14ac:dyDescent="0.35">
      <c r="A555">
        <v>554</v>
      </c>
      <c r="B555" t="s">
        <v>18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 s="1">
        <f>AVERAGE(StudentsPerformance[[#This Row],[Puntaje matematicas]:[Puntaje de escritura]])</f>
        <v>67.666666666666671</v>
      </c>
      <c r="J555" s="14" t="s">
        <v>21</v>
      </c>
    </row>
    <row r="556" spans="1:10" ht="17.25" x14ac:dyDescent="0.35">
      <c r="A556">
        <v>555</v>
      </c>
      <c r="B556" t="s">
        <v>18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 s="1">
        <f>AVERAGE(StudentsPerformance[[#This Row],[Puntaje matematicas]:[Puntaje de escritura]])</f>
        <v>46</v>
      </c>
      <c r="J556" s="13" t="s">
        <v>24</v>
      </c>
    </row>
    <row r="557" spans="1:10" ht="17.25" x14ac:dyDescent="0.35">
      <c r="A557">
        <v>556</v>
      </c>
      <c r="B557" t="s">
        <v>9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 s="1">
        <f>AVERAGE(StudentsPerformance[[#This Row],[Puntaje matematicas]:[Puntaje de escritura]])</f>
        <v>34.666666666666664</v>
      </c>
      <c r="J557" s="14" t="s">
        <v>13</v>
      </c>
    </row>
    <row r="558" spans="1:10" ht="17.25" x14ac:dyDescent="0.35">
      <c r="A558">
        <v>557</v>
      </c>
      <c r="B558" t="s">
        <v>9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 s="1">
        <f>AVERAGE(StudentsPerformance[[#This Row],[Puntaje matematicas]:[Puntaje de escritura]])</f>
        <v>68.666666666666671</v>
      </c>
      <c r="J558" s="13" t="s">
        <v>13</v>
      </c>
    </row>
    <row r="559" spans="1:10" ht="17.25" x14ac:dyDescent="0.35">
      <c r="A559">
        <v>558</v>
      </c>
      <c r="B559" t="s">
        <v>18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 s="1">
        <f>AVERAGE(StudentsPerformance[[#This Row],[Puntaje matematicas]:[Puntaje de escritura]])</f>
        <v>64.666666666666671</v>
      </c>
      <c r="J559" s="14" t="s">
        <v>13</v>
      </c>
    </row>
    <row r="560" spans="1:10" ht="17.25" x14ac:dyDescent="0.35">
      <c r="A560">
        <v>559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 s="1">
        <f>AVERAGE(StudentsPerformance[[#This Row],[Puntaje matematicas]:[Puntaje de escritura]])</f>
        <v>64.333333333333329</v>
      </c>
      <c r="J560" s="13" t="s">
        <v>8</v>
      </c>
    </row>
    <row r="561" spans="1:10" ht="17.25" x14ac:dyDescent="0.35">
      <c r="A561">
        <v>560</v>
      </c>
      <c r="B561" t="s">
        <v>18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 s="1">
        <f>AVERAGE(StudentsPerformance[[#This Row],[Puntaje matematicas]:[Puntaje de escritura]])</f>
        <v>67</v>
      </c>
      <c r="J561" s="14" t="s">
        <v>21</v>
      </c>
    </row>
    <row r="562" spans="1:10" ht="17.25" x14ac:dyDescent="0.35">
      <c r="A562">
        <v>561</v>
      </c>
      <c r="B562" t="s">
        <v>9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 s="1">
        <f>AVERAGE(StudentsPerformance[[#This Row],[Puntaje matematicas]:[Puntaje de escritura]])</f>
        <v>76</v>
      </c>
      <c r="J562" s="13" t="s">
        <v>21</v>
      </c>
    </row>
    <row r="563" spans="1:10" ht="17.25" x14ac:dyDescent="0.35">
      <c r="A563">
        <v>562</v>
      </c>
      <c r="B563" t="s">
        <v>9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 s="1">
        <f>AVERAGE(StudentsPerformance[[#This Row],[Puntaje matematicas]:[Puntaje de escritura]])</f>
        <v>70.333333333333329</v>
      </c>
      <c r="J563" s="14" t="s">
        <v>13</v>
      </c>
    </row>
    <row r="564" spans="1:10" ht="17.25" x14ac:dyDescent="0.35">
      <c r="A564">
        <v>563</v>
      </c>
      <c r="B564" t="s">
        <v>18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 s="1">
        <f>AVERAGE(StudentsPerformance[[#This Row],[Puntaje matematicas]:[Puntaje de escritura]])</f>
        <v>92.666666666666671</v>
      </c>
      <c r="J564" s="13" t="s">
        <v>13</v>
      </c>
    </row>
    <row r="565" spans="1:10" ht="17.25" x14ac:dyDescent="0.35">
      <c r="A565">
        <v>564</v>
      </c>
      <c r="B565" t="s">
        <v>9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 s="1">
        <f>AVERAGE(StudentsPerformance[[#This Row],[Puntaje matematicas]:[Puntaje de escritura]])</f>
        <v>74.333333333333329</v>
      </c>
      <c r="J565" s="14" t="s">
        <v>21</v>
      </c>
    </row>
    <row r="566" spans="1:10" ht="17.25" x14ac:dyDescent="0.35">
      <c r="A566">
        <v>565</v>
      </c>
      <c r="B566" t="s">
        <v>18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 s="1">
        <f>AVERAGE(StudentsPerformance[[#This Row],[Puntaje matematicas]:[Puntaje de escritura]])</f>
        <v>48.333333333333336</v>
      </c>
      <c r="J566" s="13" t="s">
        <v>8</v>
      </c>
    </row>
    <row r="567" spans="1:10" ht="17.25" x14ac:dyDescent="0.35">
      <c r="A567">
        <v>566</v>
      </c>
      <c r="B567" t="s">
        <v>18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 s="1">
        <f>AVERAGE(StudentsPerformance[[#This Row],[Puntaje matematicas]:[Puntaje de escritura]])</f>
        <v>45.333333333333336</v>
      </c>
      <c r="J567" s="14" t="s">
        <v>8</v>
      </c>
    </row>
    <row r="568" spans="1:10" ht="17.25" x14ac:dyDescent="0.35">
      <c r="A568">
        <v>567</v>
      </c>
      <c r="B568" t="s">
        <v>9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 s="1">
        <f>AVERAGE(StudentsPerformance[[#This Row],[Puntaje matematicas]:[Puntaje de escritura]])</f>
        <v>97.333333333333329</v>
      </c>
      <c r="J568" s="13" t="s">
        <v>24</v>
      </c>
    </row>
    <row r="569" spans="1:10" ht="17.25" x14ac:dyDescent="0.35">
      <c r="A569">
        <v>568</v>
      </c>
      <c r="B569" t="s">
        <v>9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 s="1">
        <f>AVERAGE(StudentsPerformance[[#This Row],[Puntaje matematicas]:[Puntaje de escritura]])</f>
        <v>70</v>
      </c>
      <c r="J569" s="14" t="s">
        <v>21</v>
      </c>
    </row>
    <row r="570" spans="1:10" ht="17.25" x14ac:dyDescent="0.35">
      <c r="A570">
        <v>569</v>
      </c>
      <c r="B570" t="s">
        <v>18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 s="1">
        <f>AVERAGE(StudentsPerformance[[#This Row],[Puntaje matematicas]:[Puntaje de escritura]])</f>
        <v>52.666666666666664</v>
      </c>
      <c r="J570" s="13" t="s">
        <v>8</v>
      </c>
    </row>
    <row r="571" spans="1:10" ht="17.25" x14ac:dyDescent="0.35">
      <c r="A571">
        <v>570</v>
      </c>
      <c r="B571" t="s">
        <v>18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 s="1">
        <f>AVERAGE(StudentsPerformance[[#This Row],[Puntaje matematicas]:[Puntaje de escritura]])</f>
        <v>67.666666666666671</v>
      </c>
      <c r="J571" s="14" t="s">
        <v>21</v>
      </c>
    </row>
    <row r="572" spans="1:10" ht="17.25" x14ac:dyDescent="0.35">
      <c r="A572">
        <v>571</v>
      </c>
      <c r="B572" t="s">
        <v>18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 s="1">
        <f>AVERAGE(StudentsPerformance[[#This Row],[Puntaje matematicas]:[Puntaje de escritura]])</f>
        <v>72</v>
      </c>
      <c r="J572" s="13" t="s">
        <v>8</v>
      </c>
    </row>
    <row r="573" spans="1:10" ht="17.25" x14ac:dyDescent="0.35">
      <c r="A573">
        <v>572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 s="1">
        <f>AVERAGE(StudentsPerformance[[#This Row],[Puntaje matematicas]:[Puntaje de escritura]])</f>
        <v>93</v>
      </c>
      <c r="J573" s="14" t="s">
        <v>17</v>
      </c>
    </row>
    <row r="574" spans="1:10" ht="17.25" x14ac:dyDescent="0.35">
      <c r="A574">
        <v>573</v>
      </c>
      <c r="B574" t="s">
        <v>9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 s="1">
        <f>AVERAGE(StudentsPerformance[[#This Row],[Puntaje matematicas]:[Puntaje de escritura]])</f>
        <v>57</v>
      </c>
      <c r="J574" s="13" t="s">
        <v>13</v>
      </c>
    </row>
    <row r="575" spans="1:10" ht="17.25" x14ac:dyDescent="0.35">
      <c r="A575">
        <v>574</v>
      </c>
      <c r="B575" t="s">
        <v>9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 s="1">
        <f>AVERAGE(StudentsPerformance[[#This Row],[Puntaje matematicas]:[Puntaje de escritura]])</f>
        <v>60</v>
      </c>
      <c r="J575" s="14" t="s">
        <v>13</v>
      </c>
    </row>
    <row r="576" spans="1:10" ht="17.25" x14ac:dyDescent="0.35">
      <c r="A576">
        <v>575</v>
      </c>
      <c r="B576" t="s">
        <v>9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 s="1">
        <f>AVERAGE(StudentsPerformance[[#This Row],[Puntaje matematicas]:[Puntaje de escritura]])</f>
        <v>75.333333333333329</v>
      </c>
      <c r="J576" s="13" t="s">
        <v>24</v>
      </c>
    </row>
    <row r="577" spans="1:10" ht="17.25" x14ac:dyDescent="0.35">
      <c r="A577">
        <v>576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 s="1">
        <f>AVERAGE(StudentsPerformance[[#This Row],[Puntaje matematicas]:[Puntaje de escritura]])</f>
        <v>49.333333333333336</v>
      </c>
      <c r="J577" s="14" t="s">
        <v>17</v>
      </c>
    </row>
    <row r="578" spans="1:10" ht="17.25" x14ac:dyDescent="0.35">
      <c r="A578">
        <v>577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 s="1">
        <f>AVERAGE(StudentsPerformance[[#This Row],[Puntaje matematicas]:[Puntaje de escritura]])</f>
        <v>54.666666666666664</v>
      </c>
      <c r="J578" s="13" t="s">
        <v>17</v>
      </c>
    </row>
    <row r="579" spans="1:10" ht="17.25" x14ac:dyDescent="0.35">
      <c r="A579">
        <v>578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 s="1">
        <f>AVERAGE(StudentsPerformance[[#This Row],[Puntaje matematicas]:[Puntaje de escritura]])</f>
        <v>87</v>
      </c>
      <c r="J579" s="14" t="s">
        <v>8</v>
      </c>
    </row>
    <row r="580" spans="1:10" ht="17.25" x14ac:dyDescent="0.35">
      <c r="A580">
        <v>579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 s="1">
        <f>AVERAGE(StudentsPerformance[[#This Row],[Puntaje matematicas]:[Puntaje de escritura]])</f>
        <v>54</v>
      </c>
      <c r="J580" s="13" t="s">
        <v>8</v>
      </c>
    </row>
    <row r="581" spans="1:10" ht="17.25" x14ac:dyDescent="0.35">
      <c r="A581">
        <v>580</v>
      </c>
      <c r="B581" t="s">
        <v>9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 s="1">
        <f>AVERAGE(StudentsPerformance[[#This Row],[Puntaje matematicas]:[Puntaje de escritura]])</f>
        <v>60.666666666666664</v>
      </c>
      <c r="J581" s="14" t="s">
        <v>21</v>
      </c>
    </row>
    <row r="582" spans="1:10" ht="17.25" x14ac:dyDescent="0.35">
      <c r="A582">
        <v>581</v>
      </c>
      <c r="B582" t="s">
        <v>9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 s="1">
        <f>AVERAGE(StudentsPerformance[[#This Row],[Puntaje matematicas]:[Puntaje de escritura]])</f>
        <v>91.333333333333329</v>
      </c>
      <c r="J582" s="13" t="s">
        <v>21</v>
      </c>
    </row>
    <row r="583" spans="1:10" ht="17.25" x14ac:dyDescent="0.35">
      <c r="A583">
        <v>582</v>
      </c>
      <c r="B583" t="s">
        <v>9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 s="1">
        <f>AVERAGE(StudentsPerformance[[#This Row],[Puntaje matematicas]:[Puntaje de escritura]])</f>
        <v>78.666666666666671</v>
      </c>
      <c r="J583" s="14" t="s">
        <v>24</v>
      </c>
    </row>
    <row r="584" spans="1:10" ht="17.25" x14ac:dyDescent="0.35">
      <c r="A584">
        <v>583</v>
      </c>
      <c r="B584" t="s">
        <v>9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 s="1">
        <f>AVERAGE(StudentsPerformance[[#This Row],[Puntaje matematicas]:[Puntaje de escritura]])</f>
        <v>71.333333333333329</v>
      </c>
      <c r="J584" s="13" t="s">
        <v>21</v>
      </c>
    </row>
    <row r="585" spans="1:10" ht="17.25" x14ac:dyDescent="0.35">
      <c r="A585">
        <v>584</v>
      </c>
      <c r="B585" t="s">
        <v>9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 s="1">
        <f>AVERAGE(StudentsPerformance[[#This Row],[Puntaje matematicas]:[Puntaje de escritura]])</f>
        <v>76</v>
      </c>
      <c r="J585" s="14" t="s">
        <v>21</v>
      </c>
    </row>
    <row r="586" spans="1:10" ht="17.25" x14ac:dyDescent="0.35">
      <c r="A586">
        <v>585</v>
      </c>
      <c r="B586" t="s">
        <v>9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 s="1">
        <f>AVERAGE(StudentsPerformance[[#This Row],[Puntaje matematicas]:[Puntaje de escritura]])</f>
        <v>74.333333333333329</v>
      </c>
      <c r="J586" s="13" t="s">
        <v>21</v>
      </c>
    </row>
    <row r="587" spans="1:10" ht="17.25" x14ac:dyDescent="0.35">
      <c r="A587">
        <v>586</v>
      </c>
      <c r="B587" t="s">
        <v>9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 s="1">
        <f>AVERAGE(StudentsPerformance[[#This Row],[Puntaje matematicas]:[Puntaje de escritura]])</f>
        <v>72.333333333333329</v>
      </c>
      <c r="J587" s="14" t="s">
        <v>13</v>
      </c>
    </row>
    <row r="588" spans="1:10" ht="17.25" x14ac:dyDescent="0.35">
      <c r="A588">
        <v>587</v>
      </c>
      <c r="B588" t="s">
        <v>9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 s="1">
        <f>AVERAGE(StudentsPerformance[[#This Row],[Puntaje matematicas]:[Puntaje de escritura]])</f>
        <v>67</v>
      </c>
      <c r="J588" s="13" t="s">
        <v>17</v>
      </c>
    </row>
    <row r="589" spans="1:10" ht="17.25" x14ac:dyDescent="0.35">
      <c r="A589">
        <v>588</v>
      </c>
      <c r="B589" t="s">
        <v>9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 s="1">
        <f>AVERAGE(StudentsPerformance[[#This Row],[Puntaje matematicas]:[Puntaje de escritura]])</f>
        <v>56.333333333333336</v>
      </c>
      <c r="J589" s="14" t="s">
        <v>13</v>
      </c>
    </row>
    <row r="590" spans="1:10" ht="17.25" x14ac:dyDescent="0.35">
      <c r="A590">
        <v>589</v>
      </c>
      <c r="B590" t="s">
        <v>9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 s="1">
        <f>AVERAGE(StudentsPerformance[[#This Row],[Puntaje matematicas]:[Puntaje de escritura]])</f>
        <v>61</v>
      </c>
      <c r="J590" s="13" t="s">
        <v>13</v>
      </c>
    </row>
    <row r="591" spans="1:10" ht="17.25" x14ac:dyDescent="0.35">
      <c r="A591">
        <v>590</v>
      </c>
      <c r="B591" t="s">
        <v>9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 s="1">
        <f>AVERAGE(StudentsPerformance[[#This Row],[Puntaje matematicas]:[Puntaje de escritura]])</f>
        <v>59.666666666666664</v>
      </c>
      <c r="J591" s="14" t="s">
        <v>17</v>
      </c>
    </row>
    <row r="592" spans="1:10" ht="17.25" x14ac:dyDescent="0.35">
      <c r="A592">
        <v>591</v>
      </c>
      <c r="B592" t="s">
        <v>18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 s="1">
        <f>AVERAGE(StudentsPerformance[[#This Row],[Puntaje matematicas]:[Puntaje de escritura]])</f>
        <v>56.333333333333336</v>
      </c>
      <c r="J592" s="13" t="s">
        <v>13</v>
      </c>
    </row>
    <row r="593" spans="1:10" ht="17.25" x14ac:dyDescent="0.35">
      <c r="A593">
        <v>592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 s="1">
        <f>AVERAGE(StudentsPerformance[[#This Row],[Puntaje matematicas]:[Puntaje de escritura]])</f>
        <v>61</v>
      </c>
      <c r="J593" s="14" t="s">
        <v>17</v>
      </c>
    </row>
    <row r="594" spans="1:10" ht="17.25" x14ac:dyDescent="0.35">
      <c r="A594">
        <v>593</v>
      </c>
      <c r="B594" t="s">
        <v>18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 s="1">
        <f>AVERAGE(StudentsPerformance[[#This Row],[Puntaje matematicas]:[Puntaje de escritura]])</f>
        <v>66.666666666666671</v>
      </c>
      <c r="J594" s="13" t="s">
        <v>24</v>
      </c>
    </row>
    <row r="595" spans="1:10" ht="17.25" x14ac:dyDescent="0.35">
      <c r="A595">
        <v>594</v>
      </c>
      <c r="B595" t="s">
        <v>9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 s="1">
        <f>AVERAGE(StudentsPerformance[[#This Row],[Puntaje matematicas]:[Puntaje de escritura]])</f>
        <v>74.333333333333329</v>
      </c>
      <c r="J595" s="14" t="s">
        <v>24</v>
      </c>
    </row>
    <row r="596" spans="1:10" ht="17.25" x14ac:dyDescent="0.35">
      <c r="A596">
        <v>595</v>
      </c>
      <c r="B596" t="s">
        <v>9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 s="1">
        <f>AVERAGE(StudentsPerformance[[#This Row],[Puntaje matematicas]:[Puntaje de escritura]])</f>
        <v>97</v>
      </c>
      <c r="J596" s="13" t="s">
        <v>13</v>
      </c>
    </row>
    <row r="597" spans="1:10" ht="17.25" x14ac:dyDescent="0.35">
      <c r="A597">
        <v>596</v>
      </c>
      <c r="B597" t="s">
        <v>9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 s="1">
        <f>AVERAGE(StudentsPerformance[[#This Row],[Puntaje matematicas]:[Puntaje de escritura]])</f>
        <v>69</v>
      </c>
      <c r="J597" s="14" t="s">
        <v>13</v>
      </c>
    </row>
    <row r="598" spans="1:10" ht="17.25" x14ac:dyDescent="0.35">
      <c r="A598">
        <v>597</v>
      </c>
      <c r="B598" t="s">
        <v>18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 s="1">
        <f>AVERAGE(StudentsPerformance[[#This Row],[Puntaje matematicas]:[Puntaje de escritura]])</f>
        <v>23</v>
      </c>
      <c r="J598" s="13" t="s">
        <v>8</v>
      </c>
    </row>
    <row r="599" spans="1:10" ht="17.25" x14ac:dyDescent="0.35">
      <c r="A599">
        <v>598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 s="1">
        <f>AVERAGE(StudentsPerformance[[#This Row],[Puntaje matematicas]:[Puntaje de escritura]])</f>
        <v>51.666666666666664</v>
      </c>
      <c r="J599" s="14" t="s">
        <v>17</v>
      </c>
    </row>
    <row r="600" spans="1:10" ht="17.25" x14ac:dyDescent="0.35">
      <c r="A600">
        <v>599</v>
      </c>
      <c r="B600" t="s">
        <v>9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 s="1">
        <f>AVERAGE(StudentsPerformance[[#This Row],[Puntaje matematicas]:[Puntaje de escritura]])</f>
        <v>73</v>
      </c>
      <c r="J600" s="13" t="s">
        <v>21</v>
      </c>
    </row>
    <row r="601" spans="1:10" ht="17.25" x14ac:dyDescent="0.35">
      <c r="A601">
        <v>600</v>
      </c>
      <c r="B601" t="s">
        <v>9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 s="1">
        <f>AVERAGE(StudentsPerformance[[#This Row],[Puntaje matematicas]:[Puntaje de escritura]])</f>
        <v>76</v>
      </c>
      <c r="J601" s="14" t="s">
        <v>21</v>
      </c>
    </row>
    <row r="602" spans="1:10" ht="17.25" x14ac:dyDescent="0.35">
      <c r="A602">
        <v>601</v>
      </c>
      <c r="B602" t="s">
        <v>9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 s="1">
        <f>AVERAGE(StudentsPerformance[[#This Row],[Puntaje matematicas]:[Puntaje de escritura]])</f>
        <v>59</v>
      </c>
      <c r="J602" s="13" t="s">
        <v>21</v>
      </c>
    </row>
    <row r="603" spans="1:10" ht="17.25" x14ac:dyDescent="0.35">
      <c r="A603">
        <v>602</v>
      </c>
      <c r="B603" t="s">
        <v>9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 s="1">
        <f>AVERAGE(StudentsPerformance[[#This Row],[Puntaje matematicas]:[Puntaje de escritura]])</f>
        <v>29.333333333333332</v>
      </c>
      <c r="J603" s="14" t="s">
        <v>13</v>
      </c>
    </row>
    <row r="604" spans="1:10" ht="17.25" x14ac:dyDescent="0.35">
      <c r="A604">
        <v>603</v>
      </c>
      <c r="B604" t="s">
        <v>9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 s="1">
        <f>AVERAGE(StudentsPerformance[[#This Row],[Puntaje matematicas]:[Puntaje de escritura]])</f>
        <v>78</v>
      </c>
      <c r="J604" s="13" t="s">
        <v>24</v>
      </c>
    </row>
    <row r="605" spans="1:10" ht="17.25" x14ac:dyDescent="0.35">
      <c r="A605">
        <v>604</v>
      </c>
      <c r="B605" t="s">
        <v>18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 s="1">
        <f>AVERAGE(StudentsPerformance[[#This Row],[Puntaje matematicas]:[Puntaje de escritura]])</f>
        <v>56</v>
      </c>
      <c r="J605" s="14" t="s">
        <v>21</v>
      </c>
    </row>
    <row r="606" spans="1:10" ht="17.25" x14ac:dyDescent="0.35">
      <c r="A606">
        <v>605</v>
      </c>
      <c r="B606" t="s">
        <v>18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 s="1">
        <f>AVERAGE(StudentsPerformance[[#This Row],[Puntaje matematicas]:[Puntaje de escritura]])</f>
        <v>87.666666666666671</v>
      </c>
      <c r="J606" s="13" t="s">
        <v>21</v>
      </c>
    </row>
    <row r="607" spans="1:10" ht="17.25" x14ac:dyDescent="0.35">
      <c r="A607">
        <v>606</v>
      </c>
      <c r="B607" t="s">
        <v>18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 s="1">
        <f>AVERAGE(StudentsPerformance[[#This Row],[Puntaje matematicas]:[Puntaje de escritura]])</f>
        <v>69.666666666666671</v>
      </c>
      <c r="J607" s="14" t="s">
        <v>13</v>
      </c>
    </row>
    <row r="608" spans="1:10" ht="17.25" x14ac:dyDescent="0.35">
      <c r="A608">
        <v>607</v>
      </c>
      <c r="B608" t="s">
        <v>9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 s="1">
        <f>AVERAGE(StudentsPerformance[[#This Row],[Puntaje matematicas]:[Puntaje de escritura]])</f>
        <v>83.666666666666671</v>
      </c>
      <c r="J608" s="13" t="s">
        <v>13</v>
      </c>
    </row>
    <row r="609" spans="1:10" ht="17.25" x14ac:dyDescent="0.35">
      <c r="A609">
        <v>608</v>
      </c>
      <c r="B609" t="s">
        <v>9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 s="1">
        <f>AVERAGE(StudentsPerformance[[#This Row],[Puntaje matematicas]:[Puntaje de escritura]])</f>
        <v>50.666666666666664</v>
      </c>
      <c r="J609" s="14" t="s">
        <v>13</v>
      </c>
    </row>
    <row r="610" spans="1:10" ht="17.25" x14ac:dyDescent="0.35">
      <c r="A610">
        <v>609</v>
      </c>
      <c r="B610" t="s">
        <v>9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 s="1">
        <f>AVERAGE(StudentsPerformance[[#This Row],[Puntaje matematicas]:[Puntaje de escritura]])</f>
        <v>62.333333333333336</v>
      </c>
      <c r="J610" s="13" t="s">
        <v>24</v>
      </c>
    </row>
    <row r="611" spans="1:10" ht="17.25" x14ac:dyDescent="0.35">
      <c r="A611">
        <v>610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 s="1">
        <f>AVERAGE(StudentsPerformance[[#This Row],[Puntaje matematicas]:[Puntaje de escritura]])</f>
        <v>62</v>
      </c>
      <c r="J611" s="14" t="s">
        <v>8</v>
      </c>
    </row>
    <row r="612" spans="1:10" ht="17.25" x14ac:dyDescent="0.35">
      <c r="A612">
        <v>611</v>
      </c>
      <c r="B612" t="s">
        <v>18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 s="1">
        <f>AVERAGE(StudentsPerformance[[#This Row],[Puntaje matematicas]:[Puntaje de escritura]])</f>
        <v>64</v>
      </c>
      <c r="J612" s="13" t="s">
        <v>21</v>
      </c>
    </row>
    <row r="613" spans="1:10" ht="17.25" x14ac:dyDescent="0.35">
      <c r="A613">
        <v>612</v>
      </c>
      <c r="B613" t="s">
        <v>9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 s="1">
        <f>AVERAGE(StudentsPerformance[[#This Row],[Puntaje matematicas]:[Puntaje de escritura]])</f>
        <v>61</v>
      </c>
      <c r="J613" s="14" t="s">
        <v>13</v>
      </c>
    </row>
    <row r="614" spans="1:10" ht="17.25" x14ac:dyDescent="0.35">
      <c r="A614">
        <v>613</v>
      </c>
      <c r="B614" t="s">
        <v>18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 s="1">
        <f>AVERAGE(StudentsPerformance[[#This Row],[Puntaje matematicas]:[Puntaje de escritura]])</f>
        <v>91.666666666666671</v>
      </c>
      <c r="J614" s="13" t="s">
        <v>13</v>
      </c>
    </row>
    <row r="615" spans="1:10" ht="17.25" x14ac:dyDescent="0.35">
      <c r="A615">
        <v>614</v>
      </c>
      <c r="B615" t="s">
        <v>9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 s="1">
        <f>AVERAGE(StudentsPerformance[[#This Row],[Puntaje matematicas]:[Puntaje de escritura]])</f>
        <v>72</v>
      </c>
      <c r="J615" s="14" t="s">
        <v>13</v>
      </c>
    </row>
    <row r="616" spans="1:10" ht="17.25" x14ac:dyDescent="0.35">
      <c r="A616">
        <v>615</v>
      </c>
      <c r="B616" t="s">
        <v>9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 s="1">
        <f>AVERAGE(StudentsPerformance[[#This Row],[Puntaje matematicas]:[Puntaje de escritura]])</f>
        <v>89.333333333333329</v>
      </c>
      <c r="J616" s="13" t="s">
        <v>17</v>
      </c>
    </row>
    <row r="617" spans="1:10" ht="17.25" x14ac:dyDescent="0.35">
      <c r="A617">
        <v>616</v>
      </c>
      <c r="B617" t="s">
        <v>9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 s="1">
        <f>AVERAGE(StudentsPerformance[[#This Row],[Puntaje matematicas]:[Puntaje de escritura]])</f>
        <v>66.666666666666671</v>
      </c>
      <c r="J617" s="14" t="s">
        <v>13</v>
      </c>
    </row>
    <row r="618" spans="1:10" ht="17.25" x14ac:dyDescent="0.35">
      <c r="A618">
        <v>617</v>
      </c>
      <c r="B618" t="s">
        <v>9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 s="1">
        <f>AVERAGE(StudentsPerformance[[#This Row],[Puntaje matematicas]:[Puntaje de escritura]])</f>
        <v>40</v>
      </c>
      <c r="J618" s="13" t="s">
        <v>24</v>
      </c>
    </row>
    <row r="619" spans="1:10" ht="17.25" x14ac:dyDescent="0.35">
      <c r="A619">
        <v>618</v>
      </c>
      <c r="B619" t="s">
        <v>18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 s="1">
        <f>AVERAGE(StudentsPerformance[[#This Row],[Puntaje matematicas]:[Puntaje de escritura]])</f>
        <v>83</v>
      </c>
      <c r="J619" s="14" t="s">
        <v>21</v>
      </c>
    </row>
    <row r="620" spans="1:10" ht="17.25" x14ac:dyDescent="0.35">
      <c r="A620">
        <v>619</v>
      </c>
      <c r="B620" t="s">
        <v>18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 s="1">
        <f>AVERAGE(StudentsPerformance[[#This Row],[Puntaje matematicas]:[Puntaje de escritura]])</f>
        <v>86.666666666666671</v>
      </c>
      <c r="J620" s="13" t="s">
        <v>21</v>
      </c>
    </row>
    <row r="621" spans="1:10" ht="17.25" x14ac:dyDescent="0.35">
      <c r="A621">
        <v>620</v>
      </c>
      <c r="B621" t="s">
        <v>18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 s="1">
        <f>AVERAGE(StudentsPerformance[[#This Row],[Puntaje matematicas]:[Puntaje de escritura]])</f>
        <v>68.666666666666671</v>
      </c>
      <c r="J621" s="14" t="s">
        <v>13</v>
      </c>
    </row>
    <row r="622" spans="1:10" ht="17.25" x14ac:dyDescent="0.35">
      <c r="A622">
        <v>621</v>
      </c>
      <c r="B622" t="s">
        <v>9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 s="1">
        <f>AVERAGE(StudentsPerformance[[#This Row],[Puntaje matematicas]:[Puntaje de escritura]])</f>
        <v>50</v>
      </c>
      <c r="J622" s="13" t="s">
        <v>13</v>
      </c>
    </row>
    <row r="623" spans="1:10" ht="17.25" x14ac:dyDescent="0.35">
      <c r="A623">
        <v>622</v>
      </c>
      <c r="B623" t="s">
        <v>18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 s="1">
        <f>AVERAGE(StudentsPerformance[[#This Row],[Puntaje matematicas]:[Puntaje de escritura]])</f>
        <v>60.333333333333336</v>
      </c>
      <c r="J623" s="14" t="s">
        <v>8</v>
      </c>
    </row>
    <row r="624" spans="1:10" ht="17.25" x14ac:dyDescent="0.35">
      <c r="A624">
        <v>623</v>
      </c>
      <c r="B624" t="s">
        <v>18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 s="1">
        <f>AVERAGE(StudentsPerformance[[#This Row],[Puntaje matematicas]:[Puntaje de escritura]])</f>
        <v>53.666666666666664</v>
      </c>
      <c r="J624" s="13" t="s">
        <v>13</v>
      </c>
    </row>
    <row r="625" spans="1:10" ht="17.25" x14ac:dyDescent="0.35">
      <c r="A625">
        <v>624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 s="1">
        <f>AVERAGE(StudentsPerformance[[#This Row],[Puntaje matematicas]:[Puntaje de escritura]])</f>
        <v>94</v>
      </c>
      <c r="J625" s="14" t="s">
        <v>17</v>
      </c>
    </row>
    <row r="626" spans="1:10" ht="17.25" x14ac:dyDescent="0.35">
      <c r="A626">
        <v>625</v>
      </c>
      <c r="B626" t="s">
        <v>9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 s="1">
        <f>AVERAGE(StudentsPerformance[[#This Row],[Puntaje matematicas]:[Puntaje de escritura]])</f>
        <v>60.333333333333336</v>
      </c>
      <c r="J626" s="13" t="s">
        <v>24</v>
      </c>
    </row>
    <row r="627" spans="1:10" ht="17.25" x14ac:dyDescent="0.35">
      <c r="A627">
        <v>626</v>
      </c>
      <c r="B627" t="s">
        <v>18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 s="1">
        <f>AVERAGE(StudentsPerformance[[#This Row],[Puntaje matematicas]:[Puntaje de escritura]])</f>
        <v>98.666666666666671</v>
      </c>
      <c r="J627" s="14" t="s">
        <v>21</v>
      </c>
    </row>
    <row r="628" spans="1:10" ht="17.25" x14ac:dyDescent="0.35">
      <c r="A628">
        <v>627</v>
      </c>
      <c r="B628" t="s">
        <v>18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 s="1">
        <f>AVERAGE(StudentsPerformance[[#This Row],[Puntaje matematicas]:[Puntaje de escritura]])</f>
        <v>67.333333333333329</v>
      </c>
      <c r="J628" s="13" t="s">
        <v>8</v>
      </c>
    </row>
    <row r="629" spans="1:10" ht="17.25" x14ac:dyDescent="0.35">
      <c r="A629">
        <v>628</v>
      </c>
      <c r="B629" t="s">
        <v>18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 s="1">
        <f>AVERAGE(StudentsPerformance[[#This Row],[Puntaje matematicas]:[Puntaje de escritura]])</f>
        <v>51.666666666666664</v>
      </c>
      <c r="J629" s="14" t="s">
        <v>21</v>
      </c>
    </row>
    <row r="630" spans="1:10" ht="17.25" x14ac:dyDescent="0.35">
      <c r="A630">
        <v>629</v>
      </c>
      <c r="B630" t="s">
        <v>18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 s="1">
        <f>AVERAGE(StudentsPerformance[[#This Row],[Puntaje matematicas]:[Puntaje de escritura]])</f>
        <v>50.666666666666664</v>
      </c>
      <c r="J630" s="13" t="s">
        <v>21</v>
      </c>
    </row>
    <row r="631" spans="1:10" ht="17.25" x14ac:dyDescent="0.35">
      <c r="A631">
        <v>630</v>
      </c>
      <c r="B631" t="s">
        <v>9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 s="1">
        <f>AVERAGE(StudentsPerformance[[#This Row],[Puntaje matematicas]:[Puntaje de escritura]])</f>
        <v>50</v>
      </c>
      <c r="J631" s="14" t="s">
        <v>13</v>
      </c>
    </row>
    <row r="632" spans="1:10" ht="17.25" x14ac:dyDescent="0.35">
      <c r="A632">
        <v>631</v>
      </c>
      <c r="B632" t="s">
        <v>18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 s="1">
        <f>AVERAGE(StudentsPerformance[[#This Row],[Puntaje matematicas]:[Puntaje de escritura]])</f>
        <v>67</v>
      </c>
      <c r="J632" s="13" t="s">
        <v>21</v>
      </c>
    </row>
    <row r="633" spans="1:10" ht="17.25" x14ac:dyDescent="0.35">
      <c r="A633">
        <v>632</v>
      </c>
      <c r="B633" t="s">
        <v>18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 s="1">
        <f>AVERAGE(StudentsPerformance[[#This Row],[Puntaje matematicas]:[Puntaje de escritura]])</f>
        <v>68</v>
      </c>
      <c r="J633" s="14" t="s">
        <v>8</v>
      </c>
    </row>
    <row r="634" spans="1:10" ht="17.25" x14ac:dyDescent="0.35">
      <c r="A634">
        <v>633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 s="1">
        <f>AVERAGE(StudentsPerformance[[#This Row],[Puntaje matematicas]:[Puntaje de escritura]])</f>
        <v>73.666666666666671</v>
      </c>
      <c r="J634" s="13" t="s">
        <v>8</v>
      </c>
    </row>
    <row r="635" spans="1:10" ht="17.25" x14ac:dyDescent="0.35">
      <c r="A635">
        <v>634</v>
      </c>
      <c r="B635" t="s">
        <v>9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 s="1">
        <f>AVERAGE(StudentsPerformance[[#This Row],[Puntaje matematicas]:[Puntaje de escritura]])</f>
        <v>82.666666666666671</v>
      </c>
      <c r="J635" s="14" t="s">
        <v>13</v>
      </c>
    </row>
    <row r="636" spans="1:10" ht="17.25" x14ac:dyDescent="0.35">
      <c r="A636">
        <v>635</v>
      </c>
      <c r="B636" t="s">
        <v>18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 s="1">
        <f>AVERAGE(StudentsPerformance[[#This Row],[Puntaje matematicas]:[Puntaje de escritura]])</f>
        <v>82.666666666666671</v>
      </c>
      <c r="J636" s="13" t="s">
        <v>21</v>
      </c>
    </row>
    <row r="637" spans="1:10" ht="17.25" x14ac:dyDescent="0.35">
      <c r="A637">
        <v>636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 s="1">
        <f>AVERAGE(StudentsPerformance[[#This Row],[Puntaje matematicas]:[Puntaje de escritura]])</f>
        <v>69.666666666666671</v>
      </c>
      <c r="J637" s="14" t="s">
        <v>17</v>
      </c>
    </row>
    <row r="638" spans="1:10" ht="17.25" x14ac:dyDescent="0.35">
      <c r="A638">
        <v>637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 s="1">
        <f>AVERAGE(StudentsPerformance[[#This Row],[Puntaje matematicas]:[Puntaje de escritura]])</f>
        <v>76</v>
      </c>
      <c r="J638" s="13" t="s">
        <v>8</v>
      </c>
    </row>
    <row r="639" spans="1:10" ht="17.25" x14ac:dyDescent="0.35">
      <c r="A639">
        <v>638</v>
      </c>
      <c r="B639" t="s">
        <v>9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 s="1">
        <f>AVERAGE(StudentsPerformance[[#This Row],[Puntaje matematicas]:[Puntaje de escritura]])</f>
        <v>86.666666666666671</v>
      </c>
      <c r="J639" s="14" t="s">
        <v>21</v>
      </c>
    </row>
    <row r="640" spans="1:10" ht="17.25" x14ac:dyDescent="0.35">
      <c r="A640">
        <v>639</v>
      </c>
      <c r="B640" t="s">
        <v>18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 s="1">
        <f>AVERAGE(StudentsPerformance[[#This Row],[Puntaje matematicas]:[Puntaje de escritura]])</f>
        <v>78.666666666666671</v>
      </c>
      <c r="J640" s="13" t="s">
        <v>24</v>
      </c>
    </row>
    <row r="641" spans="1:10" ht="17.25" x14ac:dyDescent="0.35">
      <c r="A641">
        <v>640</v>
      </c>
      <c r="B641" t="s">
        <v>9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 s="1">
        <f>AVERAGE(StudentsPerformance[[#This Row],[Puntaje matematicas]:[Puntaje de escritura]])</f>
        <v>74.333333333333329</v>
      </c>
      <c r="J641" s="14" t="s">
        <v>21</v>
      </c>
    </row>
    <row r="642" spans="1:10" ht="17.25" x14ac:dyDescent="0.35">
      <c r="A642">
        <v>641</v>
      </c>
      <c r="B642" t="s">
        <v>18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 s="1">
        <f>AVERAGE(StudentsPerformance[[#This Row],[Puntaje matematicas]:[Puntaje de escritura]])</f>
        <v>48</v>
      </c>
      <c r="J642" s="13" t="s">
        <v>21</v>
      </c>
    </row>
    <row r="643" spans="1:10" ht="17.25" x14ac:dyDescent="0.35">
      <c r="A643">
        <v>642</v>
      </c>
      <c r="B643" t="s">
        <v>9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 s="1">
        <f>AVERAGE(StudentsPerformance[[#This Row],[Puntaje matematicas]:[Puntaje de escritura]])</f>
        <v>84</v>
      </c>
      <c r="J643" s="14" t="s">
        <v>21</v>
      </c>
    </row>
    <row r="644" spans="1:10" ht="17.25" x14ac:dyDescent="0.35">
      <c r="A644">
        <v>643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 s="1">
        <f>AVERAGE(StudentsPerformance[[#This Row],[Puntaje matematicas]:[Puntaje de escritura]])</f>
        <v>77.333333333333329</v>
      </c>
      <c r="J644" s="13" t="s">
        <v>8</v>
      </c>
    </row>
    <row r="645" spans="1:10" ht="17.25" x14ac:dyDescent="0.35">
      <c r="A645">
        <v>644</v>
      </c>
      <c r="B645" t="s">
        <v>9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 s="1">
        <f>AVERAGE(StudentsPerformance[[#This Row],[Puntaje matematicas]:[Puntaje de escritura]])</f>
        <v>77.666666666666671</v>
      </c>
      <c r="J645" s="14" t="s">
        <v>24</v>
      </c>
    </row>
    <row r="646" spans="1:10" ht="17.25" x14ac:dyDescent="0.35">
      <c r="A646">
        <v>645</v>
      </c>
      <c r="B646" t="s">
        <v>18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 s="1">
        <f>AVERAGE(StudentsPerformance[[#This Row],[Puntaje matematicas]:[Puntaje de escritura]])</f>
        <v>65</v>
      </c>
      <c r="J646" s="13" t="s">
        <v>8</v>
      </c>
    </row>
    <row r="647" spans="1:10" ht="17.25" x14ac:dyDescent="0.35">
      <c r="A647">
        <v>646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 s="1">
        <f>AVERAGE(StudentsPerformance[[#This Row],[Puntaje matematicas]:[Puntaje de escritura]])</f>
        <v>75.666666666666671</v>
      </c>
      <c r="J647" s="14" t="s">
        <v>8</v>
      </c>
    </row>
    <row r="648" spans="1:10" ht="17.25" x14ac:dyDescent="0.35">
      <c r="A648">
        <v>647</v>
      </c>
      <c r="B648" t="s">
        <v>9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 s="1">
        <f>AVERAGE(StudentsPerformance[[#This Row],[Puntaje matematicas]:[Puntaje de escritura]])</f>
        <v>64.666666666666671</v>
      </c>
      <c r="J648" s="13" t="s">
        <v>21</v>
      </c>
    </row>
    <row r="649" spans="1:10" ht="17.25" x14ac:dyDescent="0.35">
      <c r="A649">
        <v>648</v>
      </c>
      <c r="B649" t="s">
        <v>9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 s="1">
        <f>AVERAGE(StudentsPerformance[[#This Row],[Puntaje matematicas]:[Puntaje de escritura]])</f>
        <v>64.666666666666671</v>
      </c>
      <c r="J649" s="14" t="s">
        <v>24</v>
      </c>
    </row>
    <row r="650" spans="1:10" ht="17.25" x14ac:dyDescent="0.35">
      <c r="A650">
        <v>649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 s="1">
        <f>AVERAGE(StudentsPerformance[[#This Row],[Puntaje matematicas]:[Puntaje de escritura]])</f>
        <v>52.666666666666664</v>
      </c>
      <c r="J650" s="13" t="s">
        <v>8</v>
      </c>
    </row>
    <row r="651" spans="1:10" ht="17.25" x14ac:dyDescent="0.35">
      <c r="A651">
        <v>650</v>
      </c>
      <c r="B651" t="s">
        <v>9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 s="1">
        <f>AVERAGE(StudentsPerformance[[#This Row],[Puntaje matematicas]:[Puntaje de escritura]])</f>
        <v>76.333333333333329</v>
      </c>
      <c r="J651" s="14" t="s">
        <v>21</v>
      </c>
    </row>
    <row r="652" spans="1:10" ht="17.25" x14ac:dyDescent="0.35">
      <c r="A652">
        <v>651</v>
      </c>
      <c r="B652" t="s">
        <v>18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 s="1">
        <f>AVERAGE(StudentsPerformance[[#This Row],[Puntaje matematicas]:[Puntaje de escritura]])</f>
        <v>53.333333333333336</v>
      </c>
      <c r="J652" s="13" t="s">
        <v>13</v>
      </c>
    </row>
    <row r="653" spans="1:10" ht="17.25" x14ac:dyDescent="0.35">
      <c r="A653">
        <v>652</v>
      </c>
      <c r="B653" t="s">
        <v>9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 s="1">
        <f>AVERAGE(StudentsPerformance[[#This Row],[Puntaje matematicas]:[Puntaje de escritura]])</f>
        <v>74.666666666666671</v>
      </c>
      <c r="J653" s="14" t="s">
        <v>17</v>
      </c>
    </row>
    <row r="654" spans="1:10" ht="17.25" x14ac:dyDescent="0.35">
      <c r="A654">
        <v>653</v>
      </c>
      <c r="B654" t="s">
        <v>9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 s="1">
        <f>AVERAGE(StudentsPerformance[[#This Row],[Puntaje matematicas]:[Puntaje de escritura]])</f>
        <v>89.666666666666671</v>
      </c>
      <c r="J654" s="13" t="s">
        <v>21</v>
      </c>
    </row>
    <row r="655" spans="1:10" ht="17.25" x14ac:dyDescent="0.35">
      <c r="A655">
        <v>654</v>
      </c>
      <c r="B655" t="s">
        <v>9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 s="1">
        <f>AVERAGE(StudentsPerformance[[#This Row],[Puntaje matematicas]:[Puntaje de escritura]])</f>
        <v>69.666666666666671</v>
      </c>
      <c r="J655" s="14" t="s">
        <v>17</v>
      </c>
    </row>
    <row r="656" spans="1:10" ht="17.25" x14ac:dyDescent="0.35">
      <c r="A656">
        <v>655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 s="1">
        <f>AVERAGE(StudentsPerformance[[#This Row],[Puntaje matematicas]:[Puntaje de escritura]])</f>
        <v>77</v>
      </c>
      <c r="J656" s="13" t="s">
        <v>8</v>
      </c>
    </row>
    <row r="657" spans="1:10" ht="17.25" x14ac:dyDescent="0.35">
      <c r="A657">
        <v>656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 s="1">
        <f>AVERAGE(StudentsPerformance[[#This Row],[Puntaje matematicas]:[Puntaje de escritura]])</f>
        <v>65.333333333333329</v>
      </c>
      <c r="J657" s="14" t="s">
        <v>8</v>
      </c>
    </row>
    <row r="658" spans="1:10" ht="17.25" x14ac:dyDescent="0.35">
      <c r="A658">
        <v>657</v>
      </c>
      <c r="B658" t="s">
        <v>18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 s="1">
        <f>AVERAGE(StudentsPerformance[[#This Row],[Puntaje matematicas]:[Puntaje de escritura]])</f>
        <v>69.333333333333329</v>
      </c>
      <c r="J658" s="13" t="s">
        <v>13</v>
      </c>
    </row>
    <row r="659" spans="1:10" ht="17.25" x14ac:dyDescent="0.35">
      <c r="A659">
        <v>658</v>
      </c>
      <c r="B659" t="s">
        <v>18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 s="1">
        <f>AVERAGE(StudentsPerformance[[#This Row],[Puntaje matematicas]:[Puntaje de escritura]])</f>
        <v>65.333333333333329</v>
      </c>
      <c r="J659" s="14" t="s">
        <v>21</v>
      </c>
    </row>
    <row r="660" spans="1:10" ht="17.25" x14ac:dyDescent="0.35">
      <c r="A660">
        <v>659</v>
      </c>
      <c r="B660" t="s">
        <v>9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 s="1">
        <f>AVERAGE(StudentsPerformance[[#This Row],[Puntaje matematicas]:[Puntaje de escritura]])</f>
        <v>53.666666666666664</v>
      </c>
      <c r="J660" s="13" t="s">
        <v>21</v>
      </c>
    </row>
    <row r="661" spans="1:10" ht="17.25" x14ac:dyDescent="0.35">
      <c r="A661">
        <v>660</v>
      </c>
      <c r="B661" t="s">
        <v>18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 s="1">
        <f>AVERAGE(StudentsPerformance[[#This Row],[Puntaje matematicas]:[Puntaje de escritura]])</f>
        <v>87.333333333333329</v>
      </c>
      <c r="J661" s="14" t="s">
        <v>21</v>
      </c>
    </row>
    <row r="662" spans="1:10" ht="17.25" x14ac:dyDescent="0.35">
      <c r="A662">
        <v>661</v>
      </c>
      <c r="B662" t="s">
        <v>18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 s="1">
        <f>AVERAGE(StudentsPerformance[[#This Row],[Puntaje matematicas]:[Puntaje de escritura]])</f>
        <v>74.666666666666671</v>
      </c>
      <c r="J662" s="13" t="s">
        <v>13</v>
      </c>
    </row>
    <row r="663" spans="1:10" ht="17.25" x14ac:dyDescent="0.35">
      <c r="A663">
        <v>662</v>
      </c>
      <c r="B663" t="s">
        <v>18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 s="1">
        <f>AVERAGE(StudentsPerformance[[#This Row],[Puntaje matematicas]:[Puntaje de escritura]])</f>
        <v>67.333333333333329</v>
      </c>
      <c r="J663" s="14" t="s">
        <v>13</v>
      </c>
    </row>
    <row r="664" spans="1:10" ht="17.25" x14ac:dyDescent="0.35">
      <c r="A664">
        <v>663</v>
      </c>
      <c r="B664" t="s">
        <v>9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 s="1">
        <f>AVERAGE(StudentsPerformance[[#This Row],[Puntaje matematicas]:[Puntaje de escritura]])</f>
        <v>65</v>
      </c>
      <c r="J664" s="13" t="s">
        <v>21</v>
      </c>
    </row>
    <row r="665" spans="1:10" ht="17.25" x14ac:dyDescent="0.35">
      <c r="A665">
        <v>664</v>
      </c>
      <c r="B665" t="s">
        <v>9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 s="1">
        <f>AVERAGE(StudentsPerformance[[#This Row],[Puntaje matematicas]:[Puntaje de escritura]])</f>
        <v>67</v>
      </c>
      <c r="J665" s="14" t="s">
        <v>13</v>
      </c>
    </row>
    <row r="666" spans="1:10" ht="17.25" x14ac:dyDescent="0.35">
      <c r="A666">
        <v>665</v>
      </c>
      <c r="B666" t="s">
        <v>18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 s="1">
        <f>AVERAGE(StudentsPerformance[[#This Row],[Puntaje matematicas]:[Puntaje de escritura]])</f>
        <v>68.666666666666671</v>
      </c>
      <c r="J666" s="13" t="s">
        <v>21</v>
      </c>
    </row>
    <row r="667" spans="1:10" ht="17.25" x14ac:dyDescent="0.35">
      <c r="A667">
        <v>666</v>
      </c>
      <c r="B667" t="s">
        <v>9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 s="1">
        <f>AVERAGE(StudentsPerformance[[#This Row],[Puntaje matematicas]:[Puntaje de escritura]])</f>
        <v>56.666666666666664</v>
      </c>
      <c r="J667" s="14" t="s">
        <v>13</v>
      </c>
    </row>
    <row r="668" spans="1:10" ht="17.25" x14ac:dyDescent="0.35">
      <c r="A668">
        <v>667</v>
      </c>
      <c r="B668" t="s">
        <v>9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 s="1">
        <f>AVERAGE(StudentsPerformance[[#This Row],[Puntaje matematicas]:[Puntaje de escritura]])</f>
        <v>69</v>
      </c>
      <c r="J668" s="13" t="s">
        <v>13</v>
      </c>
    </row>
    <row r="669" spans="1:10" ht="17.25" x14ac:dyDescent="0.35">
      <c r="A669">
        <v>668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 s="1">
        <f>AVERAGE(StudentsPerformance[[#This Row],[Puntaje matematicas]:[Puntaje de escritura]])</f>
        <v>83</v>
      </c>
      <c r="J669" s="14" t="s">
        <v>8</v>
      </c>
    </row>
    <row r="670" spans="1:10" ht="17.25" x14ac:dyDescent="0.35">
      <c r="A670">
        <v>669</v>
      </c>
      <c r="B670" t="s">
        <v>18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 s="1">
        <f>AVERAGE(StudentsPerformance[[#This Row],[Puntaje matematicas]:[Puntaje de escritura]])</f>
        <v>69.333333333333329</v>
      </c>
      <c r="J670" s="13" t="s">
        <v>13</v>
      </c>
    </row>
    <row r="671" spans="1:10" ht="17.25" x14ac:dyDescent="0.35">
      <c r="A671">
        <v>670</v>
      </c>
      <c r="B671" t="s">
        <v>18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 s="1">
        <f>AVERAGE(StudentsPerformance[[#This Row],[Puntaje matematicas]:[Puntaje de escritura]])</f>
        <v>76.666666666666671</v>
      </c>
      <c r="J671" s="14" t="s">
        <v>21</v>
      </c>
    </row>
    <row r="672" spans="1:10" ht="17.25" x14ac:dyDescent="0.35">
      <c r="A672">
        <v>671</v>
      </c>
      <c r="B672" t="s">
        <v>9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 s="1">
        <f>AVERAGE(StudentsPerformance[[#This Row],[Puntaje matematicas]:[Puntaje de escritura]])</f>
        <v>70</v>
      </c>
      <c r="J672" s="13" t="s">
        <v>13</v>
      </c>
    </row>
    <row r="673" spans="1:10" ht="17.25" x14ac:dyDescent="0.35">
      <c r="A673">
        <v>672</v>
      </c>
      <c r="B673" t="s">
        <v>18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 s="1">
        <f>AVERAGE(StudentsPerformance[[#This Row],[Puntaje matematicas]:[Puntaje de escritura]])</f>
        <v>53</v>
      </c>
      <c r="J673" s="14" t="s">
        <v>21</v>
      </c>
    </row>
    <row r="674" spans="1:10" ht="17.25" x14ac:dyDescent="0.35">
      <c r="A674">
        <v>673</v>
      </c>
      <c r="B674" t="s">
        <v>9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 s="1">
        <f>AVERAGE(StudentsPerformance[[#This Row],[Puntaje matematicas]:[Puntaje de escritura]])</f>
        <v>74.333333333333329</v>
      </c>
      <c r="J674" s="13" t="s">
        <v>13</v>
      </c>
    </row>
    <row r="675" spans="1:10" ht="17.25" x14ac:dyDescent="0.35">
      <c r="A675">
        <v>674</v>
      </c>
      <c r="B675" t="s">
        <v>9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 s="1">
        <f>AVERAGE(StudentsPerformance[[#This Row],[Puntaje matematicas]:[Puntaje de escritura]])</f>
        <v>77.666666666666671</v>
      </c>
      <c r="J675" s="14" t="s">
        <v>13</v>
      </c>
    </row>
    <row r="676" spans="1:10" ht="17.25" x14ac:dyDescent="0.35">
      <c r="A676">
        <v>675</v>
      </c>
      <c r="B676" t="s">
        <v>9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 s="1">
        <f>AVERAGE(StudentsPerformance[[#This Row],[Puntaje matematicas]:[Puntaje de escritura]])</f>
        <v>74.666666666666671</v>
      </c>
      <c r="J676" s="13" t="s">
        <v>21</v>
      </c>
    </row>
    <row r="677" spans="1:10" ht="17.25" x14ac:dyDescent="0.35">
      <c r="A677">
        <v>676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 s="1">
        <f>AVERAGE(StudentsPerformance[[#This Row],[Puntaje matematicas]:[Puntaje de escritura]])</f>
        <v>60</v>
      </c>
      <c r="J677" s="14" t="s">
        <v>8</v>
      </c>
    </row>
    <row r="678" spans="1:10" ht="17.25" x14ac:dyDescent="0.35">
      <c r="A678">
        <v>677</v>
      </c>
      <c r="B678" t="s">
        <v>9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 s="1">
        <f>AVERAGE(StudentsPerformance[[#This Row],[Puntaje matematicas]:[Puntaje de escritura]])</f>
        <v>75.666666666666671</v>
      </c>
      <c r="J678" s="13" t="s">
        <v>24</v>
      </c>
    </row>
    <row r="679" spans="1:10" ht="17.25" x14ac:dyDescent="0.35">
      <c r="A679">
        <v>678</v>
      </c>
      <c r="B679" t="s">
        <v>9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 s="1">
        <f>AVERAGE(StudentsPerformance[[#This Row],[Puntaje matematicas]:[Puntaje de escritura]])</f>
        <v>76</v>
      </c>
      <c r="J679" s="14" t="s">
        <v>13</v>
      </c>
    </row>
    <row r="680" spans="1:10" ht="17.25" x14ac:dyDescent="0.35">
      <c r="A680">
        <v>679</v>
      </c>
      <c r="B680" t="s">
        <v>18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 s="1">
        <f>AVERAGE(StudentsPerformance[[#This Row],[Puntaje matematicas]:[Puntaje de escritura]])</f>
        <v>78</v>
      </c>
      <c r="J680" s="13" t="s">
        <v>21</v>
      </c>
    </row>
    <row r="681" spans="1:10" ht="17.25" x14ac:dyDescent="0.35">
      <c r="A681">
        <v>680</v>
      </c>
      <c r="B681" t="s">
        <v>18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 s="1">
        <f>AVERAGE(StudentsPerformance[[#This Row],[Puntaje matematicas]:[Puntaje de escritura]])</f>
        <v>61.333333333333336</v>
      </c>
      <c r="J681" s="14" t="s">
        <v>21</v>
      </c>
    </row>
    <row r="682" spans="1:10" ht="17.25" x14ac:dyDescent="0.35">
      <c r="A682">
        <v>681</v>
      </c>
      <c r="B682" t="s">
        <v>9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 s="1">
        <f>AVERAGE(StudentsPerformance[[#This Row],[Puntaje matematicas]:[Puntaje de escritura]])</f>
        <v>71</v>
      </c>
      <c r="J682" s="13" t="s">
        <v>21</v>
      </c>
    </row>
    <row r="683" spans="1:10" ht="17.25" x14ac:dyDescent="0.35">
      <c r="A683">
        <v>682</v>
      </c>
      <c r="B683" t="s">
        <v>18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 s="1">
        <f>AVERAGE(StudentsPerformance[[#This Row],[Puntaje matematicas]:[Puntaje de escritura]])</f>
        <v>62.666666666666664</v>
      </c>
      <c r="J683" s="14" t="s">
        <v>8</v>
      </c>
    </row>
    <row r="684" spans="1:10" ht="17.25" x14ac:dyDescent="0.35">
      <c r="A684">
        <v>683</v>
      </c>
      <c r="B684" t="s">
        <v>18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 s="1">
        <f>AVERAGE(StudentsPerformance[[#This Row],[Puntaje matematicas]:[Puntaje de escritura]])</f>
        <v>57</v>
      </c>
      <c r="J684" s="13" t="s">
        <v>8</v>
      </c>
    </row>
    <row r="685" spans="1:10" ht="17.25" x14ac:dyDescent="0.35">
      <c r="A685">
        <v>684</v>
      </c>
      <c r="B685" t="s">
        <v>9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 s="1">
        <f>AVERAGE(StudentsPerformance[[#This Row],[Puntaje matematicas]:[Puntaje de escritura]])</f>
        <v>37.666666666666664</v>
      </c>
      <c r="J685" s="14" t="s">
        <v>13</v>
      </c>
    </row>
    <row r="686" spans="1:10" ht="17.25" x14ac:dyDescent="0.35">
      <c r="A686">
        <v>685</v>
      </c>
      <c r="B686" t="s">
        <v>18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 s="1">
        <f>AVERAGE(StudentsPerformance[[#This Row],[Puntaje matematicas]:[Puntaje de escritura]])</f>
        <v>65.333333333333329</v>
      </c>
      <c r="J686" s="13" t="s">
        <v>8</v>
      </c>
    </row>
    <row r="687" spans="1:10" ht="17.25" x14ac:dyDescent="0.35">
      <c r="A687">
        <v>686</v>
      </c>
      <c r="B687" t="s">
        <v>9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 s="1">
        <f>AVERAGE(StudentsPerformance[[#This Row],[Puntaje matematicas]:[Puntaje de escritura]])</f>
        <v>97.666666666666671</v>
      </c>
      <c r="J687" s="14" t="s">
        <v>24</v>
      </c>
    </row>
    <row r="688" spans="1:10" ht="17.25" x14ac:dyDescent="0.35">
      <c r="A688">
        <v>687</v>
      </c>
      <c r="B688" t="s">
        <v>18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 s="1">
        <f>AVERAGE(StudentsPerformance[[#This Row],[Puntaje matematicas]:[Puntaje de escritura]])</f>
        <v>76</v>
      </c>
      <c r="J688" s="13" t="s">
        <v>24</v>
      </c>
    </row>
    <row r="689" spans="1:10" ht="17.25" x14ac:dyDescent="0.35">
      <c r="A689">
        <v>688</v>
      </c>
      <c r="B689" t="s">
        <v>18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 s="1">
        <f>AVERAGE(StudentsPerformance[[#This Row],[Puntaje matematicas]:[Puntaje de escritura]])</f>
        <v>76</v>
      </c>
      <c r="J689" s="14" t="s">
        <v>21</v>
      </c>
    </row>
    <row r="690" spans="1:10" ht="17.25" x14ac:dyDescent="0.35">
      <c r="A690">
        <v>689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 s="1">
        <f>AVERAGE(StudentsPerformance[[#This Row],[Puntaje matematicas]:[Puntaje de escritura]])</f>
        <v>51.666666666666664</v>
      </c>
      <c r="J690" s="13" t="s">
        <v>17</v>
      </c>
    </row>
    <row r="691" spans="1:10" ht="17.25" x14ac:dyDescent="0.35">
      <c r="A691">
        <v>690</v>
      </c>
      <c r="B691" t="s">
        <v>18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 s="1">
        <f>AVERAGE(StudentsPerformance[[#This Row],[Puntaje matematicas]:[Puntaje de escritura]])</f>
        <v>88.666666666666671</v>
      </c>
      <c r="J691" s="14" t="s">
        <v>24</v>
      </c>
    </row>
    <row r="692" spans="1:10" ht="17.25" x14ac:dyDescent="0.35">
      <c r="A692">
        <v>691</v>
      </c>
      <c r="B692" t="s">
        <v>9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 s="1">
        <f>AVERAGE(StudentsPerformance[[#This Row],[Puntaje matematicas]:[Puntaje de escritura]])</f>
        <v>51.666666666666664</v>
      </c>
      <c r="J692" s="13" t="s">
        <v>13</v>
      </c>
    </row>
    <row r="693" spans="1:10" ht="17.25" x14ac:dyDescent="0.35">
      <c r="A693">
        <v>692</v>
      </c>
      <c r="B693" t="s">
        <v>9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 s="1">
        <f>AVERAGE(StudentsPerformance[[#This Row],[Puntaje matematicas]:[Puntaje de escritura]])</f>
        <v>75.666666666666671</v>
      </c>
      <c r="J693" s="14" t="s">
        <v>24</v>
      </c>
    </row>
    <row r="694" spans="1:10" ht="17.25" x14ac:dyDescent="0.35">
      <c r="A694">
        <v>693</v>
      </c>
      <c r="B694" t="s">
        <v>9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 s="1">
        <f>AVERAGE(StudentsPerformance[[#This Row],[Puntaje matematicas]:[Puntaje de escritura]])</f>
        <v>73.666666666666671</v>
      </c>
      <c r="J694" s="13" t="s">
        <v>13</v>
      </c>
    </row>
    <row r="695" spans="1:10" ht="17.25" x14ac:dyDescent="0.35">
      <c r="A695">
        <v>694</v>
      </c>
      <c r="B695" t="s">
        <v>9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 s="1">
        <f>AVERAGE(StudentsPerformance[[#This Row],[Puntaje matematicas]:[Puntaje de escritura]])</f>
        <v>75.666666666666671</v>
      </c>
      <c r="J695" s="14" t="s">
        <v>21</v>
      </c>
    </row>
    <row r="696" spans="1:10" ht="17.25" x14ac:dyDescent="0.35">
      <c r="A696">
        <v>695</v>
      </c>
      <c r="B696" t="s">
        <v>9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 s="1">
        <f>AVERAGE(StudentsPerformance[[#This Row],[Puntaje matematicas]:[Puntaje de escritura]])</f>
        <v>56</v>
      </c>
      <c r="J696" s="13" t="s">
        <v>13</v>
      </c>
    </row>
    <row r="697" spans="1:10" ht="17.25" x14ac:dyDescent="0.35">
      <c r="A697">
        <v>696</v>
      </c>
      <c r="B697" t="s">
        <v>9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 s="1">
        <f>AVERAGE(StudentsPerformance[[#This Row],[Puntaje matematicas]:[Puntaje de escritura]])</f>
        <v>84.666666666666671</v>
      </c>
      <c r="J697" s="14" t="s">
        <v>21</v>
      </c>
    </row>
    <row r="698" spans="1:10" ht="17.25" x14ac:dyDescent="0.35">
      <c r="A698">
        <v>697</v>
      </c>
      <c r="B698" t="s">
        <v>9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 s="1">
        <f>AVERAGE(StudentsPerformance[[#This Row],[Puntaje matematicas]:[Puntaje de escritura]])</f>
        <v>82.333333333333329</v>
      </c>
      <c r="J698" s="13" t="s">
        <v>13</v>
      </c>
    </row>
    <row r="699" spans="1:10" ht="17.25" x14ac:dyDescent="0.35">
      <c r="A699">
        <v>698</v>
      </c>
      <c r="B699" t="s">
        <v>9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 s="1">
        <f>AVERAGE(StudentsPerformance[[#This Row],[Puntaje matematicas]:[Puntaje de escritura]])</f>
        <v>67</v>
      </c>
      <c r="J699" s="14" t="s">
        <v>17</v>
      </c>
    </row>
    <row r="700" spans="1:10" ht="17.25" x14ac:dyDescent="0.35">
      <c r="A700">
        <v>699</v>
      </c>
      <c r="B700" t="s">
        <v>9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 s="1">
        <f>AVERAGE(StudentsPerformance[[#This Row],[Puntaje matematicas]:[Puntaje de escritura]])</f>
        <v>71.333333333333329</v>
      </c>
      <c r="J700" s="13" t="s">
        <v>21</v>
      </c>
    </row>
    <row r="701" spans="1:10" ht="17.25" x14ac:dyDescent="0.35">
      <c r="A701">
        <v>700</v>
      </c>
      <c r="B701" t="s">
        <v>18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 s="1">
        <f>AVERAGE(StudentsPerformance[[#This Row],[Puntaje matematicas]:[Puntaje de escritura]])</f>
        <v>63.666666666666664</v>
      </c>
      <c r="J701" s="14" t="s">
        <v>13</v>
      </c>
    </row>
    <row r="702" spans="1:10" ht="17.25" x14ac:dyDescent="0.35">
      <c r="A702">
        <v>701</v>
      </c>
      <c r="B702" t="s">
        <v>9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 s="1">
        <f>AVERAGE(StudentsPerformance[[#This Row],[Puntaje matematicas]:[Puntaje de escritura]])</f>
        <v>80.666666666666671</v>
      </c>
      <c r="J702" s="13" t="s">
        <v>24</v>
      </c>
    </row>
    <row r="703" spans="1:10" ht="17.25" x14ac:dyDescent="0.35">
      <c r="A703">
        <v>702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 s="1">
        <f>AVERAGE(StudentsPerformance[[#This Row],[Puntaje matematicas]:[Puntaje de escritura]])</f>
        <v>65.333333333333329</v>
      </c>
      <c r="J703" s="14" t="s">
        <v>8</v>
      </c>
    </row>
    <row r="704" spans="1:10" ht="17.25" x14ac:dyDescent="0.35">
      <c r="A704">
        <v>703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 s="1">
        <f>AVERAGE(StudentsPerformance[[#This Row],[Puntaje matematicas]:[Puntaje de escritura]])</f>
        <v>86</v>
      </c>
      <c r="J704" s="13" t="s">
        <v>17</v>
      </c>
    </row>
    <row r="705" spans="1:10" ht="17.25" x14ac:dyDescent="0.35">
      <c r="A705">
        <v>704</v>
      </c>
      <c r="B705" t="s">
        <v>9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 s="1">
        <f>AVERAGE(StudentsPerformance[[#This Row],[Puntaje matematicas]:[Puntaje de escritura]])</f>
        <v>64.666666666666671</v>
      </c>
      <c r="J705" s="14" t="s">
        <v>21</v>
      </c>
    </row>
    <row r="706" spans="1:10" ht="17.25" x14ac:dyDescent="0.35">
      <c r="A706">
        <v>705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 s="1">
        <f>AVERAGE(StudentsPerformance[[#This Row],[Puntaje matematicas]:[Puntaje de escritura]])</f>
        <v>62</v>
      </c>
      <c r="J706" s="13" t="s">
        <v>8</v>
      </c>
    </row>
    <row r="707" spans="1:10" ht="17.25" x14ac:dyDescent="0.35">
      <c r="A707">
        <v>706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 s="1">
        <f>AVERAGE(StudentsPerformance[[#This Row],[Puntaje matematicas]:[Puntaje de escritura]])</f>
        <v>66.333333333333329</v>
      </c>
      <c r="J707" s="14" t="s">
        <v>17</v>
      </c>
    </row>
    <row r="708" spans="1:10" ht="17.25" x14ac:dyDescent="0.35">
      <c r="A708">
        <v>707</v>
      </c>
      <c r="B708" t="s">
        <v>18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 s="1">
        <f>AVERAGE(StudentsPerformance[[#This Row],[Puntaje matematicas]:[Puntaje de escritura]])</f>
        <v>38.666666666666664</v>
      </c>
      <c r="J708" s="13" t="s">
        <v>21</v>
      </c>
    </row>
    <row r="709" spans="1:10" ht="17.25" x14ac:dyDescent="0.35">
      <c r="A709">
        <v>708</v>
      </c>
      <c r="B709" t="s">
        <v>18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 s="1">
        <f>AVERAGE(StudentsPerformance[[#This Row],[Puntaje matematicas]:[Puntaje de escritura]])</f>
        <v>59</v>
      </c>
      <c r="J709" s="14" t="s">
        <v>13</v>
      </c>
    </row>
    <row r="710" spans="1:10" ht="17.25" x14ac:dyDescent="0.35">
      <c r="A710">
        <v>709</v>
      </c>
      <c r="B710" t="s">
        <v>18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 s="1">
        <f>AVERAGE(StudentsPerformance[[#This Row],[Puntaje matematicas]:[Puntaje de escritura]])</f>
        <v>85</v>
      </c>
      <c r="J710" s="13" t="s">
        <v>21</v>
      </c>
    </row>
    <row r="711" spans="1:10" ht="17.25" x14ac:dyDescent="0.35">
      <c r="A711">
        <v>710</v>
      </c>
      <c r="B711" t="s">
        <v>9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 s="1">
        <f>AVERAGE(StudentsPerformance[[#This Row],[Puntaje matematicas]:[Puntaje de escritura]])</f>
        <v>53.666666666666664</v>
      </c>
      <c r="J711" s="14" t="s">
        <v>21</v>
      </c>
    </row>
    <row r="712" spans="1:10" ht="17.25" x14ac:dyDescent="0.35">
      <c r="A712">
        <v>711</v>
      </c>
      <c r="B712" t="s">
        <v>18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 s="1">
        <f>AVERAGE(StudentsPerformance[[#This Row],[Puntaje matematicas]:[Puntaje de escritura]])</f>
        <v>89</v>
      </c>
      <c r="J712" s="13" t="s">
        <v>13</v>
      </c>
    </row>
    <row r="713" spans="1:10" ht="17.25" x14ac:dyDescent="0.35">
      <c r="A713">
        <v>712</v>
      </c>
      <c r="B713" t="s">
        <v>9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 s="1">
        <f>AVERAGE(StudentsPerformance[[#This Row],[Puntaje matematicas]:[Puntaje de escritura]])</f>
        <v>83.333333333333329</v>
      </c>
      <c r="J713" s="14" t="s">
        <v>24</v>
      </c>
    </row>
    <row r="714" spans="1:10" ht="17.25" x14ac:dyDescent="0.35">
      <c r="A714">
        <v>713</v>
      </c>
      <c r="B714" t="s">
        <v>9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 s="1">
        <f>AVERAGE(StudentsPerformance[[#This Row],[Puntaje matematicas]:[Puntaje de escritura]])</f>
        <v>99</v>
      </c>
      <c r="J714" s="13" t="s">
        <v>21</v>
      </c>
    </row>
    <row r="715" spans="1:10" ht="17.25" x14ac:dyDescent="0.35">
      <c r="A715">
        <v>714</v>
      </c>
      <c r="B715" t="s">
        <v>18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 s="1">
        <f>AVERAGE(StudentsPerformance[[#This Row],[Puntaje matematicas]:[Puntaje de escritura]])</f>
        <v>82</v>
      </c>
      <c r="J715" s="14" t="s">
        <v>21</v>
      </c>
    </row>
    <row r="716" spans="1:10" ht="17.25" x14ac:dyDescent="0.35">
      <c r="A716">
        <v>715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 s="1">
        <f>AVERAGE(StudentsPerformance[[#This Row],[Puntaje matematicas]:[Puntaje de escritura]])</f>
        <v>68</v>
      </c>
      <c r="J716" s="13" t="s">
        <v>8</v>
      </c>
    </row>
    <row r="717" spans="1:10" ht="17.25" x14ac:dyDescent="0.35">
      <c r="A717">
        <v>716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 s="1">
        <f>AVERAGE(StudentsPerformance[[#This Row],[Puntaje matematicas]:[Puntaje de escritura]])</f>
        <v>85.666666666666671</v>
      </c>
      <c r="J717" s="14" t="s">
        <v>8</v>
      </c>
    </row>
    <row r="718" spans="1:10" ht="17.25" x14ac:dyDescent="0.35">
      <c r="A718">
        <v>717</v>
      </c>
      <c r="B718" t="s">
        <v>18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 s="1">
        <f>AVERAGE(StudentsPerformance[[#This Row],[Puntaje matematicas]:[Puntaje de escritura]])</f>
        <v>74.333333333333329</v>
      </c>
      <c r="J718" s="13" t="s">
        <v>13</v>
      </c>
    </row>
    <row r="719" spans="1:10" ht="17.25" x14ac:dyDescent="0.35">
      <c r="A719">
        <v>718</v>
      </c>
      <c r="B719" t="s">
        <v>9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 s="1">
        <f>AVERAGE(StudentsPerformance[[#This Row],[Puntaje matematicas]:[Puntaje de escritura]])</f>
        <v>97</v>
      </c>
      <c r="J719" s="14" t="s">
        <v>13</v>
      </c>
    </row>
    <row r="720" spans="1:10" ht="17.25" x14ac:dyDescent="0.35">
      <c r="A720">
        <v>719</v>
      </c>
      <c r="B720" t="s">
        <v>9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 s="1">
        <f>AVERAGE(StudentsPerformance[[#This Row],[Puntaje matematicas]:[Puntaje de escritura]])</f>
        <v>75.333333333333329</v>
      </c>
      <c r="J720" s="13" t="s">
        <v>13</v>
      </c>
    </row>
    <row r="721" spans="1:10" ht="17.25" x14ac:dyDescent="0.35">
      <c r="A721">
        <v>720</v>
      </c>
      <c r="B721" t="s">
        <v>18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 s="1">
        <f>AVERAGE(StudentsPerformance[[#This Row],[Puntaje matematicas]:[Puntaje de escritura]])</f>
        <v>81.333333333333329</v>
      </c>
      <c r="J721" s="14" t="s">
        <v>24</v>
      </c>
    </row>
    <row r="722" spans="1:10" ht="17.25" x14ac:dyDescent="0.35">
      <c r="A722">
        <v>721</v>
      </c>
      <c r="B722" t="s">
        <v>9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 s="1">
        <f>AVERAGE(StudentsPerformance[[#This Row],[Puntaje matematicas]:[Puntaje de escritura]])</f>
        <v>68</v>
      </c>
      <c r="J722" s="13" t="s">
        <v>13</v>
      </c>
    </row>
    <row r="723" spans="1:10" ht="17.25" x14ac:dyDescent="0.35">
      <c r="A723">
        <v>722</v>
      </c>
      <c r="B723" t="s">
        <v>18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 s="1">
        <f>AVERAGE(StudentsPerformance[[#This Row],[Puntaje matematicas]:[Puntaje de escritura]])</f>
        <v>57.666666666666664</v>
      </c>
      <c r="J723" s="14" t="s">
        <v>21</v>
      </c>
    </row>
    <row r="724" spans="1:10" ht="17.25" x14ac:dyDescent="0.35">
      <c r="A724">
        <v>723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 s="1">
        <f>AVERAGE(StudentsPerformance[[#This Row],[Puntaje matematicas]:[Puntaje de escritura]])</f>
        <v>84</v>
      </c>
      <c r="J724" s="13" t="s">
        <v>8</v>
      </c>
    </row>
    <row r="725" spans="1:10" ht="17.25" x14ac:dyDescent="0.35">
      <c r="A725">
        <v>724</v>
      </c>
      <c r="B725" t="s">
        <v>18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 s="1">
        <f>AVERAGE(StudentsPerformance[[#This Row],[Puntaje matematicas]:[Puntaje de escritura]])</f>
        <v>46.666666666666664</v>
      </c>
      <c r="J725" s="14" t="s">
        <v>13</v>
      </c>
    </row>
    <row r="726" spans="1:10" ht="17.25" x14ac:dyDescent="0.35">
      <c r="A726">
        <v>725</v>
      </c>
      <c r="B726" t="s">
        <v>18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 s="1">
        <f>AVERAGE(StudentsPerformance[[#This Row],[Puntaje matematicas]:[Puntaje de escritura]])</f>
        <v>43.666666666666664</v>
      </c>
      <c r="J726" s="13" t="s">
        <v>8</v>
      </c>
    </row>
    <row r="727" spans="1:10" ht="17.25" x14ac:dyDescent="0.35">
      <c r="A727">
        <v>726</v>
      </c>
      <c r="B727" t="s">
        <v>18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 s="1">
        <f>AVERAGE(StudentsPerformance[[#This Row],[Puntaje matematicas]:[Puntaje de escritura]])</f>
        <v>75.333333333333329</v>
      </c>
      <c r="J727" s="14" t="s">
        <v>24</v>
      </c>
    </row>
    <row r="728" spans="1:10" ht="17.25" x14ac:dyDescent="0.35">
      <c r="A728">
        <v>727</v>
      </c>
      <c r="B728" t="s">
        <v>9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 s="1">
        <f>AVERAGE(StudentsPerformance[[#This Row],[Puntaje matematicas]:[Puntaje de escritura]])</f>
        <v>72.333333333333329</v>
      </c>
      <c r="J728" s="13" t="s">
        <v>24</v>
      </c>
    </row>
    <row r="729" spans="1:10" ht="17.25" x14ac:dyDescent="0.35">
      <c r="A729">
        <v>728</v>
      </c>
      <c r="B729" t="s">
        <v>18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 s="1">
        <f>AVERAGE(StudentsPerformance[[#This Row],[Puntaje matematicas]:[Puntaje de escritura]])</f>
        <v>58.666666666666664</v>
      </c>
      <c r="J729" s="14" t="s">
        <v>24</v>
      </c>
    </row>
    <row r="730" spans="1:10" ht="17.25" x14ac:dyDescent="0.35">
      <c r="A730">
        <v>729</v>
      </c>
      <c r="B730" t="s">
        <v>9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 s="1">
        <f>AVERAGE(StudentsPerformance[[#This Row],[Puntaje matematicas]:[Puntaje de escritura]])</f>
        <v>83</v>
      </c>
      <c r="J730" s="13" t="s">
        <v>21</v>
      </c>
    </row>
    <row r="731" spans="1:10" ht="17.25" x14ac:dyDescent="0.35">
      <c r="A731">
        <v>730</v>
      </c>
      <c r="B731" t="s">
        <v>18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 s="1">
        <f>AVERAGE(StudentsPerformance[[#This Row],[Puntaje matematicas]:[Puntaje de escritura]])</f>
        <v>43</v>
      </c>
      <c r="J731" s="14" t="s">
        <v>13</v>
      </c>
    </row>
    <row r="732" spans="1:10" ht="17.25" x14ac:dyDescent="0.35">
      <c r="A732">
        <v>731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 s="1">
        <f>AVERAGE(StudentsPerformance[[#This Row],[Puntaje matematicas]:[Puntaje de escritura]])</f>
        <v>75</v>
      </c>
      <c r="J732" s="13" t="s">
        <v>8</v>
      </c>
    </row>
    <row r="733" spans="1:10" ht="17.25" x14ac:dyDescent="0.35">
      <c r="A733">
        <v>732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 s="1">
        <f>AVERAGE(StudentsPerformance[[#This Row],[Puntaje matematicas]:[Puntaje de escritura]])</f>
        <v>48</v>
      </c>
      <c r="J733" s="14" t="s">
        <v>17</v>
      </c>
    </row>
    <row r="734" spans="1:10" ht="17.25" x14ac:dyDescent="0.35">
      <c r="A734">
        <v>733</v>
      </c>
      <c r="B734" t="s">
        <v>9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 s="1">
        <f>AVERAGE(StudentsPerformance[[#This Row],[Puntaje matematicas]:[Puntaje de escritura]])</f>
        <v>90</v>
      </c>
      <c r="J734" s="13" t="s">
        <v>13</v>
      </c>
    </row>
    <row r="735" spans="1:10" ht="17.25" x14ac:dyDescent="0.35">
      <c r="A735">
        <v>734</v>
      </c>
      <c r="B735" t="s">
        <v>18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 s="1">
        <f>AVERAGE(StudentsPerformance[[#This Row],[Puntaje matematicas]:[Puntaje de escritura]])</f>
        <v>48.666666666666664</v>
      </c>
      <c r="J735" s="14" t="s">
        <v>21</v>
      </c>
    </row>
    <row r="736" spans="1:10" ht="17.25" x14ac:dyDescent="0.35">
      <c r="A736">
        <v>735</v>
      </c>
      <c r="B736" t="s">
        <v>9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 s="1">
        <f>AVERAGE(StudentsPerformance[[#This Row],[Puntaje matematicas]:[Puntaje de escritura]])</f>
        <v>56</v>
      </c>
      <c r="J736" s="13" t="s">
        <v>24</v>
      </c>
    </row>
    <row r="737" spans="1:10" ht="17.25" x14ac:dyDescent="0.35">
      <c r="A737">
        <v>736</v>
      </c>
      <c r="B737" t="s">
        <v>18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 s="1">
        <f>AVERAGE(StudentsPerformance[[#This Row],[Puntaje matematicas]:[Puntaje de escritura]])</f>
        <v>61</v>
      </c>
      <c r="J737" s="14" t="s">
        <v>13</v>
      </c>
    </row>
    <row r="738" spans="1:10" ht="17.25" x14ac:dyDescent="0.35">
      <c r="A738">
        <v>737</v>
      </c>
      <c r="B738" t="s">
        <v>18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 s="1">
        <f>AVERAGE(StudentsPerformance[[#This Row],[Puntaje matematicas]:[Puntaje de escritura]])</f>
        <v>85</v>
      </c>
      <c r="J738" s="13" t="s">
        <v>13</v>
      </c>
    </row>
    <row r="739" spans="1:10" ht="17.25" x14ac:dyDescent="0.35">
      <c r="A739">
        <v>738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 s="1">
        <f>AVERAGE(StudentsPerformance[[#This Row],[Puntaje matematicas]:[Puntaje de escritura]])</f>
        <v>64</v>
      </c>
      <c r="J739" s="14" t="s">
        <v>8</v>
      </c>
    </row>
    <row r="740" spans="1:10" ht="17.25" x14ac:dyDescent="0.35">
      <c r="A740">
        <v>739</v>
      </c>
      <c r="B740" t="s">
        <v>18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 s="1">
        <f>AVERAGE(StudentsPerformance[[#This Row],[Puntaje matematicas]:[Puntaje de escritura]])</f>
        <v>75</v>
      </c>
      <c r="J740" s="13" t="s">
        <v>21</v>
      </c>
    </row>
    <row r="741" spans="1:10" ht="17.25" x14ac:dyDescent="0.35">
      <c r="A741">
        <v>740</v>
      </c>
      <c r="B741" t="s">
        <v>18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 s="1">
        <f>AVERAGE(StudentsPerformance[[#This Row],[Puntaje matematicas]:[Puntaje de escritura]])</f>
        <v>58.666666666666664</v>
      </c>
      <c r="J741" s="14" t="s">
        <v>13</v>
      </c>
    </row>
    <row r="742" spans="1:10" ht="17.25" x14ac:dyDescent="0.35">
      <c r="A742">
        <v>741</v>
      </c>
      <c r="B742" t="s">
        <v>18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 s="1">
        <f>AVERAGE(StudentsPerformance[[#This Row],[Puntaje matematicas]:[Puntaje de escritura]])</f>
        <v>75</v>
      </c>
      <c r="J742" s="13" t="s">
        <v>21</v>
      </c>
    </row>
    <row r="743" spans="1:10" ht="17.25" x14ac:dyDescent="0.35">
      <c r="A743">
        <v>742</v>
      </c>
      <c r="B743" t="s">
        <v>9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 s="1">
        <f>AVERAGE(StudentsPerformance[[#This Row],[Puntaje matematicas]:[Puntaje de escritura]])</f>
        <v>50</v>
      </c>
      <c r="J743" s="14" t="s">
        <v>17</v>
      </c>
    </row>
    <row r="744" spans="1:10" ht="17.25" x14ac:dyDescent="0.35">
      <c r="A744">
        <v>743</v>
      </c>
      <c r="B744" t="s">
        <v>9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 s="1">
        <f>AVERAGE(StudentsPerformance[[#This Row],[Puntaje matematicas]:[Puntaje de escritura]])</f>
        <v>82.333333333333329</v>
      </c>
      <c r="J744" s="13" t="s">
        <v>13</v>
      </c>
    </row>
    <row r="745" spans="1:10" ht="17.25" x14ac:dyDescent="0.35">
      <c r="A745">
        <v>744</v>
      </c>
      <c r="B745" t="s">
        <v>9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 s="1">
        <f>AVERAGE(StudentsPerformance[[#This Row],[Puntaje matematicas]:[Puntaje de escritura]])</f>
        <v>68</v>
      </c>
      <c r="J745" s="14" t="s">
        <v>13</v>
      </c>
    </row>
    <row r="746" spans="1:10" ht="17.25" x14ac:dyDescent="0.35">
      <c r="A746">
        <v>745</v>
      </c>
      <c r="B746" t="s">
        <v>18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 s="1">
        <f>AVERAGE(StudentsPerformance[[#This Row],[Puntaje matematicas]:[Puntaje de escritura]])</f>
        <v>52.333333333333336</v>
      </c>
      <c r="J746" s="13" t="s">
        <v>8</v>
      </c>
    </row>
    <row r="747" spans="1:10" ht="17.25" x14ac:dyDescent="0.35">
      <c r="A747">
        <v>746</v>
      </c>
      <c r="B747" t="s">
        <v>18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 s="1">
        <f>AVERAGE(StudentsPerformance[[#This Row],[Puntaje matematicas]:[Puntaje de escritura]])</f>
        <v>75</v>
      </c>
      <c r="J747" s="14" t="s">
        <v>21</v>
      </c>
    </row>
    <row r="748" spans="1:10" ht="17.25" x14ac:dyDescent="0.35">
      <c r="A748">
        <v>747</v>
      </c>
      <c r="B748" t="s">
        <v>18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 s="1">
        <f>AVERAGE(StudentsPerformance[[#This Row],[Puntaje matematicas]:[Puntaje de escritura]])</f>
        <v>71.666666666666671</v>
      </c>
      <c r="J748" s="13" t="s">
        <v>21</v>
      </c>
    </row>
    <row r="749" spans="1:10" ht="17.25" x14ac:dyDescent="0.35">
      <c r="A749">
        <v>748</v>
      </c>
      <c r="B749" t="s">
        <v>18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 s="1">
        <f>AVERAGE(StudentsPerformance[[#This Row],[Puntaje matematicas]:[Puntaje de escritura]])</f>
        <v>67</v>
      </c>
      <c r="J749" s="14" t="s">
        <v>13</v>
      </c>
    </row>
    <row r="750" spans="1:10" ht="17.25" x14ac:dyDescent="0.35">
      <c r="A750">
        <v>749</v>
      </c>
      <c r="B750" t="s">
        <v>9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 s="1">
        <f>AVERAGE(StudentsPerformance[[#This Row],[Puntaje matematicas]:[Puntaje de escritura]])</f>
        <v>56.333333333333336</v>
      </c>
      <c r="J750" s="13" t="s">
        <v>13</v>
      </c>
    </row>
    <row r="751" spans="1:10" ht="17.25" x14ac:dyDescent="0.35">
      <c r="A751">
        <v>750</v>
      </c>
      <c r="B751" t="s">
        <v>18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 s="1">
        <f>AVERAGE(StudentsPerformance[[#This Row],[Puntaje matematicas]:[Puntaje de escritura]])</f>
        <v>85.666666666666671</v>
      </c>
      <c r="J751" s="14" t="s">
        <v>8</v>
      </c>
    </row>
    <row r="752" spans="1:10" ht="17.25" x14ac:dyDescent="0.35">
      <c r="A752">
        <v>751</v>
      </c>
      <c r="B752" t="s">
        <v>18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 s="1">
        <f>AVERAGE(StudentsPerformance[[#This Row],[Puntaje matematicas]:[Puntaje de escritura]])</f>
        <v>69.333333333333329</v>
      </c>
      <c r="J752" s="13" t="s">
        <v>21</v>
      </c>
    </row>
    <row r="753" spans="1:10" ht="17.25" x14ac:dyDescent="0.35">
      <c r="A753">
        <v>752</v>
      </c>
      <c r="B753" t="s">
        <v>18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 s="1">
        <f>AVERAGE(StudentsPerformance[[#This Row],[Puntaje matematicas]:[Puntaje de escritura]])</f>
        <v>68.333333333333329</v>
      </c>
      <c r="J753" s="14" t="s">
        <v>24</v>
      </c>
    </row>
    <row r="754" spans="1:10" ht="17.25" x14ac:dyDescent="0.35">
      <c r="A754">
        <v>753</v>
      </c>
      <c r="B754" t="s">
        <v>18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 s="1">
        <f>AVERAGE(StudentsPerformance[[#This Row],[Puntaje matematicas]:[Puntaje de escritura]])</f>
        <v>77</v>
      </c>
      <c r="J754" s="13" t="s">
        <v>13</v>
      </c>
    </row>
    <row r="755" spans="1:10" ht="17.25" x14ac:dyDescent="0.35">
      <c r="A755">
        <v>754</v>
      </c>
      <c r="B755" t="s">
        <v>9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 s="1">
        <f>AVERAGE(StudentsPerformance[[#This Row],[Puntaje matematicas]:[Puntaje de escritura]])</f>
        <v>84</v>
      </c>
      <c r="J755" s="14" t="s">
        <v>13</v>
      </c>
    </row>
    <row r="756" spans="1:10" ht="17.25" x14ac:dyDescent="0.35">
      <c r="A756">
        <v>755</v>
      </c>
      <c r="B756" t="s">
        <v>18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 s="1">
        <f>AVERAGE(StudentsPerformance[[#This Row],[Puntaje matematicas]:[Puntaje de escritura]])</f>
        <v>55.333333333333336</v>
      </c>
      <c r="J756" s="13" t="s">
        <v>13</v>
      </c>
    </row>
    <row r="757" spans="1:10" ht="17.25" x14ac:dyDescent="0.35">
      <c r="A757">
        <v>756</v>
      </c>
      <c r="B757" t="s">
        <v>9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 s="1">
        <f>AVERAGE(StudentsPerformance[[#This Row],[Puntaje matematicas]:[Puntaje de escritura]])</f>
        <v>90.333333333333329</v>
      </c>
      <c r="J757" s="14" t="s">
        <v>24</v>
      </c>
    </row>
    <row r="758" spans="1:10" ht="17.25" x14ac:dyDescent="0.35">
      <c r="A758">
        <v>757</v>
      </c>
      <c r="B758" t="s">
        <v>18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 s="1">
        <f>AVERAGE(StudentsPerformance[[#This Row],[Puntaje matematicas]:[Puntaje de escritura]])</f>
        <v>55</v>
      </c>
      <c r="J758" s="13" t="s">
        <v>21</v>
      </c>
    </row>
    <row r="759" spans="1:10" ht="17.25" x14ac:dyDescent="0.35">
      <c r="A759">
        <v>758</v>
      </c>
      <c r="B759" t="s">
        <v>18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 s="1">
        <f>AVERAGE(StudentsPerformance[[#This Row],[Puntaje matematicas]:[Puntaje de escritura]])</f>
        <v>70</v>
      </c>
      <c r="J759" s="14" t="s">
        <v>24</v>
      </c>
    </row>
    <row r="760" spans="1:10" ht="17.25" x14ac:dyDescent="0.35">
      <c r="A760">
        <v>759</v>
      </c>
      <c r="B760" t="s">
        <v>9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 s="1">
        <f>AVERAGE(StudentsPerformance[[#This Row],[Puntaje matematicas]:[Puntaje de escritura]])</f>
        <v>58.666666666666664</v>
      </c>
      <c r="J760" s="13" t="s">
        <v>21</v>
      </c>
    </row>
    <row r="761" spans="1:10" ht="17.25" x14ac:dyDescent="0.35">
      <c r="A761">
        <v>760</v>
      </c>
      <c r="B761" t="s">
        <v>18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 s="1">
        <f>AVERAGE(StudentsPerformance[[#This Row],[Puntaje matematicas]:[Puntaje de escritura]])</f>
        <v>74.333333333333329</v>
      </c>
      <c r="J761" s="14" t="s">
        <v>8</v>
      </c>
    </row>
    <row r="762" spans="1:10" ht="17.25" x14ac:dyDescent="0.35">
      <c r="A762">
        <v>761</v>
      </c>
      <c r="B762" t="s">
        <v>9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 s="1">
        <f>AVERAGE(StudentsPerformance[[#This Row],[Puntaje matematicas]:[Puntaje de escritura]])</f>
        <v>63</v>
      </c>
      <c r="J762" s="13" t="s">
        <v>13</v>
      </c>
    </row>
    <row r="763" spans="1:10" ht="17.25" x14ac:dyDescent="0.35">
      <c r="A763">
        <v>762</v>
      </c>
      <c r="B763" t="s">
        <v>9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 s="1">
        <f>AVERAGE(StudentsPerformance[[#This Row],[Puntaje matematicas]:[Puntaje de escritura]])</f>
        <v>53.333333333333336</v>
      </c>
      <c r="J763" s="14" t="s">
        <v>21</v>
      </c>
    </row>
    <row r="764" spans="1:10" ht="17.25" x14ac:dyDescent="0.35">
      <c r="A764">
        <v>763</v>
      </c>
      <c r="B764" t="s">
        <v>18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 s="1">
        <f>AVERAGE(StudentsPerformance[[#This Row],[Puntaje matematicas]:[Puntaje de escritura]])</f>
        <v>81.666666666666671</v>
      </c>
      <c r="J764" s="13" t="s">
        <v>21</v>
      </c>
    </row>
    <row r="765" spans="1:10" ht="17.25" x14ac:dyDescent="0.35">
      <c r="A765">
        <v>764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 s="1">
        <f>AVERAGE(StudentsPerformance[[#This Row],[Puntaje matematicas]:[Puntaje de escritura]])</f>
        <v>62.333333333333336</v>
      </c>
      <c r="J765" s="14" t="s">
        <v>8</v>
      </c>
    </row>
    <row r="766" spans="1:10" ht="17.25" x14ac:dyDescent="0.35">
      <c r="A766">
        <v>765</v>
      </c>
      <c r="B766" t="s">
        <v>18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 s="1">
        <f>AVERAGE(StudentsPerformance[[#This Row],[Puntaje matematicas]:[Puntaje de escritura]])</f>
        <v>60.666666666666664</v>
      </c>
      <c r="J766" s="13" t="s">
        <v>21</v>
      </c>
    </row>
    <row r="767" spans="1:10" ht="17.25" x14ac:dyDescent="0.35">
      <c r="A767">
        <v>766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 s="1">
        <f>AVERAGE(StudentsPerformance[[#This Row],[Puntaje matematicas]:[Puntaje de escritura]])</f>
        <v>72.666666666666671</v>
      </c>
      <c r="J767" s="14" t="s">
        <v>8</v>
      </c>
    </row>
    <row r="768" spans="1:10" ht="17.25" x14ac:dyDescent="0.35">
      <c r="A768">
        <v>767</v>
      </c>
      <c r="B768" t="s">
        <v>9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 s="1">
        <f>AVERAGE(StudentsPerformance[[#This Row],[Puntaje matematicas]:[Puntaje de escritura]])</f>
        <v>70</v>
      </c>
      <c r="J768" s="13" t="s">
        <v>13</v>
      </c>
    </row>
    <row r="769" spans="1:10" ht="17.25" x14ac:dyDescent="0.35">
      <c r="A769">
        <v>768</v>
      </c>
      <c r="B769" t="s">
        <v>18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 s="1">
        <f>AVERAGE(StudentsPerformance[[#This Row],[Puntaje matematicas]:[Puntaje de escritura]])</f>
        <v>66</v>
      </c>
      <c r="J769" s="14" t="s">
        <v>8</v>
      </c>
    </row>
    <row r="770" spans="1:10" ht="17.25" x14ac:dyDescent="0.35">
      <c r="A770">
        <v>769</v>
      </c>
      <c r="B770" t="s">
        <v>9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 s="1">
        <f>AVERAGE(StudentsPerformance[[#This Row],[Puntaje matematicas]:[Puntaje de escritura]])</f>
        <v>71.333333333333329</v>
      </c>
      <c r="J770" s="13" t="s">
        <v>21</v>
      </c>
    </row>
    <row r="771" spans="1:10" ht="17.25" x14ac:dyDescent="0.35">
      <c r="A771">
        <v>770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 s="1">
        <f>AVERAGE(StudentsPerformance[[#This Row],[Puntaje matematicas]:[Puntaje de escritura]])</f>
        <v>58.333333333333336</v>
      </c>
      <c r="J771" s="14" t="s">
        <v>17</v>
      </c>
    </row>
    <row r="772" spans="1:10" ht="17.25" x14ac:dyDescent="0.35">
      <c r="A772">
        <v>771</v>
      </c>
      <c r="B772" t="s">
        <v>18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 s="1">
        <f>AVERAGE(StudentsPerformance[[#This Row],[Puntaje matematicas]:[Puntaje de escritura]])</f>
        <v>49.666666666666664</v>
      </c>
      <c r="J772" s="13" t="s">
        <v>8</v>
      </c>
    </row>
    <row r="773" spans="1:10" ht="17.25" x14ac:dyDescent="0.35">
      <c r="A773">
        <v>772</v>
      </c>
      <c r="B773" t="s">
        <v>18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 s="1">
        <f>AVERAGE(StudentsPerformance[[#This Row],[Puntaje matematicas]:[Puntaje de escritura]])</f>
        <v>74</v>
      </c>
      <c r="J773" s="14" t="s">
        <v>21</v>
      </c>
    </row>
    <row r="774" spans="1:10" ht="17.25" x14ac:dyDescent="0.35">
      <c r="A774">
        <v>773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 s="1">
        <f>AVERAGE(StudentsPerformance[[#This Row],[Puntaje matematicas]:[Puntaje de escritura]])</f>
        <v>63.666666666666664</v>
      </c>
      <c r="J774" s="13" t="s">
        <v>8</v>
      </c>
    </row>
    <row r="775" spans="1:10" ht="17.25" x14ac:dyDescent="0.35">
      <c r="A775">
        <v>774</v>
      </c>
      <c r="B775" t="s">
        <v>9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 s="1">
        <f>AVERAGE(StudentsPerformance[[#This Row],[Puntaje matematicas]:[Puntaje de escritura]])</f>
        <v>73</v>
      </c>
      <c r="J775" s="14" t="s">
        <v>13</v>
      </c>
    </row>
    <row r="776" spans="1:10" ht="17.25" x14ac:dyDescent="0.35">
      <c r="A776">
        <v>775</v>
      </c>
      <c r="B776" t="s">
        <v>18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 s="1">
        <f>AVERAGE(StudentsPerformance[[#This Row],[Puntaje matematicas]:[Puntaje de escritura]])</f>
        <v>63.666666666666664</v>
      </c>
      <c r="J776" s="13" t="s">
        <v>8</v>
      </c>
    </row>
    <row r="777" spans="1:10" ht="17.25" x14ac:dyDescent="0.35">
      <c r="A777">
        <v>776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 s="1">
        <f>AVERAGE(StudentsPerformance[[#This Row],[Puntaje matematicas]:[Puntaje de escritura]])</f>
        <v>54</v>
      </c>
      <c r="J777" s="14" t="s">
        <v>8</v>
      </c>
    </row>
    <row r="778" spans="1:10" ht="17.25" x14ac:dyDescent="0.35">
      <c r="A778">
        <v>777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 s="1">
        <f>AVERAGE(StudentsPerformance[[#This Row],[Puntaje matematicas]:[Puntaje de escritura]])</f>
        <v>69.333333333333329</v>
      </c>
      <c r="J778" s="13" t="s">
        <v>8</v>
      </c>
    </row>
    <row r="779" spans="1:10" ht="17.25" x14ac:dyDescent="0.35">
      <c r="A779">
        <v>778</v>
      </c>
      <c r="B779" t="s">
        <v>9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 s="1">
        <f>AVERAGE(StudentsPerformance[[#This Row],[Puntaje matematicas]:[Puntaje de escritura]])</f>
        <v>40.666666666666664</v>
      </c>
      <c r="J779" s="14" t="s">
        <v>13</v>
      </c>
    </row>
    <row r="780" spans="1:10" ht="17.25" x14ac:dyDescent="0.35">
      <c r="A780">
        <v>779</v>
      </c>
      <c r="B780" t="s">
        <v>9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 s="1">
        <f>AVERAGE(StudentsPerformance[[#This Row],[Puntaje matematicas]:[Puntaje de escritura]])</f>
        <v>77.666666666666671</v>
      </c>
      <c r="J780" s="13" t="s">
        <v>17</v>
      </c>
    </row>
    <row r="781" spans="1:10" ht="17.25" x14ac:dyDescent="0.35">
      <c r="A781">
        <v>780</v>
      </c>
      <c r="B781" t="s">
        <v>18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 s="1">
        <f>AVERAGE(StudentsPerformance[[#This Row],[Puntaje matematicas]:[Puntaje de escritura]])</f>
        <v>87</v>
      </c>
      <c r="J781" s="14" t="s">
        <v>24</v>
      </c>
    </row>
    <row r="782" spans="1:10" ht="17.25" x14ac:dyDescent="0.35">
      <c r="A782">
        <v>781</v>
      </c>
      <c r="B782" t="s">
        <v>9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 s="1">
        <f>AVERAGE(StudentsPerformance[[#This Row],[Puntaje matematicas]:[Puntaje de escritura]])</f>
        <v>53</v>
      </c>
      <c r="J782" s="13" t="s">
        <v>21</v>
      </c>
    </row>
    <row r="783" spans="1:10" ht="17.25" x14ac:dyDescent="0.35">
      <c r="A783">
        <v>782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 s="1">
        <f>AVERAGE(StudentsPerformance[[#This Row],[Puntaje matematicas]:[Puntaje de escritura]])</f>
        <v>83.666666666666671</v>
      </c>
      <c r="J783" s="14" t="s">
        <v>8</v>
      </c>
    </row>
    <row r="784" spans="1:10" ht="17.25" x14ac:dyDescent="0.35">
      <c r="A784">
        <v>783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 s="1">
        <f>AVERAGE(StudentsPerformance[[#This Row],[Puntaje matematicas]:[Puntaje de escritura]])</f>
        <v>81</v>
      </c>
      <c r="J784" s="13" t="s">
        <v>8</v>
      </c>
    </row>
    <row r="785" spans="1:10" ht="17.25" x14ac:dyDescent="0.35">
      <c r="A785">
        <v>784</v>
      </c>
      <c r="B785" t="s">
        <v>9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 s="1">
        <f>AVERAGE(StudentsPerformance[[#This Row],[Puntaje matematicas]:[Puntaje de escritura]])</f>
        <v>57.666666666666664</v>
      </c>
      <c r="J785" s="14" t="s">
        <v>13</v>
      </c>
    </row>
    <row r="786" spans="1:10" ht="17.25" x14ac:dyDescent="0.35">
      <c r="A786">
        <v>785</v>
      </c>
      <c r="B786" t="s">
        <v>18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 s="1">
        <f>AVERAGE(StudentsPerformance[[#This Row],[Puntaje matematicas]:[Puntaje de escritura]])</f>
        <v>83.666666666666671</v>
      </c>
      <c r="J786" s="13" t="s">
        <v>13</v>
      </c>
    </row>
    <row r="787" spans="1:10" ht="17.25" x14ac:dyDescent="0.35">
      <c r="A787">
        <v>786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 s="1">
        <f>AVERAGE(StudentsPerformance[[#This Row],[Puntaje matematicas]:[Puntaje de escritura]])</f>
        <v>42.333333333333336</v>
      </c>
      <c r="J787" s="14" t="s">
        <v>8</v>
      </c>
    </row>
    <row r="788" spans="1:10" ht="17.25" x14ac:dyDescent="0.35">
      <c r="A788">
        <v>787</v>
      </c>
      <c r="B788" t="s">
        <v>9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 s="1">
        <f>AVERAGE(StudentsPerformance[[#This Row],[Puntaje matematicas]:[Puntaje de escritura]])</f>
        <v>76</v>
      </c>
      <c r="J788" s="13" t="s">
        <v>24</v>
      </c>
    </row>
    <row r="789" spans="1:10" ht="17.25" x14ac:dyDescent="0.35">
      <c r="A789">
        <v>788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 s="1">
        <f>AVERAGE(StudentsPerformance[[#This Row],[Puntaje matematicas]:[Puntaje de escritura]])</f>
        <v>29.666666666666668</v>
      </c>
      <c r="J789" s="14" t="s">
        <v>8</v>
      </c>
    </row>
    <row r="790" spans="1:10" ht="17.25" x14ac:dyDescent="0.35">
      <c r="A790">
        <v>789</v>
      </c>
      <c r="B790" t="s">
        <v>18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 s="1">
        <f>AVERAGE(StudentsPerformance[[#This Row],[Puntaje matematicas]:[Puntaje de escritura]])</f>
        <v>64.666666666666671</v>
      </c>
      <c r="J790" s="13" t="s">
        <v>13</v>
      </c>
    </row>
    <row r="791" spans="1:10" ht="17.25" x14ac:dyDescent="0.35">
      <c r="A791">
        <v>790</v>
      </c>
      <c r="B791" t="s">
        <v>9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 s="1">
        <f>AVERAGE(StudentsPerformance[[#This Row],[Puntaje matematicas]:[Puntaje de escritura]])</f>
        <v>59.333333333333336</v>
      </c>
      <c r="J791" s="14" t="s">
        <v>13</v>
      </c>
    </row>
    <row r="792" spans="1:10" ht="17.25" x14ac:dyDescent="0.35">
      <c r="A792">
        <v>791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 s="1">
        <f>AVERAGE(StudentsPerformance[[#This Row],[Puntaje matematicas]:[Puntaje de escritura]])</f>
        <v>56.666666666666664</v>
      </c>
      <c r="J792" s="13" t="s">
        <v>8</v>
      </c>
    </row>
    <row r="793" spans="1:10" ht="17.25" x14ac:dyDescent="0.35">
      <c r="A793">
        <v>792</v>
      </c>
      <c r="B793" t="s">
        <v>9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 s="1">
        <f>AVERAGE(StudentsPerformance[[#This Row],[Puntaje matematicas]:[Puntaje de escritura]])</f>
        <v>65.333333333333329</v>
      </c>
      <c r="J793" s="14" t="s">
        <v>21</v>
      </c>
    </row>
    <row r="794" spans="1:10" ht="17.25" x14ac:dyDescent="0.35">
      <c r="A794">
        <v>793</v>
      </c>
      <c r="B794" t="s">
        <v>18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 s="1">
        <f>AVERAGE(StudentsPerformance[[#This Row],[Puntaje matematicas]:[Puntaje de escritura]])</f>
        <v>69.666666666666671</v>
      </c>
      <c r="J794" s="13" t="s">
        <v>21</v>
      </c>
    </row>
    <row r="795" spans="1:10" ht="17.25" x14ac:dyDescent="0.35">
      <c r="A795">
        <v>794</v>
      </c>
      <c r="B795" t="s">
        <v>18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 s="1">
        <f>AVERAGE(StudentsPerformance[[#This Row],[Puntaje matematicas]:[Puntaje de escritura]])</f>
        <v>83.333333333333329</v>
      </c>
      <c r="J795" s="14" t="s">
        <v>24</v>
      </c>
    </row>
    <row r="796" spans="1:10" ht="17.25" x14ac:dyDescent="0.35">
      <c r="A796">
        <v>795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 s="1">
        <f>AVERAGE(StudentsPerformance[[#This Row],[Puntaje matematicas]:[Puntaje de escritura]])</f>
        <v>48.333333333333336</v>
      </c>
      <c r="J796" s="13" t="s">
        <v>8</v>
      </c>
    </row>
    <row r="797" spans="1:10" ht="17.25" x14ac:dyDescent="0.35">
      <c r="A797">
        <v>796</v>
      </c>
      <c r="B797" t="s">
        <v>9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 s="1">
        <f>AVERAGE(StudentsPerformance[[#This Row],[Puntaje matematicas]:[Puntaje de escritura]])</f>
        <v>66</v>
      </c>
      <c r="J797" s="14" t="s">
        <v>24</v>
      </c>
    </row>
    <row r="798" spans="1:10" ht="17.25" x14ac:dyDescent="0.35">
      <c r="A798">
        <v>797</v>
      </c>
      <c r="B798" t="s">
        <v>18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 s="1">
        <f>AVERAGE(StudentsPerformance[[#This Row],[Puntaje matematicas]:[Puntaje de escritura]])</f>
        <v>70</v>
      </c>
      <c r="J798" s="13" t="s">
        <v>21</v>
      </c>
    </row>
    <row r="799" spans="1:10" ht="17.25" x14ac:dyDescent="0.35">
      <c r="A799">
        <v>798</v>
      </c>
      <c r="B799" t="s">
        <v>9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 s="1">
        <f>AVERAGE(StudentsPerformance[[#This Row],[Puntaje matematicas]:[Puntaje de escritura]])</f>
        <v>78.333333333333329</v>
      </c>
      <c r="J799" s="14" t="s">
        <v>24</v>
      </c>
    </row>
    <row r="800" spans="1:10" ht="17.25" x14ac:dyDescent="0.35">
      <c r="A800">
        <v>799</v>
      </c>
      <c r="B800" t="s">
        <v>18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 s="1">
        <f>AVERAGE(StudentsPerformance[[#This Row],[Puntaje matematicas]:[Puntaje de escritura]])</f>
        <v>61</v>
      </c>
      <c r="J800" s="13" t="s">
        <v>24</v>
      </c>
    </row>
    <row r="801" spans="1:10" ht="17.25" x14ac:dyDescent="0.35">
      <c r="A801">
        <v>800</v>
      </c>
      <c r="B801" t="s">
        <v>9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 s="1">
        <f>AVERAGE(StudentsPerformance[[#This Row],[Puntaje matematicas]:[Puntaje de escritura]])</f>
        <v>54.666666666666664</v>
      </c>
      <c r="J801" s="14" t="s">
        <v>13</v>
      </c>
    </row>
    <row r="802" spans="1:10" ht="17.25" x14ac:dyDescent="0.35">
      <c r="A802">
        <v>801</v>
      </c>
      <c r="B802" t="s">
        <v>18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 s="1">
        <f>AVERAGE(StudentsPerformance[[#This Row],[Puntaje matematicas]:[Puntaje de escritura]])</f>
        <v>69.333333333333329</v>
      </c>
      <c r="J802" s="13" t="s">
        <v>13</v>
      </c>
    </row>
    <row r="803" spans="1:10" ht="17.25" x14ac:dyDescent="0.35">
      <c r="A803">
        <v>802</v>
      </c>
      <c r="B803" t="s">
        <v>18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 s="1">
        <f>AVERAGE(StudentsPerformance[[#This Row],[Puntaje matematicas]:[Puntaje de escritura]])</f>
        <v>76.333333333333329</v>
      </c>
      <c r="J803" s="14" t="s">
        <v>13</v>
      </c>
    </row>
    <row r="804" spans="1:10" ht="17.25" x14ac:dyDescent="0.35">
      <c r="A804">
        <v>803</v>
      </c>
      <c r="B804" t="s">
        <v>9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 s="1">
        <f>AVERAGE(StudentsPerformance[[#This Row],[Puntaje matematicas]:[Puntaje de escritura]])</f>
        <v>92</v>
      </c>
      <c r="J804" s="13" t="s">
        <v>24</v>
      </c>
    </row>
    <row r="805" spans="1:10" ht="17.25" x14ac:dyDescent="0.35">
      <c r="A805">
        <v>804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 s="1">
        <f>AVERAGE(StudentsPerformance[[#This Row],[Puntaje matematicas]:[Puntaje de escritura]])</f>
        <v>84.666666666666671</v>
      </c>
      <c r="J805" s="14" t="s">
        <v>8</v>
      </c>
    </row>
    <row r="806" spans="1:10" ht="17.25" x14ac:dyDescent="0.35">
      <c r="A806">
        <v>805</v>
      </c>
      <c r="B806" t="s">
        <v>9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 s="1">
        <f>AVERAGE(StudentsPerformance[[#This Row],[Puntaje matematicas]:[Puntaje de escritura]])</f>
        <v>75.666666666666671</v>
      </c>
      <c r="J806" s="13" t="s">
        <v>13</v>
      </c>
    </row>
    <row r="807" spans="1:10" ht="17.25" x14ac:dyDescent="0.35">
      <c r="A807">
        <v>806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 s="1">
        <f>AVERAGE(StudentsPerformance[[#This Row],[Puntaje matematicas]:[Puntaje de escritura]])</f>
        <v>76.666666666666671</v>
      </c>
      <c r="J807" s="14" t="s">
        <v>17</v>
      </c>
    </row>
    <row r="808" spans="1:10" ht="17.25" x14ac:dyDescent="0.35">
      <c r="A808">
        <v>807</v>
      </c>
      <c r="B808" t="s">
        <v>9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 s="1">
        <f>AVERAGE(StudentsPerformance[[#This Row],[Puntaje matematicas]:[Puntaje de escritura]])</f>
        <v>71</v>
      </c>
      <c r="J808" s="13" t="s">
        <v>21</v>
      </c>
    </row>
    <row r="809" spans="1:10" ht="17.25" x14ac:dyDescent="0.35">
      <c r="A809">
        <v>808</v>
      </c>
      <c r="B809" t="s">
        <v>9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 s="1">
        <f>AVERAGE(StudentsPerformance[[#This Row],[Puntaje matematicas]:[Puntaje de escritura]])</f>
        <v>42</v>
      </c>
      <c r="J809" s="14" t="s">
        <v>24</v>
      </c>
    </row>
    <row r="810" spans="1:10" ht="17.25" x14ac:dyDescent="0.35">
      <c r="A810">
        <v>809</v>
      </c>
      <c r="B810" t="s">
        <v>18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 s="1">
        <f>AVERAGE(StudentsPerformance[[#This Row],[Puntaje matematicas]:[Puntaje de escritura]])</f>
        <v>78</v>
      </c>
      <c r="J810" s="13" t="s">
        <v>13</v>
      </c>
    </row>
    <row r="811" spans="1:10" ht="17.25" x14ac:dyDescent="0.35">
      <c r="A811">
        <v>810</v>
      </c>
      <c r="B811" t="s">
        <v>18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 s="1">
        <f>AVERAGE(StudentsPerformance[[#This Row],[Puntaje matematicas]:[Puntaje de escritura]])</f>
        <v>54.666666666666664</v>
      </c>
      <c r="J811" s="14" t="s">
        <v>8</v>
      </c>
    </row>
    <row r="812" spans="1:10" ht="17.25" x14ac:dyDescent="0.35">
      <c r="A812">
        <v>811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 s="1">
        <f>AVERAGE(StudentsPerformance[[#This Row],[Puntaje matematicas]:[Puntaje de escritura]])</f>
        <v>39.333333333333336</v>
      </c>
      <c r="J812" s="13" t="s">
        <v>17</v>
      </c>
    </row>
    <row r="813" spans="1:10" ht="17.25" x14ac:dyDescent="0.35">
      <c r="A813">
        <v>812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 s="1">
        <f>AVERAGE(StudentsPerformance[[#This Row],[Puntaje matematicas]:[Puntaje de escritura]])</f>
        <v>47</v>
      </c>
      <c r="J813" s="14" t="s">
        <v>17</v>
      </c>
    </row>
    <row r="814" spans="1:10" ht="17.25" x14ac:dyDescent="0.35">
      <c r="A814">
        <v>813</v>
      </c>
      <c r="B814" t="s">
        <v>9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 s="1">
        <f>AVERAGE(StudentsPerformance[[#This Row],[Puntaje matematicas]:[Puntaje de escritura]])</f>
        <v>61.666666666666664</v>
      </c>
      <c r="J814" s="13" t="s">
        <v>13</v>
      </c>
    </row>
    <row r="815" spans="1:10" ht="17.25" x14ac:dyDescent="0.35">
      <c r="A815">
        <v>814</v>
      </c>
      <c r="B815" t="s">
        <v>18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 s="1">
        <f>AVERAGE(StudentsPerformance[[#This Row],[Puntaje matematicas]:[Puntaje de escritura]])</f>
        <v>82.333333333333329</v>
      </c>
      <c r="J815" s="14" t="s">
        <v>24</v>
      </c>
    </row>
    <row r="816" spans="1:10" ht="17.25" x14ac:dyDescent="0.35">
      <c r="A816">
        <v>815</v>
      </c>
      <c r="B816" t="s">
        <v>9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 s="1">
        <f>AVERAGE(StudentsPerformance[[#This Row],[Puntaje matematicas]:[Puntaje de escritura]])</f>
        <v>78.333333333333329</v>
      </c>
      <c r="J816" s="13" t="s">
        <v>13</v>
      </c>
    </row>
    <row r="817" spans="1:10" ht="17.25" x14ac:dyDescent="0.35">
      <c r="A817">
        <v>816</v>
      </c>
      <c r="B817" t="s">
        <v>18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 s="1">
        <f>AVERAGE(StudentsPerformance[[#This Row],[Puntaje matematicas]:[Puntaje de escritura]])</f>
        <v>89</v>
      </c>
      <c r="J817" s="14" t="s">
        <v>8</v>
      </c>
    </row>
    <row r="818" spans="1:10" ht="17.25" x14ac:dyDescent="0.35">
      <c r="A818">
        <v>817</v>
      </c>
      <c r="B818" t="s">
        <v>9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 s="1">
        <f>AVERAGE(StudentsPerformance[[#This Row],[Puntaje matematicas]:[Puntaje de escritura]])</f>
        <v>56</v>
      </c>
      <c r="J818" s="13" t="s">
        <v>17</v>
      </c>
    </row>
    <row r="819" spans="1:10" ht="17.25" x14ac:dyDescent="0.35">
      <c r="A819">
        <v>818</v>
      </c>
      <c r="B819" t="s">
        <v>18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 s="1">
        <f>AVERAGE(StudentsPerformance[[#This Row],[Puntaje matematicas]:[Puntaje de escritura]])</f>
        <v>69</v>
      </c>
      <c r="J819" s="14" t="s">
        <v>21</v>
      </c>
    </row>
    <row r="820" spans="1:10" ht="17.25" x14ac:dyDescent="0.35">
      <c r="A820">
        <v>819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 s="1">
        <f>AVERAGE(StudentsPerformance[[#This Row],[Puntaje matematicas]:[Puntaje de escritura]])</f>
        <v>66.666666666666671</v>
      </c>
      <c r="J820" s="13" t="s">
        <v>8</v>
      </c>
    </row>
    <row r="821" spans="1:10" ht="17.25" x14ac:dyDescent="0.35">
      <c r="A821">
        <v>820</v>
      </c>
      <c r="B821" t="s">
        <v>9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 s="1">
        <f>AVERAGE(StudentsPerformance[[#This Row],[Puntaje matematicas]:[Puntaje de escritura]])</f>
        <v>85.333333333333329</v>
      </c>
      <c r="J821" s="14" t="s">
        <v>13</v>
      </c>
    </row>
    <row r="822" spans="1:10" ht="17.25" x14ac:dyDescent="0.35">
      <c r="A822">
        <v>821</v>
      </c>
      <c r="B822" t="s">
        <v>9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 s="1">
        <f>AVERAGE(StudentsPerformance[[#This Row],[Puntaje matematicas]:[Puntaje de escritura]])</f>
        <v>89</v>
      </c>
      <c r="J822" s="13" t="s">
        <v>17</v>
      </c>
    </row>
    <row r="823" spans="1:10" ht="17.25" x14ac:dyDescent="0.35">
      <c r="A823">
        <v>822</v>
      </c>
      <c r="B823" t="s">
        <v>9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 s="1">
        <f>AVERAGE(StudentsPerformance[[#This Row],[Puntaje matematicas]:[Puntaje de escritura]])</f>
        <v>87</v>
      </c>
      <c r="J823" s="14" t="s">
        <v>21</v>
      </c>
    </row>
    <row r="824" spans="1:10" ht="17.25" x14ac:dyDescent="0.35">
      <c r="A824">
        <v>823</v>
      </c>
      <c r="B824" t="s">
        <v>18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 s="1">
        <f>AVERAGE(StudentsPerformance[[#This Row],[Puntaje matematicas]:[Puntaje de escritura]])</f>
        <v>50.666666666666664</v>
      </c>
      <c r="J824" s="13" t="s">
        <v>24</v>
      </c>
    </row>
    <row r="825" spans="1:10" ht="17.25" x14ac:dyDescent="0.35">
      <c r="A825">
        <v>824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 s="1">
        <f>AVERAGE(StudentsPerformance[[#This Row],[Puntaje matematicas]:[Puntaje de escritura]])</f>
        <v>80</v>
      </c>
      <c r="J825" s="14" t="s">
        <v>8</v>
      </c>
    </row>
    <row r="826" spans="1:10" ht="17.25" x14ac:dyDescent="0.35">
      <c r="A826">
        <v>825</v>
      </c>
      <c r="B826" t="s">
        <v>9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 s="1">
        <f>AVERAGE(StudentsPerformance[[#This Row],[Puntaje matematicas]:[Puntaje de escritura]])</f>
        <v>52.666666666666664</v>
      </c>
      <c r="J826" s="13" t="s">
        <v>13</v>
      </c>
    </row>
    <row r="827" spans="1:10" ht="17.25" x14ac:dyDescent="0.35">
      <c r="A827">
        <v>826</v>
      </c>
      <c r="B827" t="s">
        <v>18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 s="1">
        <f>AVERAGE(StudentsPerformance[[#This Row],[Puntaje matematicas]:[Puntaje de escritura]])</f>
        <v>62.333333333333336</v>
      </c>
      <c r="J827" s="14" t="s">
        <v>13</v>
      </c>
    </row>
    <row r="828" spans="1:10" ht="17.25" x14ac:dyDescent="0.35">
      <c r="A828">
        <v>827</v>
      </c>
      <c r="B828" t="s">
        <v>9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 s="1">
        <f>AVERAGE(StudentsPerformance[[#This Row],[Puntaje matematicas]:[Puntaje de escritura]])</f>
        <v>64.666666666666671</v>
      </c>
      <c r="J828" s="13" t="s">
        <v>13</v>
      </c>
    </row>
    <row r="829" spans="1:10" ht="17.25" x14ac:dyDescent="0.35">
      <c r="A829">
        <v>828</v>
      </c>
      <c r="B829" t="s">
        <v>9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 s="1">
        <f>AVERAGE(StudentsPerformance[[#This Row],[Puntaje matematicas]:[Puntaje de escritura]])</f>
        <v>70</v>
      </c>
      <c r="J829" s="14" t="s">
        <v>13</v>
      </c>
    </row>
    <row r="830" spans="1:10" ht="17.25" x14ac:dyDescent="0.35">
      <c r="A830">
        <v>829</v>
      </c>
      <c r="B830" t="s">
        <v>9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 s="1">
        <f>AVERAGE(StudentsPerformance[[#This Row],[Puntaje matematicas]:[Puntaje de escritura]])</f>
        <v>78.666666666666671</v>
      </c>
      <c r="J830" s="13" t="s">
        <v>21</v>
      </c>
    </row>
    <row r="831" spans="1:10" ht="17.25" x14ac:dyDescent="0.35">
      <c r="A831">
        <v>830</v>
      </c>
      <c r="B831" t="s">
        <v>18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 s="1">
        <f>AVERAGE(StudentsPerformance[[#This Row],[Puntaje matematicas]:[Puntaje de escritura]])</f>
        <v>58.333333333333336</v>
      </c>
      <c r="J831" s="14" t="s">
        <v>8</v>
      </c>
    </row>
    <row r="832" spans="1:10" ht="17.25" x14ac:dyDescent="0.35">
      <c r="A832">
        <v>831</v>
      </c>
      <c r="B832" t="s">
        <v>9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 s="1">
        <f>AVERAGE(StudentsPerformance[[#This Row],[Puntaje matematicas]:[Puntaje de escritura]])</f>
        <v>59.333333333333336</v>
      </c>
      <c r="J832" s="13" t="s">
        <v>17</v>
      </c>
    </row>
    <row r="833" spans="1:10" ht="17.25" x14ac:dyDescent="0.35">
      <c r="A833">
        <v>832</v>
      </c>
      <c r="B833" t="s">
        <v>9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 s="1">
        <f>AVERAGE(StudentsPerformance[[#This Row],[Puntaje matematicas]:[Puntaje de escritura]])</f>
        <v>83</v>
      </c>
      <c r="J833" s="14" t="s">
        <v>13</v>
      </c>
    </row>
    <row r="834" spans="1:10" ht="17.25" x14ac:dyDescent="0.35">
      <c r="A834">
        <v>833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 s="1">
        <f>AVERAGE(StudentsPerformance[[#This Row],[Puntaje matematicas]:[Puntaje de escritura]])</f>
        <v>60.666666666666664</v>
      </c>
      <c r="J834" s="13" t="s">
        <v>17</v>
      </c>
    </row>
    <row r="835" spans="1:10" ht="17.25" x14ac:dyDescent="0.35">
      <c r="A835">
        <v>834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 s="1">
        <f>AVERAGE(StudentsPerformance[[#This Row],[Puntaje matematicas]:[Puntaje de escritura]])</f>
        <v>82.666666666666671</v>
      </c>
      <c r="J835" s="14" t="s">
        <v>8</v>
      </c>
    </row>
    <row r="836" spans="1:10" ht="17.25" x14ac:dyDescent="0.35">
      <c r="A836">
        <v>835</v>
      </c>
      <c r="B836" t="s">
        <v>18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 s="1">
        <f>AVERAGE(StudentsPerformance[[#This Row],[Puntaje matematicas]:[Puntaje de escritura]])</f>
        <v>51</v>
      </c>
      <c r="J836" s="13" t="s">
        <v>8</v>
      </c>
    </row>
    <row r="837" spans="1:10" ht="17.25" x14ac:dyDescent="0.35">
      <c r="A837">
        <v>836</v>
      </c>
      <c r="B837" t="s">
        <v>9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 s="1">
        <f>AVERAGE(StudentsPerformance[[#This Row],[Puntaje matematicas]:[Puntaje de escritura]])</f>
        <v>66</v>
      </c>
      <c r="J837" s="14" t="s">
        <v>13</v>
      </c>
    </row>
    <row r="838" spans="1:10" ht="17.25" x14ac:dyDescent="0.35">
      <c r="A838">
        <v>837</v>
      </c>
      <c r="B838" t="s">
        <v>18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 s="1">
        <f>AVERAGE(StudentsPerformance[[#This Row],[Puntaje matematicas]:[Puntaje de escritura]])</f>
        <v>64.666666666666671</v>
      </c>
      <c r="J838" s="13" t="s">
        <v>24</v>
      </c>
    </row>
    <row r="839" spans="1:10" ht="17.25" x14ac:dyDescent="0.35">
      <c r="A839">
        <v>838</v>
      </c>
      <c r="B839" t="s">
        <v>9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 s="1">
        <f>AVERAGE(StudentsPerformance[[#This Row],[Puntaje matematicas]:[Puntaje de escritura]])</f>
        <v>78.666666666666671</v>
      </c>
      <c r="J839" s="14" t="s">
        <v>17</v>
      </c>
    </row>
    <row r="840" spans="1:10" ht="17.25" x14ac:dyDescent="0.35">
      <c r="A840">
        <v>839</v>
      </c>
      <c r="B840" t="s">
        <v>18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 s="1">
        <f>AVERAGE(StudentsPerformance[[#This Row],[Puntaje matematicas]:[Puntaje de escritura]])</f>
        <v>56</v>
      </c>
      <c r="J840" s="13" t="s">
        <v>8</v>
      </c>
    </row>
    <row r="841" spans="1:10" ht="17.25" x14ac:dyDescent="0.35">
      <c r="A841">
        <v>840</v>
      </c>
      <c r="B841" t="s">
        <v>9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 s="1">
        <f>AVERAGE(StudentsPerformance[[#This Row],[Puntaje matematicas]:[Puntaje de escritura]])</f>
        <v>72</v>
      </c>
      <c r="J841" s="14" t="s">
        <v>13</v>
      </c>
    </row>
    <row r="842" spans="1:10" ht="17.25" x14ac:dyDescent="0.35">
      <c r="A842">
        <v>841</v>
      </c>
      <c r="B842" t="s">
        <v>9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 s="1">
        <f>AVERAGE(StudentsPerformance[[#This Row],[Puntaje matematicas]:[Puntaje de escritura]])</f>
        <v>45.666666666666664</v>
      </c>
      <c r="J842" s="13" t="s">
        <v>21</v>
      </c>
    </row>
    <row r="843" spans="1:10" ht="17.25" x14ac:dyDescent="0.35">
      <c r="A843">
        <v>842</v>
      </c>
      <c r="B843" t="s">
        <v>18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 s="1">
        <f>AVERAGE(StudentsPerformance[[#This Row],[Puntaje matematicas]:[Puntaje de escritura]])</f>
        <v>57.666666666666664</v>
      </c>
      <c r="J843" s="14" t="s">
        <v>13</v>
      </c>
    </row>
    <row r="844" spans="1:10" ht="17.25" x14ac:dyDescent="0.35">
      <c r="A844">
        <v>843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 s="1">
        <f>AVERAGE(StudentsPerformance[[#This Row],[Puntaje matematicas]:[Puntaje de escritura]])</f>
        <v>34.333333333333336</v>
      </c>
      <c r="J844" s="13" t="s">
        <v>8</v>
      </c>
    </row>
    <row r="845" spans="1:10" ht="17.25" x14ac:dyDescent="0.35">
      <c r="A845">
        <v>844</v>
      </c>
      <c r="B845" t="s">
        <v>18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 s="1">
        <f>AVERAGE(StudentsPerformance[[#This Row],[Puntaje matematicas]:[Puntaje de escritura]])</f>
        <v>75.666666666666671</v>
      </c>
      <c r="J845" s="14" t="s">
        <v>8</v>
      </c>
    </row>
    <row r="846" spans="1:10" ht="17.25" x14ac:dyDescent="0.35">
      <c r="A846">
        <v>845</v>
      </c>
      <c r="B846" t="s">
        <v>9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 s="1">
        <f>AVERAGE(StudentsPerformance[[#This Row],[Puntaje matematicas]:[Puntaje de escritura]])</f>
        <v>56.333333333333336</v>
      </c>
      <c r="J846" s="13" t="s">
        <v>21</v>
      </c>
    </row>
    <row r="847" spans="1:10" ht="17.25" x14ac:dyDescent="0.35">
      <c r="A847">
        <v>846</v>
      </c>
      <c r="B847" t="s">
        <v>18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 s="1">
        <f>AVERAGE(StudentsPerformance[[#This Row],[Puntaje matematicas]:[Puntaje de escritura]])</f>
        <v>86.333333333333329</v>
      </c>
      <c r="J847" s="14" t="s">
        <v>24</v>
      </c>
    </row>
    <row r="848" spans="1:10" ht="17.25" x14ac:dyDescent="0.35">
      <c r="A848">
        <v>847</v>
      </c>
      <c r="B848" t="s">
        <v>18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 s="1">
        <f>AVERAGE(StudentsPerformance[[#This Row],[Puntaje matematicas]:[Puntaje de escritura]])</f>
        <v>87</v>
      </c>
      <c r="J848" s="13" t="s">
        <v>13</v>
      </c>
    </row>
    <row r="849" spans="1:10" ht="17.25" x14ac:dyDescent="0.35">
      <c r="A849">
        <v>848</v>
      </c>
      <c r="B849" t="s">
        <v>18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 s="1">
        <f>AVERAGE(StudentsPerformance[[#This Row],[Puntaje matematicas]:[Puntaje de escritura]])</f>
        <v>56</v>
      </c>
      <c r="J849" s="14" t="s">
        <v>21</v>
      </c>
    </row>
    <row r="850" spans="1:10" ht="17.25" x14ac:dyDescent="0.35">
      <c r="A850">
        <v>849</v>
      </c>
      <c r="B850" t="s">
        <v>9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 s="1">
        <f>AVERAGE(StudentsPerformance[[#This Row],[Puntaje matematicas]:[Puntaje de escritura]])</f>
        <v>66.333333333333329</v>
      </c>
      <c r="J850" s="13" t="s">
        <v>13</v>
      </c>
    </row>
    <row r="851" spans="1:10" ht="17.25" x14ac:dyDescent="0.35">
      <c r="A851">
        <v>850</v>
      </c>
      <c r="B851" t="s">
        <v>18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 s="1">
        <f>AVERAGE(StudentsPerformance[[#This Row],[Puntaje matematicas]:[Puntaje de escritura]])</f>
        <v>74.666666666666671</v>
      </c>
      <c r="J851" s="14" t="s">
        <v>21</v>
      </c>
    </row>
    <row r="852" spans="1:10" ht="17.25" x14ac:dyDescent="0.35">
      <c r="A852">
        <v>851</v>
      </c>
      <c r="B852" t="s">
        <v>18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 s="1">
        <f>AVERAGE(StudentsPerformance[[#This Row],[Puntaje matematicas]:[Puntaje de escritura]])</f>
        <v>68.333333333333329</v>
      </c>
      <c r="J852" s="13" t="s">
        <v>13</v>
      </c>
    </row>
    <row r="853" spans="1:10" ht="17.25" x14ac:dyDescent="0.35">
      <c r="A853">
        <v>852</v>
      </c>
      <c r="B853" t="s">
        <v>9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 s="1">
        <f>AVERAGE(StudentsPerformance[[#This Row],[Puntaje matematicas]:[Puntaje de escritura]])</f>
        <v>64</v>
      </c>
      <c r="J853" s="14" t="s">
        <v>17</v>
      </c>
    </row>
    <row r="854" spans="1:10" ht="17.25" x14ac:dyDescent="0.35">
      <c r="A854">
        <v>853</v>
      </c>
      <c r="B854" t="s">
        <v>9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 s="1">
        <f>AVERAGE(StudentsPerformance[[#This Row],[Puntaje matematicas]:[Puntaje de escritura]])</f>
        <v>88.333333333333329</v>
      </c>
      <c r="J854" s="13" t="s">
        <v>24</v>
      </c>
    </row>
    <row r="855" spans="1:10" ht="17.25" x14ac:dyDescent="0.35">
      <c r="A855">
        <v>854</v>
      </c>
      <c r="B855" t="s">
        <v>18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 s="1">
        <f>AVERAGE(StudentsPerformance[[#This Row],[Puntaje matematicas]:[Puntaje de escritura]])</f>
        <v>70</v>
      </c>
      <c r="J855" s="14" t="s">
        <v>24</v>
      </c>
    </row>
    <row r="856" spans="1:10" ht="17.25" x14ac:dyDescent="0.35">
      <c r="A856">
        <v>855</v>
      </c>
      <c r="B856" t="s">
        <v>18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 s="1">
        <f>AVERAGE(StudentsPerformance[[#This Row],[Puntaje matematicas]:[Puntaje de escritura]])</f>
        <v>60.333333333333336</v>
      </c>
      <c r="J856" s="13" t="s">
        <v>13</v>
      </c>
    </row>
    <row r="857" spans="1:10" ht="17.25" x14ac:dyDescent="0.35">
      <c r="A857">
        <v>856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 s="1">
        <f>AVERAGE(StudentsPerformance[[#This Row],[Puntaje matematicas]:[Puntaje de escritura]])</f>
        <v>96.666666666666671</v>
      </c>
      <c r="J857" s="14" t="s">
        <v>8</v>
      </c>
    </row>
    <row r="858" spans="1:10" ht="17.25" x14ac:dyDescent="0.35">
      <c r="A858">
        <v>857</v>
      </c>
      <c r="B858" t="s">
        <v>18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 s="1">
        <f>AVERAGE(StudentsPerformance[[#This Row],[Puntaje matematicas]:[Puntaje de escritura]])</f>
        <v>69.333333333333329</v>
      </c>
      <c r="J858" s="13" t="s">
        <v>8</v>
      </c>
    </row>
    <row r="859" spans="1:10" ht="17.25" x14ac:dyDescent="0.35">
      <c r="A859">
        <v>858</v>
      </c>
      <c r="B859" t="s">
        <v>9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 s="1">
        <f>AVERAGE(StudentsPerformance[[#This Row],[Puntaje matematicas]:[Puntaje de escritura]])</f>
        <v>75</v>
      </c>
      <c r="J859" s="14" t="s">
        <v>13</v>
      </c>
    </row>
    <row r="860" spans="1:10" ht="17.25" x14ac:dyDescent="0.35">
      <c r="A860">
        <v>859</v>
      </c>
      <c r="B860" t="s">
        <v>18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 s="1">
        <f>AVERAGE(StudentsPerformance[[#This Row],[Puntaje matematicas]:[Puntaje de escritura]])</f>
        <v>49</v>
      </c>
      <c r="J860" s="13" t="s">
        <v>8</v>
      </c>
    </row>
    <row r="861" spans="1:10" ht="17.25" x14ac:dyDescent="0.35">
      <c r="A861">
        <v>860</v>
      </c>
      <c r="B861" t="s">
        <v>18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 s="1">
        <f>AVERAGE(StudentsPerformance[[#This Row],[Puntaje matematicas]:[Puntaje de escritura]])</f>
        <v>77.333333333333329</v>
      </c>
      <c r="J861" s="14" t="s">
        <v>13</v>
      </c>
    </row>
    <row r="862" spans="1:10" ht="17.25" x14ac:dyDescent="0.35">
      <c r="A862">
        <v>861</v>
      </c>
      <c r="B862" t="s">
        <v>9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 s="1">
        <f>AVERAGE(StudentsPerformance[[#This Row],[Puntaje matematicas]:[Puntaje de escritura]])</f>
        <v>56</v>
      </c>
      <c r="J862" s="13" t="s">
        <v>13</v>
      </c>
    </row>
    <row r="863" spans="1:10" ht="17.25" x14ac:dyDescent="0.35">
      <c r="A863">
        <v>862</v>
      </c>
      <c r="B863" t="s">
        <v>9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 s="1">
        <f>AVERAGE(StudentsPerformance[[#This Row],[Puntaje matematicas]:[Puntaje de escritura]])</f>
        <v>84.666666666666671</v>
      </c>
      <c r="J863" s="14" t="s">
        <v>24</v>
      </c>
    </row>
    <row r="864" spans="1:10" ht="17.25" x14ac:dyDescent="0.35">
      <c r="A864">
        <v>863</v>
      </c>
      <c r="B864" t="s">
        <v>18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  <c r="I864" s="1">
        <f>AVERAGE(StudentsPerformance[[#This Row],[Puntaje matematicas]:[Puntaje de escritura]])</f>
        <v>39.666666666666664</v>
      </c>
      <c r="J864" s="13" t="s">
        <v>21</v>
      </c>
    </row>
    <row r="865" spans="1:10" ht="17.25" x14ac:dyDescent="0.35">
      <c r="A865">
        <v>864</v>
      </c>
      <c r="B865" t="s">
        <v>9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 s="1">
        <f>AVERAGE(StudentsPerformance[[#This Row],[Puntaje matematicas]:[Puntaje de escritura]])</f>
        <v>74</v>
      </c>
      <c r="J865" s="14" t="s">
        <v>13</v>
      </c>
    </row>
    <row r="866" spans="1:10" ht="17.25" x14ac:dyDescent="0.35">
      <c r="A866">
        <v>865</v>
      </c>
      <c r="B866" t="s">
        <v>18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 s="1">
        <f>AVERAGE(StudentsPerformance[[#This Row],[Puntaje matematicas]:[Puntaje de escritura]])</f>
        <v>93.666666666666671</v>
      </c>
      <c r="J866" s="13" t="s">
        <v>13</v>
      </c>
    </row>
    <row r="867" spans="1:10" ht="17.25" x14ac:dyDescent="0.35">
      <c r="A867">
        <v>866</v>
      </c>
      <c r="B867" t="s">
        <v>18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 s="1">
        <f>AVERAGE(StudentsPerformance[[#This Row],[Puntaje matematicas]:[Puntaje de escritura]])</f>
        <v>84</v>
      </c>
      <c r="J867" s="14" t="s">
        <v>21</v>
      </c>
    </row>
    <row r="868" spans="1:10" ht="17.25" x14ac:dyDescent="0.35">
      <c r="A868">
        <v>867</v>
      </c>
      <c r="B868" t="s">
        <v>18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 s="1">
        <f>AVERAGE(StudentsPerformance[[#This Row],[Puntaje matematicas]:[Puntaje de escritura]])</f>
        <v>54.666666666666664</v>
      </c>
      <c r="J868" s="13" t="s">
        <v>13</v>
      </c>
    </row>
    <row r="869" spans="1:10" ht="17.25" x14ac:dyDescent="0.35">
      <c r="A869">
        <v>868</v>
      </c>
      <c r="B869" t="s">
        <v>18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 s="1">
        <f>AVERAGE(StudentsPerformance[[#This Row],[Puntaje matematicas]:[Puntaje de escritura]])</f>
        <v>48</v>
      </c>
      <c r="J869" s="14" t="s">
        <v>8</v>
      </c>
    </row>
    <row r="870" spans="1:10" ht="17.25" x14ac:dyDescent="0.35">
      <c r="A870">
        <v>869</v>
      </c>
      <c r="B870" t="s">
        <v>18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 s="1">
        <f>AVERAGE(StudentsPerformance[[#This Row],[Puntaje matematicas]:[Puntaje de escritura]])</f>
        <v>74.666666666666671</v>
      </c>
      <c r="J870" s="13" t="s">
        <v>24</v>
      </c>
    </row>
    <row r="871" spans="1:10" ht="17.25" x14ac:dyDescent="0.35">
      <c r="A871">
        <v>870</v>
      </c>
      <c r="B871" t="s">
        <v>18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 s="1">
        <f>AVERAGE(StudentsPerformance[[#This Row],[Puntaje matematicas]:[Puntaje de escritura]])</f>
        <v>50.333333333333336</v>
      </c>
      <c r="J871" s="14" t="s">
        <v>13</v>
      </c>
    </row>
    <row r="872" spans="1:10" ht="17.25" x14ac:dyDescent="0.35">
      <c r="A872">
        <v>871</v>
      </c>
      <c r="B872" t="s">
        <v>18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 s="1">
        <f>AVERAGE(StudentsPerformance[[#This Row],[Puntaje matematicas]:[Puntaje de escritura]])</f>
        <v>54.666666666666664</v>
      </c>
      <c r="J872" s="13" t="s">
        <v>8</v>
      </c>
    </row>
    <row r="873" spans="1:10" ht="17.25" x14ac:dyDescent="0.35">
      <c r="A873">
        <v>872</v>
      </c>
      <c r="B873" t="s">
        <v>9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 s="1">
        <f>AVERAGE(StudentsPerformance[[#This Row],[Puntaje matematicas]:[Puntaje de escritura]])</f>
        <v>72.666666666666671</v>
      </c>
      <c r="J873" s="14" t="s">
        <v>13</v>
      </c>
    </row>
    <row r="874" spans="1:10" ht="17.25" x14ac:dyDescent="0.35">
      <c r="A874">
        <v>873</v>
      </c>
      <c r="B874" t="s">
        <v>18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 s="1">
        <f>AVERAGE(StudentsPerformance[[#This Row],[Puntaje matematicas]:[Puntaje de escritura]])</f>
        <v>81.333333333333329</v>
      </c>
      <c r="J874" s="13" t="s">
        <v>8</v>
      </c>
    </row>
    <row r="875" spans="1:10" ht="17.25" x14ac:dyDescent="0.35">
      <c r="A875">
        <v>874</v>
      </c>
      <c r="B875" t="s">
        <v>18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 s="1">
        <f>AVERAGE(StudentsPerformance[[#This Row],[Puntaje matematicas]:[Puntaje de escritura]])</f>
        <v>87.333333333333329</v>
      </c>
      <c r="J875" s="14" t="s">
        <v>24</v>
      </c>
    </row>
    <row r="876" spans="1:10" ht="17.25" x14ac:dyDescent="0.35">
      <c r="A876">
        <v>875</v>
      </c>
      <c r="B876" t="s">
        <v>9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 s="1">
        <f>AVERAGE(StudentsPerformance[[#This Row],[Puntaje matematicas]:[Puntaje de escritura]])</f>
        <v>55.333333333333336</v>
      </c>
      <c r="J876" s="13" t="s">
        <v>13</v>
      </c>
    </row>
    <row r="877" spans="1:10" ht="17.25" x14ac:dyDescent="0.35">
      <c r="A877">
        <v>876</v>
      </c>
      <c r="B877" t="s">
        <v>18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 s="1">
        <f>AVERAGE(StudentsPerformance[[#This Row],[Puntaje matematicas]:[Puntaje de escritura]])</f>
        <v>70</v>
      </c>
      <c r="J877" s="14" t="s">
        <v>13</v>
      </c>
    </row>
    <row r="878" spans="1:10" ht="17.25" x14ac:dyDescent="0.35">
      <c r="A878">
        <v>877</v>
      </c>
      <c r="B878" t="s">
        <v>18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 s="1">
        <f>AVERAGE(StudentsPerformance[[#This Row],[Puntaje matematicas]:[Puntaje de escritura]])</f>
        <v>82.333333333333329</v>
      </c>
      <c r="J878" s="13" t="s">
        <v>21</v>
      </c>
    </row>
    <row r="879" spans="1:10" ht="17.25" x14ac:dyDescent="0.35">
      <c r="A879">
        <v>878</v>
      </c>
      <c r="B879" t="s">
        <v>18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 s="1">
        <f>AVERAGE(StudentsPerformance[[#This Row],[Puntaje matematicas]:[Puntaje de escritura]])</f>
        <v>57.333333333333336</v>
      </c>
      <c r="J879" s="14" t="s">
        <v>13</v>
      </c>
    </row>
    <row r="880" spans="1:10" ht="17.25" x14ac:dyDescent="0.35">
      <c r="A880">
        <v>879</v>
      </c>
      <c r="B880" t="s">
        <v>9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 s="1">
        <f>AVERAGE(StudentsPerformance[[#This Row],[Puntaje matematicas]:[Puntaje de escritura]])</f>
        <v>70.333333333333329</v>
      </c>
      <c r="J880" s="13" t="s">
        <v>21</v>
      </c>
    </row>
    <row r="881" spans="1:10" ht="17.25" x14ac:dyDescent="0.35">
      <c r="A881">
        <v>880</v>
      </c>
      <c r="B881" t="s">
        <v>9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 s="1">
        <f>AVERAGE(StudentsPerformance[[#This Row],[Puntaje matematicas]:[Puntaje de escritura]])</f>
        <v>71.333333333333329</v>
      </c>
      <c r="J881" s="14" t="s">
        <v>21</v>
      </c>
    </row>
    <row r="882" spans="1:10" ht="17.25" x14ac:dyDescent="0.35">
      <c r="A882">
        <v>881</v>
      </c>
      <c r="B882" t="s">
        <v>18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 s="1">
        <f>AVERAGE(StudentsPerformance[[#This Row],[Puntaje matematicas]:[Puntaje de escritura]])</f>
        <v>64.333333333333329</v>
      </c>
      <c r="J882" s="13" t="s">
        <v>13</v>
      </c>
    </row>
    <row r="883" spans="1:10" ht="17.25" x14ac:dyDescent="0.35">
      <c r="A883">
        <v>882</v>
      </c>
      <c r="B883" t="s">
        <v>9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 s="1">
        <f>AVERAGE(StudentsPerformance[[#This Row],[Puntaje matematicas]:[Puntaje de escritura]])</f>
        <v>70.333333333333329</v>
      </c>
      <c r="J883" s="14" t="s">
        <v>24</v>
      </c>
    </row>
    <row r="884" spans="1:10" ht="17.25" x14ac:dyDescent="0.35">
      <c r="A884">
        <v>883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 s="1">
        <f>AVERAGE(StudentsPerformance[[#This Row],[Puntaje matematicas]:[Puntaje de escritura]])</f>
        <v>69.333333333333329</v>
      </c>
      <c r="J884" s="13" t="s">
        <v>8</v>
      </c>
    </row>
    <row r="885" spans="1:10" ht="17.25" x14ac:dyDescent="0.35">
      <c r="A885">
        <v>884</v>
      </c>
      <c r="B885" t="s">
        <v>18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 s="1">
        <f>AVERAGE(StudentsPerformance[[#This Row],[Puntaje matematicas]:[Puntaje de escritura]])</f>
        <v>48.333333333333336</v>
      </c>
      <c r="J885" s="14" t="s">
        <v>21</v>
      </c>
    </row>
    <row r="886" spans="1:10" ht="17.25" x14ac:dyDescent="0.35">
      <c r="A886">
        <v>885</v>
      </c>
      <c r="B886" t="s">
        <v>9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 s="1">
        <f>AVERAGE(StudentsPerformance[[#This Row],[Puntaje matematicas]:[Puntaje de escritura]])</f>
        <v>52</v>
      </c>
      <c r="J886" s="13" t="s">
        <v>24</v>
      </c>
    </row>
    <row r="887" spans="1:10" ht="17.25" x14ac:dyDescent="0.35">
      <c r="A887">
        <v>886</v>
      </c>
      <c r="B887" t="s">
        <v>9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 s="1">
        <f>AVERAGE(StudentsPerformance[[#This Row],[Puntaje matematicas]:[Puntaje de escritura]])</f>
        <v>72.666666666666671</v>
      </c>
      <c r="J887" s="14" t="s">
        <v>13</v>
      </c>
    </row>
    <row r="888" spans="1:10" ht="17.25" x14ac:dyDescent="0.35">
      <c r="A888">
        <v>887</v>
      </c>
      <c r="B888" t="s">
        <v>9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 s="1">
        <f>AVERAGE(StudentsPerformance[[#This Row],[Puntaje matematicas]:[Puntaje de escritura]])</f>
        <v>96</v>
      </c>
      <c r="J888" s="13" t="s">
        <v>24</v>
      </c>
    </row>
    <row r="889" spans="1:10" ht="17.25" x14ac:dyDescent="0.35">
      <c r="A889">
        <v>888</v>
      </c>
      <c r="B889" t="s">
        <v>18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 s="1">
        <f>AVERAGE(StudentsPerformance[[#This Row],[Puntaje matematicas]:[Puntaje de escritura]])</f>
        <v>61.666666666666664</v>
      </c>
      <c r="J889" s="14" t="s">
        <v>13</v>
      </c>
    </row>
    <row r="890" spans="1:10" ht="17.25" x14ac:dyDescent="0.35">
      <c r="A890">
        <v>889</v>
      </c>
      <c r="B890" t="s">
        <v>9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 s="1">
        <f>AVERAGE(StudentsPerformance[[#This Row],[Puntaje matematicas]:[Puntaje de escritura]])</f>
        <v>69.333333333333329</v>
      </c>
      <c r="J890" s="13" t="s">
        <v>21</v>
      </c>
    </row>
    <row r="891" spans="1:10" ht="17.25" x14ac:dyDescent="0.35">
      <c r="A891">
        <v>890</v>
      </c>
      <c r="B891" t="s">
        <v>18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 s="1">
        <f>AVERAGE(StudentsPerformance[[#This Row],[Puntaje matematicas]:[Puntaje de escritura]])</f>
        <v>47.666666666666664</v>
      </c>
      <c r="J891" s="14" t="s">
        <v>21</v>
      </c>
    </row>
    <row r="892" spans="1:10" ht="17.25" x14ac:dyDescent="0.35">
      <c r="A892">
        <v>891</v>
      </c>
      <c r="B892" t="s">
        <v>9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 s="1">
        <f>AVERAGE(StudentsPerformance[[#This Row],[Puntaje matematicas]:[Puntaje de escritura]])</f>
        <v>87.333333333333329</v>
      </c>
      <c r="J892" s="13" t="s">
        <v>24</v>
      </c>
    </row>
    <row r="893" spans="1:10" ht="17.25" x14ac:dyDescent="0.35">
      <c r="A893">
        <v>892</v>
      </c>
      <c r="B893" t="s">
        <v>9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  <c r="I893" s="1">
        <f>AVERAGE(StudentsPerformance[[#This Row],[Puntaje matematicas]:[Puntaje de escritura]])</f>
        <v>87.333333333333329</v>
      </c>
      <c r="J893" s="14" t="s">
        <v>24</v>
      </c>
    </row>
    <row r="894" spans="1:10" ht="17.25" x14ac:dyDescent="0.35">
      <c r="A894">
        <v>893</v>
      </c>
      <c r="B894" t="s">
        <v>9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 s="1">
        <f>AVERAGE(StudentsPerformance[[#This Row],[Puntaje matematicas]:[Puntaje de escritura]])</f>
        <v>63.333333333333336</v>
      </c>
      <c r="J894" s="13" t="s">
        <v>17</v>
      </c>
    </row>
    <row r="895" spans="1:10" ht="17.25" x14ac:dyDescent="0.35">
      <c r="A895">
        <v>894</v>
      </c>
      <c r="B895" t="s">
        <v>18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 s="1">
        <f>AVERAGE(StudentsPerformance[[#This Row],[Puntaje matematicas]:[Puntaje de escritura]])</f>
        <v>79</v>
      </c>
      <c r="J895" s="14" t="s">
        <v>21</v>
      </c>
    </row>
    <row r="896" spans="1:10" ht="17.25" x14ac:dyDescent="0.35">
      <c r="A896">
        <v>895</v>
      </c>
      <c r="B896" t="s">
        <v>9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 s="1">
        <f>AVERAGE(StudentsPerformance[[#This Row],[Puntaje matematicas]:[Puntaje de escritura]])</f>
        <v>63.333333333333336</v>
      </c>
      <c r="J896" s="13" t="s">
        <v>24</v>
      </c>
    </row>
    <row r="897" spans="1:10" ht="17.25" x14ac:dyDescent="0.35">
      <c r="A897">
        <v>896</v>
      </c>
      <c r="B897" t="s">
        <v>9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 s="1">
        <f>AVERAGE(StudentsPerformance[[#This Row],[Puntaje matematicas]:[Puntaje de escritura]])</f>
        <v>34.666666666666664</v>
      </c>
      <c r="J897" s="14" t="s">
        <v>24</v>
      </c>
    </row>
    <row r="898" spans="1:10" ht="17.25" x14ac:dyDescent="0.35">
      <c r="A898">
        <v>897</v>
      </c>
      <c r="B898" t="s">
        <v>18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 s="1">
        <f>AVERAGE(StudentsPerformance[[#This Row],[Puntaje matematicas]:[Puntaje de escritura]])</f>
        <v>30.666666666666668</v>
      </c>
      <c r="J898" s="13" t="s">
        <v>8</v>
      </c>
    </row>
    <row r="899" spans="1:10" ht="17.25" x14ac:dyDescent="0.35">
      <c r="A899">
        <v>898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 s="1">
        <f>AVERAGE(StudentsPerformance[[#This Row],[Puntaje matematicas]:[Puntaje de escritura]])</f>
        <v>73.333333333333329</v>
      </c>
      <c r="J899" s="14" t="s">
        <v>8</v>
      </c>
    </row>
    <row r="900" spans="1:10" ht="17.25" x14ac:dyDescent="0.35">
      <c r="A900">
        <v>899</v>
      </c>
      <c r="B900" t="s">
        <v>18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 s="1">
        <f>AVERAGE(StudentsPerformance[[#This Row],[Puntaje matematicas]:[Puntaje de escritura]])</f>
        <v>61.333333333333336</v>
      </c>
      <c r="J900" s="13" t="s">
        <v>21</v>
      </c>
    </row>
    <row r="901" spans="1:10" ht="17.25" x14ac:dyDescent="0.35">
      <c r="A901">
        <v>900</v>
      </c>
      <c r="B901" t="s">
        <v>9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 s="1">
        <f>AVERAGE(StudentsPerformance[[#This Row],[Puntaje matematicas]:[Puntaje de escritura]])</f>
        <v>75</v>
      </c>
      <c r="J901" s="14" t="s">
        <v>21</v>
      </c>
    </row>
    <row r="902" spans="1:10" ht="17.25" x14ac:dyDescent="0.35">
      <c r="A902">
        <v>901</v>
      </c>
      <c r="B902" t="s">
        <v>18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 s="1">
        <f>AVERAGE(StudentsPerformance[[#This Row],[Puntaje matematicas]:[Puntaje de escritura]])</f>
        <v>86</v>
      </c>
      <c r="J902" s="13" t="s">
        <v>21</v>
      </c>
    </row>
    <row r="903" spans="1:10" ht="17.25" x14ac:dyDescent="0.35">
      <c r="A903">
        <v>902</v>
      </c>
      <c r="B903" t="s">
        <v>9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 s="1">
        <f>AVERAGE(StudentsPerformance[[#This Row],[Puntaje matematicas]:[Puntaje de escritura]])</f>
        <v>75</v>
      </c>
      <c r="J903" s="14" t="s">
        <v>13</v>
      </c>
    </row>
    <row r="904" spans="1:10" ht="17.25" x14ac:dyDescent="0.35">
      <c r="A904">
        <v>903</v>
      </c>
      <c r="B904" t="s">
        <v>9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 s="1">
        <f>AVERAGE(StudentsPerformance[[#This Row],[Puntaje matematicas]:[Puntaje de escritura]])</f>
        <v>41</v>
      </c>
      <c r="J904" s="13" t="s">
        <v>17</v>
      </c>
    </row>
    <row r="905" spans="1:10" ht="17.25" x14ac:dyDescent="0.35">
      <c r="A905">
        <v>904</v>
      </c>
      <c r="B905" t="s">
        <v>9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 s="1">
        <f>AVERAGE(StudentsPerformance[[#This Row],[Puntaje matematicas]:[Puntaje de escritura]])</f>
        <v>97.666666666666671</v>
      </c>
      <c r="J905" s="14" t="s">
        <v>21</v>
      </c>
    </row>
    <row r="906" spans="1:10" ht="17.25" x14ac:dyDescent="0.35">
      <c r="A906">
        <v>905</v>
      </c>
      <c r="B906" t="s">
        <v>9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 s="1">
        <f>AVERAGE(StudentsPerformance[[#This Row],[Puntaje matematicas]:[Puntaje de escritura]])</f>
        <v>78.333333333333329</v>
      </c>
      <c r="J906" s="13" t="s">
        <v>21</v>
      </c>
    </row>
    <row r="907" spans="1:10" ht="17.25" x14ac:dyDescent="0.35">
      <c r="A907">
        <v>906</v>
      </c>
      <c r="B907" t="s">
        <v>18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 s="1">
        <f>AVERAGE(StudentsPerformance[[#This Row],[Puntaje matematicas]:[Puntaje de escritura]])</f>
        <v>80.666666666666671</v>
      </c>
      <c r="J907" s="14" t="s">
        <v>21</v>
      </c>
    </row>
    <row r="908" spans="1:10" ht="17.25" x14ac:dyDescent="0.35">
      <c r="A908">
        <v>907</v>
      </c>
      <c r="B908" t="s">
        <v>18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 s="1">
        <f>AVERAGE(StudentsPerformance[[#This Row],[Puntaje matematicas]:[Puntaje de escritura]])</f>
        <v>52</v>
      </c>
      <c r="J908" s="13" t="s">
        <v>8</v>
      </c>
    </row>
    <row r="909" spans="1:10" ht="17.25" x14ac:dyDescent="0.35">
      <c r="A909">
        <v>908</v>
      </c>
      <c r="B909" t="s">
        <v>9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 s="1">
        <f>AVERAGE(StudentsPerformance[[#This Row],[Puntaje matematicas]:[Puntaje de escritura]])</f>
        <v>84.666666666666671</v>
      </c>
      <c r="J909" s="14" t="s">
        <v>21</v>
      </c>
    </row>
    <row r="910" spans="1:10" ht="17.25" x14ac:dyDescent="0.35">
      <c r="A910">
        <v>909</v>
      </c>
      <c r="B910" t="s">
        <v>9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 s="1">
        <f>AVERAGE(StudentsPerformance[[#This Row],[Puntaje matematicas]:[Puntaje de escritura]])</f>
        <v>71.333333333333329</v>
      </c>
      <c r="J910" s="13" t="s">
        <v>13</v>
      </c>
    </row>
    <row r="911" spans="1:10" ht="17.25" x14ac:dyDescent="0.35">
      <c r="A911">
        <v>910</v>
      </c>
      <c r="B911" t="s">
        <v>18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  <c r="I911" s="1">
        <f>AVERAGE(StudentsPerformance[[#This Row],[Puntaje matematicas]:[Puntaje de escritura]])</f>
        <v>68</v>
      </c>
      <c r="J911" s="14" t="s">
        <v>24</v>
      </c>
    </row>
    <row r="912" spans="1:10" ht="17.25" x14ac:dyDescent="0.35">
      <c r="A912">
        <v>911</v>
      </c>
      <c r="B912" t="s">
        <v>18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 s="1">
        <f>AVERAGE(StudentsPerformance[[#This Row],[Puntaje matematicas]:[Puntaje de escritura]])</f>
        <v>46.666666666666664</v>
      </c>
      <c r="J912" s="13" t="s">
        <v>21</v>
      </c>
    </row>
    <row r="913" spans="1:10" ht="17.25" x14ac:dyDescent="0.35">
      <c r="A913">
        <v>912</v>
      </c>
      <c r="B913" t="s">
        <v>9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 s="1">
        <f>AVERAGE(StudentsPerformance[[#This Row],[Puntaje matematicas]:[Puntaje de escritura]])</f>
        <v>78.333333333333329</v>
      </c>
      <c r="J913" s="14" t="s">
        <v>17</v>
      </c>
    </row>
    <row r="914" spans="1:10" ht="17.25" x14ac:dyDescent="0.35">
      <c r="A914">
        <v>913</v>
      </c>
      <c r="B914" t="s">
        <v>9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 s="1">
        <f>AVERAGE(StudentsPerformance[[#This Row],[Puntaje matematicas]:[Puntaje de escritura]])</f>
        <v>59.666666666666664</v>
      </c>
      <c r="J914" s="13" t="s">
        <v>13</v>
      </c>
    </row>
    <row r="915" spans="1:10" ht="17.25" x14ac:dyDescent="0.35">
      <c r="A915">
        <v>914</v>
      </c>
      <c r="B915" t="s">
        <v>9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 s="1">
        <f>AVERAGE(StudentsPerformance[[#This Row],[Puntaje matematicas]:[Puntaje de escritura]])</f>
        <v>58.333333333333336</v>
      </c>
      <c r="J915" s="14" t="s">
        <v>13</v>
      </c>
    </row>
    <row r="916" spans="1:10" ht="17.25" x14ac:dyDescent="0.35">
      <c r="A916">
        <v>915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 s="1">
        <f>AVERAGE(StudentsPerformance[[#This Row],[Puntaje matematicas]:[Puntaje de escritura]])</f>
        <v>54</v>
      </c>
      <c r="J916" s="13" t="s">
        <v>8</v>
      </c>
    </row>
    <row r="917" spans="1:10" ht="17.25" x14ac:dyDescent="0.35">
      <c r="A917">
        <v>916</v>
      </c>
      <c r="B917" t="s">
        <v>9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 s="1">
        <f>AVERAGE(StudentsPerformance[[#This Row],[Puntaje matematicas]:[Puntaje de escritura]])</f>
        <v>68</v>
      </c>
      <c r="J917" s="14" t="s">
        <v>24</v>
      </c>
    </row>
    <row r="918" spans="1:10" ht="17.25" x14ac:dyDescent="0.35">
      <c r="A918">
        <v>917</v>
      </c>
      <c r="B918" t="s">
        <v>18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 s="1">
        <f>AVERAGE(StudentsPerformance[[#This Row],[Puntaje matematicas]:[Puntaje de escritura]])</f>
        <v>100</v>
      </c>
      <c r="J918" s="13" t="s">
        <v>24</v>
      </c>
    </row>
    <row r="919" spans="1:10" ht="17.25" x14ac:dyDescent="0.35">
      <c r="A919">
        <v>918</v>
      </c>
      <c r="B919" t="s">
        <v>9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 s="1">
        <f>AVERAGE(StudentsPerformance[[#This Row],[Puntaje matematicas]:[Puntaje de escritura]])</f>
        <v>52.333333333333336</v>
      </c>
      <c r="J919" s="14" t="s">
        <v>13</v>
      </c>
    </row>
    <row r="920" spans="1:10" ht="17.25" x14ac:dyDescent="0.35">
      <c r="A920">
        <v>919</v>
      </c>
      <c r="B920" t="s">
        <v>9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 s="1">
        <f>AVERAGE(StudentsPerformance[[#This Row],[Puntaje matematicas]:[Puntaje de escritura]])</f>
        <v>71.333333333333329</v>
      </c>
      <c r="J920" s="13" t="s">
        <v>13</v>
      </c>
    </row>
    <row r="921" spans="1:10" ht="17.25" x14ac:dyDescent="0.35">
      <c r="A921">
        <v>920</v>
      </c>
      <c r="B921" t="s">
        <v>18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 s="1">
        <f>AVERAGE(StudentsPerformance[[#This Row],[Puntaje matematicas]:[Puntaje de escritura]])</f>
        <v>92.666666666666671</v>
      </c>
      <c r="J921" s="14" t="s">
        <v>8</v>
      </c>
    </row>
    <row r="922" spans="1:10" ht="17.25" x14ac:dyDescent="0.35">
      <c r="A922">
        <v>921</v>
      </c>
      <c r="B922" t="s">
        <v>18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 s="1">
        <f>AVERAGE(StudentsPerformance[[#This Row],[Puntaje matematicas]:[Puntaje de escritura]])</f>
        <v>68.666666666666671</v>
      </c>
      <c r="J922" s="13" t="s">
        <v>21</v>
      </c>
    </row>
    <row r="923" spans="1:10" ht="17.25" x14ac:dyDescent="0.35">
      <c r="A923">
        <v>922</v>
      </c>
      <c r="B923" t="s">
        <v>9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 s="1">
        <f>AVERAGE(StudentsPerformance[[#This Row],[Puntaje matematicas]:[Puntaje de escritura]])</f>
        <v>44.666666666666664</v>
      </c>
      <c r="J923" s="14" t="s">
        <v>13</v>
      </c>
    </row>
    <row r="924" spans="1:10" ht="17.25" x14ac:dyDescent="0.35">
      <c r="A924">
        <v>923</v>
      </c>
      <c r="B924" t="s">
        <v>18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 s="1">
        <f>AVERAGE(StudentsPerformance[[#This Row],[Puntaje matematicas]:[Puntaje de escritura]])</f>
        <v>68</v>
      </c>
      <c r="J924" s="13" t="s">
        <v>21</v>
      </c>
    </row>
    <row r="925" spans="1:10" ht="17.25" x14ac:dyDescent="0.35">
      <c r="A925">
        <v>924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 s="1">
        <f>AVERAGE(StudentsPerformance[[#This Row],[Puntaje matematicas]:[Puntaje de escritura]])</f>
        <v>61.333333333333336</v>
      </c>
      <c r="J925" s="14" t="s">
        <v>8</v>
      </c>
    </row>
    <row r="926" spans="1:10" ht="17.25" x14ac:dyDescent="0.35">
      <c r="A926">
        <v>925</v>
      </c>
      <c r="B926" t="s">
        <v>18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 s="1">
        <f>AVERAGE(StudentsPerformance[[#This Row],[Puntaje matematicas]:[Puntaje de escritura]])</f>
        <v>71</v>
      </c>
      <c r="J926" s="13" t="s">
        <v>21</v>
      </c>
    </row>
    <row r="927" spans="1:10" ht="17.25" x14ac:dyDescent="0.35">
      <c r="A927">
        <v>926</v>
      </c>
      <c r="B927" t="s">
        <v>18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 s="1">
        <f>AVERAGE(StudentsPerformance[[#This Row],[Puntaje matematicas]:[Puntaje de escritura]])</f>
        <v>66</v>
      </c>
      <c r="J927" s="14" t="s">
        <v>24</v>
      </c>
    </row>
    <row r="928" spans="1:10" ht="17.25" x14ac:dyDescent="0.35">
      <c r="A928">
        <v>927</v>
      </c>
      <c r="B928" t="s">
        <v>18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 s="1">
        <f>AVERAGE(StudentsPerformance[[#This Row],[Puntaje matematicas]:[Puntaje de escritura]])</f>
        <v>57.333333333333336</v>
      </c>
      <c r="J928" s="13" t="s">
        <v>24</v>
      </c>
    </row>
    <row r="929" spans="1:10" ht="17.25" x14ac:dyDescent="0.35">
      <c r="A929">
        <v>928</v>
      </c>
      <c r="B929" t="s">
        <v>9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 s="1">
        <f>AVERAGE(StudentsPerformance[[#This Row],[Puntaje matematicas]:[Puntaje de escritura]])</f>
        <v>65.666666666666671</v>
      </c>
      <c r="J929" s="14" t="s">
        <v>21</v>
      </c>
    </row>
    <row r="930" spans="1:10" ht="17.25" x14ac:dyDescent="0.35">
      <c r="A930">
        <v>929</v>
      </c>
      <c r="B930" t="s">
        <v>18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 s="1">
        <f>AVERAGE(StudentsPerformance[[#This Row],[Puntaje matematicas]:[Puntaje de escritura]])</f>
        <v>44.333333333333336</v>
      </c>
      <c r="J930" s="13" t="s">
        <v>24</v>
      </c>
    </row>
    <row r="931" spans="1:10" ht="17.25" x14ac:dyDescent="0.35">
      <c r="A931">
        <v>930</v>
      </c>
      <c r="B931" t="s">
        <v>9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 s="1">
        <f>AVERAGE(StudentsPerformance[[#This Row],[Puntaje matematicas]:[Puntaje de escritura]])</f>
        <v>51.666666666666664</v>
      </c>
      <c r="J931" s="14" t="s">
        <v>13</v>
      </c>
    </row>
    <row r="932" spans="1:10" ht="17.25" x14ac:dyDescent="0.35">
      <c r="A932">
        <v>931</v>
      </c>
      <c r="B932" t="s">
        <v>18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 s="1">
        <f>AVERAGE(StudentsPerformance[[#This Row],[Puntaje matematicas]:[Puntaje de escritura]])</f>
        <v>70.333333333333329</v>
      </c>
      <c r="J932" s="13" t="s">
        <v>13</v>
      </c>
    </row>
    <row r="933" spans="1:10" ht="17.25" x14ac:dyDescent="0.35">
      <c r="A933">
        <v>932</v>
      </c>
      <c r="B933" t="s">
        <v>18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 s="1">
        <f>AVERAGE(StudentsPerformance[[#This Row],[Puntaje matematicas]:[Puntaje de escritura]])</f>
        <v>60.333333333333336</v>
      </c>
      <c r="J933" s="14" t="s">
        <v>21</v>
      </c>
    </row>
    <row r="934" spans="1:10" ht="17.25" x14ac:dyDescent="0.35">
      <c r="A934">
        <v>933</v>
      </c>
      <c r="B934" t="s">
        <v>18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 s="1">
        <f>AVERAGE(StudentsPerformance[[#This Row],[Puntaje matematicas]:[Puntaje de escritura]])</f>
        <v>68.333333333333329</v>
      </c>
      <c r="J934" s="13" t="s">
        <v>21</v>
      </c>
    </row>
    <row r="935" spans="1:10" ht="17.25" x14ac:dyDescent="0.35">
      <c r="A935">
        <v>934</v>
      </c>
      <c r="B935" t="s">
        <v>18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 s="1">
        <f>AVERAGE(StudentsPerformance[[#This Row],[Puntaje matematicas]:[Puntaje de escritura]])</f>
        <v>73</v>
      </c>
      <c r="J935" s="14" t="s">
        <v>13</v>
      </c>
    </row>
    <row r="936" spans="1:10" ht="17.25" x14ac:dyDescent="0.35">
      <c r="A936">
        <v>935</v>
      </c>
      <c r="B936" t="s">
        <v>18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 s="1">
        <f>AVERAGE(StudentsPerformance[[#This Row],[Puntaje matematicas]:[Puntaje de escritura]])</f>
        <v>91.666666666666671</v>
      </c>
      <c r="J936" s="13" t="s">
        <v>13</v>
      </c>
    </row>
    <row r="937" spans="1:10" ht="17.25" x14ac:dyDescent="0.35">
      <c r="A937">
        <v>936</v>
      </c>
      <c r="B937" t="s">
        <v>18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 s="1">
        <f>AVERAGE(StudentsPerformance[[#This Row],[Puntaje matematicas]:[Puntaje de escritura]])</f>
        <v>63.666666666666664</v>
      </c>
      <c r="J937" s="14" t="s">
        <v>21</v>
      </c>
    </row>
    <row r="938" spans="1:10" ht="17.25" x14ac:dyDescent="0.35">
      <c r="A938">
        <v>937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 s="1">
        <f>AVERAGE(StudentsPerformance[[#This Row],[Puntaje matematicas]:[Puntaje de escritura]])</f>
        <v>59</v>
      </c>
      <c r="J938" s="13" t="s">
        <v>17</v>
      </c>
    </row>
    <row r="939" spans="1:10" ht="17.25" x14ac:dyDescent="0.35">
      <c r="A939">
        <v>938</v>
      </c>
      <c r="B939" t="s">
        <v>9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 s="1">
        <f>AVERAGE(StudentsPerformance[[#This Row],[Puntaje matematicas]:[Puntaje de escritura]])</f>
        <v>57.333333333333336</v>
      </c>
      <c r="J939" s="14" t="s">
        <v>24</v>
      </c>
    </row>
    <row r="940" spans="1:10" ht="17.25" x14ac:dyDescent="0.35">
      <c r="A940">
        <v>939</v>
      </c>
      <c r="B940" t="s">
        <v>18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 s="1">
        <f>AVERAGE(StudentsPerformance[[#This Row],[Puntaje matematicas]:[Puntaje de escritura]])</f>
        <v>83.666666666666671</v>
      </c>
      <c r="J940" s="13" t="s">
        <v>21</v>
      </c>
    </row>
    <row r="941" spans="1:10" ht="17.25" x14ac:dyDescent="0.35">
      <c r="A941">
        <v>940</v>
      </c>
      <c r="B941" t="s">
        <v>18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 s="1">
        <f>AVERAGE(StudentsPerformance[[#This Row],[Puntaje matematicas]:[Puntaje de escritura]])</f>
        <v>71.333333333333329</v>
      </c>
      <c r="J941" s="14" t="s">
        <v>21</v>
      </c>
    </row>
    <row r="942" spans="1:10" ht="17.25" x14ac:dyDescent="0.35">
      <c r="A942">
        <v>941</v>
      </c>
      <c r="B942" t="s">
        <v>18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 s="1">
        <f>AVERAGE(StudentsPerformance[[#This Row],[Puntaje matematicas]:[Puntaje de escritura]])</f>
        <v>70</v>
      </c>
      <c r="J942" s="13" t="s">
        <v>13</v>
      </c>
    </row>
    <row r="943" spans="1:10" ht="17.25" x14ac:dyDescent="0.35">
      <c r="A943">
        <v>942</v>
      </c>
      <c r="B943" t="s">
        <v>9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 s="1">
        <f>AVERAGE(StudentsPerformance[[#This Row],[Puntaje matematicas]:[Puntaje de escritura]])</f>
        <v>88.333333333333329</v>
      </c>
      <c r="J943" s="14" t="s">
        <v>21</v>
      </c>
    </row>
    <row r="944" spans="1:10" ht="17.25" x14ac:dyDescent="0.35">
      <c r="A944">
        <v>943</v>
      </c>
      <c r="B944" t="s">
        <v>18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  <c r="I944" s="1">
        <f>AVERAGE(StudentsPerformance[[#This Row],[Puntaje matematicas]:[Puntaje de escritura]])</f>
        <v>70.333333333333329</v>
      </c>
      <c r="J944" s="13" t="s">
        <v>13</v>
      </c>
    </row>
    <row r="945" spans="1:10" ht="17.25" x14ac:dyDescent="0.35">
      <c r="A945">
        <v>944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 s="1">
        <f>AVERAGE(StudentsPerformance[[#This Row],[Puntaje matematicas]:[Puntaje de escritura]])</f>
        <v>61.333333333333336</v>
      </c>
      <c r="J945" s="14" t="s">
        <v>17</v>
      </c>
    </row>
    <row r="946" spans="1:10" ht="17.25" x14ac:dyDescent="0.35">
      <c r="A946">
        <v>945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 s="1">
        <f>AVERAGE(StudentsPerformance[[#This Row],[Puntaje matematicas]:[Puntaje de escritura]])</f>
        <v>62.333333333333336</v>
      </c>
      <c r="J946" s="13" t="s">
        <v>8</v>
      </c>
    </row>
    <row r="947" spans="1:10" ht="17.25" x14ac:dyDescent="0.35">
      <c r="A947">
        <v>946</v>
      </c>
      <c r="B947" t="s">
        <v>9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 s="1">
        <f>AVERAGE(StudentsPerformance[[#This Row],[Puntaje matematicas]:[Puntaje de escritura]])</f>
        <v>57.666666666666664</v>
      </c>
      <c r="J947" s="14" t="s">
        <v>13</v>
      </c>
    </row>
    <row r="948" spans="1:10" ht="17.25" x14ac:dyDescent="0.35">
      <c r="A948">
        <v>947</v>
      </c>
      <c r="B948" t="s">
        <v>18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 s="1">
        <f>AVERAGE(StudentsPerformance[[#This Row],[Puntaje matematicas]:[Puntaje de escritura]])</f>
        <v>81.333333333333329</v>
      </c>
      <c r="J948" s="13" t="s">
        <v>8</v>
      </c>
    </row>
    <row r="949" spans="1:10" ht="17.25" x14ac:dyDescent="0.35">
      <c r="A949">
        <v>948</v>
      </c>
      <c r="B949" t="s">
        <v>9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 s="1">
        <f>AVERAGE(StudentsPerformance[[#This Row],[Puntaje matematicas]:[Puntaje de escritura]])</f>
        <v>55.666666666666664</v>
      </c>
      <c r="J949" s="14" t="s">
        <v>21</v>
      </c>
    </row>
    <row r="950" spans="1:10" ht="17.25" x14ac:dyDescent="0.35">
      <c r="A950">
        <v>949</v>
      </c>
      <c r="B950" t="s">
        <v>18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 s="1">
        <f>AVERAGE(StudentsPerformance[[#This Row],[Puntaje matematicas]:[Puntaje de escritura]])</f>
        <v>50.333333333333336</v>
      </c>
      <c r="J950" s="13" t="s">
        <v>8</v>
      </c>
    </row>
    <row r="951" spans="1:10" ht="17.25" x14ac:dyDescent="0.35">
      <c r="A951">
        <v>950</v>
      </c>
      <c r="B951" t="s">
        <v>9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 s="1">
        <f>AVERAGE(StudentsPerformance[[#This Row],[Puntaje matematicas]:[Puntaje de escritura]])</f>
        <v>68.333333333333329</v>
      </c>
      <c r="J951" s="14" t="s">
        <v>24</v>
      </c>
    </row>
    <row r="952" spans="1:10" ht="17.25" x14ac:dyDescent="0.35">
      <c r="A952">
        <v>951</v>
      </c>
      <c r="B952" t="s">
        <v>18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 s="1">
        <f>AVERAGE(StudentsPerformance[[#This Row],[Puntaje matematicas]:[Puntaje de escritura]])</f>
        <v>79.333333333333329</v>
      </c>
      <c r="J952" s="13" t="s">
        <v>24</v>
      </c>
    </row>
    <row r="953" spans="1:10" ht="17.25" x14ac:dyDescent="0.35">
      <c r="A953">
        <v>952</v>
      </c>
      <c r="B953" t="s">
        <v>9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 s="1">
        <f>AVERAGE(StudentsPerformance[[#This Row],[Puntaje matematicas]:[Puntaje de escritura]])</f>
        <v>78.333333333333329</v>
      </c>
      <c r="J953" s="14" t="s">
        <v>21</v>
      </c>
    </row>
    <row r="954" spans="1:10" ht="17.25" x14ac:dyDescent="0.35">
      <c r="A954">
        <v>953</v>
      </c>
      <c r="B954" t="s">
        <v>9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 s="1">
        <f>AVERAGE(StudentsPerformance[[#This Row],[Puntaje matematicas]:[Puntaje de escritura]])</f>
        <v>73.333333333333329</v>
      </c>
      <c r="J954" s="13" t="s">
        <v>24</v>
      </c>
    </row>
    <row r="955" spans="1:10" ht="17.25" x14ac:dyDescent="0.35">
      <c r="A955">
        <v>954</v>
      </c>
      <c r="B955" t="s">
        <v>18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 s="1">
        <f>AVERAGE(StudentsPerformance[[#This Row],[Puntaje matematicas]:[Puntaje de escritura]])</f>
        <v>54.666666666666664</v>
      </c>
      <c r="J955" s="14" t="s">
        <v>13</v>
      </c>
    </row>
    <row r="956" spans="1:10" ht="17.25" x14ac:dyDescent="0.35">
      <c r="A956">
        <v>955</v>
      </c>
      <c r="B956" t="s">
        <v>9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 s="1">
        <f>AVERAGE(StudentsPerformance[[#This Row],[Puntaje matematicas]:[Puntaje de escritura]])</f>
        <v>66.666666666666671</v>
      </c>
      <c r="J956" s="13" t="s">
        <v>13</v>
      </c>
    </row>
    <row r="957" spans="1:10" ht="17.25" x14ac:dyDescent="0.35">
      <c r="A957">
        <v>956</v>
      </c>
      <c r="B957" t="s">
        <v>18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 s="1">
        <f>AVERAGE(StudentsPerformance[[#This Row],[Puntaje matematicas]:[Puntaje de escritura]])</f>
        <v>63.666666666666664</v>
      </c>
      <c r="J957" s="14" t="s">
        <v>24</v>
      </c>
    </row>
    <row r="958" spans="1:10" ht="17.25" x14ac:dyDescent="0.35">
      <c r="A958">
        <v>957</v>
      </c>
      <c r="B958" t="s">
        <v>18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 s="1">
        <f>AVERAGE(StudentsPerformance[[#This Row],[Puntaje matematicas]:[Puntaje de escritura]])</f>
        <v>84</v>
      </c>
      <c r="J958" s="13" t="s">
        <v>13</v>
      </c>
    </row>
    <row r="959" spans="1:10" ht="17.25" x14ac:dyDescent="0.35">
      <c r="A959">
        <v>958</v>
      </c>
      <c r="B959" t="s">
        <v>9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 s="1">
        <f>AVERAGE(StudentsPerformance[[#This Row],[Puntaje matematicas]:[Puntaje de escritura]])</f>
        <v>97.333333333333329</v>
      </c>
      <c r="J959" s="14" t="s">
        <v>21</v>
      </c>
    </row>
    <row r="960" spans="1:10" ht="17.25" x14ac:dyDescent="0.35">
      <c r="A960">
        <v>959</v>
      </c>
      <c r="B960" t="s">
        <v>9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 s="1">
        <f>AVERAGE(StudentsPerformance[[#This Row],[Puntaje matematicas]:[Puntaje de escritura]])</f>
        <v>55.666666666666664</v>
      </c>
      <c r="J960" s="13" t="s">
        <v>21</v>
      </c>
    </row>
    <row r="961" spans="1:10" ht="17.25" x14ac:dyDescent="0.35">
      <c r="A961">
        <v>960</v>
      </c>
      <c r="B961" t="s">
        <v>18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 s="1">
        <f>AVERAGE(StudentsPerformance[[#This Row],[Puntaje matematicas]:[Puntaje de escritura]])</f>
        <v>75.666666666666671</v>
      </c>
      <c r="J961" s="14" t="s">
        <v>13</v>
      </c>
    </row>
    <row r="962" spans="1:10" ht="17.25" x14ac:dyDescent="0.35">
      <c r="A962">
        <v>961</v>
      </c>
      <c r="B962" t="s">
        <v>9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 s="1">
        <f>AVERAGE(StudentsPerformance[[#This Row],[Puntaje matematicas]:[Puntaje de escritura]])</f>
        <v>59.333333333333336</v>
      </c>
      <c r="J962" s="13" t="s">
        <v>17</v>
      </c>
    </row>
    <row r="963" spans="1:10" ht="17.25" x14ac:dyDescent="0.35">
      <c r="A963">
        <v>962</v>
      </c>
      <c r="B963" t="s">
        <v>9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 s="1">
        <f>AVERAGE(StudentsPerformance[[#This Row],[Puntaje matematicas]:[Puntaje de escritura]])</f>
        <v>51.666666666666664</v>
      </c>
      <c r="J963" s="14" t="s">
        <v>21</v>
      </c>
    </row>
    <row r="964" spans="1:10" ht="17.25" x14ac:dyDescent="0.35">
      <c r="A964">
        <v>963</v>
      </c>
      <c r="B964" t="s">
        <v>9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 s="1">
        <f>AVERAGE(StudentsPerformance[[#This Row],[Puntaje matematicas]:[Puntaje de escritura]])</f>
        <v>100</v>
      </c>
      <c r="J964" s="13" t="s">
        <v>24</v>
      </c>
    </row>
    <row r="965" spans="1:10" ht="17.25" x14ac:dyDescent="0.35">
      <c r="A965">
        <v>964</v>
      </c>
      <c r="B965" t="s">
        <v>9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 s="1">
        <f>AVERAGE(StudentsPerformance[[#This Row],[Puntaje matematicas]:[Puntaje de escritura]])</f>
        <v>72</v>
      </c>
      <c r="J965" s="14" t="s">
        <v>13</v>
      </c>
    </row>
    <row r="966" spans="1:10" ht="17.25" x14ac:dyDescent="0.35">
      <c r="A966">
        <v>965</v>
      </c>
      <c r="B966" t="s">
        <v>18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 s="1">
        <f>AVERAGE(StudentsPerformance[[#This Row],[Puntaje matematicas]:[Puntaje de escritura]])</f>
        <v>62.333333333333336</v>
      </c>
      <c r="J966" s="13" t="s">
        <v>21</v>
      </c>
    </row>
    <row r="967" spans="1:10" ht="17.25" x14ac:dyDescent="0.35">
      <c r="A967">
        <v>966</v>
      </c>
      <c r="B967" t="s">
        <v>9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 s="1">
        <f>AVERAGE(StudentsPerformance[[#This Row],[Puntaje matematicas]:[Puntaje de escritura]])</f>
        <v>68</v>
      </c>
      <c r="J967" s="14" t="s">
        <v>21</v>
      </c>
    </row>
    <row r="968" spans="1:10" ht="17.25" x14ac:dyDescent="0.35">
      <c r="A968">
        <v>967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 s="1">
        <f>AVERAGE(StudentsPerformance[[#This Row],[Puntaje matematicas]:[Puntaje de escritura]])</f>
        <v>66</v>
      </c>
      <c r="J968" s="13" t="s">
        <v>17</v>
      </c>
    </row>
    <row r="969" spans="1:10" ht="17.25" x14ac:dyDescent="0.35">
      <c r="A969">
        <v>968</v>
      </c>
      <c r="B969" t="s">
        <v>18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 s="1">
        <f>AVERAGE(StudentsPerformance[[#This Row],[Puntaje matematicas]:[Puntaje de escritura]])</f>
        <v>62</v>
      </c>
      <c r="J969" s="14" t="s">
        <v>13</v>
      </c>
    </row>
    <row r="970" spans="1:10" ht="17.25" x14ac:dyDescent="0.35">
      <c r="A970">
        <v>969</v>
      </c>
      <c r="B970" t="s">
        <v>9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 s="1">
        <f>AVERAGE(StudentsPerformance[[#This Row],[Puntaje matematicas]:[Puntaje de escritura]])</f>
        <v>70.333333333333329</v>
      </c>
      <c r="J970" s="13" t="s">
        <v>24</v>
      </c>
    </row>
    <row r="971" spans="1:10" ht="17.25" x14ac:dyDescent="0.35">
      <c r="A971">
        <v>970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 s="1">
        <f>AVERAGE(StudentsPerformance[[#This Row],[Puntaje matematicas]:[Puntaje de escritura]])</f>
        <v>79.666666666666671</v>
      </c>
      <c r="J971" s="14" t="s">
        <v>8</v>
      </c>
    </row>
    <row r="972" spans="1:10" ht="17.25" x14ac:dyDescent="0.35">
      <c r="A972">
        <v>971</v>
      </c>
      <c r="B972" t="s">
        <v>9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 s="1">
        <f>AVERAGE(StudentsPerformance[[#This Row],[Puntaje matematicas]:[Puntaje de escritura]])</f>
        <v>96.333333333333329</v>
      </c>
      <c r="J972" s="13" t="s">
        <v>21</v>
      </c>
    </row>
    <row r="973" spans="1:10" ht="17.25" x14ac:dyDescent="0.35">
      <c r="A973">
        <v>972</v>
      </c>
      <c r="B973" t="s">
        <v>18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 s="1">
        <f>AVERAGE(StudentsPerformance[[#This Row],[Puntaje matematicas]:[Puntaje de escritura]])</f>
        <v>73</v>
      </c>
      <c r="J973" s="14" t="s">
        <v>13</v>
      </c>
    </row>
    <row r="974" spans="1:10" ht="17.25" x14ac:dyDescent="0.35">
      <c r="A974">
        <v>973</v>
      </c>
      <c r="B974" t="s">
        <v>9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 s="1">
        <f>AVERAGE(StudentsPerformance[[#This Row],[Puntaje matematicas]:[Puntaje de escritura]])</f>
        <v>54.333333333333336</v>
      </c>
      <c r="J974" s="13" t="s">
        <v>17</v>
      </c>
    </row>
    <row r="975" spans="1:10" ht="17.25" x14ac:dyDescent="0.35">
      <c r="A975">
        <v>974</v>
      </c>
      <c r="B975" t="s">
        <v>9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  <c r="I975" s="1">
        <f>AVERAGE(StudentsPerformance[[#This Row],[Puntaje matematicas]:[Puntaje de escritura]])</f>
        <v>58.333333333333336</v>
      </c>
      <c r="J975" s="14" t="s">
        <v>21</v>
      </c>
    </row>
    <row r="976" spans="1:10" ht="17.25" x14ac:dyDescent="0.35">
      <c r="A976">
        <v>975</v>
      </c>
      <c r="B976" t="s">
        <v>9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 s="1">
        <f>AVERAGE(StudentsPerformance[[#This Row],[Puntaje matematicas]:[Puntaje de escritura]])</f>
        <v>61.333333333333336</v>
      </c>
      <c r="J976" s="13" t="s">
        <v>17</v>
      </c>
    </row>
    <row r="977" spans="1:10" ht="17.25" x14ac:dyDescent="0.35">
      <c r="A977">
        <v>976</v>
      </c>
      <c r="B977" t="s">
        <v>9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 s="1">
        <f>AVERAGE(StudentsPerformance[[#This Row],[Puntaje matematicas]:[Puntaje de escritura]])</f>
        <v>74.333333333333329</v>
      </c>
      <c r="J977" s="14" t="s">
        <v>13</v>
      </c>
    </row>
    <row r="978" spans="1:10" ht="17.25" x14ac:dyDescent="0.35">
      <c r="A978">
        <v>977</v>
      </c>
      <c r="B978" t="s">
        <v>18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 s="1">
        <f>AVERAGE(StudentsPerformance[[#This Row],[Puntaje matematicas]:[Puntaje de escritura]])</f>
        <v>60.666666666666664</v>
      </c>
      <c r="J978" s="13" t="s">
        <v>8</v>
      </c>
    </row>
    <row r="979" spans="1:10" ht="17.25" x14ac:dyDescent="0.35">
      <c r="A979">
        <v>978</v>
      </c>
      <c r="B979" t="s">
        <v>18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 s="1">
        <f>AVERAGE(StudentsPerformance[[#This Row],[Puntaje matematicas]:[Puntaje de escritura]])</f>
        <v>61.666666666666664</v>
      </c>
      <c r="J979" s="14" t="s">
        <v>13</v>
      </c>
    </row>
    <row r="980" spans="1:10" ht="17.25" x14ac:dyDescent="0.35">
      <c r="A980">
        <v>979</v>
      </c>
      <c r="B980" t="s">
        <v>18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 s="1">
        <f>AVERAGE(StudentsPerformance[[#This Row],[Puntaje matematicas]:[Puntaje de escritura]])</f>
        <v>48</v>
      </c>
      <c r="J980" s="13" t="s">
        <v>21</v>
      </c>
    </row>
    <row r="981" spans="1:10" ht="17.25" x14ac:dyDescent="0.35">
      <c r="A981">
        <v>980</v>
      </c>
      <c r="B981" t="s">
        <v>9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 s="1">
        <f>AVERAGE(StudentsPerformance[[#This Row],[Puntaje matematicas]:[Puntaje de escritura]])</f>
        <v>93.333333333333329</v>
      </c>
      <c r="J981" s="14" t="s">
        <v>13</v>
      </c>
    </row>
    <row r="982" spans="1:10" ht="17.25" x14ac:dyDescent="0.35">
      <c r="A982">
        <v>981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 s="1">
        <f>AVERAGE(StudentsPerformance[[#This Row],[Puntaje matematicas]:[Puntaje de escritura]])</f>
        <v>18.333333333333332</v>
      </c>
      <c r="J982" s="13" t="s">
        <v>8</v>
      </c>
    </row>
    <row r="983" spans="1:10" ht="17.25" x14ac:dyDescent="0.35">
      <c r="A983">
        <v>982</v>
      </c>
      <c r="B983" t="s">
        <v>18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 s="1">
        <f>AVERAGE(StudentsPerformance[[#This Row],[Puntaje matematicas]:[Puntaje de escritura]])</f>
        <v>79</v>
      </c>
      <c r="J983" s="14" t="s">
        <v>21</v>
      </c>
    </row>
    <row r="984" spans="1:10" ht="17.25" x14ac:dyDescent="0.35">
      <c r="A984">
        <v>983</v>
      </c>
      <c r="B984" t="s">
        <v>18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 s="1">
        <f>AVERAGE(StudentsPerformance[[#This Row],[Puntaje matematicas]:[Puntaje de escritura]])</f>
        <v>83.333333333333329</v>
      </c>
      <c r="J984" s="13" t="s">
        <v>8</v>
      </c>
    </row>
    <row r="985" spans="1:10" ht="17.25" x14ac:dyDescent="0.35">
      <c r="A985">
        <v>984</v>
      </c>
      <c r="B985" t="s">
        <v>9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 s="1">
        <f>AVERAGE(StudentsPerformance[[#This Row],[Puntaje matematicas]:[Puntaje de escritura]])</f>
        <v>85.333333333333329</v>
      </c>
      <c r="J985" s="14" t="s">
        <v>17</v>
      </c>
    </row>
    <row r="986" spans="1:10" ht="17.25" x14ac:dyDescent="0.35">
      <c r="A986">
        <v>985</v>
      </c>
      <c r="B986" t="s">
        <v>9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  <c r="I986" s="1">
        <f>AVERAGE(StudentsPerformance[[#This Row],[Puntaje matematicas]:[Puntaje de escritura]])</f>
        <v>77</v>
      </c>
      <c r="J986" s="13" t="s">
        <v>13</v>
      </c>
    </row>
    <row r="987" spans="1:10" ht="17.25" x14ac:dyDescent="0.35">
      <c r="A987">
        <v>986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 s="1">
        <f>AVERAGE(StudentsPerformance[[#This Row],[Puntaje matematicas]:[Puntaje de escritura]])</f>
        <v>54</v>
      </c>
      <c r="J987" s="14" t="s">
        <v>17</v>
      </c>
    </row>
    <row r="988" spans="1:10" ht="17.25" x14ac:dyDescent="0.35">
      <c r="A988">
        <v>987</v>
      </c>
      <c r="B988" t="s">
        <v>9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 s="1">
        <f>AVERAGE(StudentsPerformance[[#This Row],[Puntaje matematicas]:[Puntaje de escritura]])</f>
        <v>50</v>
      </c>
      <c r="J988" s="13" t="s">
        <v>13</v>
      </c>
    </row>
    <row r="989" spans="1:10" ht="17.25" x14ac:dyDescent="0.35">
      <c r="A989">
        <v>988</v>
      </c>
      <c r="B989" t="s">
        <v>18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 s="1">
        <f>AVERAGE(StudentsPerformance[[#This Row],[Puntaje matematicas]:[Puntaje de escritura]])</f>
        <v>77.333333333333329</v>
      </c>
      <c r="J989" s="14" t="s">
        <v>24</v>
      </c>
    </row>
    <row r="990" spans="1:10" ht="17.25" x14ac:dyDescent="0.35">
      <c r="A990">
        <v>989</v>
      </c>
      <c r="B990" t="s">
        <v>9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 s="1">
        <f>AVERAGE(StudentsPerformance[[#This Row],[Puntaje matematicas]:[Puntaje de escritura]])</f>
        <v>44.666666666666664</v>
      </c>
      <c r="J990" s="13" t="s">
        <v>17</v>
      </c>
    </row>
    <row r="991" spans="1:10" ht="17.25" x14ac:dyDescent="0.35">
      <c r="A991">
        <v>990</v>
      </c>
      <c r="B991" t="s">
        <v>9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 s="1">
        <f>AVERAGE(StudentsPerformance[[#This Row],[Puntaje matematicas]:[Puntaje de escritura]])</f>
        <v>78.666666666666671</v>
      </c>
      <c r="J991" s="14" t="s">
        <v>21</v>
      </c>
    </row>
    <row r="992" spans="1:10" ht="17.25" x14ac:dyDescent="0.35">
      <c r="A992">
        <v>991</v>
      </c>
      <c r="B992" t="s">
        <v>18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 s="1">
        <f>AVERAGE(StudentsPerformance[[#This Row],[Puntaje matematicas]:[Puntaje de escritura]])</f>
        <v>80.666666666666671</v>
      </c>
      <c r="J992" s="13" t="s">
        <v>24</v>
      </c>
    </row>
    <row r="993" spans="1:10" ht="17.25" x14ac:dyDescent="0.35">
      <c r="A993">
        <v>992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 s="1">
        <f>AVERAGE(StudentsPerformance[[#This Row],[Puntaje matematicas]:[Puntaje de escritura]])</f>
        <v>75</v>
      </c>
      <c r="J993" s="14" t="s">
        <v>8</v>
      </c>
    </row>
    <row r="994" spans="1:10" ht="17.25" x14ac:dyDescent="0.35">
      <c r="A994">
        <v>993</v>
      </c>
      <c r="B994" t="s">
        <v>9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 s="1">
        <f>AVERAGE(StudentsPerformance[[#This Row],[Puntaje matematicas]:[Puntaje de escritura]])</f>
        <v>69</v>
      </c>
      <c r="J994" s="13" t="s">
        <v>21</v>
      </c>
    </row>
    <row r="995" spans="1:10" ht="17.25" x14ac:dyDescent="0.35">
      <c r="A995">
        <v>994</v>
      </c>
      <c r="B995" t="s">
        <v>9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 s="1">
        <f>AVERAGE(StudentsPerformance[[#This Row],[Puntaje matematicas]:[Puntaje de escritura]])</f>
        <v>69.333333333333329</v>
      </c>
      <c r="J995" s="14" t="s">
        <v>21</v>
      </c>
    </row>
    <row r="996" spans="1:10" ht="17.25" x14ac:dyDescent="0.35">
      <c r="A996">
        <v>995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 s="1">
        <f>AVERAGE(StudentsPerformance[[#This Row],[Puntaje matematicas]:[Puntaje de escritura]])</f>
        <v>62.666666666666664</v>
      </c>
      <c r="J996" s="13" t="s">
        <v>17</v>
      </c>
    </row>
    <row r="997" spans="1:10" ht="17.25" x14ac:dyDescent="0.35">
      <c r="A997">
        <v>996</v>
      </c>
      <c r="B997" t="s">
        <v>9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 s="1">
        <f>AVERAGE(StudentsPerformance[[#This Row],[Puntaje matematicas]:[Puntaje de escritura]])</f>
        <v>94</v>
      </c>
      <c r="J997" s="14" t="s">
        <v>24</v>
      </c>
    </row>
    <row r="998" spans="1:10" ht="17.25" x14ac:dyDescent="0.35">
      <c r="A998">
        <v>997</v>
      </c>
      <c r="B998" t="s">
        <v>18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 s="1">
        <f>AVERAGE(StudentsPerformance[[#This Row],[Puntaje matematicas]:[Puntaje de escritura]])</f>
        <v>57.333333333333336</v>
      </c>
      <c r="J998" s="13" t="s">
        <v>13</v>
      </c>
    </row>
    <row r="999" spans="1:10" ht="17.25" x14ac:dyDescent="0.35">
      <c r="A999">
        <v>998</v>
      </c>
      <c r="B999" t="s">
        <v>9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 s="1">
        <f>AVERAGE(StudentsPerformance[[#This Row],[Puntaje matematicas]:[Puntaje de escritura]])</f>
        <v>65</v>
      </c>
      <c r="J999" s="14" t="s">
        <v>13</v>
      </c>
    </row>
    <row r="1000" spans="1:10" ht="17.25" x14ac:dyDescent="0.35">
      <c r="A1000">
        <v>999</v>
      </c>
      <c r="B1000" t="s">
        <v>9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 s="1">
        <f>AVERAGE(StudentsPerformance[[#This Row],[Puntaje matematicas]:[Puntaje de escritura]])</f>
        <v>74.333333333333329</v>
      </c>
      <c r="J1000" s="13" t="s">
        <v>21</v>
      </c>
    </row>
    <row r="1001" spans="1:10" ht="17.25" x14ac:dyDescent="0.35">
      <c r="A1001">
        <v>1000</v>
      </c>
      <c r="B1001" t="s">
        <v>9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 s="1">
        <f>AVERAGE(StudentsPerformance[[#This Row],[Puntaje matematicas]:[Puntaje de escritura]])</f>
        <v>83</v>
      </c>
      <c r="J1001" s="16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E930-BC9C-4798-BB05-AF5FA67F1EBB}">
  <dimension ref="A1:G1044"/>
  <sheetViews>
    <sheetView topLeftCell="A14" workbookViewId="0">
      <selection activeCell="F27" sqref="F26:F27"/>
    </sheetView>
  </sheetViews>
  <sheetFormatPr baseColWidth="10" defaultRowHeight="15" x14ac:dyDescent="0.35"/>
  <cols>
    <col min="1" max="1" width="26.5" bestFit="1" customWidth="1"/>
    <col min="2" max="2" width="22" bestFit="1" customWidth="1"/>
    <col min="3" max="3" width="8.5" bestFit="1" customWidth="1"/>
    <col min="4" max="4" width="12.625" bestFit="1" customWidth="1"/>
    <col min="6" max="6" width="17.375" customWidth="1"/>
  </cols>
  <sheetData>
    <row r="1" spans="1:2" ht="17.25" x14ac:dyDescent="0.35">
      <c r="A1" t="s">
        <v>28</v>
      </c>
    </row>
    <row r="2" spans="1:2" ht="17.25" x14ac:dyDescent="0.35">
      <c r="A2" s="30">
        <v>1000</v>
      </c>
      <c r="B2" s="6">
        <f>A2</f>
        <v>1000</v>
      </c>
    </row>
    <row r="3" spans="1:2" ht="17.25" x14ac:dyDescent="0.35">
      <c r="B3" s="6"/>
    </row>
    <row r="4" spans="1:2" ht="17.25" x14ac:dyDescent="0.35">
      <c r="A4" t="s">
        <v>30</v>
      </c>
      <c r="B4" s="6"/>
    </row>
    <row r="5" spans="1:2" ht="17.25" x14ac:dyDescent="0.35">
      <c r="A5" s="1">
        <v>67.770666666666642</v>
      </c>
      <c r="B5" s="7">
        <f>A5</f>
        <v>67.770666666666642</v>
      </c>
    </row>
    <row r="6" spans="1:2" ht="17.25" x14ac:dyDescent="0.35">
      <c r="B6" s="6"/>
    </row>
    <row r="7" spans="1:2" ht="17.25" x14ac:dyDescent="0.35">
      <c r="A7" t="s">
        <v>31</v>
      </c>
      <c r="B7" s="6"/>
    </row>
    <row r="8" spans="1:2" ht="17.25" x14ac:dyDescent="0.35">
      <c r="A8" s="1">
        <v>66.088999999999999</v>
      </c>
      <c r="B8" s="7">
        <f>A8</f>
        <v>66.088999999999999</v>
      </c>
    </row>
    <row r="9" spans="1:2" ht="17.25" x14ac:dyDescent="0.35">
      <c r="B9" s="6"/>
    </row>
    <row r="10" spans="1:2" ht="17.25" x14ac:dyDescent="0.35">
      <c r="A10" t="s">
        <v>32</v>
      </c>
      <c r="B10" s="6"/>
    </row>
    <row r="11" spans="1:2" ht="17.25" x14ac:dyDescent="0.35">
      <c r="A11" s="1">
        <v>69.168999999999997</v>
      </c>
      <c r="B11" s="7">
        <f>A11</f>
        <v>69.168999999999997</v>
      </c>
    </row>
    <row r="12" spans="1:2" ht="17.25" x14ac:dyDescent="0.35">
      <c r="B12" s="6"/>
    </row>
    <row r="13" spans="1:2" ht="17.25" x14ac:dyDescent="0.35">
      <c r="A13" t="s">
        <v>33</v>
      </c>
      <c r="B13" s="6"/>
    </row>
    <row r="14" spans="1:2" ht="17.25" x14ac:dyDescent="0.35">
      <c r="A14" s="1">
        <v>68.054000000000002</v>
      </c>
      <c r="B14" s="7">
        <f>A14</f>
        <v>68.054000000000002</v>
      </c>
    </row>
    <row r="16" spans="1:2" ht="17.25" x14ac:dyDescent="0.35">
      <c r="A16" s="4" t="s">
        <v>30</v>
      </c>
      <c r="B16" s="4" t="s">
        <v>40</v>
      </c>
    </row>
    <row r="17" spans="1:4" ht="17.25" x14ac:dyDescent="0.35">
      <c r="A17" s="4" t="s">
        <v>26</v>
      </c>
      <c r="B17" t="s">
        <v>15</v>
      </c>
      <c r="C17" t="s">
        <v>12</v>
      </c>
      <c r="D17" t="s">
        <v>27</v>
      </c>
    </row>
    <row r="18" spans="1:4" ht="17.25" x14ac:dyDescent="0.35">
      <c r="A18" s="5" t="s">
        <v>17</v>
      </c>
      <c r="B18" s="2">
        <v>70.06451612903227</v>
      </c>
      <c r="C18" s="2">
        <v>59.212643678160923</v>
      </c>
      <c r="D18" s="2">
        <v>62.992509363295895</v>
      </c>
    </row>
    <row r="19" spans="1:4" ht="17.25" x14ac:dyDescent="0.35">
      <c r="A19" s="5" t="s">
        <v>8</v>
      </c>
      <c r="B19" s="2">
        <v>70.642156862745082</v>
      </c>
      <c r="C19" s="2">
        <v>62.584699453551906</v>
      </c>
      <c r="D19" s="2">
        <v>65.46842105263157</v>
      </c>
    </row>
    <row r="20" spans="1:4" ht="17.25" x14ac:dyDescent="0.35">
      <c r="A20" s="5" t="s">
        <v>13</v>
      </c>
      <c r="B20" s="2">
        <v>71.8689458689459</v>
      </c>
      <c r="C20" s="2">
        <v>64.387788778877876</v>
      </c>
      <c r="D20" s="2">
        <v>67.13166144200629</v>
      </c>
    </row>
    <row r="21" spans="1:4" ht="17.25" x14ac:dyDescent="0.35">
      <c r="A21" s="5" t="s">
        <v>21</v>
      </c>
      <c r="B21" s="2">
        <v>73.532520325203251</v>
      </c>
      <c r="C21" s="2">
        <v>67.196296296296296</v>
      </c>
      <c r="D21" s="2">
        <v>69.179389312977065</v>
      </c>
    </row>
    <row r="22" spans="1:4" ht="17.25" x14ac:dyDescent="0.35">
      <c r="A22" s="5" t="s">
        <v>24</v>
      </c>
      <c r="B22" s="2">
        <v>76.694444444444443</v>
      </c>
      <c r="C22" s="2">
        <v>69.79583333333332</v>
      </c>
      <c r="D22" s="2">
        <v>72.752380952380989</v>
      </c>
    </row>
    <row r="23" spans="1:4" x14ac:dyDescent="0.35">
      <c r="A23" s="5" t="s">
        <v>27</v>
      </c>
      <c r="B23" s="2">
        <v>72.669459962756036</v>
      </c>
      <c r="C23" s="2">
        <v>65.038940809968878</v>
      </c>
      <c r="D23" s="2">
        <v>67.770666666666671</v>
      </c>
    </row>
    <row r="24" spans="1:4" ht="17.25" x14ac:dyDescent="0.35">
      <c r="A24" s="4" t="s">
        <v>30</v>
      </c>
      <c r="B24" s="4" t="s">
        <v>40</v>
      </c>
    </row>
    <row r="25" spans="1:4" ht="17.25" x14ac:dyDescent="0.35">
      <c r="A25" s="4" t="s">
        <v>26</v>
      </c>
      <c r="B25" t="s">
        <v>15</v>
      </c>
      <c r="C25" t="s">
        <v>12</v>
      </c>
      <c r="D25" t="s">
        <v>27</v>
      </c>
    </row>
    <row r="26" spans="1:4" ht="17.25" x14ac:dyDescent="0.35">
      <c r="A26" s="5" t="s">
        <v>9</v>
      </c>
      <c r="B26" s="1">
        <v>74.454710144927503</v>
      </c>
      <c r="C26" s="1">
        <v>66.878243512974009</v>
      </c>
      <c r="D26" s="1">
        <v>69.569498069498124</v>
      </c>
    </row>
    <row r="27" spans="1:4" ht="17.25" x14ac:dyDescent="0.35">
      <c r="A27" s="5" t="s">
        <v>18</v>
      </c>
      <c r="B27" s="1">
        <v>70.781609195402325</v>
      </c>
      <c r="C27" s="1">
        <v>63.044372294372288</v>
      </c>
      <c r="D27" s="1">
        <v>65.837482710926707</v>
      </c>
    </row>
    <row r="28" spans="1:4" x14ac:dyDescent="0.35">
      <c r="A28" s="5" t="s">
        <v>27</v>
      </c>
      <c r="B28" s="1">
        <v>72.669459962756022</v>
      </c>
      <c r="C28" s="1">
        <v>65.038940809968778</v>
      </c>
      <c r="D28" s="1">
        <v>67.770666666666699</v>
      </c>
    </row>
    <row r="29" spans="1:4" ht="17.25" x14ac:dyDescent="0.35">
      <c r="A29" s="4" t="s">
        <v>26</v>
      </c>
      <c r="B29" t="s">
        <v>30</v>
      </c>
    </row>
    <row r="30" spans="1:4" ht="17.25" x14ac:dyDescent="0.35">
      <c r="A30" s="5" t="s">
        <v>15</v>
      </c>
      <c r="B30" s="1">
        <v>72.669459962756051</v>
      </c>
    </row>
    <row r="31" spans="1:4" ht="17.25" x14ac:dyDescent="0.35">
      <c r="A31" s="5" t="s">
        <v>12</v>
      </c>
      <c r="B31" s="1">
        <v>65.038940809968878</v>
      </c>
    </row>
    <row r="32" spans="1:4" ht="17.25" x14ac:dyDescent="0.35">
      <c r="A32" s="5" t="s">
        <v>27</v>
      </c>
      <c r="B32" s="30">
        <v>67.770666666666671</v>
      </c>
    </row>
    <row r="34" spans="1:7" ht="17.25" x14ac:dyDescent="0.35">
      <c r="A34" s="4" t="s">
        <v>30</v>
      </c>
      <c r="B34" s="4" t="s">
        <v>40</v>
      </c>
    </row>
    <row r="35" spans="1:7" ht="17.25" x14ac:dyDescent="0.35">
      <c r="A35" s="4" t="s">
        <v>26</v>
      </c>
      <c r="B35" t="s">
        <v>15</v>
      </c>
      <c r="C35" t="s">
        <v>12</v>
      </c>
      <c r="D35" t="s">
        <v>27</v>
      </c>
    </row>
    <row r="36" spans="1:7" ht="17.25" x14ac:dyDescent="0.35">
      <c r="A36" s="5" t="s">
        <v>19</v>
      </c>
      <c r="B36" s="1">
        <v>74.939024390243929</v>
      </c>
      <c r="C36" s="1">
        <v>66.423809523809538</v>
      </c>
      <c r="D36" s="1">
        <v>69.569069069069073</v>
      </c>
    </row>
    <row r="37" spans="1:7" ht="17.25" x14ac:dyDescent="0.35">
      <c r="A37" s="5" t="s">
        <v>10</v>
      </c>
      <c r="B37" s="1">
        <v>76.239130434782595</v>
      </c>
      <c r="C37" s="1">
        <v>69.166666666666686</v>
      </c>
      <c r="D37" s="1">
        <v>71.923728813559308</v>
      </c>
    </row>
    <row r="38" spans="1:7" ht="17.25" x14ac:dyDescent="0.35">
      <c r="A38" s="5" t="s">
        <v>22</v>
      </c>
      <c r="B38" s="1">
        <v>66.964285714285694</v>
      </c>
      <c r="C38" s="1">
        <v>61.550000000000026</v>
      </c>
      <c r="D38" s="1">
        <v>63.096938775510161</v>
      </c>
    </row>
    <row r="39" spans="1:7" ht="17.25" x14ac:dyDescent="0.35">
      <c r="A39" s="5" t="s">
        <v>16</v>
      </c>
      <c r="B39" s="1">
        <v>76.316666666666677</v>
      </c>
      <c r="C39" s="1">
        <v>72.205128205128233</v>
      </c>
      <c r="D39" s="1">
        <v>73.598870056497191</v>
      </c>
    </row>
    <row r="40" spans="1:7" ht="17.25" x14ac:dyDescent="0.35">
      <c r="A40" s="5" t="s">
        <v>14</v>
      </c>
      <c r="B40" s="1">
        <v>74.65367965367966</v>
      </c>
      <c r="C40" s="1">
        <v>65.284116331096229</v>
      </c>
      <c r="D40" s="1">
        <v>68.47640117994105</v>
      </c>
    </row>
    <row r="41" spans="1:7" ht="17.25" x14ac:dyDescent="0.35">
      <c r="A41" s="5" t="s">
        <v>23</v>
      </c>
      <c r="B41" s="1">
        <v>69.337662337662309</v>
      </c>
      <c r="C41" s="1">
        <v>61.915032679738559</v>
      </c>
      <c r="D41" s="1">
        <v>65.108007448789593</v>
      </c>
    </row>
    <row r="42" spans="1:7" x14ac:dyDescent="0.35">
      <c r="A42" s="5" t="s">
        <v>27</v>
      </c>
      <c r="B42" s="1">
        <v>72.669459962756051</v>
      </c>
      <c r="C42" s="1">
        <v>65.038940809968892</v>
      </c>
      <c r="D42" s="1">
        <v>67.770666666666685</v>
      </c>
    </row>
    <row r="43" spans="1:7" ht="17.25" x14ac:dyDescent="0.35">
      <c r="A43" s="4" t="s">
        <v>26</v>
      </c>
      <c r="B43" t="s">
        <v>30</v>
      </c>
    </row>
    <row r="44" spans="1:7" ht="17.25" x14ac:dyDescent="0.35">
      <c r="A44" s="5">
        <v>963</v>
      </c>
      <c r="B44" s="1">
        <v>100</v>
      </c>
      <c r="C44">
        <f>VLOOKUP(A44,$A$43:$B$1044,1,FALSE)</f>
        <v>963</v>
      </c>
      <c r="D44" s="1">
        <f>VLOOKUP(C44,$A$43:$B$1044,2,FALSE)</f>
        <v>100</v>
      </c>
      <c r="E44" t="str">
        <f>VLOOKUP(C44,StudentsPerformance[[#All],[Id alumno]:[Promedio total]],5,TRUE)</f>
        <v>Ninguno</v>
      </c>
      <c r="F44" t="str">
        <f>VLOOKUP(C44,StudentsPerformance[[#All],[Id alumno]:[Promedio total]],3,TRUE)</f>
        <v>associate's degree</v>
      </c>
      <c r="G44" t="str">
        <f>VLOOKUP(C44,StudentsPerformance!A1:J1001,10,TRUE)</f>
        <v>Grupo E</v>
      </c>
    </row>
    <row r="45" spans="1:7" ht="17.25" x14ac:dyDescent="0.35">
      <c r="A45" s="5">
        <v>917</v>
      </c>
      <c r="B45" s="1">
        <v>100</v>
      </c>
      <c r="C45">
        <f t="shared" ref="C45:C53" si="0">VLOOKUP(A45,$A$43:$B$1044,1,FALSE)</f>
        <v>917</v>
      </c>
      <c r="D45" s="1">
        <f t="shared" ref="D45:D53" si="1">VLOOKUP(C45,$A$43:$B$1044,2,FALSE)</f>
        <v>100</v>
      </c>
      <c r="E45" t="str">
        <f>VLOOKUP(C45,StudentsPerformance[[#All],[Id alumno]:[Promedio total]],5,TRUE)</f>
        <v>Completado</v>
      </c>
      <c r="F45" t="str">
        <f>VLOOKUP(C45,StudentsPerformance[[#All],[Id alumno]:[Promedio total]],3,TRUE)</f>
        <v>bachelor's degree</v>
      </c>
      <c r="G45" t="str">
        <f>VLOOKUP(C45,StudentsPerformance!A2:J1002,10,TRUE)</f>
        <v>Grupo E</v>
      </c>
    </row>
    <row r="46" spans="1:7" ht="17.25" x14ac:dyDescent="0.35">
      <c r="A46" s="5">
        <v>459</v>
      </c>
      <c r="B46" s="1">
        <v>100</v>
      </c>
      <c r="C46">
        <f t="shared" si="0"/>
        <v>459</v>
      </c>
      <c r="D46" s="1">
        <f t="shared" si="1"/>
        <v>100</v>
      </c>
      <c r="E46" t="str">
        <f>VLOOKUP(C46,StudentsPerformance[[#All],[Id alumno]:[Promedio total]],5,TRUE)</f>
        <v>Ninguno</v>
      </c>
      <c r="F46" t="str">
        <f>VLOOKUP(C46,StudentsPerformance[[#All],[Id alumno]:[Promedio total]],3,TRUE)</f>
        <v>bachelor's degree</v>
      </c>
      <c r="G46" t="str">
        <f>VLOOKUP(C46,StudentsPerformance!A3:J1003,10,TRUE)</f>
        <v>Grupo E</v>
      </c>
    </row>
    <row r="47" spans="1:7" ht="17.25" x14ac:dyDescent="0.35">
      <c r="A47" s="5">
        <v>115</v>
      </c>
      <c r="B47" s="1">
        <v>99.666666666666671</v>
      </c>
      <c r="C47">
        <f t="shared" si="0"/>
        <v>115</v>
      </c>
      <c r="D47" s="1">
        <f t="shared" si="1"/>
        <v>99.666666666666671</v>
      </c>
      <c r="E47" t="str">
        <f>VLOOKUP(C47,StudentsPerformance[[#All],[Id alumno]:[Promedio total]],5,TRUE)</f>
        <v>Completado</v>
      </c>
      <c r="F47" t="str">
        <f>VLOOKUP(C47,StudentsPerformance[[#All],[Id alumno]:[Promedio total]],3,TRUE)</f>
        <v>bachelor's degree</v>
      </c>
      <c r="G47" t="str">
        <f>VLOOKUP(C47,StudentsPerformance!A4:J1004,10,TRUE)</f>
        <v>Grupo E</v>
      </c>
    </row>
    <row r="48" spans="1:7" ht="17.25" x14ac:dyDescent="0.35">
      <c r="A48" s="5">
        <v>713</v>
      </c>
      <c r="B48" s="1">
        <v>99</v>
      </c>
      <c r="C48">
        <f t="shared" si="0"/>
        <v>713</v>
      </c>
      <c r="D48" s="1">
        <f t="shared" si="1"/>
        <v>99</v>
      </c>
      <c r="E48" t="str">
        <f>VLOOKUP(C48,StudentsPerformance[[#All],[Id alumno]:[Promedio total]],5,TRUE)</f>
        <v>Ninguno</v>
      </c>
      <c r="F48" t="str">
        <f>VLOOKUP(C48,StudentsPerformance[[#All],[Id alumno]:[Promedio total]],3,TRUE)</f>
        <v>some college</v>
      </c>
      <c r="G48" t="str">
        <f>VLOOKUP(C48,StudentsPerformance!A5:J1005,10,TRUE)</f>
        <v>Grupo D</v>
      </c>
    </row>
    <row r="49" spans="1:7" ht="17.25" x14ac:dyDescent="0.35">
      <c r="A49" s="5">
        <v>180</v>
      </c>
      <c r="B49" s="1">
        <v>99</v>
      </c>
      <c r="C49">
        <f t="shared" si="0"/>
        <v>180</v>
      </c>
      <c r="D49" s="1">
        <f t="shared" si="1"/>
        <v>99</v>
      </c>
      <c r="E49" t="str">
        <f>VLOOKUP(C49,StudentsPerformance[[#All],[Id alumno]:[Promedio total]],5,TRUE)</f>
        <v>Completado</v>
      </c>
      <c r="F49" t="str">
        <f>VLOOKUP(C49,StudentsPerformance[[#All],[Id alumno]:[Promedio total]],3,TRUE)</f>
        <v>some high school</v>
      </c>
      <c r="G49" t="str">
        <f>VLOOKUP(C49,StudentsPerformance!A6:J1006,10,TRUE)</f>
        <v>Grupo D</v>
      </c>
    </row>
    <row r="50" spans="1:7" ht="17.25" x14ac:dyDescent="0.35">
      <c r="A50" s="5">
        <v>626</v>
      </c>
      <c r="B50" s="1">
        <v>98.666666666666671</v>
      </c>
      <c r="C50">
        <f t="shared" si="0"/>
        <v>626</v>
      </c>
      <c r="D50" s="1">
        <f t="shared" si="1"/>
        <v>98.666666666666671</v>
      </c>
      <c r="E50" t="str">
        <f>VLOOKUP(C50,StudentsPerformance[[#All],[Id alumno]:[Promedio total]],5,TRUE)</f>
        <v>Completado</v>
      </c>
      <c r="F50" t="str">
        <f>VLOOKUP(C50,StudentsPerformance[[#All],[Id alumno]:[Promedio total]],3,TRUE)</f>
        <v>some college</v>
      </c>
      <c r="G50" t="str">
        <f>VLOOKUP(C50,StudentsPerformance!A7:J1007,10,TRUE)</f>
        <v>Grupo D</v>
      </c>
    </row>
    <row r="51" spans="1:7" ht="17.25" x14ac:dyDescent="0.35">
      <c r="A51" s="5">
        <v>166</v>
      </c>
      <c r="B51" s="1">
        <v>98.666666666666671</v>
      </c>
      <c r="C51">
        <f t="shared" si="0"/>
        <v>166</v>
      </c>
      <c r="D51" s="1">
        <f t="shared" si="1"/>
        <v>98.666666666666671</v>
      </c>
      <c r="E51" t="str">
        <f>VLOOKUP(C51,StudentsPerformance[[#All],[Id alumno]:[Promedio total]],5,TRUE)</f>
        <v>Completado</v>
      </c>
      <c r="F51" t="str">
        <f>VLOOKUP(C51,StudentsPerformance[[#All],[Id alumno]:[Promedio total]],3,TRUE)</f>
        <v>bachelor's degree</v>
      </c>
      <c r="G51" t="str">
        <f>VLOOKUP(C51,StudentsPerformance!A8:J1008,10,TRUE)</f>
        <v>Grupo C</v>
      </c>
    </row>
    <row r="52" spans="1:7" ht="17.25" x14ac:dyDescent="0.35">
      <c r="A52" s="5">
        <v>686</v>
      </c>
      <c r="B52" s="1">
        <v>97.666666666666671</v>
      </c>
      <c r="C52">
        <f t="shared" si="0"/>
        <v>686</v>
      </c>
      <c r="D52" s="1">
        <f t="shared" si="1"/>
        <v>97.666666666666671</v>
      </c>
      <c r="E52" t="str">
        <f>VLOOKUP(C52,StudentsPerformance[[#All],[Id alumno]:[Promedio total]],5,TRUE)</f>
        <v>Completado</v>
      </c>
      <c r="F52" t="str">
        <f>VLOOKUP(C52,StudentsPerformance[[#All],[Id alumno]:[Promedio total]],3,TRUE)</f>
        <v>master's degree</v>
      </c>
      <c r="G52" t="str">
        <f>VLOOKUP(C52,StudentsPerformance!A9:J1009,10,TRUE)</f>
        <v>Grupo E</v>
      </c>
    </row>
    <row r="53" spans="1:7" ht="17.25" x14ac:dyDescent="0.35">
      <c r="A53" s="5">
        <v>904</v>
      </c>
      <c r="B53" s="1">
        <v>97.666666666666671</v>
      </c>
      <c r="C53">
        <f t="shared" si="0"/>
        <v>904</v>
      </c>
      <c r="D53" s="1">
        <f t="shared" si="1"/>
        <v>97.666666666666671</v>
      </c>
      <c r="E53" t="str">
        <f>VLOOKUP(C53,StudentsPerformance[[#All],[Id alumno]:[Promedio total]],5,TRUE)</f>
        <v>Completado</v>
      </c>
      <c r="F53" t="str">
        <f>VLOOKUP(C53,StudentsPerformance[[#All],[Id alumno]:[Promedio total]],3,TRUE)</f>
        <v>bachelor's degree</v>
      </c>
      <c r="G53" t="str">
        <f>VLOOKUP(C53,StudentsPerformance!A10:J1010,10,TRUE)</f>
        <v>Grupo D</v>
      </c>
    </row>
    <row r="54" spans="1:7" ht="17.25" x14ac:dyDescent="0.35">
      <c r="A54" s="5">
        <v>150</v>
      </c>
      <c r="B54" s="1">
        <v>97.666666666666671</v>
      </c>
    </row>
    <row r="55" spans="1:7" ht="17.25" x14ac:dyDescent="0.35">
      <c r="A55" s="5">
        <v>958</v>
      </c>
      <c r="B55" s="1">
        <v>97.333333333333329</v>
      </c>
    </row>
    <row r="56" spans="1:7" ht="17.25" x14ac:dyDescent="0.35">
      <c r="A56" s="5">
        <v>567</v>
      </c>
      <c r="B56" s="1">
        <v>97.333333333333329</v>
      </c>
    </row>
    <row r="57" spans="1:7" ht="17.25" x14ac:dyDescent="0.35">
      <c r="A57" s="5">
        <v>718</v>
      </c>
      <c r="B57" s="1">
        <v>97</v>
      </c>
    </row>
    <row r="58" spans="1:7" ht="17.25" x14ac:dyDescent="0.35">
      <c r="A58" s="5">
        <v>595</v>
      </c>
      <c r="B58" s="1">
        <v>97</v>
      </c>
    </row>
    <row r="59" spans="1:7" ht="17.25" x14ac:dyDescent="0.35">
      <c r="A59" s="5">
        <v>856</v>
      </c>
      <c r="B59" s="1">
        <v>96.666666666666671</v>
      </c>
    </row>
    <row r="60" spans="1:7" ht="17.25" x14ac:dyDescent="0.35">
      <c r="A60" s="5">
        <v>971</v>
      </c>
      <c r="B60" s="1">
        <v>96.333333333333329</v>
      </c>
    </row>
    <row r="61" spans="1:7" ht="17.25" x14ac:dyDescent="0.35">
      <c r="A61" s="5">
        <v>452</v>
      </c>
      <c r="B61" s="1">
        <v>96.333333333333329</v>
      </c>
    </row>
    <row r="62" spans="1:7" ht="17.25" x14ac:dyDescent="0.35">
      <c r="A62" s="5">
        <v>547</v>
      </c>
      <c r="B62" s="1">
        <v>96.333333333333329</v>
      </c>
    </row>
    <row r="63" spans="1:7" ht="17.25" x14ac:dyDescent="0.35">
      <c r="A63" s="5">
        <v>887</v>
      </c>
      <c r="B63" s="1">
        <v>96</v>
      </c>
    </row>
    <row r="64" spans="1:7" ht="17.25" x14ac:dyDescent="0.35">
      <c r="A64" s="5">
        <v>404</v>
      </c>
      <c r="B64" s="1">
        <v>95.666666666666671</v>
      </c>
    </row>
    <row r="65" spans="1:2" ht="17.25" x14ac:dyDescent="0.35">
      <c r="A65" s="5">
        <v>107</v>
      </c>
      <c r="B65" s="1">
        <v>95.666666666666671</v>
      </c>
    </row>
    <row r="66" spans="1:2" ht="17.25" x14ac:dyDescent="0.35">
      <c r="A66" s="5">
        <v>996</v>
      </c>
      <c r="B66" s="1">
        <v>94</v>
      </c>
    </row>
    <row r="67" spans="1:2" ht="17.25" x14ac:dyDescent="0.35">
      <c r="A67" s="5">
        <v>624</v>
      </c>
      <c r="B67" s="1">
        <v>94</v>
      </c>
    </row>
    <row r="68" spans="1:2" ht="17.25" x14ac:dyDescent="0.35">
      <c r="A68" s="5">
        <v>382</v>
      </c>
      <c r="B68" s="1">
        <v>94</v>
      </c>
    </row>
    <row r="69" spans="1:2" ht="17.25" x14ac:dyDescent="0.35">
      <c r="A69" s="5">
        <v>264</v>
      </c>
      <c r="B69" s="1">
        <v>94</v>
      </c>
    </row>
    <row r="70" spans="1:2" ht="17.25" x14ac:dyDescent="0.35">
      <c r="A70" s="5">
        <v>865</v>
      </c>
      <c r="B70" s="1">
        <v>93.666666666666671</v>
      </c>
    </row>
    <row r="71" spans="1:2" ht="17.25" x14ac:dyDescent="0.35">
      <c r="A71" s="5">
        <v>980</v>
      </c>
      <c r="B71" s="1">
        <v>93.333333333333329</v>
      </c>
    </row>
    <row r="72" spans="1:2" ht="17.25" x14ac:dyDescent="0.35">
      <c r="A72" s="5">
        <v>378</v>
      </c>
      <c r="B72" s="1">
        <v>93.333333333333329</v>
      </c>
    </row>
    <row r="73" spans="1:2" ht="17.25" x14ac:dyDescent="0.35">
      <c r="A73" s="5">
        <v>572</v>
      </c>
      <c r="B73" s="1">
        <v>93</v>
      </c>
    </row>
    <row r="74" spans="1:2" ht="17.25" x14ac:dyDescent="0.35">
      <c r="A74" s="5">
        <v>920</v>
      </c>
      <c r="B74" s="1">
        <v>92.666666666666671</v>
      </c>
    </row>
    <row r="75" spans="1:2" ht="17.25" x14ac:dyDescent="0.35">
      <c r="A75" s="5">
        <v>563</v>
      </c>
      <c r="B75" s="1">
        <v>92.666666666666671</v>
      </c>
    </row>
    <row r="76" spans="1:2" ht="17.25" x14ac:dyDescent="0.35">
      <c r="A76" s="5">
        <v>3</v>
      </c>
      <c r="B76" s="1">
        <v>92.666666666666671</v>
      </c>
    </row>
    <row r="77" spans="1:2" ht="17.25" x14ac:dyDescent="0.35">
      <c r="A77" s="5">
        <v>230</v>
      </c>
      <c r="B77" s="1">
        <v>92.333333333333329</v>
      </c>
    </row>
    <row r="78" spans="1:2" ht="17.25" x14ac:dyDescent="0.35">
      <c r="A78" s="5">
        <v>803</v>
      </c>
      <c r="B78" s="1">
        <v>92</v>
      </c>
    </row>
    <row r="79" spans="1:2" ht="17.25" x14ac:dyDescent="0.35">
      <c r="A79" s="5">
        <v>504</v>
      </c>
      <c r="B79" s="1">
        <v>92</v>
      </c>
    </row>
    <row r="80" spans="1:2" ht="17.25" x14ac:dyDescent="0.35">
      <c r="A80" s="5">
        <v>935</v>
      </c>
      <c r="B80" s="1">
        <v>91.666666666666671</v>
      </c>
    </row>
    <row r="81" spans="1:2" ht="17.25" x14ac:dyDescent="0.35">
      <c r="A81" s="5">
        <v>374</v>
      </c>
      <c r="B81" s="1">
        <v>91.666666666666671</v>
      </c>
    </row>
    <row r="82" spans="1:2" ht="17.25" x14ac:dyDescent="0.35">
      <c r="A82" s="5">
        <v>613</v>
      </c>
      <c r="B82" s="1">
        <v>91.666666666666671</v>
      </c>
    </row>
    <row r="83" spans="1:2" ht="17.25" x14ac:dyDescent="0.35">
      <c r="A83" s="5">
        <v>540</v>
      </c>
      <c r="B83" s="1">
        <v>91.666666666666671</v>
      </c>
    </row>
    <row r="84" spans="1:2" ht="17.25" x14ac:dyDescent="0.35">
      <c r="A84" s="5">
        <v>7</v>
      </c>
      <c r="B84" s="1">
        <v>91.666666666666671</v>
      </c>
    </row>
    <row r="85" spans="1:2" ht="17.25" x14ac:dyDescent="0.35">
      <c r="A85" s="5">
        <v>269</v>
      </c>
      <c r="B85" s="1">
        <v>91.666666666666671</v>
      </c>
    </row>
    <row r="86" spans="1:2" ht="17.25" x14ac:dyDescent="0.35">
      <c r="A86" s="5">
        <v>581</v>
      </c>
      <c r="B86" s="1">
        <v>91.333333333333329</v>
      </c>
    </row>
    <row r="87" spans="1:2" ht="17.25" x14ac:dyDescent="0.35">
      <c r="A87" s="5">
        <v>105</v>
      </c>
      <c r="B87" s="1">
        <v>91.333333333333329</v>
      </c>
    </row>
    <row r="88" spans="1:2" ht="17.25" x14ac:dyDescent="0.35">
      <c r="A88" s="5">
        <v>123</v>
      </c>
      <c r="B88" s="1">
        <v>91.333333333333329</v>
      </c>
    </row>
    <row r="89" spans="1:2" ht="17.25" x14ac:dyDescent="0.35">
      <c r="A89" s="5">
        <v>502</v>
      </c>
      <c r="B89" s="1">
        <v>91</v>
      </c>
    </row>
    <row r="90" spans="1:2" ht="17.25" x14ac:dyDescent="0.35">
      <c r="A90" s="5">
        <v>122</v>
      </c>
      <c r="B90" s="1">
        <v>90.666666666666671</v>
      </c>
    </row>
    <row r="91" spans="1:2" ht="17.25" x14ac:dyDescent="0.35">
      <c r="A91" s="5">
        <v>756</v>
      </c>
      <c r="B91" s="1">
        <v>90.333333333333329</v>
      </c>
    </row>
    <row r="92" spans="1:2" ht="17.25" x14ac:dyDescent="0.35">
      <c r="A92" s="5">
        <v>335</v>
      </c>
      <c r="B92" s="1">
        <v>90.333333333333329</v>
      </c>
    </row>
    <row r="93" spans="1:2" ht="17.25" x14ac:dyDescent="0.35">
      <c r="A93" s="5">
        <v>475</v>
      </c>
      <c r="B93" s="1">
        <v>90.333333333333329</v>
      </c>
    </row>
    <row r="94" spans="1:2" ht="17.25" x14ac:dyDescent="0.35">
      <c r="A94" s="5">
        <v>733</v>
      </c>
      <c r="B94" s="1">
        <v>90</v>
      </c>
    </row>
    <row r="95" spans="1:2" ht="17.25" x14ac:dyDescent="0.35">
      <c r="A95" s="5">
        <v>277</v>
      </c>
      <c r="B95" s="1">
        <v>90</v>
      </c>
    </row>
    <row r="96" spans="1:2" ht="17.25" x14ac:dyDescent="0.35">
      <c r="A96" s="5">
        <v>398</v>
      </c>
      <c r="B96" s="1">
        <v>89.666666666666671</v>
      </c>
    </row>
    <row r="97" spans="1:2" ht="17.25" x14ac:dyDescent="0.35">
      <c r="A97" s="5">
        <v>653</v>
      </c>
      <c r="B97" s="1">
        <v>89.666666666666671</v>
      </c>
    </row>
    <row r="98" spans="1:2" ht="17.25" x14ac:dyDescent="0.35">
      <c r="A98" s="5">
        <v>615</v>
      </c>
      <c r="B98" s="1">
        <v>89.333333333333329</v>
      </c>
    </row>
    <row r="99" spans="1:2" ht="17.25" x14ac:dyDescent="0.35">
      <c r="A99" s="5">
        <v>515</v>
      </c>
      <c r="B99" s="1">
        <v>89.333333333333329</v>
      </c>
    </row>
    <row r="100" spans="1:2" ht="17.25" x14ac:dyDescent="0.35">
      <c r="A100" s="5">
        <v>421</v>
      </c>
      <c r="B100" s="1">
        <v>89.333333333333329</v>
      </c>
    </row>
    <row r="101" spans="1:2" ht="17.25" x14ac:dyDescent="0.35">
      <c r="A101" s="5">
        <v>126</v>
      </c>
      <c r="B101" s="1">
        <v>89.333333333333329</v>
      </c>
    </row>
    <row r="102" spans="1:2" ht="17.25" x14ac:dyDescent="0.35">
      <c r="A102" s="5">
        <v>821</v>
      </c>
      <c r="B102" s="1">
        <v>89</v>
      </c>
    </row>
    <row r="103" spans="1:2" ht="17.25" x14ac:dyDescent="0.35">
      <c r="A103" s="5">
        <v>711</v>
      </c>
      <c r="B103" s="1">
        <v>89</v>
      </c>
    </row>
    <row r="104" spans="1:2" ht="17.25" x14ac:dyDescent="0.35">
      <c r="A104" s="5">
        <v>816</v>
      </c>
      <c r="B104" s="1">
        <v>89</v>
      </c>
    </row>
    <row r="105" spans="1:2" ht="17.25" x14ac:dyDescent="0.35">
      <c r="A105" s="5">
        <v>307</v>
      </c>
      <c r="B105" s="1">
        <v>89</v>
      </c>
    </row>
    <row r="106" spans="1:2" ht="17.25" x14ac:dyDescent="0.35">
      <c r="A106" s="5">
        <v>287</v>
      </c>
      <c r="B106" s="1">
        <v>89</v>
      </c>
    </row>
    <row r="107" spans="1:2" ht="17.25" x14ac:dyDescent="0.35">
      <c r="A107" s="5">
        <v>690</v>
      </c>
      <c r="B107" s="1">
        <v>88.666666666666671</v>
      </c>
    </row>
    <row r="108" spans="1:2" ht="17.25" x14ac:dyDescent="0.35">
      <c r="A108" s="5">
        <v>348</v>
      </c>
      <c r="B108" s="1">
        <v>88.666666666666671</v>
      </c>
    </row>
    <row r="109" spans="1:2" ht="17.25" x14ac:dyDescent="0.35">
      <c r="A109" s="5">
        <v>544</v>
      </c>
      <c r="B109" s="1">
        <v>88.666666666666671</v>
      </c>
    </row>
    <row r="110" spans="1:2" ht="17.25" x14ac:dyDescent="0.35">
      <c r="A110" s="5">
        <v>35</v>
      </c>
      <c r="B110" s="1">
        <v>88.666666666666671</v>
      </c>
    </row>
    <row r="111" spans="1:2" ht="17.25" x14ac:dyDescent="0.35">
      <c r="A111" s="5">
        <v>326</v>
      </c>
      <c r="B111" s="1">
        <v>88.666666666666671</v>
      </c>
    </row>
    <row r="112" spans="1:2" ht="17.25" x14ac:dyDescent="0.35">
      <c r="A112" s="5">
        <v>853</v>
      </c>
      <c r="B112" s="1">
        <v>88.333333333333329</v>
      </c>
    </row>
    <row r="113" spans="1:2" ht="17.25" x14ac:dyDescent="0.35">
      <c r="A113" s="5">
        <v>942</v>
      </c>
      <c r="B113" s="1">
        <v>88.333333333333329</v>
      </c>
    </row>
    <row r="114" spans="1:2" ht="17.25" x14ac:dyDescent="0.35">
      <c r="A114" s="5">
        <v>552</v>
      </c>
      <c r="B114" s="1">
        <v>88.333333333333329</v>
      </c>
    </row>
    <row r="115" spans="1:2" ht="17.25" x14ac:dyDescent="0.35">
      <c r="A115" s="5">
        <v>510</v>
      </c>
      <c r="B115" s="1">
        <v>88.333333333333329</v>
      </c>
    </row>
    <row r="116" spans="1:2" ht="17.25" x14ac:dyDescent="0.35">
      <c r="A116" s="5">
        <v>103</v>
      </c>
      <c r="B116" s="1">
        <v>88.333333333333329</v>
      </c>
    </row>
    <row r="117" spans="1:2" ht="17.25" x14ac:dyDescent="0.35">
      <c r="A117" s="5">
        <v>165</v>
      </c>
      <c r="B117" s="1">
        <v>88</v>
      </c>
    </row>
    <row r="118" spans="1:2" ht="17.25" x14ac:dyDescent="0.35">
      <c r="A118" s="5">
        <v>111</v>
      </c>
      <c r="B118" s="1">
        <v>88</v>
      </c>
    </row>
    <row r="119" spans="1:2" ht="17.25" x14ac:dyDescent="0.35">
      <c r="A119" s="5">
        <v>605</v>
      </c>
      <c r="B119" s="1">
        <v>87.666666666666671</v>
      </c>
    </row>
    <row r="120" spans="1:2" ht="17.25" x14ac:dyDescent="0.35">
      <c r="A120" s="5">
        <v>17</v>
      </c>
      <c r="B120" s="1">
        <v>87.666666666666671</v>
      </c>
    </row>
    <row r="121" spans="1:2" ht="17.25" x14ac:dyDescent="0.35">
      <c r="A121" s="5">
        <v>874</v>
      </c>
      <c r="B121" s="1">
        <v>87.333333333333329</v>
      </c>
    </row>
    <row r="122" spans="1:2" ht="17.25" x14ac:dyDescent="0.35">
      <c r="A122" s="5">
        <v>892</v>
      </c>
      <c r="B122" s="1">
        <v>87.333333333333329</v>
      </c>
    </row>
    <row r="123" spans="1:2" ht="17.25" x14ac:dyDescent="0.35">
      <c r="A123" s="5">
        <v>891</v>
      </c>
      <c r="B123" s="1">
        <v>87.333333333333329</v>
      </c>
    </row>
    <row r="124" spans="1:2" ht="17.25" x14ac:dyDescent="0.35">
      <c r="A124" s="5">
        <v>466</v>
      </c>
      <c r="B124" s="1">
        <v>87.333333333333329</v>
      </c>
    </row>
    <row r="125" spans="1:2" ht="17.25" x14ac:dyDescent="0.35">
      <c r="A125" s="5">
        <v>660</v>
      </c>
      <c r="B125" s="1">
        <v>87.333333333333329</v>
      </c>
    </row>
    <row r="126" spans="1:2" ht="17.25" x14ac:dyDescent="0.35">
      <c r="A126" s="5">
        <v>780</v>
      </c>
      <c r="B126" s="1">
        <v>87</v>
      </c>
    </row>
    <row r="127" spans="1:2" ht="17.25" x14ac:dyDescent="0.35">
      <c r="A127" s="5">
        <v>847</v>
      </c>
      <c r="B127" s="1">
        <v>87</v>
      </c>
    </row>
    <row r="128" spans="1:2" ht="17.25" x14ac:dyDescent="0.35">
      <c r="A128" s="5">
        <v>822</v>
      </c>
      <c r="B128" s="1">
        <v>87</v>
      </c>
    </row>
    <row r="129" spans="1:2" ht="17.25" x14ac:dyDescent="0.35">
      <c r="A129" s="5">
        <v>534</v>
      </c>
      <c r="B129" s="1">
        <v>87</v>
      </c>
    </row>
    <row r="130" spans="1:2" ht="17.25" x14ac:dyDescent="0.35">
      <c r="A130" s="5">
        <v>578</v>
      </c>
      <c r="B130" s="1">
        <v>87</v>
      </c>
    </row>
    <row r="131" spans="1:2" ht="17.25" x14ac:dyDescent="0.35">
      <c r="A131" s="5">
        <v>522</v>
      </c>
      <c r="B131" s="1">
        <v>87</v>
      </c>
    </row>
    <row r="132" spans="1:2" ht="17.25" x14ac:dyDescent="0.35">
      <c r="A132" s="5">
        <v>638</v>
      </c>
      <c r="B132" s="1">
        <v>86.666666666666671</v>
      </c>
    </row>
    <row r="133" spans="1:2" ht="17.25" x14ac:dyDescent="0.35">
      <c r="A133" s="5">
        <v>619</v>
      </c>
      <c r="B133" s="1">
        <v>86.666666666666671</v>
      </c>
    </row>
    <row r="134" spans="1:2" ht="17.25" x14ac:dyDescent="0.35">
      <c r="A134" s="5">
        <v>172</v>
      </c>
      <c r="B134" s="1">
        <v>86.666666666666671</v>
      </c>
    </row>
    <row r="135" spans="1:2" ht="17.25" x14ac:dyDescent="0.35">
      <c r="A135" s="5">
        <v>121</v>
      </c>
      <c r="B135" s="1">
        <v>86.666666666666671</v>
      </c>
    </row>
    <row r="136" spans="1:2" ht="17.25" x14ac:dyDescent="0.35">
      <c r="A136" s="5">
        <v>846</v>
      </c>
      <c r="B136" s="1">
        <v>86.333333333333329</v>
      </c>
    </row>
    <row r="137" spans="1:2" ht="17.25" x14ac:dyDescent="0.35">
      <c r="A137" s="5">
        <v>494</v>
      </c>
      <c r="B137" s="1">
        <v>86.333333333333329</v>
      </c>
    </row>
    <row r="138" spans="1:2" ht="17.25" x14ac:dyDescent="0.35">
      <c r="A138" s="5">
        <v>360</v>
      </c>
      <c r="B138" s="1">
        <v>86.333333333333329</v>
      </c>
    </row>
    <row r="139" spans="1:2" ht="17.25" x14ac:dyDescent="0.35">
      <c r="A139" s="5">
        <v>440</v>
      </c>
      <c r="B139" s="1">
        <v>86.333333333333329</v>
      </c>
    </row>
    <row r="140" spans="1:2" ht="17.25" x14ac:dyDescent="0.35">
      <c r="A140" s="5">
        <v>215</v>
      </c>
      <c r="B140" s="1">
        <v>86.333333333333329</v>
      </c>
    </row>
    <row r="141" spans="1:2" ht="17.25" x14ac:dyDescent="0.35">
      <c r="A141" s="5">
        <v>176</v>
      </c>
      <c r="B141" s="1">
        <v>86.333333333333329</v>
      </c>
    </row>
    <row r="142" spans="1:2" ht="17.25" x14ac:dyDescent="0.35">
      <c r="A142" s="5">
        <v>901</v>
      </c>
      <c r="B142" s="1">
        <v>86</v>
      </c>
    </row>
    <row r="143" spans="1:2" ht="17.25" x14ac:dyDescent="0.35">
      <c r="A143" s="5">
        <v>703</v>
      </c>
      <c r="B143" s="1">
        <v>86</v>
      </c>
    </row>
    <row r="144" spans="1:2" ht="17.25" x14ac:dyDescent="0.35">
      <c r="A144" s="5">
        <v>464</v>
      </c>
      <c r="B144" s="1">
        <v>86</v>
      </c>
    </row>
    <row r="145" spans="1:2" ht="17.25" x14ac:dyDescent="0.35">
      <c r="A145" s="5">
        <v>471</v>
      </c>
      <c r="B145" s="1">
        <v>86</v>
      </c>
    </row>
    <row r="146" spans="1:2" ht="17.25" x14ac:dyDescent="0.35">
      <c r="A146" s="5">
        <v>750</v>
      </c>
      <c r="B146" s="1">
        <v>85.666666666666671</v>
      </c>
    </row>
    <row r="147" spans="1:2" ht="17.25" x14ac:dyDescent="0.35">
      <c r="A147" s="5">
        <v>716</v>
      </c>
      <c r="B147" s="1">
        <v>85.666666666666671</v>
      </c>
    </row>
    <row r="148" spans="1:2" ht="17.25" x14ac:dyDescent="0.35">
      <c r="A148" s="5">
        <v>457</v>
      </c>
      <c r="B148" s="1">
        <v>85.666666666666671</v>
      </c>
    </row>
    <row r="149" spans="1:2" ht="17.25" x14ac:dyDescent="0.35">
      <c r="A149" s="5">
        <v>95</v>
      </c>
      <c r="B149" s="1">
        <v>85.666666666666671</v>
      </c>
    </row>
    <row r="150" spans="1:2" ht="17.25" x14ac:dyDescent="0.35">
      <c r="A150" s="5">
        <v>234</v>
      </c>
      <c r="B150" s="1">
        <v>85.666666666666671</v>
      </c>
    </row>
    <row r="151" spans="1:2" ht="17.25" x14ac:dyDescent="0.35">
      <c r="A151" s="5">
        <v>217</v>
      </c>
      <c r="B151" s="1">
        <v>85.666666666666671</v>
      </c>
    </row>
    <row r="152" spans="1:2" ht="17.25" x14ac:dyDescent="0.35">
      <c r="A152" s="5">
        <v>820</v>
      </c>
      <c r="B152" s="1">
        <v>85.333333333333329</v>
      </c>
    </row>
    <row r="153" spans="1:2" ht="17.25" x14ac:dyDescent="0.35">
      <c r="A153" s="5">
        <v>984</v>
      </c>
      <c r="B153" s="1">
        <v>85.333333333333329</v>
      </c>
    </row>
    <row r="154" spans="1:2" ht="17.25" x14ac:dyDescent="0.35">
      <c r="A154" s="5">
        <v>410</v>
      </c>
      <c r="B154" s="1">
        <v>85.333333333333329</v>
      </c>
    </row>
    <row r="155" spans="1:2" ht="17.25" x14ac:dyDescent="0.35">
      <c r="A155" s="5">
        <v>493</v>
      </c>
      <c r="B155" s="1">
        <v>85.333333333333329</v>
      </c>
    </row>
    <row r="156" spans="1:2" ht="17.25" x14ac:dyDescent="0.35">
      <c r="A156" s="5">
        <v>737</v>
      </c>
      <c r="B156" s="1">
        <v>85</v>
      </c>
    </row>
    <row r="157" spans="1:2" ht="17.25" x14ac:dyDescent="0.35">
      <c r="A157" s="5">
        <v>709</v>
      </c>
      <c r="B157" s="1">
        <v>85</v>
      </c>
    </row>
    <row r="158" spans="1:2" ht="17.25" x14ac:dyDescent="0.35">
      <c r="A158" s="5">
        <v>427</v>
      </c>
      <c r="B158" s="1">
        <v>85</v>
      </c>
    </row>
    <row r="159" spans="1:2" ht="17.25" x14ac:dyDescent="0.35">
      <c r="A159" s="5">
        <v>131</v>
      </c>
      <c r="B159" s="1">
        <v>85</v>
      </c>
    </row>
    <row r="160" spans="1:2" ht="17.25" x14ac:dyDescent="0.35">
      <c r="A160" s="5">
        <v>696</v>
      </c>
      <c r="B160" s="1">
        <v>84.666666666666671</v>
      </c>
    </row>
    <row r="161" spans="1:2" ht="17.25" x14ac:dyDescent="0.35">
      <c r="A161" s="5">
        <v>862</v>
      </c>
      <c r="B161" s="1">
        <v>84.666666666666671</v>
      </c>
    </row>
    <row r="162" spans="1:2" ht="17.25" x14ac:dyDescent="0.35">
      <c r="A162" s="5">
        <v>804</v>
      </c>
      <c r="B162" s="1">
        <v>84.666666666666671</v>
      </c>
    </row>
    <row r="163" spans="1:2" ht="17.25" x14ac:dyDescent="0.35">
      <c r="A163" s="5">
        <v>908</v>
      </c>
      <c r="B163" s="1">
        <v>84.666666666666671</v>
      </c>
    </row>
    <row r="164" spans="1:2" ht="17.25" x14ac:dyDescent="0.35">
      <c r="A164" s="5">
        <v>39</v>
      </c>
      <c r="B164" s="1">
        <v>84.333333333333329</v>
      </c>
    </row>
    <row r="165" spans="1:2" ht="17.25" x14ac:dyDescent="0.35">
      <c r="A165" s="5">
        <v>57</v>
      </c>
      <c r="B165" s="1">
        <v>84.333333333333329</v>
      </c>
    </row>
    <row r="166" spans="1:2" ht="17.25" x14ac:dyDescent="0.35">
      <c r="A166" s="5">
        <v>723</v>
      </c>
      <c r="B166" s="1">
        <v>84</v>
      </c>
    </row>
    <row r="167" spans="1:2" ht="17.25" x14ac:dyDescent="0.35">
      <c r="A167" s="5">
        <v>957</v>
      </c>
      <c r="B167" s="1">
        <v>84</v>
      </c>
    </row>
    <row r="168" spans="1:2" ht="17.25" x14ac:dyDescent="0.35">
      <c r="A168" s="5">
        <v>866</v>
      </c>
      <c r="B168" s="1">
        <v>84</v>
      </c>
    </row>
    <row r="169" spans="1:2" ht="17.25" x14ac:dyDescent="0.35">
      <c r="A169" s="5">
        <v>754</v>
      </c>
      <c r="B169" s="1">
        <v>84</v>
      </c>
    </row>
    <row r="170" spans="1:2" ht="17.25" x14ac:dyDescent="0.35">
      <c r="A170" s="5">
        <v>642</v>
      </c>
      <c r="B170" s="1">
        <v>84</v>
      </c>
    </row>
    <row r="171" spans="1:2" ht="17.25" x14ac:dyDescent="0.35">
      <c r="A171" s="5">
        <v>377</v>
      </c>
      <c r="B171" s="1">
        <v>84</v>
      </c>
    </row>
    <row r="172" spans="1:2" ht="17.25" x14ac:dyDescent="0.35">
      <c r="A172" s="5">
        <v>300</v>
      </c>
      <c r="B172" s="1">
        <v>84</v>
      </c>
    </row>
    <row r="173" spans="1:2" ht="17.25" x14ac:dyDescent="0.35">
      <c r="A173" s="5">
        <v>190</v>
      </c>
      <c r="B173" s="1">
        <v>84</v>
      </c>
    </row>
    <row r="174" spans="1:2" ht="17.25" x14ac:dyDescent="0.35">
      <c r="A174" s="5">
        <v>782</v>
      </c>
      <c r="B174" s="1">
        <v>83.666666666666671</v>
      </c>
    </row>
    <row r="175" spans="1:2" ht="17.25" x14ac:dyDescent="0.35">
      <c r="A175" s="5">
        <v>785</v>
      </c>
      <c r="B175" s="1">
        <v>83.666666666666671</v>
      </c>
    </row>
    <row r="176" spans="1:2" ht="17.25" x14ac:dyDescent="0.35">
      <c r="A176" s="5">
        <v>939</v>
      </c>
      <c r="B176" s="1">
        <v>83.666666666666671</v>
      </c>
    </row>
    <row r="177" spans="1:2" ht="17.25" x14ac:dyDescent="0.35">
      <c r="A177" s="5">
        <v>607</v>
      </c>
      <c r="B177" s="1">
        <v>83.666666666666671</v>
      </c>
    </row>
    <row r="178" spans="1:2" ht="17.25" x14ac:dyDescent="0.35">
      <c r="A178" s="5">
        <v>794</v>
      </c>
      <c r="B178" s="1">
        <v>83.333333333333329</v>
      </c>
    </row>
    <row r="179" spans="1:2" ht="17.25" x14ac:dyDescent="0.35">
      <c r="A179" s="5">
        <v>983</v>
      </c>
      <c r="B179" s="1">
        <v>83.333333333333329</v>
      </c>
    </row>
    <row r="180" spans="1:2" ht="17.25" x14ac:dyDescent="0.35">
      <c r="A180" s="5">
        <v>712</v>
      </c>
      <c r="B180" s="1">
        <v>83.333333333333329</v>
      </c>
    </row>
    <row r="181" spans="1:2" ht="17.25" x14ac:dyDescent="0.35">
      <c r="A181" s="5">
        <v>469</v>
      </c>
      <c r="B181" s="1">
        <v>83.333333333333329</v>
      </c>
    </row>
    <row r="182" spans="1:2" ht="17.25" x14ac:dyDescent="0.35">
      <c r="A182" s="5">
        <v>317</v>
      </c>
      <c r="B182" s="1">
        <v>83.333333333333329</v>
      </c>
    </row>
    <row r="183" spans="1:2" ht="17.25" x14ac:dyDescent="0.35">
      <c r="A183" s="5">
        <v>729</v>
      </c>
      <c r="B183" s="1">
        <v>83</v>
      </c>
    </row>
    <row r="184" spans="1:2" ht="17.25" x14ac:dyDescent="0.35">
      <c r="A184" s="5">
        <v>832</v>
      </c>
      <c r="B184" s="1">
        <v>83</v>
      </c>
    </row>
    <row r="185" spans="1:2" ht="17.25" x14ac:dyDescent="0.35">
      <c r="A185" s="5">
        <v>1000</v>
      </c>
      <c r="B185" s="1">
        <v>83</v>
      </c>
    </row>
    <row r="186" spans="1:2" ht="17.25" x14ac:dyDescent="0.35">
      <c r="A186" s="5">
        <v>618</v>
      </c>
      <c r="B186" s="1">
        <v>83</v>
      </c>
    </row>
    <row r="187" spans="1:2" ht="17.25" x14ac:dyDescent="0.35">
      <c r="A187" s="5">
        <v>668</v>
      </c>
      <c r="B187" s="1">
        <v>83</v>
      </c>
    </row>
    <row r="188" spans="1:2" ht="17.25" x14ac:dyDescent="0.35">
      <c r="A188" s="5">
        <v>381</v>
      </c>
      <c r="B188" s="1">
        <v>83</v>
      </c>
    </row>
    <row r="189" spans="1:2" ht="17.25" x14ac:dyDescent="0.35">
      <c r="A189" s="5">
        <v>235</v>
      </c>
      <c r="B189" s="1">
        <v>83</v>
      </c>
    </row>
    <row r="190" spans="1:2" ht="17.25" x14ac:dyDescent="0.35">
      <c r="A190" s="5">
        <v>275</v>
      </c>
      <c r="B190" s="1">
        <v>83</v>
      </c>
    </row>
    <row r="191" spans="1:2" ht="17.25" x14ac:dyDescent="0.35">
      <c r="A191" s="5">
        <v>334</v>
      </c>
      <c r="B191" s="1">
        <v>83</v>
      </c>
    </row>
    <row r="192" spans="1:2" ht="17.25" x14ac:dyDescent="0.35">
      <c r="A192" s="5">
        <v>834</v>
      </c>
      <c r="B192" s="1">
        <v>82.666666666666671</v>
      </c>
    </row>
    <row r="193" spans="1:2" ht="17.25" x14ac:dyDescent="0.35">
      <c r="A193" s="5">
        <v>634</v>
      </c>
      <c r="B193" s="1">
        <v>82.666666666666671</v>
      </c>
    </row>
    <row r="194" spans="1:2" ht="17.25" x14ac:dyDescent="0.35">
      <c r="A194" s="5">
        <v>635</v>
      </c>
      <c r="B194" s="1">
        <v>82.666666666666671</v>
      </c>
    </row>
    <row r="195" spans="1:2" ht="17.25" x14ac:dyDescent="0.35">
      <c r="A195" s="5">
        <v>516</v>
      </c>
      <c r="B195" s="1">
        <v>82.666666666666671</v>
      </c>
    </row>
    <row r="196" spans="1:2" ht="17.25" x14ac:dyDescent="0.35">
      <c r="A196" s="5">
        <v>50</v>
      </c>
      <c r="B196" s="1">
        <v>82.666666666666671</v>
      </c>
    </row>
    <row r="197" spans="1:2" ht="17.25" x14ac:dyDescent="0.35">
      <c r="A197" s="5">
        <v>162</v>
      </c>
      <c r="B197" s="1">
        <v>82.666666666666671</v>
      </c>
    </row>
    <row r="198" spans="1:2" ht="17.25" x14ac:dyDescent="0.35">
      <c r="A198" s="5">
        <v>877</v>
      </c>
      <c r="B198" s="1">
        <v>82.333333333333329</v>
      </c>
    </row>
    <row r="199" spans="1:2" ht="17.25" x14ac:dyDescent="0.35">
      <c r="A199" s="5">
        <v>814</v>
      </c>
      <c r="B199" s="1">
        <v>82.333333333333329</v>
      </c>
    </row>
    <row r="200" spans="1:2" ht="17.25" x14ac:dyDescent="0.35">
      <c r="A200" s="5">
        <v>743</v>
      </c>
      <c r="B200" s="1">
        <v>82.333333333333329</v>
      </c>
    </row>
    <row r="201" spans="1:2" ht="17.25" x14ac:dyDescent="0.35">
      <c r="A201" s="5">
        <v>697</v>
      </c>
      <c r="B201" s="1">
        <v>82.333333333333329</v>
      </c>
    </row>
    <row r="202" spans="1:2" ht="17.25" x14ac:dyDescent="0.35">
      <c r="A202" s="5">
        <v>448</v>
      </c>
      <c r="B202" s="1">
        <v>82.333333333333329</v>
      </c>
    </row>
    <row r="203" spans="1:2" ht="17.25" x14ac:dyDescent="0.35">
      <c r="A203" s="5">
        <v>362</v>
      </c>
      <c r="B203" s="1">
        <v>82.333333333333329</v>
      </c>
    </row>
    <row r="204" spans="1:2" ht="17.25" x14ac:dyDescent="0.35">
      <c r="A204" s="5">
        <v>517</v>
      </c>
      <c r="B204" s="1">
        <v>82.333333333333329</v>
      </c>
    </row>
    <row r="205" spans="1:2" ht="17.25" x14ac:dyDescent="0.35">
      <c r="A205" s="5">
        <v>87</v>
      </c>
      <c r="B205" s="1">
        <v>82.333333333333329</v>
      </c>
    </row>
    <row r="206" spans="1:2" ht="17.25" x14ac:dyDescent="0.35">
      <c r="A206" s="5">
        <v>156</v>
      </c>
      <c r="B206" s="1">
        <v>82.333333333333329</v>
      </c>
    </row>
    <row r="207" spans="1:2" ht="17.25" x14ac:dyDescent="0.35">
      <c r="A207" s="5">
        <v>147</v>
      </c>
      <c r="B207" s="1">
        <v>82.333333333333329</v>
      </c>
    </row>
    <row r="208" spans="1:2" ht="17.25" x14ac:dyDescent="0.35">
      <c r="A208" s="5">
        <v>2</v>
      </c>
      <c r="B208" s="1">
        <v>82.333333333333329</v>
      </c>
    </row>
    <row r="209" spans="1:2" ht="17.25" x14ac:dyDescent="0.35">
      <c r="A209" s="5">
        <v>714</v>
      </c>
      <c r="B209" s="1">
        <v>82</v>
      </c>
    </row>
    <row r="210" spans="1:2" ht="17.25" x14ac:dyDescent="0.35">
      <c r="A210" s="5">
        <v>242</v>
      </c>
      <c r="B210" s="1">
        <v>82</v>
      </c>
    </row>
    <row r="211" spans="1:2" ht="17.25" x14ac:dyDescent="0.35">
      <c r="A211" s="5">
        <v>173</v>
      </c>
      <c r="B211" s="1">
        <v>82</v>
      </c>
    </row>
    <row r="212" spans="1:2" ht="17.25" x14ac:dyDescent="0.35">
      <c r="A212" s="5">
        <v>763</v>
      </c>
      <c r="B212" s="1">
        <v>81.666666666666671</v>
      </c>
    </row>
    <row r="213" spans="1:2" ht="17.25" x14ac:dyDescent="0.35">
      <c r="A213" s="5">
        <v>412</v>
      </c>
      <c r="B213" s="1">
        <v>81.666666666666671</v>
      </c>
    </row>
    <row r="214" spans="1:2" ht="17.25" x14ac:dyDescent="0.35">
      <c r="A214" s="5">
        <v>286</v>
      </c>
      <c r="B214" s="1">
        <v>81.666666666666671</v>
      </c>
    </row>
    <row r="215" spans="1:2" ht="17.25" x14ac:dyDescent="0.35">
      <c r="A215" s="5">
        <v>222</v>
      </c>
      <c r="B215" s="1">
        <v>81.666666666666671</v>
      </c>
    </row>
    <row r="216" spans="1:2" ht="17.25" x14ac:dyDescent="0.35">
      <c r="A216" s="5">
        <v>947</v>
      </c>
      <c r="B216" s="1">
        <v>81.333333333333329</v>
      </c>
    </row>
    <row r="217" spans="1:2" ht="17.25" x14ac:dyDescent="0.35">
      <c r="A217" s="5">
        <v>720</v>
      </c>
      <c r="B217" s="1">
        <v>81.333333333333329</v>
      </c>
    </row>
    <row r="218" spans="1:2" ht="17.25" x14ac:dyDescent="0.35">
      <c r="A218" s="5">
        <v>873</v>
      </c>
      <c r="B218" s="1">
        <v>81.333333333333329</v>
      </c>
    </row>
    <row r="219" spans="1:2" ht="17.25" x14ac:dyDescent="0.35">
      <c r="A219" s="5">
        <v>506</v>
      </c>
      <c r="B219" s="1">
        <v>81.333333333333329</v>
      </c>
    </row>
    <row r="220" spans="1:2" ht="17.25" x14ac:dyDescent="0.35">
      <c r="A220" s="5">
        <v>240</v>
      </c>
      <c r="B220" s="1">
        <v>81.333333333333329</v>
      </c>
    </row>
    <row r="221" spans="1:2" ht="17.25" x14ac:dyDescent="0.35">
      <c r="A221" s="5">
        <v>783</v>
      </c>
      <c r="B221" s="1">
        <v>81</v>
      </c>
    </row>
    <row r="222" spans="1:2" ht="17.25" x14ac:dyDescent="0.35">
      <c r="A222" s="5">
        <v>490</v>
      </c>
      <c r="B222" s="1">
        <v>81</v>
      </c>
    </row>
    <row r="223" spans="1:2" ht="17.25" x14ac:dyDescent="0.35">
      <c r="A223" s="5">
        <v>906</v>
      </c>
      <c r="B223" s="1">
        <v>80.666666666666671</v>
      </c>
    </row>
    <row r="224" spans="1:2" ht="17.25" x14ac:dyDescent="0.35">
      <c r="A224" s="5">
        <v>701</v>
      </c>
      <c r="B224" s="1">
        <v>80.666666666666671</v>
      </c>
    </row>
    <row r="225" spans="1:2" ht="17.25" x14ac:dyDescent="0.35">
      <c r="A225" s="5">
        <v>991</v>
      </c>
      <c r="B225" s="1">
        <v>80.666666666666671</v>
      </c>
    </row>
    <row r="226" spans="1:2" ht="17.25" x14ac:dyDescent="0.35">
      <c r="A226" s="5">
        <v>370</v>
      </c>
      <c r="B226" s="1">
        <v>80.666666666666671</v>
      </c>
    </row>
    <row r="227" spans="1:2" ht="17.25" x14ac:dyDescent="0.35">
      <c r="A227" s="5">
        <v>216</v>
      </c>
      <c r="B227" s="1">
        <v>80.666666666666671</v>
      </c>
    </row>
    <row r="228" spans="1:2" ht="17.25" x14ac:dyDescent="0.35">
      <c r="A228" s="5">
        <v>117</v>
      </c>
      <c r="B228" s="1">
        <v>80.666666666666671</v>
      </c>
    </row>
    <row r="229" spans="1:2" ht="17.25" x14ac:dyDescent="0.35">
      <c r="A229" s="5">
        <v>55</v>
      </c>
      <c r="B229" s="1">
        <v>80.666666666666671</v>
      </c>
    </row>
    <row r="230" spans="1:2" ht="17.25" x14ac:dyDescent="0.35">
      <c r="A230" s="5">
        <v>470</v>
      </c>
      <c r="B230" s="1">
        <v>80.333333333333329</v>
      </c>
    </row>
    <row r="231" spans="1:2" ht="17.25" x14ac:dyDescent="0.35">
      <c r="A231" s="5">
        <v>546</v>
      </c>
      <c r="B231" s="1">
        <v>80.333333333333329</v>
      </c>
    </row>
    <row r="232" spans="1:2" ht="17.25" x14ac:dyDescent="0.35">
      <c r="A232" s="5">
        <v>542</v>
      </c>
      <c r="B232" s="1">
        <v>80.333333333333329</v>
      </c>
    </row>
    <row r="233" spans="1:2" ht="17.25" x14ac:dyDescent="0.35">
      <c r="A233" s="5">
        <v>90</v>
      </c>
      <c r="B233" s="1">
        <v>80.333333333333329</v>
      </c>
    </row>
    <row r="234" spans="1:2" ht="17.25" x14ac:dyDescent="0.35">
      <c r="A234" s="5">
        <v>224</v>
      </c>
      <c r="B234" s="1">
        <v>80.333333333333329</v>
      </c>
    </row>
    <row r="235" spans="1:2" ht="17.25" x14ac:dyDescent="0.35">
      <c r="A235" s="5">
        <v>36</v>
      </c>
      <c r="B235" s="1">
        <v>80.333333333333329</v>
      </c>
    </row>
    <row r="236" spans="1:2" ht="17.25" x14ac:dyDescent="0.35">
      <c r="A236" s="5">
        <v>54</v>
      </c>
      <c r="B236" s="1">
        <v>80.333333333333329</v>
      </c>
    </row>
    <row r="237" spans="1:2" ht="17.25" x14ac:dyDescent="0.35">
      <c r="A237" s="5">
        <v>96</v>
      </c>
      <c r="B237" s="1">
        <v>80.333333333333329</v>
      </c>
    </row>
    <row r="238" spans="1:2" ht="17.25" x14ac:dyDescent="0.35">
      <c r="A238" s="5">
        <v>824</v>
      </c>
      <c r="B238" s="1">
        <v>80</v>
      </c>
    </row>
    <row r="239" spans="1:2" ht="17.25" x14ac:dyDescent="0.35">
      <c r="A239" s="5">
        <v>134</v>
      </c>
      <c r="B239" s="1">
        <v>80</v>
      </c>
    </row>
    <row r="240" spans="1:2" ht="17.25" x14ac:dyDescent="0.35">
      <c r="A240" s="5">
        <v>301</v>
      </c>
      <c r="B240" s="1">
        <v>80</v>
      </c>
    </row>
    <row r="241" spans="1:2" ht="17.25" x14ac:dyDescent="0.35">
      <c r="A241" s="5">
        <v>322</v>
      </c>
      <c r="B241" s="1">
        <v>80</v>
      </c>
    </row>
    <row r="242" spans="1:2" ht="17.25" x14ac:dyDescent="0.35">
      <c r="A242" s="5">
        <v>970</v>
      </c>
      <c r="B242" s="1">
        <v>79.666666666666671</v>
      </c>
    </row>
    <row r="243" spans="1:2" ht="17.25" x14ac:dyDescent="0.35">
      <c r="A243" s="5">
        <v>408</v>
      </c>
      <c r="B243" s="1">
        <v>79.666666666666671</v>
      </c>
    </row>
    <row r="244" spans="1:2" ht="17.25" x14ac:dyDescent="0.35">
      <c r="A244" s="5">
        <v>442</v>
      </c>
      <c r="B244" s="1">
        <v>79.666666666666671</v>
      </c>
    </row>
    <row r="245" spans="1:2" ht="17.25" x14ac:dyDescent="0.35">
      <c r="A245" s="5">
        <v>78</v>
      </c>
      <c r="B245" s="1">
        <v>79.666666666666671</v>
      </c>
    </row>
    <row r="246" spans="1:2" ht="17.25" x14ac:dyDescent="0.35">
      <c r="A246" s="5">
        <v>145</v>
      </c>
      <c r="B246" s="1">
        <v>79.666666666666671</v>
      </c>
    </row>
    <row r="247" spans="1:2" ht="17.25" x14ac:dyDescent="0.35">
      <c r="A247" s="5">
        <v>289</v>
      </c>
      <c r="B247" s="1">
        <v>79.666666666666671</v>
      </c>
    </row>
    <row r="248" spans="1:2" ht="17.25" x14ac:dyDescent="0.35">
      <c r="A248" s="5">
        <v>118</v>
      </c>
      <c r="B248" s="1">
        <v>79.666666666666671</v>
      </c>
    </row>
    <row r="249" spans="1:2" ht="17.25" x14ac:dyDescent="0.35">
      <c r="A249" s="5">
        <v>247</v>
      </c>
      <c r="B249" s="1">
        <v>79.666666666666671</v>
      </c>
    </row>
    <row r="250" spans="1:2" ht="17.25" x14ac:dyDescent="0.35">
      <c r="A250" s="5">
        <v>951</v>
      </c>
      <c r="B250" s="1">
        <v>79.333333333333329</v>
      </c>
    </row>
    <row r="251" spans="1:2" ht="17.25" x14ac:dyDescent="0.35">
      <c r="A251" s="5">
        <v>473</v>
      </c>
      <c r="B251" s="1">
        <v>79.333333333333329</v>
      </c>
    </row>
    <row r="252" spans="1:2" ht="17.25" x14ac:dyDescent="0.35">
      <c r="A252" s="5">
        <v>195</v>
      </c>
      <c r="B252" s="1">
        <v>79.333333333333329</v>
      </c>
    </row>
    <row r="253" spans="1:2" ht="17.25" x14ac:dyDescent="0.35">
      <c r="A253" s="5">
        <v>288</v>
      </c>
      <c r="B253" s="1">
        <v>79.333333333333329</v>
      </c>
    </row>
    <row r="254" spans="1:2" ht="17.25" x14ac:dyDescent="0.35">
      <c r="A254" s="5">
        <v>37</v>
      </c>
      <c r="B254" s="1">
        <v>79.333333333333329</v>
      </c>
    </row>
    <row r="255" spans="1:2" ht="17.25" x14ac:dyDescent="0.35">
      <c r="A255" s="5">
        <v>129</v>
      </c>
      <c r="B255" s="1">
        <v>79.333333333333329</v>
      </c>
    </row>
    <row r="256" spans="1:2" ht="17.25" x14ac:dyDescent="0.35">
      <c r="A256" s="5">
        <v>211</v>
      </c>
      <c r="B256" s="1">
        <v>79.333333333333329</v>
      </c>
    </row>
    <row r="257" spans="1:2" ht="17.25" x14ac:dyDescent="0.35">
      <c r="A257" s="5">
        <v>192</v>
      </c>
      <c r="B257" s="1">
        <v>79.333333333333329</v>
      </c>
    </row>
    <row r="258" spans="1:2" ht="17.25" x14ac:dyDescent="0.35">
      <c r="A258" s="5">
        <v>982</v>
      </c>
      <c r="B258" s="1">
        <v>79</v>
      </c>
    </row>
    <row r="259" spans="1:2" ht="17.25" x14ac:dyDescent="0.35">
      <c r="A259" s="5">
        <v>894</v>
      </c>
      <c r="B259" s="1">
        <v>79</v>
      </c>
    </row>
    <row r="260" spans="1:2" ht="17.25" x14ac:dyDescent="0.35">
      <c r="A260" s="5">
        <v>543</v>
      </c>
      <c r="B260" s="1">
        <v>79</v>
      </c>
    </row>
    <row r="261" spans="1:2" ht="17.25" x14ac:dyDescent="0.35">
      <c r="A261" s="5">
        <v>350</v>
      </c>
      <c r="B261" s="1">
        <v>79</v>
      </c>
    </row>
    <row r="262" spans="1:2" ht="17.25" x14ac:dyDescent="0.35">
      <c r="A262" s="5">
        <v>201</v>
      </c>
      <c r="B262" s="1">
        <v>79</v>
      </c>
    </row>
    <row r="263" spans="1:2" ht="17.25" x14ac:dyDescent="0.35">
      <c r="A263" s="5">
        <v>252</v>
      </c>
      <c r="B263" s="1">
        <v>79</v>
      </c>
    </row>
    <row r="264" spans="1:2" ht="17.25" x14ac:dyDescent="0.35">
      <c r="A264" s="5">
        <v>208</v>
      </c>
      <c r="B264" s="1">
        <v>79</v>
      </c>
    </row>
    <row r="265" spans="1:2" ht="17.25" x14ac:dyDescent="0.35">
      <c r="A265" s="5">
        <v>990</v>
      </c>
      <c r="B265" s="1">
        <v>78.666666666666671</v>
      </c>
    </row>
    <row r="266" spans="1:2" ht="17.25" x14ac:dyDescent="0.35">
      <c r="A266" s="5">
        <v>829</v>
      </c>
      <c r="B266" s="1">
        <v>78.666666666666671</v>
      </c>
    </row>
    <row r="267" spans="1:2" ht="17.25" x14ac:dyDescent="0.35">
      <c r="A267" s="5">
        <v>838</v>
      </c>
      <c r="B267" s="1">
        <v>78.666666666666671</v>
      </c>
    </row>
    <row r="268" spans="1:2" ht="17.25" x14ac:dyDescent="0.35">
      <c r="A268" s="5">
        <v>582</v>
      </c>
      <c r="B268" s="1">
        <v>78.666666666666671</v>
      </c>
    </row>
    <row r="269" spans="1:2" ht="17.25" x14ac:dyDescent="0.35">
      <c r="A269" s="5">
        <v>639</v>
      </c>
      <c r="B269" s="1">
        <v>78.666666666666671</v>
      </c>
    </row>
    <row r="270" spans="1:2" ht="17.25" x14ac:dyDescent="0.35">
      <c r="A270" s="5">
        <v>125</v>
      </c>
      <c r="B270" s="1">
        <v>78.666666666666671</v>
      </c>
    </row>
    <row r="271" spans="1:2" ht="17.25" x14ac:dyDescent="0.35">
      <c r="A271" s="5">
        <v>283</v>
      </c>
      <c r="B271" s="1">
        <v>78.666666666666671</v>
      </c>
    </row>
    <row r="272" spans="1:2" ht="17.25" x14ac:dyDescent="0.35">
      <c r="A272" s="5">
        <v>262</v>
      </c>
      <c r="B272" s="1">
        <v>78.666666666666671</v>
      </c>
    </row>
    <row r="273" spans="1:2" ht="17.25" x14ac:dyDescent="0.35">
      <c r="A273" s="5">
        <v>233</v>
      </c>
      <c r="B273" s="1">
        <v>78.666666666666671</v>
      </c>
    </row>
    <row r="274" spans="1:2" ht="17.25" x14ac:dyDescent="0.35">
      <c r="A274" s="5">
        <v>815</v>
      </c>
      <c r="B274" s="1">
        <v>78.333333333333329</v>
      </c>
    </row>
    <row r="275" spans="1:2" ht="17.25" x14ac:dyDescent="0.35">
      <c r="A275" s="5">
        <v>905</v>
      </c>
      <c r="B275" s="1">
        <v>78.333333333333329</v>
      </c>
    </row>
    <row r="276" spans="1:2" ht="17.25" x14ac:dyDescent="0.35">
      <c r="A276" s="5">
        <v>952</v>
      </c>
      <c r="B276" s="1">
        <v>78.333333333333329</v>
      </c>
    </row>
    <row r="277" spans="1:2" ht="17.25" x14ac:dyDescent="0.35">
      <c r="A277" s="5">
        <v>798</v>
      </c>
      <c r="B277" s="1">
        <v>78.333333333333329</v>
      </c>
    </row>
    <row r="278" spans="1:2" ht="17.25" x14ac:dyDescent="0.35">
      <c r="A278" s="5">
        <v>912</v>
      </c>
      <c r="B278" s="1">
        <v>78.333333333333329</v>
      </c>
    </row>
    <row r="279" spans="1:2" ht="17.25" x14ac:dyDescent="0.35">
      <c r="A279" s="5">
        <v>501</v>
      </c>
      <c r="B279" s="1">
        <v>78.333333333333329</v>
      </c>
    </row>
    <row r="280" spans="1:2" ht="17.25" x14ac:dyDescent="0.35">
      <c r="A280" s="5">
        <v>86</v>
      </c>
      <c r="B280" s="1">
        <v>78.333333333333329</v>
      </c>
    </row>
    <row r="281" spans="1:2" ht="17.25" x14ac:dyDescent="0.35">
      <c r="A281" s="5">
        <v>295</v>
      </c>
      <c r="B281" s="1">
        <v>78.333333333333329</v>
      </c>
    </row>
    <row r="282" spans="1:2" ht="17.25" x14ac:dyDescent="0.35">
      <c r="A282" s="5">
        <v>116</v>
      </c>
      <c r="B282" s="1">
        <v>78.333333333333329</v>
      </c>
    </row>
    <row r="283" spans="1:2" ht="17.25" x14ac:dyDescent="0.35">
      <c r="A283" s="5">
        <v>679</v>
      </c>
      <c r="B283" s="1">
        <v>78</v>
      </c>
    </row>
    <row r="284" spans="1:2" ht="17.25" x14ac:dyDescent="0.35">
      <c r="A284" s="5">
        <v>809</v>
      </c>
      <c r="B284" s="1">
        <v>78</v>
      </c>
    </row>
    <row r="285" spans="1:2" ht="17.25" x14ac:dyDescent="0.35">
      <c r="A285" s="5">
        <v>603</v>
      </c>
      <c r="B285" s="1">
        <v>78</v>
      </c>
    </row>
    <row r="286" spans="1:2" ht="17.25" x14ac:dyDescent="0.35">
      <c r="A286" s="5">
        <v>451</v>
      </c>
      <c r="B286" s="1">
        <v>78</v>
      </c>
    </row>
    <row r="287" spans="1:2" ht="17.25" x14ac:dyDescent="0.35">
      <c r="A287" s="5">
        <v>445</v>
      </c>
      <c r="B287" s="1">
        <v>78</v>
      </c>
    </row>
    <row r="288" spans="1:2" ht="17.25" x14ac:dyDescent="0.35">
      <c r="A288" s="5">
        <v>509</v>
      </c>
      <c r="B288" s="1">
        <v>78</v>
      </c>
    </row>
    <row r="289" spans="1:2" ht="17.25" x14ac:dyDescent="0.35">
      <c r="A289" s="5">
        <v>159</v>
      </c>
      <c r="B289" s="1">
        <v>78</v>
      </c>
    </row>
    <row r="290" spans="1:2" ht="17.25" x14ac:dyDescent="0.35">
      <c r="A290" s="5">
        <v>276</v>
      </c>
      <c r="B290" s="1">
        <v>78</v>
      </c>
    </row>
    <row r="291" spans="1:2" ht="17.25" x14ac:dyDescent="0.35">
      <c r="A291" s="5">
        <v>329</v>
      </c>
      <c r="B291" s="1">
        <v>78</v>
      </c>
    </row>
    <row r="292" spans="1:2" ht="17.25" x14ac:dyDescent="0.35">
      <c r="A292" s="5">
        <v>161</v>
      </c>
      <c r="B292" s="1">
        <v>78</v>
      </c>
    </row>
    <row r="293" spans="1:2" ht="17.25" x14ac:dyDescent="0.35">
      <c r="A293" s="5">
        <v>674</v>
      </c>
      <c r="B293" s="1">
        <v>77.666666666666671</v>
      </c>
    </row>
    <row r="294" spans="1:2" ht="17.25" x14ac:dyDescent="0.35">
      <c r="A294" s="5">
        <v>779</v>
      </c>
      <c r="B294" s="1">
        <v>77.666666666666671</v>
      </c>
    </row>
    <row r="295" spans="1:2" ht="17.25" x14ac:dyDescent="0.35">
      <c r="A295" s="5">
        <v>644</v>
      </c>
      <c r="B295" s="1">
        <v>77.666666666666671</v>
      </c>
    </row>
    <row r="296" spans="1:2" ht="17.25" x14ac:dyDescent="0.35">
      <c r="A296" s="5">
        <v>318</v>
      </c>
      <c r="B296" s="1">
        <v>77.666666666666671</v>
      </c>
    </row>
    <row r="297" spans="1:2" ht="17.25" x14ac:dyDescent="0.35">
      <c r="A297" s="5">
        <v>200</v>
      </c>
      <c r="B297" s="1">
        <v>77.666666666666671</v>
      </c>
    </row>
    <row r="298" spans="1:2" ht="17.25" x14ac:dyDescent="0.35">
      <c r="A298" s="5">
        <v>988</v>
      </c>
      <c r="B298" s="1">
        <v>77.333333333333329</v>
      </c>
    </row>
    <row r="299" spans="1:2" ht="17.25" x14ac:dyDescent="0.35">
      <c r="A299" s="5">
        <v>860</v>
      </c>
      <c r="B299" s="1">
        <v>77.333333333333329</v>
      </c>
    </row>
    <row r="300" spans="1:2" ht="17.25" x14ac:dyDescent="0.35">
      <c r="A300" s="5">
        <v>643</v>
      </c>
      <c r="B300" s="1">
        <v>77.333333333333329</v>
      </c>
    </row>
    <row r="301" spans="1:2" ht="17.25" x14ac:dyDescent="0.35">
      <c r="A301" s="5">
        <v>444</v>
      </c>
      <c r="B301" s="1">
        <v>77.333333333333329</v>
      </c>
    </row>
    <row r="302" spans="1:2" ht="17.25" x14ac:dyDescent="0.35">
      <c r="A302" s="5">
        <v>371</v>
      </c>
      <c r="B302" s="1">
        <v>77.333333333333329</v>
      </c>
    </row>
    <row r="303" spans="1:2" ht="17.25" x14ac:dyDescent="0.35">
      <c r="A303" s="5">
        <v>536</v>
      </c>
      <c r="B303" s="1">
        <v>77.333333333333329</v>
      </c>
    </row>
    <row r="304" spans="1:2" ht="17.25" x14ac:dyDescent="0.35">
      <c r="A304" s="5">
        <v>305</v>
      </c>
      <c r="B304" s="1">
        <v>77.333333333333329</v>
      </c>
    </row>
    <row r="305" spans="1:2" ht="17.25" x14ac:dyDescent="0.35">
      <c r="A305" s="5">
        <v>323</v>
      </c>
      <c r="B305" s="1">
        <v>77.333333333333329</v>
      </c>
    </row>
    <row r="306" spans="1:2" ht="17.25" x14ac:dyDescent="0.35">
      <c r="A306" s="5">
        <v>6</v>
      </c>
      <c r="B306" s="1">
        <v>77.333333333333329</v>
      </c>
    </row>
    <row r="307" spans="1:2" ht="17.25" x14ac:dyDescent="0.35">
      <c r="A307" s="5">
        <v>236</v>
      </c>
      <c r="B307" s="1">
        <v>77.333333333333329</v>
      </c>
    </row>
    <row r="308" spans="1:2" ht="17.25" x14ac:dyDescent="0.35">
      <c r="A308" s="5">
        <v>258</v>
      </c>
      <c r="B308" s="1">
        <v>77.333333333333329</v>
      </c>
    </row>
    <row r="309" spans="1:2" ht="17.25" x14ac:dyDescent="0.35">
      <c r="A309" s="5">
        <v>303</v>
      </c>
      <c r="B309" s="1">
        <v>77.333333333333329</v>
      </c>
    </row>
    <row r="310" spans="1:2" ht="17.25" x14ac:dyDescent="0.35">
      <c r="A310" s="5">
        <v>246</v>
      </c>
      <c r="B310" s="1">
        <v>77.333333333333329</v>
      </c>
    </row>
    <row r="311" spans="1:2" ht="17.25" x14ac:dyDescent="0.35">
      <c r="A311" s="5">
        <v>254</v>
      </c>
      <c r="B311" s="1">
        <v>77.333333333333329</v>
      </c>
    </row>
    <row r="312" spans="1:2" ht="17.25" x14ac:dyDescent="0.35">
      <c r="A312" s="5">
        <v>753</v>
      </c>
      <c r="B312" s="1">
        <v>77</v>
      </c>
    </row>
    <row r="313" spans="1:2" ht="17.25" x14ac:dyDescent="0.35">
      <c r="A313" s="5">
        <v>985</v>
      </c>
      <c r="B313" s="1">
        <v>77</v>
      </c>
    </row>
    <row r="314" spans="1:2" ht="17.25" x14ac:dyDescent="0.35">
      <c r="A314" s="5">
        <v>655</v>
      </c>
      <c r="B314" s="1">
        <v>77</v>
      </c>
    </row>
    <row r="315" spans="1:2" ht="17.25" x14ac:dyDescent="0.35">
      <c r="A315" s="5">
        <v>383</v>
      </c>
      <c r="B315" s="1">
        <v>77</v>
      </c>
    </row>
    <row r="316" spans="1:2" ht="17.25" x14ac:dyDescent="0.35">
      <c r="A316" s="5">
        <v>379</v>
      </c>
      <c r="B316" s="1">
        <v>77</v>
      </c>
    </row>
    <row r="317" spans="1:2" ht="17.25" x14ac:dyDescent="0.35">
      <c r="A317" s="5">
        <v>279</v>
      </c>
      <c r="B317" s="1">
        <v>77</v>
      </c>
    </row>
    <row r="318" spans="1:2" ht="17.25" x14ac:dyDescent="0.35">
      <c r="A318" s="5">
        <v>209</v>
      </c>
      <c r="B318" s="1">
        <v>77</v>
      </c>
    </row>
    <row r="319" spans="1:2" ht="17.25" x14ac:dyDescent="0.35">
      <c r="A319" s="5">
        <v>133</v>
      </c>
      <c r="B319" s="1">
        <v>77</v>
      </c>
    </row>
    <row r="320" spans="1:2" ht="17.25" x14ac:dyDescent="0.35">
      <c r="A320" s="5">
        <v>670</v>
      </c>
      <c r="B320" s="1">
        <v>76.666666666666671</v>
      </c>
    </row>
    <row r="321" spans="1:2" ht="17.25" x14ac:dyDescent="0.35">
      <c r="A321" s="5">
        <v>806</v>
      </c>
      <c r="B321" s="1">
        <v>76.666666666666671</v>
      </c>
    </row>
    <row r="322" spans="1:2" ht="17.25" x14ac:dyDescent="0.35">
      <c r="A322" s="5">
        <v>476</v>
      </c>
      <c r="B322" s="1">
        <v>76.666666666666671</v>
      </c>
    </row>
    <row r="323" spans="1:2" ht="17.25" x14ac:dyDescent="0.35">
      <c r="A323" s="5">
        <v>321</v>
      </c>
      <c r="B323" s="1">
        <v>76.666666666666671</v>
      </c>
    </row>
    <row r="324" spans="1:2" ht="17.25" x14ac:dyDescent="0.35">
      <c r="A324" s="5">
        <v>290</v>
      </c>
      <c r="B324" s="1">
        <v>76.666666666666671</v>
      </c>
    </row>
    <row r="325" spans="1:2" ht="17.25" x14ac:dyDescent="0.35">
      <c r="A325" s="5">
        <v>802</v>
      </c>
      <c r="B325" s="1">
        <v>76.333333333333329</v>
      </c>
    </row>
    <row r="326" spans="1:2" ht="17.25" x14ac:dyDescent="0.35">
      <c r="A326" s="5">
        <v>650</v>
      </c>
      <c r="B326" s="1">
        <v>76.333333333333329</v>
      </c>
    </row>
    <row r="327" spans="1:2" ht="17.25" x14ac:dyDescent="0.35">
      <c r="A327" s="5">
        <v>292</v>
      </c>
      <c r="B327" s="1">
        <v>76.333333333333329</v>
      </c>
    </row>
    <row r="328" spans="1:2" ht="17.25" x14ac:dyDescent="0.35">
      <c r="A328" s="5">
        <v>5</v>
      </c>
      <c r="B328" s="1">
        <v>76.333333333333329</v>
      </c>
    </row>
    <row r="329" spans="1:2" ht="17.25" x14ac:dyDescent="0.35">
      <c r="A329" s="5">
        <v>169</v>
      </c>
      <c r="B329" s="1">
        <v>76.333333333333329</v>
      </c>
    </row>
    <row r="330" spans="1:2" ht="17.25" x14ac:dyDescent="0.35">
      <c r="A330" s="5">
        <v>311</v>
      </c>
      <c r="B330" s="1">
        <v>76.333333333333329</v>
      </c>
    </row>
    <row r="331" spans="1:2" ht="17.25" x14ac:dyDescent="0.35">
      <c r="A331" s="5">
        <v>787</v>
      </c>
      <c r="B331" s="1">
        <v>76</v>
      </c>
    </row>
    <row r="332" spans="1:2" ht="17.25" x14ac:dyDescent="0.35">
      <c r="A332" s="5">
        <v>687</v>
      </c>
      <c r="B332" s="1">
        <v>76</v>
      </c>
    </row>
    <row r="333" spans="1:2" ht="17.25" x14ac:dyDescent="0.35">
      <c r="A333" s="5">
        <v>688</v>
      </c>
      <c r="B333" s="1">
        <v>76</v>
      </c>
    </row>
    <row r="334" spans="1:2" ht="17.25" x14ac:dyDescent="0.35">
      <c r="A334" s="5">
        <v>678</v>
      </c>
      <c r="B334" s="1">
        <v>76</v>
      </c>
    </row>
    <row r="335" spans="1:2" ht="17.25" x14ac:dyDescent="0.35">
      <c r="A335" s="5">
        <v>637</v>
      </c>
      <c r="B335" s="1">
        <v>76</v>
      </c>
    </row>
    <row r="336" spans="1:2" ht="17.25" x14ac:dyDescent="0.35">
      <c r="A336" s="5">
        <v>561</v>
      </c>
      <c r="B336" s="1">
        <v>76</v>
      </c>
    </row>
    <row r="337" spans="1:2" ht="17.25" x14ac:dyDescent="0.35">
      <c r="A337" s="5">
        <v>600</v>
      </c>
      <c r="B337" s="1">
        <v>76</v>
      </c>
    </row>
    <row r="338" spans="1:2" ht="17.25" x14ac:dyDescent="0.35">
      <c r="A338" s="5">
        <v>584</v>
      </c>
      <c r="B338" s="1">
        <v>76</v>
      </c>
    </row>
    <row r="339" spans="1:2" ht="17.25" x14ac:dyDescent="0.35">
      <c r="A339" s="5">
        <v>135</v>
      </c>
      <c r="B339" s="1">
        <v>76</v>
      </c>
    </row>
    <row r="340" spans="1:2" ht="17.25" x14ac:dyDescent="0.35">
      <c r="A340" s="5">
        <v>960</v>
      </c>
      <c r="B340" s="1">
        <v>75.666666666666671</v>
      </c>
    </row>
    <row r="341" spans="1:2" ht="17.25" x14ac:dyDescent="0.35">
      <c r="A341" s="5">
        <v>692</v>
      </c>
      <c r="B341" s="1">
        <v>75.666666666666671</v>
      </c>
    </row>
    <row r="342" spans="1:2" ht="17.25" x14ac:dyDescent="0.35">
      <c r="A342" s="5">
        <v>694</v>
      </c>
      <c r="B342" s="1">
        <v>75.666666666666671</v>
      </c>
    </row>
    <row r="343" spans="1:2" ht="17.25" x14ac:dyDescent="0.35">
      <c r="A343" s="5">
        <v>805</v>
      </c>
      <c r="B343" s="1">
        <v>75.666666666666671</v>
      </c>
    </row>
    <row r="344" spans="1:2" ht="17.25" x14ac:dyDescent="0.35">
      <c r="A344" s="5">
        <v>677</v>
      </c>
      <c r="B344" s="1">
        <v>75.666666666666671</v>
      </c>
    </row>
    <row r="345" spans="1:2" ht="17.25" x14ac:dyDescent="0.35">
      <c r="A345" s="5">
        <v>844</v>
      </c>
      <c r="B345" s="1">
        <v>75.666666666666671</v>
      </c>
    </row>
    <row r="346" spans="1:2" ht="17.25" x14ac:dyDescent="0.35">
      <c r="A346" s="5">
        <v>646</v>
      </c>
      <c r="B346" s="1">
        <v>75.666666666666671</v>
      </c>
    </row>
    <row r="347" spans="1:2" ht="17.25" x14ac:dyDescent="0.35">
      <c r="A347" s="5">
        <v>441</v>
      </c>
      <c r="B347" s="1">
        <v>75.666666666666671</v>
      </c>
    </row>
    <row r="348" spans="1:2" ht="17.25" x14ac:dyDescent="0.35">
      <c r="A348" s="5">
        <v>346</v>
      </c>
      <c r="B348" s="1">
        <v>75.666666666666671</v>
      </c>
    </row>
    <row r="349" spans="1:2" ht="17.25" x14ac:dyDescent="0.35">
      <c r="A349" s="5">
        <v>260</v>
      </c>
      <c r="B349" s="1">
        <v>75.666666666666671</v>
      </c>
    </row>
    <row r="350" spans="1:2" ht="17.25" x14ac:dyDescent="0.35">
      <c r="A350" s="5">
        <v>719</v>
      </c>
      <c r="B350" s="1">
        <v>75.333333333333329</v>
      </c>
    </row>
    <row r="351" spans="1:2" ht="17.25" x14ac:dyDescent="0.35">
      <c r="A351" s="5">
        <v>726</v>
      </c>
      <c r="B351" s="1">
        <v>75.333333333333329</v>
      </c>
    </row>
    <row r="352" spans="1:2" ht="17.25" x14ac:dyDescent="0.35">
      <c r="A352" s="5">
        <v>491</v>
      </c>
      <c r="B352" s="1">
        <v>75.333333333333329</v>
      </c>
    </row>
    <row r="353" spans="1:2" ht="17.25" x14ac:dyDescent="0.35">
      <c r="A353" s="5">
        <v>416</v>
      </c>
      <c r="B353" s="1">
        <v>75.333333333333329</v>
      </c>
    </row>
    <row r="354" spans="1:2" ht="17.25" x14ac:dyDescent="0.35">
      <c r="A354" s="5">
        <v>450</v>
      </c>
      <c r="B354" s="1">
        <v>75.333333333333329</v>
      </c>
    </row>
    <row r="355" spans="1:2" ht="17.25" x14ac:dyDescent="0.35">
      <c r="A355" s="5">
        <v>575</v>
      </c>
      <c r="B355" s="1">
        <v>75.333333333333329</v>
      </c>
    </row>
    <row r="356" spans="1:2" ht="17.25" x14ac:dyDescent="0.35">
      <c r="A356" s="5">
        <v>284</v>
      </c>
      <c r="B356" s="1">
        <v>75.333333333333329</v>
      </c>
    </row>
    <row r="357" spans="1:2" ht="17.25" x14ac:dyDescent="0.35">
      <c r="A357" s="5">
        <v>731</v>
      </c>
      <c r="B357" s="1">
        <v>75</v>
      </c>
    </row>
    <row r="358" spans="1:2" ht="17.25" x14ac:dyDescent="0.35">
      <c r="A358" s="5">
        <v>902</v>
      </c>
      <c r="B358" s="1">
        <v>75</v>
      </c>
    </row>
    <row r="359" spans="1:2" ht="17.25" x14ac:dyDescent="0.35">
      <c r="A359" s="5">
        <v>746</v>
      </c>
      <c r="B359" s="1">
        <v>75</v>
      </c>
    </row>
    <row r="360" spans="1:2" ht="17.25" x14ac:dyDescent="0.35">
      <c r="A360" s="5">
        <v>858</v>
      </c>
      <c r="B360" s="1">
        <v>75</v>
      </c>
    </row>
    <row r="361" spans="1:2" ht="17.25" x14ac:dyDescent="0.35">
      <c r="A361" s="5">
        <v>739</v>
      </c>
      <c r="B361" s="1">
        <v>75</v>
      </c>
    </row>
    <row r="362" spans="1:2" ht="17.25" x14ac:dyDescent="0.35">
      <c r="A362" s="5">
        <v>741</v>
      </c>
      <c r="B362" s="1">
        <v>75</v>
      </c>
    </row>
    <row r="363" spans="1:2" ht="17.25" x14ac:dyDescent="0.35">
      <c r="A363" s="5">
        <v>900</v>
      </c>
      <c r="B363" s="1">
        <v>75</v>
      </c>
    </row>
    <row r="364" spans="1:2" ht="17.25" x14ac:dyDescent="0.35">
      <c r="A364" s="5">
        <v>992</v>
      </c>
      <c r="B364" s="1">
        <v>75</v>
      </c>
    </row>
    <row r="365" spans="1:2" ht="17.25" x14ac:dyDescent="0.35">
      <c r="A365" s="5">
        <v>61</v>
      </c>
      <c r="B365" s="1">
        <v>75</v>
      </c>
    </row>
    <row r="366" spans="1:2" ht="17.25" x14ac:dyDescent="0.35">
      <c r="A366" s="5">
        <v>25</v>
      </c>
      <c r="B366" s="1">
        <v>75</v>
      </c>
    </row>
    <row r="367" spans="1:2" ht="17.25" x14ac:dyDescent="0.35">
      <c r="A367" s="5">
        <v>178</v>
      </c>
      <c r="B367" s="1">
        <v>75</v>
      </c>
    </row>
    <row r="368" spans="1:2" ht="17.25" x14ac:dyDescent="0.35">
      <c r="A368" s="5">
        <v>869</v>
      </c>
      <c r="B368" s="1">
        <v>74.666666666666671</v>
      </c>
    </row>
    <row r="369" spans="1:2" ht="17.25" x14ac:dyDescent="0.35">
      <c r="A369" s="5">
        <v>675</v>
      </c>
      <c r="B369" s="1">
        <v>74.666666666666671</v>
      </c>
    </row>
    <row r="370" spans="1:2" ht="17.25" x14ac:dyDescent="0.35">
      <c r="A370" s="5">
        <v>850</v>
      </c>
      <c r="B370" s="1">
        <v>74.666666666666671</v>
      </c>
    </row>
    <row r="371" spans="1:2" ht="17.25" x14ac:dyDescent="0.35">
      <c r="A371" s="5">
        <v>424</v>
      </c>
      <c r="B371" s="1">
        <v>74.666666666666671</v>
      </c>
    </row>
    <row r="372" spans="1:2" ht="17.25" x14ac:dyDescent="0.35">
      <c r="A372" s="5">
        <v>520</v>
      </c>
      <c r="B372" s="1">
        <v>74.666666666666671</v>
      </c>
    </row>
    <row r="373" spans="1:2" ht="17.25" x14ac:dyDescent="0.35">
      <c r="A373" s="5">
        <v>652</v>
      </c>
      <c r="B373" s="1">
        <v>74.666666666666671</v>
      </c>
    </row>
    <row r="374" spans="1:2" ht="17.25" x14ac:dyDescent="0.35">
      <c r="A374" s="5">
        <v>661</v>
      </c>
      <c r="B374" s="1">
        <v>74.666666666666671</v>
      </c>
    </row>
    <row r="375" spans="1:2" ht="17.25" x14ac:dyDescent="0.35">
      <c r="A375" s="5">
        <v>149</v>
      </c>
      <c r="B375" s="1">
        <v>74.666666666666671</v>
      </c>
    </row>
    <row r="376" spans="1:2" ht="17.25" x14ac:dyDescent="0.35">
      <c r="A376" s="5">
        <v>976</v>
      </c>
      <c r="B376" s="1">
        <v>74.333333333333329</v>
      </c>
    </row>
    <row r="377" spans="1:2" ht="17.25" x14ac:dyDescent="0.35">
      <c r="A377" s="5">
        <v>999</v>
      </c>
      <c r="B377" s="1">
        <v>74.333333333333329</v>
      </c>
    </row>
    <row r="378" spans="1:2" ht="17.25" x14ac:dyDescent="0.35">
      <c r="A378" s="5">
        <v>717</v>
      </c>
      <c r="B378" s="1">
        <v>74.333333333333329</v>
      </c>
    </row>
    <row r="379" spans="1:2" ht="17.25" x14ac:dyDescent="0.35">
      <c r="A379" s="5">
        <v>760</v>
      </c>
      <c r="B379" s="1">
        <v>74.333333333333329</v>
      </c>
    </row>
    <row r="380" spans="1:2" ht="17.25" x14ac:dyDescent="0.35">
      <c r="A380" s="5">
        <v>673</v>
      </c>
      <c r="B380" s="1">
        <v>74.333333333333329</v>
      </c>
    </row>
    <row r="381" spans="1:2" ht="17.25" x14ac:dyDescent="0.35">
      <c r="A381" s="5">
        <v>564</v>
      </c>
      <c r="B381" s="1">
        <v>74.333333333333329</v>
      </c>
    </row>
    <row r="382" spans="1:2" ht="17.25" x14ac:dyDescent="0.35">
      <c r="A382" s="5">
        <v>640</v>
      </c>
      <c r="B382" s="1">
        <v>74.333333333333329</v>
      </c>
    </row>
    <row r="383" spans="1:2" ht="17.25" x14ac:dyDescent="0.35">
      <c r="A383" s="5">
        <v>585</v>
      </c>
      <c r="B383" s="1">
        <v>74.333333333333329</v>
      </c>
    </row>
    <row r="384" spans="1:2" ht="17.25" x14ac:dyDescent="0.35">
      <c r="A384" s="5">
        <v>594</v>
      </c>
      <c r="B384" s="1">
        <v>74.333333333333329</v>
      </c>
    </row>
    <row r="385" spans="1:2" ht="17.25" x14ac:dyDescent="0.35">
      <c r="A385" s="5">
        <v>259</v>
      </c>
      <c r="B385" s="1">
        <v>74.333333333333329</v>
      </c>
    </row>
    <row r="386" spans="1:2" ht="17.25" x14ac:dyDescent="0.35">
      <c r="A386" s="5">
        <v>202</v>
      </c>
      <c r="B386" s="1">
        <v>74.333333333333329</v>
      </c>
    </row>
    <row r="387" spans="1:2" ht="17.25" x14ac:dyDescent="0.35">
      <c r="A387" s="5">
        <v>206</v>
      </c>
      <c r="B387" s="1">
        <v>74.333333333333329</v>
      </c>
    </row>
    <row r="388" spans="1:2" ht="17.25" x14ac:dyDescent="0.35">
      <c r="A388" s="5">
        <v>864</v>
      </c>
      <c r="B388" s="1">
        <v>74</v>
      </c>
    </row>
    <row r="389" spans="1:2" ht="17.25" x14ac:dyDescent="0.35">
      <c r="A389" s="5">
        <v>772</v>
      </c>
      <c r="B389" s="1">
        <v>74</v>
      </c>
    </row>
    <row r="390" spans="1:2" ht="17.25" x14ac:dyDescent="0.35">
      <c r="A390" s="5">
        <v>539</v>
      </c>
      <c r="B390" s="1">
        <v>74</v>
      </c>
    </row>
    <row r="391" spans="1:2" ht="17.25" x14ac:dyDescent="0.35">
      <c r="A391" s="5">
        <v>519</v>
      </c>
      <c r="B391" s="1">
        <v>74</v>
      </c>
    </row>
    <row r="392" spans="1:2" ht="17.25" x14ac:dyDescent="0.35">
      <c r="A392" s="5">
        <v>392</v>
      </c>
      <c r="B392" s="1">
        <v>74</v>
      </c>
    </row>
    <row r="393" spans="1:2" ht="17.25" x14ac:dyDescent="0.35">
      <c r="A393" s="5">
        <v>16</v>
      </c>
      <c r="B393" s="1">
        <v>74</v>
      </c>
    </row>
    <row r="394" spans="1:2" ht="17.25" x14ac:dyDescent="0.35">
      <c r="A394" s="5">
        <v>693</v>
      </c>
      <c r="B394" s="1">
        <v>73.666666666666671</v>
      </c>
    </row>
    <row r="395" spans="1:2" ht="17.25" x14ac:dyDescent="0.35">
      <c r="A395" s="5">
        <v>633</v>
      </c>
      <c r="B395" s="1">
        <v>73.666666666666671</v>
      </c>
    </row>
    <row r="396" spans="1:2" ht="17.25" x14ac:dyDescent="0.35">
      <c r="A396" s="5">
        <v>353</v>
      </c>
      <c r="B396" s="1">
        <v>73.666666666666671</v>
      </c>
    </row>
    <row r="397" spans="1:2" ht="17.25" x14ac:dyDescent="0.35">
      <c r="A397" s="5">
        <v>187</v>
      </c>
      <c r="B397" s="1">
        <v>73.666666666666671</v>
      </c>
    </row>
    <row r="398" spans="1:2" ht="17.25" x14ac:dyDescent="0.35">
      <c r="A398" s="5">
        <v>93</v>
      </c>
      <c r="B398" s="1">
        <v>73.666666666666671</v>
      </c>
    </row>
    <row r="399" spans="1:2" ht="17.25" x14ac:dyDescent="0.35">
      <c r="A399" s="5">
        <v>898</v>
      </c>
      <c r="B399" s="1">
        <v>73.333333333333329</v>
      </c>
    </row>
    <row r="400" spans="1:2" ht="17.25" x14ac:dyDescent="0.35">
      <c r="A400" s="5">
        <v>953</v>
      </c>
      <c r="B400" s="1">
        <v>73.333333333333329</v>
      </c>
    </row>
    <row r="401" spans="1:2" ht="17.25" x14ac:dyDescent="0.35">
      <c r="A401" s="5">
        <v>373</v>
      </c>
      <c r="B401" s="1">
        <v>73.333333333333329</v>
      </c>
    </row>
    <row r="402" spans="1:2" ht="17.25" x14ac:dyDescent="0.35">
      <c r="A402" s="5">
        <v>551</v>
      </c>
      <c r="B402" s="1">
        <v>73.333333333333329</v>
      </c>
    </row>
    <row r="403" spans="1:2" ht="17.25" x14ac:dyDescent="0.35">
      <c r="A403" s="5">
        <v>550</v>
      </c>
      <c r="B403" s="1">
        <v>73.333333333333329</v>
      </c>
    </row>
    <row r="404" spans="1:2" ht="17.25" x14ac:dyDescent="0.35">
      <c r="A404" s="5">
        <v>511</v>
      </c>
      <c r="B404" s="1">
        <v>73.333333333333329</v>
      </c>
    </row>
    <row r="405" spans="1:2" ht="17.25" x14ac:dyDescent="0.35">
      <c r="A405" s="5">
        <v>478</v>
      </c>
      <c r="B405" s="1">
        <v>73.333333333333329</v>
      </c>
    </row>
    <row r="406" spans="1:2" ht="17.25" x14ac:dyDescent="0.35">
      <c r="A406" s="5">
        <v>64</v>
      </c>
      <c r="B406" s="1">
        <v>73.333333333333329</v>
      </c>
    </row>
    <row r="407" spans="1:2" ht="17.25" x14ac:dyDescent="0.35">
      <c r="A407" s="5">
        <v>304</v>
      </c>
      <c r="B407" s="1">
        <v>73.333333333333329</v>
      </c>
    </row>
    <row r="408" spans="1:2" ht="17.25" x14ac:dyDescent="0.35">
      <c r="A408" s="5">
        <v>261</v>
      </c>
      <c r="B408" s="1">
        <v>73.333333333333329</v>
      </c>
    </row>
    <row r="409" spans="1:2" ht="17.25" x14ac:dyDescent="0.35">
      <c r="A409" s="5">
        <v>14</v>
      </c>
      <c r="B409" s="1">
        <v>73.333333333333329</v>
      </c>
    </row>
    <row r="410" spans="1:2" ht="17.25" x14ac:dyDescent="0.35">
      <c r="A410" s="5">
        <v>972</v>
      </c>
      <c r="B410" s="1">
        <v>73</v>
      </c>
    </row>
    <row r="411" spans="1:2" ht="17.25" x14ac:dyDescent="0.35">
      <c r="A411" s="5">
        <v>774</v>
      </c>
      <c r="B411" s="1">
        <v>73</v>
      </c>
    </row>
    <row r="412" spans="1:2" ht="17.25" x14ac:dyDescent="0.35">
      <c r="A412" s="5">
        <v>934</v>
      </c>
      <c r="B412" s="1">
        <v>73</v>
      </c>
    </row>
    <row r="413" spans="1:2" ht="17.25" x14ac:dyDescent="0.35">
      <c r="A413" s="5">
        <v>599</v>
      </c>
      <c r="B413" s="1">
        <v>73</v>
      </c>
    </row>
    <row r="414" spans="1:2" ht="17.25" x14ac:dyDescent="0.35">
      <c r="A414" s="5">
        <v>343</v>
      </c>
      <c r="B414" s="1">
        <v>73</v>
      </c>
    </row>
    <row r="415" spans="1:2" ht="17.25" x14ac:dyDescent="0.35">
      <c r="A415" s="5">
        <v>500</v>
      </c>
      <c r="B415" s="1">
        <v>73</v>
      </c>
    </row>
    <row r="416" spans="1:2" ht="17.25" x14ac:dyDescent="0.35">
      <c r="A416" s="5">
        <v>345</v>
      </c>
      <c r="B416" s="1">
        <v>73</v>
      </c>
    </row>
    <row r="417" spans="1:2" ht="17.25" x14ac:dyDescent="0.35">
      <c r="A417" s="5">
        <v>267</v>
      </c>
      <c r="B417" s="1">
        <v>73</v>
      </c>
    </row>
    <row r="418" spans="1:2" ht="17.25" x14ac:dyDescent="0.35">
      <c r="A418" s="5">
        <v>26</v>
      </c>
      <c r="B418" s="1">
        <v>73</v>
      </c>
    </row>
    <row r="419" spans="1:2" ht="17.25" x14ac:dyDescent="0.35">
      <c r="A419" s="5">
        <v>13</v>
      </c>
      <c r="B419" s="1">
        <v>73</v>
      </c>
    </row>
    <row r="420" spans="1:2" ht="17.25" x14ac:dyDescent="0.35">
      <c r="A420" s="5">
        <v>141</v>
      </c>
      <c r="B420" s="1">
        <v>73</v>
      </c>
    </row>
    <row r="421" spans="1:2" ht="17.25" x14ac:dyDescent="0.35">
      <c r="A421" s="5">
        <v>171</v>
      </c>
      <c r="B421" s="1">
        <v>73</v>
      </c>
    </row>
    <row r="422" spans="1:2" ht="17.25" x14ac:dyDescent="0.35">
      <c r="A422" s="5">
        <v>872</v>
      </c>
      <c r="B422" s="1">
        <v>72.666666666666671</v>
      </c>
    </row>
    <row r="423" spans="1:2" ht="17.25" x14ac:dyDescent="0.35">
      <c r="A423" s="5">
        <v>766</v>
      </c>
      <c r="B423" s="1">
        <v>72.666666666666671</v>
      </c>
    </row>
    <row r="424" spans="1:2" ht="17.25" x14ac:dyDescent="0.35">
      <c r="A424" s="5">
        <v>886</v>
      </c>
      <c r="B424" s="1">
        <v>72.666666666666671</v>
      </c>
    </row>
    <row r="425" spans="1:2" ht="17.25" x14ac:dyDescent="0.35">
      <c r="A425" s="5">
        <v>386</v>
      </c>
      <c r="B425" s="1">
        <v>72.666666666666671</v>
      </c>
    </row>
    <row r="426" spans="1:2" ht="17.25" x14ac:dyDescent="0.35">
      <c r="A426" s="5">
        <v>446</v>
      </c>
      <c r="B426" s="1">
        <v>72.666666666666671</v>
      </c>
    </row>
    <row r="427" spans="1:2" ht="17.25" x14ac:dyDescent="0.35">
      <c r="A427" s="5">
        <v>390</v>
      </c>
      <c r="B427" s="1">
        <v>72.666666666666671</v>
      </c>
    </row>
    <row r="428" spans="1:2" ht="17.25" x14ac:dyDescent="0.35">
      <c r="A428" s="5">
        <v>157</v>
      </c>
      <c r="B428" s="1">
        <v>72.666666666666671</v>
      </c>
    </row>
    <row r="429" spans="1:2" ht="17.25" x14ac:dyDescent="0.35">
      <c r="A429" s="5">
        <v>268</v>
      </c>
      <c r="B429" s="1">
        <v>72.666666666666671</v>
      </c>
    </row>
    <row r="430" spans="1:2" ht="17.25" x14ac:dyDescent="0.35">
      <c r="A430" s="5">
        <v>1</v>
      </c>
      <c r="B430" s="1">
        <v>72.666666666666671</v>
      </c>
    </row>
    <row r="431" spans="1:2" ht="17.25" x14ac:dyDescent="0.35">
      <c r="A431" s="5">
        <v>245</v>
      </c>
      <c r="B431" s="1">
        <v>72.666666666666671</v>
      </c>
    </row>
    <row r="432" spans="1:2" ht="17.25" x14ac:dyDescent="0.35">
      <c r="A432" s="5">
        <v>727</v>
      </c>
      <c r="B432" s="1">
        <v>72.333333333333329</v>
      </c>
    </row>
    <row r="433" spans="1:2" ht="17.25" x14ac:dyDescent="0.35">
      <c r="A433" s="5">
        <v>463</v>
      </c>
      <c r="B433" s="1">
        <v>72.333333333333329</v>
      </c>
    </row>
    <row r="434" spans="1:2" ht="17.25" x14ac:dyDescent="0.35">
      <c r="A434" s="5">
        <v>586</v>
      </c>
      <c r="B434" s="1">
        <v>72.333333333333329</v>
      </c>
    </row>
    <row r="435" spans="1:2" ht="17.25" x14ac:dyDescent="0.35">
      <c r="A435" s="5">
        <v>265</v>
      </c>
      <c r="B435" s="1">
        <v>72.333333333333329</v>
      </c>
    </row>
    <row r="436" spans="1:2" ht="17.25" x14ac:dyDescent="0.35">
      <c r="A436" s="5">
        <v>270</v>
      </c>
      <c r="B436" s="1">
        <v>72.333333333333329</v>
      </c>
    </row>
    <row r="437" spans="1:2" ht="17.25" x14ac:dyDescent="0.35">
      <c r="A437" s="5">
        <v>31</v>
      </c>
      <c r="B437" s="1">
        <v>72.333333333333329</v>
      </c>
    </row>
    <row r="438" spans="1:2" ht="17.25" x14ac:dyDescent="0.35">
      <c r="A438" s="5">
        <v>964</v>
      </c>
      <c r="B438" s="1">
        <v>72</v>
      </c>
    </row>
    <row r="439" spans="1:2" ht="17.25" x14ac:dyDescent="0.35">
      <c r="A439" s="5">
        <v>840</v>
      </c>
      <c r="B439" s="1">
        <v>72</v>
      </c>
    </row>
    <row r="440" spans="1:2" ht="17.25" x14ac:dyDescent="0.35">
      <c r="A440" s="5">
        <v>395</v>
      </c>
      <c r="B440" s="1">
        <v>72</v>
      </c>
    </row>
    <row r="441" spans="1:2" ht="17.25" x14ac:dyDescent="0.35">
      <c r="A441" s="5">
        <v>614</v>
      </c>
      <c r="B441" s="1">
        <v>72</v>
      </c>
    </row>
    <row r="442" spans="1:2" ht="17.25" x14ac:dyDescent="0.35">
      <c r="A442" s="5">
        <v>453</v>
      </c>
      <c r="B442" s="1">
        <v>72</v>
      </c>
    </row>
    <row r="443" spans="1:2" ht="17.25" x14ac:dyDescent="0.35">
      <c r="A443" s="5">
        <v>571</v>
      </c>
      <c r="B443" s="1">
        <v>72</v>
      </c>
    </row>
    <row r="444" spans="1:2" ht="17.25" x14ac:dyDescent="0.35">
      <c r="A444" s="5">
        <v>102</v>
      </c>
      <c r="B444" s="1">
        <v>72</v>
      </c>
    </row>
    <row r="445" spans="1:2" ht="17.25" x14ac:dyDescent="0.35">
      <c r="A445" s="5">
        <v>88</v>
      </c>
      <c r="B445" s="1">
        <v>72</v>
      </c>
    </row>
    <row r="446" spans="1:2" ht="17.25" x14ac:dyDescent="0.35">
      <c r="A446" s="5">
        <v>128</v>
      </c>
      <c r="B446" s="1">
        <v>72</v>
      </c>
    </row>
    <row r="447" spans="1:2" ht="17.25" x14ac:dyDescent="0.35">
      <c r="A447" s="5">
        <v>747</v>
      </c>
      <c r="B447" s="1">
        <v>71.666666666666671</v>
      </c>
    </row>
    <row r="448" spans="1:2" ht="17.25" x14ac:dyDescent="0.35">
      <c r="A448" s="5">
        <v>349</v>
      </c>
      <c r="B448" s="1">
        <v>71.666666666666671</v>
      </c>
    </row>
    <row r="449" spans="1:2" ht="17.25" x14ac:dyDescent="0.35">
      <c r="A449" s="5">
        <v>411</v>
      </c>
      <c r="B449" s="1">
        <v>71.666666666666671</v>
      </c>
    </row>
    <row r="450" spans="1:2" ht="17.25" x14ac:dyDescent="0.35">
      <c r="A450" s="5">
        <v>337</v>
      </c>
      <c r="B450" s="1">
        <v>71.666666666666671</v>
      </c>
    </row>
    <row r="451" spans="1:2" ht="17.25" x14ac:dyDescent="0.35">
      <c r="A451" s="5">
        <v>486</v>
      </c>
      <c r="B451" s="1">
        <v>71.666666666666671</v>
      </c>
    </row>
    <row r="452" spans="1:2" ht="17.25" x14ac:dyDescent="0.35">
      <c r="A452" s="5">
        <v>24</v>
      </c>
      <c r="B452" s="1">
        <v>71.666666666666671</v>
      </c>
    </row>
    <row r="453" spans="1:2" ht="17.25" x14ac:dyDescent="0.35">
      <c r="A453" s="5">
        <v>203</v>
      </c>
      <c r="B453" s="1">
        <v>71.666666666666671</v>
      </c>
    </row>
    <row r="454" spans="1:2" ht="17.25" x14ac:dyDescent="0.35">
      <c r="A454" s="5">
        <v>227</v>
      </c>
      <c r="B454" s="1">
        <v>71.666666666666671</v>
      </c>
    </row>
    <row r="455" spans="1:2" ht="17.25" x14ac:dyDescent="0.35">
      <c r="A455" s="5">
        <v>919</v>
      </c>
      <c r="B455" s="1">
        <v>71.333333333333329</v>
      </c>
    </row>
    <row r="456" spans="1:2" ht="17.25" x14ac:dyDescent="0.35">
      <c r="A456" s="5">
        <v>940</v>
      </c>
      <c r="B456" s="1">
        <v>71.333333333333329</v>
      </c>
    </row>
    <row r="457" spans="1:2" ht="17.25" x14ac:dyDescent="0.35">
      <c r="A457" s="5">
        <v>699</v>
      </c>
      <c r="B457" s="1">
        <v>71.333333333333329</v>
      </c>
    </row>
    <row r="458" spans="1:2" ht="17.25" x14ac:dyDescent="0.35">
      <c r="A458" s="5">
        <v>880</v>
      </c>
      <c r="B458" s="1">
        <v>71.333333333333329</v>
      </c>
    </row>
    <row r="459" spans="1:2" ht="17.25" x14ac:dyDescent="0.35">
      <c r="A459" s="5">
        <v>769</v>
      </c>
      <c r="B459" s="1">
        <v>71.333333333333329</v>
      </c>
    </row>
    <row r="460" spans="1:2" ht="17.25" x14ac:dyDescent="0.35">
      <c r="A460" s="5">
        <v>909</v>
      </c>
      <c r="B460" s="1">
        <v>71.333333333333329</v>
      </c>
    </row>
    <row r="461" spans="1:2" ht="17.25" x14ac:dyDescent="0.35">
      <c r="A461" s="5">
        <v>438</v>
      </c>
      <c r="B461" s="1">
        <v>71.333333333333329</v>
      </c>
    </row>
    <row r="462" spans="1:2" ht="17.25" x14ac:dyDescent="0.35">
      <c r="A462" s="5">
        <v>418</v>
      </c>
      <c r="B462" s="1">
        <v>71.333333333333329</v>
      </c>
    </row>
    <row r="463" spans="1:2" ht="17.25" x14ac:dyDescent="0.35">
      <c r="A463" s="5">
        <v>583</v>
      </c>
      <c r="B463" s="1">
        <v>71.333333333333329</v>
      </c>
    </row>
    <row r="464" spans="1:2" ht="17.25" x14ac:dyDescent="0.35">
      <c r="A464" s="5">
        <v>480</v>
      </c>
      <c r="B464" s="1">
        <v>71.333333333333329</v>
      </c>
    </row>
    <row r="465" spans="1:2" ht="17.25" x14ac:dyDescent="0.35">
      <c r="A465" s="5">
        <v>291</v>
      </c>
      <c r="B465" s="1">
        <v>71.333333333333329</v>
      </c>
    </row>
    <row r="466" spans="1:2" ht="17.25" x14ac:dyDescent="0.35">
      <c r="A466" s="5">
        <v>52</v>
      </c>
      <c r="B466" s="1">
        <v>71.333333333333329</v>
      </c>
    </row>
    <row r="467" spans="1:2" ht="17.25" x14ac:dyDescent="0.35">
      <c r="A467" s="5">
        <v>807</v>
      </c>
      <c r="B467" s="1">
        <v>71</v>
      </c>
    </row>
    <row r="468" spans="1:2" ht="17.25" x14ac:dyDescent="0.35">
      <c r="A468" s="5">
        <v>681</v>
      </c>
      <c r="B468" s="1">
        <v>71</v>
      </c>
    </row>
    <row r="469" spans="1:2" ht="17.25" x14ac:dyDescent="0.35">
      <c r="A469" s="5">
        <v>925</v>
      </c>
      <c r="B469" s="1">
        <v>71</v>
      </c>
    </row>
    <row r="470" spans="1:2" ht="17.25" x14ac:dyDescent="0.35">
      <c r="A470" s="5">
        <v>417</v>
      </c>
      <c r="B470" s="1">
        <v>71</v>
      </c>
    </row>
    <row r="471" spans="1:2" ht="17.25" x14ac:dyDescent="0.35">
      <c r="A471" s="5">
        <v>498</v>
      </c>
      <c r="B471" s="1">
        <v>71</v>
      </c>
    </row>
    <row r="472" spans="1:2" ht="17.25" x14ac:dyDescent="0.35">
      <c r="A472" s="5">
        <v>518</v>
      </c>
      <c r="B472" s="1">
        <v>71</v>
      </c>
    </row>
    <row r="473" spans="1:2" ht="17.25" x14ac:dyDescent="0.35">
      <c r="A473" s="5">
        <v>298</v>
      </c>
      <c r="B473" s="1">
        <v>71</v>
      </c>
    </row>
    <row r="474" spans="1:2" ht="17.25" x14ac:dyDescent="0.35">
      <c r="A474" s="5">
        <v>101</v>
      </c>
      <c r="B474" s="1">
        <v>71</v>
      </c>
    </row>
    <row r="475" spans="1:2" ht="17.25" x14ac:dyDescent="0.35">
      <c r="A475" s="5">
        <v>294</v>
      </c>
      <c r="B475" s="1">
        <v>71</v>
      </c>
    </row>
    <row r="476" spans="1:2" ht="17.25" x14ac:dyDescent="0.35">
      <c r="A476" s="5">
        <v>219</v>
      </c>
      <c r="B476" s="1">
        <v>71</v>
      </c>
    </row>
    <row r="477" spans="1:2" ht="17.25" x14ac:dyDescent="0.35">
      <c r="A477" s="5">
        <v>48</v>
      </c>
      <c r="B477" s="1">
        <v>71</v>
      </c>
    </row>
    <row r="478" spans="1:2" ht="17.25" x14ac:dyDescent="0.35">
      <c r="A478" s="5">
        <v>541</v>
      </c>
      <c r="B478" s="1">
        <v>70.666666666666671</v>
      </c>
    </row>
    <row r="479" spans="1:2" ht="17.25" x14ac:dyDescent="0.35">
      <c r="A479" s="5">
        <v>481</v>
      </c>
      <c r="B479" s="1">
        <v>70.666666666666671</v>
      </c>
    </row>
    <row r="480" spans="1:2" ht="17.25" x14ac:dyDescent="0.35">
      <c r="A480" s="5">
        <v>170</v>
      </c>
      <c r="B480" s="1">
        <v>70.666666666666671</v>
      </c>
    </row>
    <row r="481" spans="1:2" ht="17.25" x14ac:dyDescent="0.35">
      <c r="A481" s="5">
        <v>152</v>
      </c>
      <c r="B481" s="1">
        <v>70.666666666666671</v>
      </c>
    </row>
    <row r="482" spans="1:2" ht="17.25" x14ac:dyDescent="0.35">
      <c r="A482" s="5">
        <v>168</v>
      </c>
      <c r="B482" s="1">
        <v>70.666666666666671</v>
      </c>
    </row>
    <row r="483" spans="1:2" ht="17.25" x14ac:dyDescent="0.35">
      <c r="A483" s="5">
        <v>879</v>
      </c>
      <c r="B483" s="1">
        <v>70.333333333333329</v>
      </c>
    </row>
    <row r="484" spans="1:2" ht="17.25" x14ac:dyDescent="0.35">
      <c r="A484" s="5">
        <v>969</v>
      </c>
      <c r="B484" s="1">
        <v>70.333333333333329</v>
      </c>
    </row>
    <row r="485" spans="1:2" ht="17.25" x14ac:dyDescent="0.35">
      <c r="A485" s="5">
        <v>882</v>
      </c>
      <c r="B485" s="1">
        <v>70.333333333333329</v>
      </c>
    </row>
    <row r="486" spans="1:2" ht="17.25" x14ac:dyDescent="0.35">
      <c r="A486" s="5">
        <v>931</v>
      </c>
      <c r="B486" s="1">
        <v>70.333333333333329</v>
      </c>
    </row>
    <row r="487" spans="1:2" ht="17.25" x14ac:dyDescent="0.35">
      <c r="A487" s="5">
        <v>943</v>
      </c>
      <c r="B487" s="1">
        <v>70.333333333333329</v>
      </c>
    </row>
    <row r="488" spans="1:2" ht="17.25" x14ac:dyDescent="0.35">
      <c r="A488" s="5">
        <v>562</v>
      </c>
      <c r="B488" s="1">
        <v>70.333333333333329</v>
      </c>
    </row>
    <row r="489" spans="1:2" ht="17.25" x14ac:dyDescent="0.35">
      <c r="A489" s="5">
        <v>28</v>
      </c>
      <c r="B489" s="1">
        <v>70.333333333333329</v>
      </c>
    </row>
    <row r="490" spans="1:2" ht="17.25" x14ac:dyDescent="0.35">
      <c r="A490" s="5">
        <v>91</v>
      </c>
      <c r="B490" s="1">
        <v>70.333333333333329</v>
      </c>
    </row>
    <row r="491" spans="1:2" ht="17.25" x14ac:dyDescent="0.35">
      <c r="A491" s="5">
        <v>828</v>
      </c>
      <c r="B491" s="1">
        <v>70</v>
      </c>
    </row>
    <row r="492" spans="1:2" ht="17.25" x14ac:dyDescent="0.35">
      <c r="A492" s="5">
        <v>854</v>
      </c>
      <c r="B492" s="1">
        <v>70</v>
      </c>
    </row>
    <row r="493" spans="1:2" ht="17.25" x14ac:dyDescent="0.35">
      <c r="A493" s="5">
        <v>671</v>
      </c>
      <c r="B493" s="1">
        <v>70</v>
      </c>
    </row>
    <row r="494" spans="1:2" ht="17.25" x14ac:dyDescent="0.35">
      <c r="A494" s="5">
        <v>941</v>
      </c>
      <c r="B494" s="1">
        <v>70</v>
      </c>
    </row>
    <row r="495" spans="1:2" ht="17.25" x14ac:dyDescent="0.35">
      <c r="A495" s="5">
        <v>758</v>
      </c>
      <c r="B495" s="1">
        <v>70</v>
      </c>
    </row>
    <row r="496" spans="1:2" ht="17.25" x14ac:dyDescent="0.35">
      <c r="A496" s="5">
        <v>797</v>
      </c>
      <c r="B496" s="1">
        <v>70</v>
      </c>
    </row>
    <row r="497" spans="1:2" ht="17.25" x14ac:dyDescent="0.35">
      <c r="A497" s="5">
        <v>876</v>
      </c>
      <c r="B497" s="1">
        <v>70</v>
      </c>
    </row>
    <row r="498" spans="1:2" ht="17.25" x14ac:dyDescent="0.35">
      <c r="A498" s="5">
        <v>767</v>
      </c>
      <c r="B498" s="1">
        <v>70</v>
      </c>
    </row>
    <row r="499" spans="1:2" ht="17.25" x14ac:dyDescent="0.35">
      <c r="A499" s="5">
        <v>535</v>
      </c>
      <c r="B499" s="1">
        <v>70</v>
      </c>
    </row>
    <row r="500" spans="1:2" ht="17.25" x14ac:dyDescent="0.35">
      <c r="A500" s="5">
        <v>393</v>
      </c>
      <c r="B500" s="1">
        <v>70</v>
      </c>
    </row>
    <row r="501" spans="1:2" ht="17.25" x14ac:dyDescent="0.35">
      <c r="A501" s="5">
        <v>568</v>
      </c>
      <c r="B501" s="1">
        <v>70</v>
      </c>
    </row>
    <row r="502" spans="1:2" ht="17.25" x14ac:dyDescent="0.35">
      <c r="A502" s="5">
        <v>22</v>
      </c>
      <c r="B502" s="1">
        <v>70</v>
      </c>
    </row>
    <row r="503" spans="1:2" ht="17.25" x14ac:dyDescent="0.35">
      <c r="A503" s="5">
        <v>793</v>
      </c>
      <c r="B503" s="1">
        <v>69.666666666666671</v>
      </c>
    </row>
    <row r="504" spans="1:2" ht="17.25" x14ac:dyDescent="0.35">
      <c r="A504" s="5">
        <v>636</v>
      </c>
      <c r="B504" s="1">
        <v>69.666666666666671</v>
      </c>
    </row>
    <row r="505" spans="1:2" ht="17.25" x14ac:dyDescent="0.35">
      <c r="A505" s="5">
        <v>606</v>
      </c>
      <c r="B505" s="1">
        <v>69.666666666666671</v>
      </c>
    </row>
    <row r="506" spans="1:2" ht="17.25" x14ac:dyDescent="0.35">
      <c r="A506" s="5">
        <v>488</v>
      </c>
      <c r="B506" s="1">
        <v>69.666666666666671</v>
      </c>
    </row>
    <row r="507" spans="1:2" ht="17.25" x14ac:dyDescent="0.35">
      <c r="A507" s="5">
        <v>654</v>
      </c>
      <c r="B507" s="1">
        <v>69.666666666666671</v>
      </c>
    </row>
    <row r="508" spans="1:2" ht="17.25" x14ac:dyDescent="0.35">
      <c r="A508" s="5">
        <v>994</v>
      </c>
      <c r="B508" s="1">
        <v>69.333333333333329</v>
      </c>
    </row>
    <row r="509" spans="1:2" ht="17.25" x14ac:dyDescent="0.35">
      <c r="A509" s="5">
        <v>883</v>
      </c>
      <c r="B509" s="1">
        <v>69.333333333333329</v>
      </c>
    </row>
    <row r="510" spans="1:2" ht="17.25" x14ac:dyDescent="0.35">
      <c r="A510" s="5">
        <v>889</v>
      </c>
      <c r="B510" s="1">
        <v>69.333333333333329</v>
      </c>
    </row>
    <row r="511" spans="1:2" ht="17.25" x14ac:dyDescent="0.35">
      <c r="A511" s="5">
        <v>751</v>
      </c>
      <c r="B511" s="1">
        <v>69.333333333333329</v>
      </c>
    </row>
    <row r="512" spans="1:2" ht="17.25" x14ac:dyDescent="0.35">
      <c r="A512" s="5">
        <v>777</v>
      </c>
      <c r="B512" s="1">
        <v>69.333333333333329</v>
      </c>
    </row>
    <row r="513" spans="1:2" ht="17.25" x14ac:dyDescent="0.35">
      <c r="A513" s="5">
        <v>669</v>
      </c>
      <c r="B513" s="1">
        <v>69.333333333333329</v>
      </c>
    </row>
    <row r="514" spans="1:2" ht="17.25" x14ac:dyDescent="0.35">
      <c r="A514" s="5">
        <v>857</v>
      </c>
      <c r="B514" s="1">
        <v>69.333333333333329</v>
      </c>
    </row>
    <row r="515" spans="1:2" ht="17.25" x14ac:dyDescent="0.35">
      <c r="A515" s="5">
        <v>801</v>
      </c>
      <c r="B515" s="1">
        <v>69.333333333333329</v>
      </c>
    </row>
    <row r="516" spans="1:2" ht="17.25" x14ac:dyDescent="0.35">
      <c r="A516" s="5">
        <v>531</v>
      </c>
      <c r="B516" s="1">
        <v>69.333333333333329</v>
      </c>
    </row>
    <row r="517" spans="1:2" ht="17.25" x14ac:dyDescent="0.35">
      <c r="A517" s="5">
        <v>657</v>
      </c>
      <c r="B517" s="1">
        <v>69.333333333333329</v>
      </c>
    </row>
    <row r="518" spans="1:2" ht="17.25" x14ac:dyDescent="0.35">
      <c r="A518" s="5">
        <v>818</v>
      </c>
      <c r="B518" s="1">
        <v>69</v>
      </c>
    </row>
    <row r="519" spans="1:2" ht="17.25" x14ac:dyDescent="0.35">
      <c r="A519" s="5">
        <v>993</v>
      </c>
      <c r="B519" s="1">
        <v>69</v>
      </c>
    </row>
    <row r="520" spans="1:2" ht="17.25" x14ac:dyDescent="0.35">
      <c r="A520" s="5">
        <v>387</v>
      </c>
      <c r="B520" s="1">
        <v>69</v>
      </c>
    </row>
    <row r="521" spans="1:2" ht="17.25" x14ac:dyDescent="0.35">
      <c r="A521" s="5">
        <v>667</v>
      </c>
      <c r="B521" s="1">
        <v>69</v>
      </c>
    </row>
    <row r="522" spans="1:2" ht="17.25" x14ac:dyDescent="0.35">
      <c r="A522" s="5">
        <v>596</v>
      </c>
      <c r="B522" s="1">
        <v>69</v>
      </c>
    </row>
    <row r="523" spans="1:2" ht="17.25" x14ac:dyDescent="0.35">
      <c r="A523" s="5">
        <v>437</v>
      </c>
      <c r="B523" s="1">
        <v>69</v>
      </c>
    </row>
    <row r="524" spans="1:2" ht="17.25" x14ac:dyDescent="0.35">
      <c r="A524" s="5">
        <v>30</v>
      </c>
      <c r="B524" s="1">
        <v>69</v>
      </c>
    </row>
    <row r="525" spans="1:2" ht="17.25" x14ac:dyDescent="0.35">
      <c r="A525" s="5">
        <v>241</v>
      </c>
      <c r="B525" s="1">
        <v>69</v>
      </c>
    </row>
    <row r="526" spans="1:2" ht="17.25" x14ac:dyDescent="0.35">
      <c r="A526" s="5">
        <v>127</v>
      </c>
      <c r="B526" s="1">
        <v>69</v>
      </c>
    </row>
    <row r="527" spans="1:2" ht="17.25" x14ac:dyDescent="0.35">
      <c r="A527" s="5">
        <v>148</v>
      </c>
      <c r="B527" s="1">
        <v>69</v>
      </c>
    </row>
    <row r="528" spans="1:2" ht="17.25" x14ac:dyDescent="0.35">
      <c r="A528" s="5">
        <v>79</v>
      </c>
      <c r="B528" s="1">
        <v>69</v>
      </c>
    </row>
    <row r="529" spans="1:2" ht="17.25" x14ac:dyDescent="0.35">
      <c r="A529" s="5">
        <v>49</v>
      </c>
      <c r="B529" s="1">
        <v>69</v>
      </c>
    </row>
    <row r="530" spans="1:2" ht="17.25" x14ac:dyDescent="0.35">
      <c r="A530" s="5">
        <v>921</v>
      </c>
      <c r="B530" s="1">
        <v>68.666666666666671</v>
      </c>
    </row>
    <row r="531" spans="1:2" ht="17.25" x14ac:dyDescent="0.35">
      <c r="A531" s="5">
        <v>472</v>
      </c>
      <c r="B531" s="1">
        <v>68.666666666666671</v>
      </c>
    </row>
    <row r="532" spans="1:2" ht="17.25" x14ac:dyDescent="0.35">
      <c r="A532" s="5">
        <v>344</v>
      </c>
      <c r="B532" s="1">
        <v>68.666666666666671</v>
      </c>
    </row>
    <row r="533" spans="1:2" ht="17.25" x14ac:dyDescent="0.35">
      <c r="A533" s="5">
        <v>665</v>
      </c>
      <c r="B533" s="1">
        <v>68.666666666666671</v>
      </c>
    </row>
    <row r="534" spans="1:2" ht="17.25" x14ac:dyDescent="0.35">
      <c r="A534" s="5">
        <v>620</v>
      </c>
      <c r="B534" s="1">
        <v>68.666666666666671</v>
      </c>
    </row>
    <row r="535" spans="1:2" ht="17.25" x14ac:dyDescent="0.35">
      <c r="A535" s="5">
        <v>557</v>
      </c>
      <c r="B535" s="1">
        <v>68.666666666666671</v>
      </c>
    </row>
    <row r="536" spans="1:2" ht="17.25" x14ac:dyDescent="0.35">
      <c r="A536" s="5">
        <v>530</v>
      </c>
      <c r="B536" s="1">
        <v>68.666666666666671</v>
      </c>
    </row>
    <row r="537" spans="1:2" ht="17.25" x14ac:dyDescent="0.35">
      <c r="A537" s="5">
        <v>207</v>
      </c>
      <c r="B537" s="1">
        <v>68.666666666666671</v>
      </c>
    </row>
    <row r="538" spans="1:2" ht="17.25" x14ac:dyDescent="0.35">
      <c r="A538" s="5">
        <v>274</v>
      </c>
      <c r="B538" s="1">
        <v>68.666666666666671</v>
      </c>
    </row>
    <row r="539" spans="1:2" ht="17.25" x14ac:dyDescent="0.35">
      <c r="A539" s="5">
        <v>110</v>
      </c>
      <c r="B539" s="1">
        <v>68.666666666666671</v>
      </c>
    </row>
    <row r="540" spans="1:2" ht="17.25" x14ac:dyDescent="0.35">
      <c r="A540" s="5">
        <v>68</v>
      </c>
      <c r="B540" s="1">
        <v>68.666666666666671</v>
      </c>
    </row>
    <row r="541" spans="1:2" ht="17.25" x14ac:dyDescent="0.35">
      <c r="A541" s="5">
        <v>231</v>
      </c>
      <c r="B541" s="1">
        <v>68.666666666666671</v>
      </c>
    </row>
    <row r="542" spans="1:2" ht="17.25" x14ac:dyDescent="0.35">
      <c r="A542" s="5">
        <v>950</v>
      </c>
      <c r="B542" s="1">
        <v>68.333333333333329</v>
      </c>
    </row>
    <row r="543" spans="1:2" ht="17.25" x14ac:dyDescent="0.35">
      <c r="A543" s="5">
        <v>933</v>
      </c>
      <c r="B543" s="1">
        <v>68.333333333333329</v>
      </c>
    </row>
    <row r="544" spans="1:2" ht="17.25" x14ac:dyDescent="0.35">
      <c r="A544" s="5">
        <v>752</v>
      </c>
      <c r="B544" s="1">
        <v>68.333333333333329</v>
      </c>
    </row>
    <row r="545" spans="1:2" ht="17.25" x14ac:dyDescent="0.35">
      <c r="A545" s="5">
        <v>851</v>
      </c>
      <c r="B545" s="1">
        <v>68.333333333333329</v>
      </c>
    </row>
    <row r="546" spans="1:2" ht="17.25" x14ac:dyDescent="0.35">
      <c r="A546" s="5">
        <v>460</v>
      </c>
      <c r="B546" s="1">
        <v>68.333333333333329</v>
      </c>
    </row>
    <row r="547" spans="1:2" ht="17.25" x14ac:dyDescent="0.35">
      <c r="A547" s="5">
        <v>428</v>
      </c>
      <c r="B547" s="1">
        <v>68.333333333333329</v>
      </c>
    </row>
    <row r="548" spans="1:2" ht="17.25" x14ac:dyDescent="0.35">
      <c r="A548" s="5">
        <v>435</v>
      </c>
      <c r="B548" s="1">
        <v>68.333333333333329</v>
      </c>
    </row>
    <row r="549" spans="1:2" ht="17.25" x14ac:dyDescent="0.35">
      <c r="A549" s="5">
        <v>257</v>
      </c>
      <c r="B549" s="1">
        <v>68.333333333333329</v>
      </c>
    </row>
    <row r="550" spans="1:2" ht="17.25" x14ac:dyDescent="0.35">
      <c r="A550" s="5">
        <v>29</v>
      </c>
      <c r="B550" s="1">
        <v>68.333333333333329</v>
      </c>
    </row>
    <row r="551" spans="1:2" ht="17.25" x14ac:dyDescent="0.35">
      <c r="A551" s="5">
        <v>306</v>
      </c>
      <c r="B551" s="1">
        <v>68.333333333333329</v>
      </c>
    </row>
    <row r="552" spans="1:2" ht="17.25" x14ac:dyDescent="0.35">
      <c r="A552" s="5">
        <v>181</v>
      </c>
      <c r="B552" s="1">
        <v>68.333333333333329</v>
      </c>
    </row>
    <row r="553" spans="1:2" ht="17.25" x14ac:dyDescent="0.35">
      <c r="A553" s="5">
        <v>98</v>
      </c>
      <c r="B553" s="1">
        <v>68.333333333333329</v>
      </c>
    </row>
    <row r="554" spans="1:2" ht="17.25" x14ac:dyDescent="0.35">
      <c r="A554" s="5">
        <v>256</v>
      </c>
      <c r="B554" s="1">
        <v>68.333333333333329</v>
      </c>
    </row>
    <row r="555" spans="1:2" ht="17.25" x14ac:dyDescent="0.35">
      <c r="A555" s="5">
        <v>966</v>
      </c>
      <c r="B555" s="1">
        <v>68</v>
      </c>
    </row>
    <row r="556" spans="1:2" ht="17.25" x14ac:dyDescent="0.35">
      <c r="A556" s="5">
        <v>715</v>
      </c>
      <c r="B556" s="1">
        <v>68</v>
      </c>
    </row>
    <row r="557" spans="1:2" ht="17.25" x14ac:dyDescent="0.35">
      <c r="A557" s="5">
        <v>744</v>
      </c>
      <c r="B557" s="1">
        <v>68</v>
      </c>
    </row>
    <row r="558" spans="1:2" ht="17.25" x14ac:dyDescent="0.35">
      <c r="A558" s="5">
        <v>916</v>
      </c>
      <c r="B558" s="1">
        <v>68</v>
      </c>
    </row>
    <row r="559" spans="1:2" ht="17.25" x14ac:dyDescent="0.35">
      <c r="A559" s="5">
        <v>923</v>
      </c>
      <c r="B559" s="1">
        <v>68</v>
      </c>
    </row>
    <row r="560" spans="1:2" ht="17.25" x14ac:dyDescent="0.35">
      <c r="A560" s="5">
        <v>721</v>
      </c>
      <c r="B560" s="1">
        <v>68</v>
      </c>
    </row>
    <row r="561" spans="1:2" ht="17.25" x14ac:dyDescent="0.35">
      <c r="A561" s="5">
        <v>910</v>
      </c>
      <c r="B561" s="1">
        <v>68</v>
      </c>
    </row>
    <row r="562" spans="1:2" ht="17.25" x14ac:dyDescent="0.35">
      <c r="A562" s="5">
        <v>632</v>
      </c>
      <c r="B562" s="1">
        <v>68</v>
      </c>
    </row>
    <row r="563" spans="1:2" ht="17.25" x14ac:dyDescent="0.35">
      <c r="A563" s="5">
        <v>477</v>
      </c>
      <c r="B563" s="1">
        <v>68</v>
      </c>
    </row>
    <row r="564" spans="1:2" ht="17.25" x14ac:dyDescent="0.35">
      <c r="A564" s="5">
        <v>468</v>
      </c>
      <c r="B564" s="1">
        <v>68</v>
      </c>
    </row>
    <row r="565" spans="1:2" ht="17.25" x14ac:dyDescent="0.35">
      <c r="A565" s="5">
        <v>507</v>
      </c>
      <c r="B565" s="1">
        <v>68</v>
      </c>
    </row>
    <row r="566" spans="1:2" ht="17.25" x14ac:dyDescent="0.35">
      <c r="A566" s="5">
        <v>406</v>
      </c>
      <c r="B566" s="1">
        <v>68</v>
      </c>
    </row>
    <row r="567" spans="1:2" ht="17.25" x14ac:dyDescent="0.35">
      <c r="A567" s="5">
        <v>314</v>
      </c>
      <c r="B567" s="1">
        <v>68</v>
      </c>
    </row>
    <row r="568" spans="1:2" ht="17.25" x14ac:dyDescent="0.35">
      <c r="A568" s="5">
        <v>229</v>
      </c>
      <c r="B568" s="1">
        <v>68</v>
      </c>
    </row>
    <row r="569" spans="1:2" ht="17.25" x14ac:dyDescent="0.35">
      <c r="A569" s="5">
        <v>184</v>
      </c>
      <c r="B569" s="1">
        <v>68</v>
      </c>
    </row>
    <row r="570" spans="1:2" ht="17.25" x14ac:dyDescent="0.35">
      <c r="A570" s="5">
        <v>356</v>
      </c>
      <c r="B570" s="1">
        <v>67.666666666666671</v>
      </c>
    </row>
    <row r="571" spans="1:2" ht="17.25" x14ac:dyDescent="0.35">
      <c r="A571" s="5">
        <v>554</v>
      </c>
      <c r="B571" s="1">
        <v>67.666666666666671</v>
      </c>
    </row>
    <row r="572" spans="1:2" ht="17.25" x14ac:dyDescent="0.35">
      <c r="A572" s="5">
        <v>432</v>
      </c>
      <c r="B572" s="1">
        <v>67.666666666666671</v>
      </c>
    </row>
    <row r="573" spans="1:2" ht="17.25" x14ac:dyDescent="0.35">
      <c r="A573" s="5">
        <v>570</v>
      </c>
      <c r="B573" s="1">
        <v>67.666666666666671</v>
      </c>
    </row>
    <row r="574" spans="1:2" ht="17.25" x14ac:dyDescent="0.35">
      <c r="A574" s="5">
        <v>548</v>
      </c>
      <c r="B574" s="1">
        <v>67.666666666666671</v>
      </c>
    </row>
    <row r="575" spans="1:2" ht="17.25" x14ac:dyDescent="0.35">
      <c r="A575" s="5">
        <v>499</v>
      </c>
      <c r="B575" s="1">
        <v>67.666666666666671</v>
      </c>
    </row>
    <row r="576" spans="1:2" ht="17.25" x14ac:dyDescent="0.35">
      <c r="A576" s="5">
        <v>319</v>
      </c>
      <c r="B576" s="1">
        <v>67.666666666666671</v>
      </c>
    </row>
    <row r="577" spans="1:2" ht="17.25" x14ac:dyDescent="0.35">
      <c r="A577" s="5">
        <v>415</v>
      </c>
      <c r="B577" s="1">
        <v>67.333333333333329</v>
      </c>
    </row>
    <row r="578" spans="1:2" ht="17.25" x14ac:dyDescent="0.35">
      <c r="A578" s="5">
        <v>388</v>
      </c>
      <c r="B578" s="1">
        <v>67.333333333333329</v>
      </c>
    </row>
    <row r="579" spans="1:2" ht="17.25" x14ac:dyDescent="0.35">
      <c r="A579" s="5">
        <v>662</v>
      </c>
      <c r="B579" s="1">
        <v>67.333333333333329</v>
      </c>
    </row>
    <row r="580" spans="1:2" ht="17.25" x14ac:dyDescent="0.35">
      <c r="A580" s="5">
        <v>627</v>
      </c>
      <c r="B580" s="1">
        <v>67.333333333333329</v>
      </c>
    </row>
    <row r="581" spans="1:2" ht="17.25" x14ac:dyDescent="0.35">
      <c r="A581" s="5">
        <v>375</v>
      </c>
      <c r="B581" s="1">
        <v>67.333333333333329</v>
      </c>
    </row>
    <row r="582" spans="1:2" ht="17.25" x14ac:dyDescent="0.35">
      <c r="A582" s="5">
        <v>316</v>
      </c>
      <c r="B582" s="1">
        <v>67.333333333333329</v>
      </c>
    </row>
    <row r="583" spans="1:2" ht="17.25" x14ac:dyDescent="0.35">
      <c r="A583" s="5">
        <v>748</v>
      </c>
      <c r="B583" s="1">
        <v>67</v>
      </c>
    </row>
    <row r="584" spans="1:2" ht="17.25" x14ac:dyDescent="0.35">
      <c r="A584" s="5">
        <v>698</v>
      </c>
      <c r="B584" s="1">
        <v>67</v>
      </c>
    </row>
    <row r="585" spans="1:2" ht="17.25" x14ac:dyDescent="0.35">
      <c r="A585" s="5">
        <v>664</v>
      </c>
      <c r="B585" s="1">
        <v>67</v>
      </c>
    </row>
    <row r="586" spans="1:2" ht="17.25" x14ac:dyDescent="0.35">
      <c r="A586" s="5">
        <v>560</v>
      </c>
      <c r="B586" s="1">
        <v>67</v>
      </c>
    </row>
    <row r="587" spans="1:2" ht="17.25" x14ac:dyDescent="0.35">
      <c r="A587" s="5">
        <v>443</v>
      </c>
      <c r="B587" s="1">
        <v>67</v>
      </c>
    </row>
    <row r="588" spans="1:2" ht="17.25" x14ac:dyDescent="0.35">
      <c r="A588" s="5">
        <v>587</v>
      </c>
      <c r="B588" s="1">
        <v>67</v>
      </c>
    </row>
    <row r="589" spans="1:2" ht="17.25" x14ac:dyDescent="0.35">
      <c r="A589" s="5">
        <v>631</v>
      </c>
      <c r="B589" s="1">
        <v>67</v>
      </c>
    </row>
    <row r="590" spans="1:2" ht="17.25" x14ac:dyDescent="0.35">
      <c r="A590" s="5">
        <v>194</v>
      </c>
      <c r="B590" s="1">
        <v>67</v>
      </c>
    </row>
    <row r="591" spans="1:2" ht="17.25" x14ac:dyDescent="0.35">
      <c r="A591" s="5">
        <v>140</v>
      </c>
      <c r="B591" s="1">
        <v>67</v>
      </c>
    </row>
    <row r="592" spans="1:2" ht="17.25" x14ac:dyDescent="0.35">
      <c r="A592" s="5">
        <v>819</v>
      </c>
      <c r="B592" s="1">
        <v>66.666666666666671</v>
      </c>
    </row>
    <row r="593" spans="1:2" ht="17.25" x14ac:dyDescent="0.35">
      <c r="A593" s="5">
        <v>955</v>
      </c>
      <c r="B593" s="1">
        <v>66.666666666666671</v>
      </c>
    </row>
    <row r="594" spans="1:2" ht="17.25" x14ac:dyDescent="0.35">
      <c r="A594" s="5">
        <v>616</v>
      </c>
      <c r="B594" s="1">
        <v>66.666666666666671</v>
      </c>
    </row>
    <row r="595" spans="1:2" ht="17.25" x14ac:dyDescent="0.35">
      <c r="A595" s="5">
        <v>593</v>
      </c>
      <c r="B595" s="1">
        <v>66.666666666666671</v>
      </c>
    </row>
    <row r="596" spans="1:2" ht="17.25" x14ac:dyDescent="0.35">
      <c r="A596" s="5">
        <v>355</v>
      </c>
      <c r="B596" s="1">
        <v>66.666666666666671</v>
      </c>
    </row>
    <row r="597" spans="1:2" ht="17.25" x14ac:dyDescent="0.35">
      <c r="A597" s="5">
        <v>174</v>
      </c>
      <c r="B597" s="1">
        <v>66.666666666666671</v>
      </c>
    </row>
    <row r="598" spans="1:2" ht="17.25" x14ac:dyDescent="0.35">
      <c r="A598" s="5">
        <v>253</v>
      </c>
      <c r="B598" s="1">
        <v>66.666666666666671</v>
      </c>
    </row>
    <row r="599" spans="1:2" ht="17.25" x14ac:dyDescent="0.35">
      <c r="A599" s="5">
        <v>191</v>
      </c>
      <c r="B599" s="1">
        <v>66.666666666666671</v>
      </c>
    </row>
    <row r="600" spans="1:2" ht="17.25" x14ac:dyDescent="0.35">
      <c r="A600" s="5">
        <v>706</v>
      </c>
      <c r="B600" s="1">
        <v>66.333333333333329</v>
      </c>
    </row>
    <row r="601" spans="1:2" ht="17.25" x14ac:dyDescent="0.35">
      <c r="A601" s="5">
        <v>849</v>
      </c>
      <c r="B601" s="1">
        <v>66.333333333333329</v>
      </c>
    </row>
    <row r="602" spans="1:2" ht="17.25" x14ac:dyDescent="0.35">
      <c r="A602" s="5">
        <v>391</v>
      </c>
      <c r="B602" s="1">
        <v>66.333333333333329</v>
      </c>
    </row>
    <row r="603" spans="1:2" ht="17.25" x14ac:dyDescent="0.35">
      <c r="A603" s="5">
        <v>84</v>
      </c>
      <c r="B603" s="1">
        <v>66.333333333333329</v>
      </c>
    </row>
    <row r="604" spans="1:2" ht="17.25" x14ac:dyDescent="0.35">
      <c r="A604" s="5">
        <v>42</v>
      </c>
      <c r="B604" s="1">
        <v>66.333333333333329</v>
      </c>
    </row>
    <row r="605" spans="1:2" ht="17.25" x14ac:dyDescent="0.35">
      <c r="A605" s="5">
        <v>967</v>
      </c>
      <c r="B605" s="1">
        <v>66</v>
      </c>
    </row>
    <row r="606" spans="1:2" ht="17.25" x14ac:dyDescent="0.35">
      <c r="A606" s="5">
        <v>768</v>
      </c>
      <c r="B606" s="1">
        <v>66</v>
      </c>
    </row>
    <row r="607" spans="1:2" ht="17.25" x14ac:dyDescent="0.35">
      <c r="A607" s="5">
        <v>926</v>
      </c>
      <c r="B607" s="1">
        <v>66</v>
      </c>
    </row>
    <row r="608" spans="1:2" ht="17.25" x14ac:dyDescent="0.35">
      <c r="A608" s="5">
        <v>796</v>
      </c>
      <c r="B608" s="1">
        <v>66</v>
      </c>
    </row>
    <row r="609" spans="1:2" ht="17.25" x14ac:dyDescent="0.35">
      <c r="A609" s="5">
        <v>836</v>
      </c>
      <c r="B609" s="1">
        <v>66</v>
      </c>
    </row>
    <row r="610" spans="1:2" ht="17.25" x14ac:dyDescent="0.35">
      <c r="A610" s="5">
        <v>492</v>
      </c>
      <c r="B610" s="1">
        <v>66</v>
      </c>
    </row>
    <row r="611" spans="1:2" ht="17.25" x14ac:dyDescent="0.35">
      <c r="A611" s="5">
        <v>496</v>
      </c>
      <c r="B611" s="1">
        <v>66</v>
      </c>
    </row>
    <row r="612" spans="1:2" ht="17.25" x14ac:dyDescent="0.35">
      <c r="A612" s="5">
        <v>21</v>
      </c>
      <c r="B612" s="1">
        <v>66</v>
      </c>
    </row>
    <row r="613" spans="1:2" ht="17.25" x14ac:dyDescent="0.35">
      <c r="A613" s="5">
        <v>221</v>
      </c>
      <c r="B613" s="1">
        <v>66</v>
      </c>
    </row>
    <row r="614" spans="1:2" ht="17.25" x14ac:dyDescent="0.35">
      <c r="A614" s="5">
        <v>151</v>
      </c>
      <c r="B614" s="1">
        <v>66</v>
      </c>
    </row>
    <row r="615" spans="1:2" ht="17.25" x14ac:dyDescent="0.35">
      <c r="A615" s="5">
        <v>109</v>
      </c>
      <c r="B615" s="1">
        <v>66</v>
      </c>
    </row>
    <row r="616" spans="1:2" ht="17.25" x14ac:dyDescent="0.35">
      <c r="A616" s="5">
        <v>315</v>
      </c>
      <c r="B616" s="1">
        <v>66</v>
      </c>
    </row>
    <row r="617" spans="1:2" ht="17.25" x14ac:dyDescent="0.35">
      <c r="A617" s="5">
        <v>238</v>
      </c>
      <c r="B617" s="1">
        <v>66</v>
      </c>
    </row>
    <row r="618" spans="1:2" ht="17.25" x14ac:dyDescent="0.35">
      <c r="A618" s="5">
        <v>80</v>
      </c>
      <c r="B618" s="1">
        <v>66</v>
      </c>
    </row>
    <row r="619" spans="1:2" ht="17.25" x14ac:dyDescent="0.35">
      <c r="A619" s="5">
        <v>928</v>
      </c>
      <c r="B619" s="1">
        <v>65.666666666666671</v>
      </c>
    </row>
    <row r="620" spans="1:2" ht="17.25" x14ac:dyDescent="0.35">
      <c r="A620" s="5">
        <v>414</v>
      </c>
      <c r="B620" s="1">
        <v>65.666666666666671</v>
      </c>
    </row>
    <row r="621" spans="1:2" ht="17.25" x14ac:dyDescent="0.35">
      <c r="A621" s="5">
        <v>413</v>
      </c>
      <c r="B621" s="1">
        <v>65.666666666666671</v>
      </c>
    </row>
    <row r="622" spans="1:2" ht="17.25" x14ac:dyDescent="0.35">
      <c r="A622" s="5">
        <v>483</v>
      </c>
      <c r="B622" s="1">
        <v>65.666666666666671</v>
      </c>
    </row>
    <row r="623" spans="1:2" ht="17.25" x14ac:dyDescent="0.35">
      <c r="A623" s="5">
        <v>342</v>
      </c>
      <c r="B623" s="1">
        <v>65.666666666666671</v>
      </c>
    </row>
    <row r="624" spans="1:2" ht="17.25" x14ac:dyDescent="0.35">
      <c r="A624" s="5">
        <v>106</v>
      </c>
      <c r="B624" s="1">
        <v>65.666666666666671</v>
      </c>
    </row>
    <row r="625" spans="1:2" ht="17.25" x14ac:dyDescent="0.35">
      <c r="A625" s="5">
        <v>278</v>
      </c>
      <c r="B625" s="1">
        <v>65.666666666666671</v>
      </c>
    </row>
    <row r="626" spans="1:2" ht="17.25" x14ac:dyDescent="0.35">
      <c r="A626" s="5">
        <v>186</v>
      </c>
      <c r="B626" s="1">
        <v>65.666666666666671</v>
      </c>
    </row>
    <row r="627" spans="1:2" ht="17.25" x14ac:dyDescent="0.35">
      <c r="A627" s="5">
        <v>792</v>
      </c>
      <c r="B627" s="1">
        <v>65.333333333333329</v>
      </c>
    </row>
    <row r="628" spans="1:2" ht="17.25" x14ac:dyDescent="0.35">
      <c r="A628" s="5">
        <v>685</v>
      </c>
      <c r="B628" s="1">
        <v>65.333333333333329</v>
      </c>
    </row>
    <row r="629" spans="1:2" ht="17.25" x14ac:dyDescent="0.35">
      <c r="A629" s="5">
        <v>702</v>
      </c>
      <c r="B629" s="1">
        <v>65.333333333333329</v>
      </c>
    </row>
    <row r="630" spans="1:2" ht="17.25" x14ac:dyDescent="0.35">
      <c r="A630" s="5">
        <v>658</v>
      </c>
      <c r="B630" s="1">
        <v>65.333333333333329</v>
      </c>
    </row>
    <row r="631" spans="1:2" ht="17.25" x14ac:dyDescent="0.35">
      <c r="A631" s="5">
        <v>656</v>
      </c>
      <c r="B631" s="1">
        <v>65.333333333333329</v>
      </c>
    </row>
    <row r="632" spans="1:2" ht="17.25" x14ac:dyDescent="0.35">
      <c r="A632" s="5">
        <v>237</v>
      </c>
      <c r="B632" s="1">
        <v>65.333333333333329</v>
      </c>
    </row>
    <row r="633" spans="1:2" ht="17.25" x14ac:dyDescent="0.35">
      <c r="A633" s="5">
        <v>313</v>
      </c>
      <c r="B633" s="1">
        <v>65.333333333333329</v>
      </c>
    </row>
    <row r="634" spans="1:2" ht="17.25" x14ac:dyDescent="0.35">
      <c r="A634" s="5">
        <v>188</v>
      </c>
      <c r="B634" s="1">
        <v>65.333333333333329</v>
      </c>
    </row>
    <row r="635" spans="1:2" ht="17.25" x14ac:dyDescent="0.35">
      <c r="A635" s="5">
        <v>248</v>
      </c>
      <c r="B635" s="1">
        <v>65.333333333333329</v>
      </c>
    </row>
    <row r="636" spans="1:2" ht="17.25" x14ac:dyDescent="0.35">
      <c r="A636" s="5">
        <v>998</v>
      </c>
      <c r="B636" s="1">
        <v>65</v>
      </c>
    </row>
    <row r="637" spans="1:2" ht="17.25" x14ac:dyDescent="0.35">
      <c r="A637" s="5">
        <v>645</v>
      </c>
      <c r="B637" s="1">
        <v>65</v>
      </c>
    </row>
    <row r="638" spans="1:2" ht="17.25" x14ac:dyDescent="0.35">
      <c r="A638" s="5">
        <v>663</v>
      </c>
      <c r="B638" s="1">
        <v>65</v>
      </c>
    </row>
    <row r="639" spans="1:2" ht="17.25" x14ac:dyDescent="0.35">
      <c r="A639" s="5">
        <v>336</v>
      </c>
      <c r="B639" s="1">
        <v>65</v>
      </c>
    </row>
    <row r="640" spans="1:2" ht="17.25" x14ac:dyDescent="0.35">
      <c r="A640" s="5">
        <v>465</v>
      </c>
      <c r="B640" s="1">
        <v>65</v>
      </c>
    </row>
    <row r="641" spans="1:2" ht="17.25" x14ac:dyDescent="0.35">
      <c r="A641" s="5">
        <v>447</v>
      </c>
      <c r="B641" s="1">
        <v>65</v>
      </c>
    </row>
    <row r="642" spans="1:2" ht="17.25" x14ac:dyDescent="0.35">
      <c r="A642" s="5">
        <v>153</v>
      </c>
      <c r="B642" s="1">
        <v>65</v>
      </c>
    </row>
    <row r="643" spans="1:2" ht="17.25" x14ac:dyDescent="0.35">
      <c r="A643" s="5">
        <v>89</v>
      </c>
      <c r="B643" s="1">
        <v>65</v>
      </c>
    </row>
    <row r="644" spans="1:2" ht="17.25" x14ac:dyDescent="0.35">
      <c r="A644" s="5">
        <v>9</v>
      </c>
      <c r="B644" s="1">
        <v>65</v>
      </c>
    </row>
    <row r="645" spans="1:2" ht="17.25" x14ac:dyDescent="0.35">
      <c r="A645" s="5">
        <v>837</v>
      </c>
      <c r="B645" s="1">
        <v>64.666666666666671</v>
      </c>
    </row>
    <row r="646" spans="1:2" ht="17.25" x14ac:dyDescent="0.35">
      <c r="A646" s="5">
        <v>789</v>
      </c>
      <c r="B646" s="1">
        <v>64.666666666666671</v>
      </c>
    </row>
    <row r="647" spans="1:2" ht="17.25" x14ac:dyDescent="0.35">
      <c r="A647" s="5">
        <v>827</v>
      </c>
      <c r="B647" s="1">
        <v>64.666666666666671</v>
      </c>
    </row>
    <row r="648" spans="1:2" ht="17.25" x14ac:dyDescent="0.35">
      <c r="A648" s="5">
        <v>704</v>
      </c>
      <c r="B648" s="1">
        <v>64.666666666666671</v>
      </c>
    </row>
    <row r="649" spans="1:2" ht="17.25" x14ac:dyDescent="0.35">
      <c r="A649" s="5">
        <v>558</v>
      </c>
      <c r="B649" s="1">
        <v>64.666666666666671</v>
      </c>
    </row>
    <row r="650" spans="1:2" ht="17.25" x14ac:dyDescent="0.35">
      <c r="A650" s="5">
        <v>648</v>
      </c>
      <c r="B650" s="1">
        <v>64.666666666666671</v>
      </c>
    </row>
    <row r="651" spans="1:2" ht="17.25" x14ac:dyDescent="0.35">
      <c r="A651" s="5">
        <v>399</v>
      </c>
      <c r="B651" s="1">
        <v>64.666666666666671</v>
      </c>
    </row>
    <row r="652" spans="1:2" ht="17.25" x14ac:dyDescent="0.35">
      <c r="A652" s="5">
        <v>647</v>
      </c>
      <c r="B652" s="1">
        <v>64.666666666666671</v>
      </c>
    </row>
    <row r="653" spans="1:2" ht="17.25" x14ac:dyDescent="0.35">
      <c r="A653" s="5">
        <v>204</v>
      </c>
      <c r="B653" s="1">
        <v>64.666666666666671</v>
      </c>
    </row>
    <row r="654" spans="1:2" ht="17.25" x14ac:dyDescent="0.35">
      <c r="A654" s="5">
        <v>71</v>
      </c>
      <c r="B654" s="1">
        <v>64.666666666666671</v>
      </c>
    </row>
    <row r="655" spans="1:2" ht="17.25" x14ac:dyDescent="0.35">
      <c r="A655" s="5">
        <v>100</v>
      </c>
      <c r="B655" s="1">
        <v>64.666666666666671</v>
      </c>
    </row>
    <row r="656" spans="1:2" ht="17.25" x14ac:dyDescent="0.35">
      <c r="A656" s="5">
        <v>881</v>
      </c>
      <c r="B656" s="1">
        <v>64.333333333333329</v>
      </c>
    </row>
    <row r="657" spans="1:2" ht="17.25" x14ac:dyDescent="0.35">
      <c r="A657" s="5">
        <v>407</v>
      </c>
      <c r="B657" s="1">
        <v>64.333333333333329</v>
      </c>
    </row>
    <row r="658" spans="1:2" ht="17.25" x14ac:dyDescent="0.35">
      <c r="A658" s="5">
        <v>549</v>
      </c>
      <c r="B658" s="1">
        <v>64.333333333333329</v>
      </c>
    </row>
    <row r="659" spans="1:2" ht="17.25" x14ac:dyDescent="0.35">
      <c r="A659" s="5">
        <v>545</v>
      </c>
      <c r="B659" s="1">
        <v>64.333333333333329</v>
      </c>
    </row>
    <row r="660" spans="1:2" ht="17.25" x14ac:dyDescent="0.35">
      <c r="A660" s="5">
        <v>559</v>
      </c>
      <c r="B660" s="1">
        <v>64.333333333333329</v>
      </c>
    </row>
    <row r="661" spans="1:2" ht="17.25" x14ac:dyDescent="0.35">
      <c r="A661" s="5">
        <v>271</v>
      </c>
      <c r="B661" s="1">
        <v>64.333333333333329</v>
      </c>
    </row>
    <row r="662" spans="1:2" ht="17.25" x14ac:dyDescent="0.35">
      <c r="A662" s="5">
        <v>33</v>
      </c>
      <c r="B662" s="1">
        <v>64.333333333333329</v>
      </c>
    </row>
    <row r="663" spans="1:2" ht="17.25" x14ac:dyDescent="0.35">
      <c r="A663" s="5">
        <v>108</v>
      </c>
      <c r="B663" s="1">
        <v>64.333333333333329</v>
      </c>
    </row>
    <row r="664" spans="1:2" ht="17.25" x14ac:dyDescent="0.35">
      <c r="A664" s="5">
        <v>197</v>
      </c>
      <c r="B664" s="1">
        <v>64.333333333333329</v>
      </c>
    </row>
    <row r="665" spans="1:2" ht="17.25" x14ac:dyDescent="0.35">
      <c r="A665" s="5">
        <v>97</v>
      </c>
      <c r="B665" s="1">
        <v>64.333333333333329</v>
      </c>
    </row>
    <row r="666" spans="1:2" ht="17.25" x14ac:dyDescent="0.35">
      <c r="A666" s="5">
        <v>738</v>
      </c>
      <c r="B666" s="1">
        <v>64</v>
      </c>
    </row>
    <row r="667" spans="1:2" ht="17.25" x14ac:dyDescent="0.35">
      <c r="A667" s="5">
        <v>852</v>
      </c>
      <c r="B667" s="1">
        <v>64</v>
      </c>
    </row>
    <row r="668" spans="1:2" ht="17.25" x14ac:dyDescent="0.35">
      <c r="A668" s="5">
        <v>611</v>
      </c>
      <c r="B668" s="1">
        <v>64</v>
      </c>
    </row>
    <row r="669" spans="1:2" ht="17.25" x14ac:dyDescent="0.35">
      <c r="A669" s="5">
        <v>380</v>
      </c>
      <c r="B669" s="1">
        <v>64</v>
      </c>
    </row>
    <row r="670" spans="1:2" ht="17.25" x14ac:dyDescent="0.35">
      <c r="A670" s="5">
        <v>160</v>
      </c>
      <c r="B670" s="1">
        <v>64</v>
      </c>
    </row>
    <row r="671" spans="1:2" ht="17.25" x14ac:dyDescent="0.35">
      <c r="A671" s="5">
        <v>66</v>
      </c>
      <c r="B671" s="1">
        <v>64</v>
      </c>
    </row>
    <row r="672" spans="1:2" ht="17.25" x14ac:dyDescent="0.35">
      <c r="A672" s="5">
        <v>193</v>
      </c>
      <c r="B672" s="1">
        <v>64</v>
      </c>
    </row>
    <row r="673" spans="1:2" ht="17.25" x14ac:dyDescent="0.35">
      <c r="A673" s="5">
        <v>139</v>
      </c>
      <c r="B673" s="1">
        <v>64</v>
      </c>
    </row>
    <row r="674" spans="1:2" ht="17.25" x14ac:dyDescent="0.35">
      <c r="A674" s="5">
        <v>331</v>
      </c>
      <c r="B674" s="1">
        <v>64</v>
      </c>
    </row>
    <row r="675" spans="1:2" ht="17.25" x14ac:dyDescent="0.35">
      <c r="A675" s="5">
        <v>773</v>
      </c>
      <c r="B675" s="1">
        <v>63.666666666666664</v>
      </c>
    </row>
    <row r="676" spans="1:2" ht="17.25" x14ac:dyDescent="0.35">
      <c r="A676" s="5">
        <v>956</v>
      </c>
      <c r="B676" s="1">
        <v>63.666666666666664</v>
      </c>
    </row>
    <row r="677" spans="1:2" ht="17.25" x14ac:dyDescent="0.35">
      <c r="A677" s="5">
        <v>700</v>
      </c>
      <c r="B677" s="1">
        <v>63.666666666666664</v>
      </c>
    </row>
    <row r="678" spans="1:2" ht="17.25" x14ac:dyDescent="0.35">
      <c r="A678" s="5">
        <v>936</v>
      </c>
      <c r="B678" s="1">
        <v>63.666666666666664</v>
      </c>
    </row>
    <row r="679" spans="1:2" ht="17.25" x14ac:dyDescent="0.35">
      <c r="A679" s="5">
        <v>775</v>
      </c>
      <c r="B679" s="1">
        <v>63.666666666666664</v>
      </c>
    </row>
    <row r="680" spans="1:2" ht="17.25" x14ac:dyDescent="0.35">
      <c r="A680" s="5">
        <v>426</v>
      </c>
      <c r="B680" s="1">
        <v>63.666666666666664</v>
      </c>
    </row>
    <row r="681" spans="1:2" ht="17.25" x14ac:dyDescent="0.35">
      <c r="A681" s="5">
        <v>249</v>
      </c>
      <c r="B681" s="1">
        <v>63.666666666666664</v>
      </c>
    </row>
    <row r="682" spans="1:2" ht="17.25" x14ac:dyDescent="0.35">
      <c r="A682" s="5">
        <v>309</v>
      </c>
      <c r="B682" s="1">
        <v>63.666666666666664</v>
      </c>
    </row>
    <row r="683" spans="1:2" ht="17.25" x14ac:dyDescent="0.35">
      <c r="A683" s="5">
        <v>225</v>
      </c>
      <c r="B683" s="1">
        <v>63.666666666666664</v>
      </c>
    </row>
    <row r="684" spans="1:2" ht="17.25" x14ac:dyDescent="0.35">
      <c r="A684" s="5">
        <v>895</v>
      </c>
      <c r="B684" s="1">
        <v>63.333333333333336</v>
      </c>
    </row>
    <row r="685" spans="1:2" ht="17.25" x14ac:dyDescent="0.35">
      <c r="A685" s="5">
        <v>893</v>
      </c>
      <c r="B685" s="1">
        <v>63.333333333333336</v>
      </c>
    </row>
    <row r="686" spans="1:2" ht="17.25" x14ac:dyDescent="0.35">
      <c r="A686" s="5">
        <v>389</v>
      </c>
      <c r="B686" s="1">
        <v>63.333333333333336</v>
      </c>
    </row>
    <row r="687" spans="1:2" ht="17.25" x14ac:dyDescent="0.35">
      <c r="A687" s="5">
        <v>155</v>
      </c>
      <c r="B687" s="1">
        <v>63.333333333333336</v>
      </c>
    </row>
    <row r="688" spans="1:2" ht="17.25" x14ac:dyDescent="0.35">
      <c r="A688" s="5">
        <v>44</v>
      </c>
      <c r="B688" s="1">
        <v>63.333333333333336</v>
      </c>
    </row>
    <row r="689" spans="1:2" ht="17.25" x14ac:dyDescent="0.35">
      <c r="A689" s="5">
        <v>761</v>
      </c>
      <c r="B689" s="1">
        <v>63</v>
      </c>
    </row>
    <row r="690" spans="1:2" ht="17.25" x14ac:dyDescent="0.35">
      <c r="A690" s="5">
        <v>479</v>
      </c>
      <c r="B690" s="1">
        <v>63</v>
      </c>
    </row>
    <row r="691" spans="1:2" ht="17.25" x14ac:dyDescent="0.35">
      <c r="A691" s="5">
        <v>419</v>
      </c>
      <c r="B691" s="1">
        <v>63</v>
      </c>
    </row>
    <row r="692" spans="1:2" ht="17.25" x14ac:dyDescent="0.35">
      <c r="A692" s="5">
        <v>431</v>
      </c>
      <c r="B692" s="1">
        <v>63</v>
      </c>
    </row>
    <row r="693" spans="1:2" ht="17.25" x14ac:dyDescent="0.35">
      <c r="A693" s="5">
        <v>120</v>
      </c>
      <c r="B693" s="1">
        <v>63</v>
      </c>
    </row>
    <row r="694" spans="1:2" ht="17.25" x14ac:dyDescent="0.35">
      <c r="A694" s="5">
        <v>32</v>
      </c>
      <c r="B694" s="1">
        <v>63</v>
      </c>
    </row>
    <row r="695" spans="1:2" ht="17.25" x14ac:dyDescent="0.35">
      <c r="A695" s="5">
        <v>296</v>
      </c>
      <c r="B695" s="1">
        <v>63</v>
      </c>
    </row>
    <row r="696" spans="1:2" ht="17.25" x14ac:dyDescent="0.35">
      <c r="A696" s="5">
        <v>682</v>
      </c>
      <c r="B696" s="1">
        <v>62.666666666666664</v>
      </c>
    </row>
    <row r="697" spans="1:2" ht="17.25" x14ac:dyDescent="0.35">
      <c r="A697" s="5">
        <v>995</v>
      </c>
      <c r="B697" s="1">
        <v>62.666666666666664</v>
      </c>
    </row>
    <row r="698" spans="1:2" ht="17.25" x14ac:dyDescent="0.35">
      <c r="A698" s="5">
        <v>372</v>
      </c>
      <c r="B698" s="1">
        <v>62.666666666666664</v>
      </c>
    </row>
    <row r="699" spans="1:2" ht="17.25" x14ac:dyDescent="0.35">
      <c r="A699" s="5">
        <v>368</v>
      </c>
      <c r="B699" s="1">
        <v>62.666666666666664</v>
      </c>
    </row>
    <row r="700" spans="1:2" ht="17.25" x14ac:dyDescent="0.35">
      <c r="A700" s="5">
        <v>826</v>
      </c>
      <c r="B700" s="1">
        <v>62.333333333333336</v>
      </c>
    </row>
    <row r="701" spans="1:2" ht="17.25" x14ac:dyDescent="0.35">
      <c r="A701" s="5">
        <v>945</v>
      </c>
      <c r="B701" s="1">
        <v>62.333333333333336</v>
      </c>
    </row>
    <row r="702" spans="1:2" ht="17.25" x14ac:dyDescent="0.35">
      <c r="A702" s="5">
        <v>764</v>
      </c>
      <c r="B702" s="1">
        <v>62.333333333333336</v>
      </c>
    </row>
    <row r="703" spans="1:2" ht="17.25" x14ac:dyDescent="0.35">
      <c r="A703" s="5">
        <v>965</v>
      </c>
      <c r="B703" s="1">
        <v>62.333333333333336</v>
      </c>
    </row>
    <row r="704" spans="1:2" ht="17.25" x14ac:dyDescent="0.35">
      <c r="A704" s="5">
        <v>474</v>
      </c>
      <c r="B704" s="1">
        <v>62.333333333333336</v>
      </c>
    </row>
    <row r="705" spans="1:2" ht="17.25" x14ac:dyDescent="0.35">
      <c r="A705" s="5">
        <v>526</v>
      </c>
      <c r="B705" s="1">
        <v>62.333333333333336</v>
      </c>
    </row>
    <row r="706" spans="1:2" ht="17.25" x14ac:dyDescent="0.35">
      <c r="A706" s="5">
        <v>609</v>
      </c>
      <c r="B706" s="1">
        <v>62.333333333333336</v>
      </c>
    </row>
    <row r="707" spans="1:2" ht="17.25" x14ac:dyDescent="0.35">
      <c r="A707" s="5">
        <v>99</v>
      </c>
      <c r="B707" s="1">
        <v>62.333333333333336</v>
      </c>
    </row>
    <row r="708" spans="1:2" ht="17.25" x14ac:dyDescent="0.35">
      <c r="A708" s="5">
        <v>705</v>
      </c>
      <c r="B708" s="1">
        <v>62</v>
      </c>
    </row>
    <row r="709" spans="1:2" ht="17.25" x14ac:dyDescent="0.35">
      <c r="A709" s="5">
        <v>968</v>
      </c>
      <c r="B709" s="1">
        <v>62</v>
      </c>
    </row>
    <row r="710" spans="1:2" ht="17.25" x14ac:dyDescent="0.35">
      <c r="A710" s="5">
        <v>610</v>
      </c>
      <c r="B710" s="1">
        <v>62</v>
      </c>
    </row>
    <row r="711" spans="1:2" ht="17.25" x14ac:dyDescent="0.35">
      <c r="A711" s="5">
        <v>495</v>
      </c>
      <c r="B711" s="1">
        <v>62</v>
      </c>
    </row>
    <row r="712" spans="1:2" ht="17.25" x14ac:dyDescent="0.35">
      <c r="A712" s="5">
        <v>351</v>
      </c>
      <c r="B712" s="1">
        <v>62</v>
      </c>
    </row>
    <row r="713" spans="1:2" ht="17.25" x14ac:dyDescent="0.35">
      <c r="A713" s="5">
        <v>280</v>
      </c>
      <c r="B713" s="1">
        <v>62</v>
      </c>
    </row>
    <row r="714" spans="1:2" ht="17.25" x14ac:dyDescent="0.35">
      <c r="A714" s="5">
        <v>813</v>
      </c>
      <c r="B714" s="1">
        <v>61.666666666666664</v>
      </c>
    </row>
    <row r="715" spans="1:2" ht="17.25" x14ac:dyDescent="0.35">
      <c r="A715" s="5">
        <v>978</v>
      </c>
      <c r="B715" s="1">
        <v>61.666666666666664</v>
      </c>
    </row>
    <row r="716" spans="1:2" ht="17.25" x14ac:dyDescent="0.35">
      <c r="A716" s="5">
        <v>888</v>
      </c>
      <c r="B716" s="1">
        <v>61.666666666666664</v>
      </c>
    </row>
    <row r="717" spans="1:2" ht="17.25" x14ac:dyDescent="0.35">
      <c r="A717" s="5">
        <v>430</v>
      </c>
      <c r="B717" s="1">
        <v>61.666666666666664</v>
      </c>
    </row>
    <row r="718" spans="1:2" ht="17.25" x14ac:dyDescent="0.35">
      <c r="A718" s="5">
        <v>357</v>
      </c>
      <c r="B718" s="1">
        <v>61.666666666666664</v>
      </c>
    </row>
    <row r="719" spans="1:2" ht="17.25" x14ac:dyDescent="0.35">
      <c r="A719" s="5">
        <v>210</v>
      </c>
      <c r="B719" s="1">
        <v>61.666666666666664</v>
      </c>
    </row>
    <row r="720" spans="1:2" ht="17.25" x14ac:dyDescent="0.35">
      <c r="A720" s="5">
        <v>142</v>
      </c>
      <c r="B720" s="1">
        <v>61.666666666666664</v>
      </c>
    </row>
    <row r="721" spans="1:2" ht="17.25" x14ac:dyDescent="0.35">
      <c r="A721" s="5">
        <v>680</v>
      </c>
      <c r="B721" s="1">
        <v>61.333333333333336</v>
      </c>
    </row>
    <row r="722" spans="1:2" ht="17.25" x14ac:dyDescent="0.35">
      <c r="A722" s="5">
        <v>924</v>
      </c>
      <c r="B722" s="1">
        <v>61.333333333333336</v>
      </c>
    </row>
    <row r="723" spans="1:2" ht="17.25" x14ac:dyDescent="0.35">
      <c r="A723" s="5">
        <v>944</v>
      </c>
      <c r="B723" s="1">
        <v>61.333333333333336</v>
      </c>
    </row>
    <row r="724" spans="1:2" ht="17.25" x14ac:dyDescent="0.35">
      <c r="A724" s="5">
        <v>899</v>
      </c>
      <c r="B724" s="1">
        <v>61.333333333333336</v>
      </c>
    </row>
    <row r="725" spans="1:2" ht="17.25" x14ac:dyDescent="0.35">
      <c r="A725" s="5">
        <v>975</v>
      </c>
      <c r="B725" s="1">
        <v>61.333333333333336</v>
      </c>
    </row>
    <row r="726" spans="1:2" ht="17.25" x14ac:dyDescent="0.35">
      <c r="A726" s="5">
        <v>523</v>
      </c>
      <c r="B726" s="1">
        <v>61.333333333333336</v>
      </c>
    </row>
    <row r="727" spans="1:2" ht="17.25" x14ac:dyDescent="0.35">
      <c r="A727" s="5">
        <v>320</v>
      </c>
      <c r="B727" s="1">
        <v>61.333333333333336</v>
      </c>
    </row>
    <row r="728" spans="1:2" ht="17.25" x14ac:dyDescent="0.35">
      <c r="A728" s="5">
        <v>179</v>
      </c>
      <c r="B728" s="1">
        <v>61.333333333333336</v>
      </c>
    </row>
    <row r="729" spans="1:2" ht="17.25" x14ac:dyDescent="0.35">
      <c r="A729" s="5">
        <v>327</v>
      </c>
      <c r="B729" s="1">
        <v>61.333333333333336</v>
      </c>
    </row>
    <row r="730" spans="1:2" ht="17.25" x14ac:dyDescent="0.35">
      <c r="A730" s="5">
        <v>799</v>
      </c>
      <c r="B730" s="1">
        <v>61</v>
      </c>
    </row>
    <row r="731" spans="1:2" ht="17.25" x14ac:dyDescent="0.35">
      <c r="A731" s="5">
        <v>736</v>
      </c>
      <c r="B731" s="1">
        <v>61</v>
      </c>
    </row>
    <row r="732" spans="1:2" ht="17.25" x14ac:dyDescent="0.35">
      <c r="A732" s="5">
        <v>589</v>
      </c>
      <c r="B732" s="1">
        <v>61</v>
      </c>
    </row>
    <row r="733" spans="1:2" ht="17.25" x14ac:dyDescent="0.35">
      <c r="A733" s="5">
        <v>592</v>
      </c>
      <c r="B733" s="1">
        <v>61</v>
      </c>
    </row>
    <row r="734" spans="1:2" ht="17.25" x14ac:dyDescent="0.35">
      <c r="A734" s="5">
        <v>612</v>
      </c>
      <c r="B734" s="1">
        <v>61</v>
      </c>
    </row>
    <row r="735" spans="1:2" ht="17.25" x14ac:dyDescent="0.35">
      <c r="A735" s="5">
        <v>312</v>
      </c>
      <c r="B735" s="1">
        <v>61</v>
      </c>
    </row>
    <row r="736" spans="1:2" ht="17.25" x14ac:dyDescent="0.35">
      <c r="A736" s="5">
        <v>765</v>
      </c>
      <c r="B736" s="1">
        <v>60.666666666666664</v>
      </c>
    </row>
    <row r="737" spans="1:2" ht="17.25" x14ac:dyDescent="0.35">
      <c r="A737" s="5">
        <v>977</v>
      </c>
      <c r="B737" s="1">
        <v>60.666666666666664</v>
      </c>
    </row>
    <row r="738" spans="1:2" ht="17.25" x14ac:dyDescent="0.35">
      <c r="A738" s="5">
        <v>833</v>
      </c>
      <c r="B738" s="1">
        <v>60.666666666666664</v>
      </c>
    </row>
    <row r="739" spans="1:2" ht="17.25" x14ac:dyDescent="0.35">
      <c r="A739" s="5">
        <v>359</v>
      </c>
      <c r="B739" s="1">
        <v>60.666666666666664</v>
      </c>
    </row>
    <row r="740" spans="1:2" ht="17.25" x14ac:dyDescent="0.35">
      <c r="A740" s="5">
        <v>580</v>
      </c>
      <c r="B740" s="1">
        <v>60.666666666666664</v>
      </c>
    </row>
    <row r="741" spans="1:2" ht="17.25" x14ac:dyDescent="0.35">
      <c r="A741" s="5">
        <v>47</v>
      </c>
      <c r="B741" s="1">
        <v>60.666666666666664</v>
      </c>
    </row>
    <row r="742" spans="1:2" ht="17.25" x14ac:dyDescent="0.35">
      <c r="A742" s="5">
        <v>223</v>
      </c>
      <c r="B742" s="1">
        <v>60.666666666666664</v>
      </c>
    </row>
    <row r="743" spans="1:2" ht="17.25" x14ac:dyDescent="0.35">
      <c r="A743" s="5">
        <v>932</v>
      </c>
      <c r="B743" s="1">
        <v>60.333333333333336</v>
      </c>
    </row>
    <row r="744" spans="1:2" ht="17.25" x14ac:dyDescent="0.35">
      <c r="A744" s="5">
        <v>855</v>
      </c>
      <c r="B744" s="1">
        <v>60.333333333333336</v>
      </c>
    </row>
    <row r="745" spans="1:2" ht="17.25" x14ac:dyDescent="0.35">
      <c r="A745" s="5">
        <v>625</v>
      </c>
      <c r="B745" s="1">
        <v>60.333333333333336</v>
      </c>
    </row>
    <row r="746" spans="1:2" ht="17.25" x14ac:dyDescent="0.35">
      <c r="A746" s="5">
        <v>622</v>
      </c>
      <c r="B746" s="1">
        <v>60.333333333333336</v>
      </c>
    </row>
    <row r="747" spans="1:2" ht="17.25" x14ac:dyDescent="0.35">
      <c r="A747" s="5">
        <v>533</v>
      </c>
      <c r="B747" s="1">
        <v>60.333333333333336</v>
      </c>
    </row>
    <row r="748" spans="1:2" ht="17.25" x14ac:dyDescent="0.35">
      <c r="A748" s="5">
        <v>250</v>
      </c>
      <c r="B748" s="1">
        <v>60.333333333333336</v>
      </c>
    </row>
    <row r="749" spans="1:2" ht="17.25" x14ac:dyDescent="0.35">
      <c r="A749" s="5">
        <v>72</v>
      </c>
      <c r="B749" s="1">
        <v>60.333333333333336</v>
      </c>
    </row>
    <row r="750" spans="1:2" ht="17.25" x14ac:dyDescent="0.35">
      <c r="A750" s="5">
        <v>138</v>
      </c>
      <c r="B750" s="1">
        <v>60.333333333333336</v>
      </c>
    </row>
    <row r="751" spans="1:2" ht="17.25" x14ac:dyDescent="0.35">
      <c r="A751" s="5">
        <v>676</v>
      </c>
      <c r="B751" s="1">
        <v>60</v>
      </c>
    </row>
    <row r="752" spans="1:2" ht="17.25" x14ac:dyDescent="0.35">
      <c r="A752" s="5">
        <v>574</v>
      </c>
      <c r="B752" s="1">
        <v>60</v>
      </c>
    </row>
    <row r="753" spans="1:2" ht="17.25" x14ac:dyDescent="0.35">
      <c r="A753" s="5">
        <v>367</v>
      </c>
      <c r="B753" s="1">
        <v>60</v>
      </c>
    </row>
    <row r="754" spans="1:2" ht="17.25" x14ac:dyDescent="0.35">
      <c r="A754" s="5">
        <v>347</v>
      </c>
      <c r="B754" s="1">
        <v>60</v>
      </c>
    </row>
    <row r="755" spans="1:2" ht="17.25" x14ac:dyDescent="0.35">
      <c r="A755" s="5">
        <v>401</v>
      </c>
      <c r="B755" s="1">
        <v>60</v>
      </c>
    </row>
    <row r="756" spans="1:2" ht="17.25" x14ac:dyDescent="0.35">
      <c r="A756" s="5">
        <v>397</v>
      </c>
      <c r="B756" s="1">
        <v>60</v>
      </c>
    </row>
    <row r="757" spans="1:2" ht="17.25" x14ac:dyDescent="0.35">
      <c r="A757" s="5">
        <v>293</v>
      </c>
      <c r="B757" s="1">
        <v>60</v>
      </c>
    </row>
    <row r="758" spans="1:2" ht="17.25" x14ac:dyDescent="0.35">
      <c r="A758" s="5">
        <v>158</v>
      </c>
      <c r="B758" s="1">
        <v>60</v>
      </c>
    </row>
    <row r="759" spans="1:2" ht="17.25" x14ac:dyDescent="0.35">
      <c r="A759" s="5">
        <v>913</v>
      </c>
      <c r="B759" s="1">
        <v>59.666666666666664</v>
      </c>
    </row>
    <row r="760" spans="1:2" ht="17.25" x14ac:dyDescent="0.35">
      <c r="A760" s="5">
        <v>590</v>
      </c>
      <c r="B760" s="1">
        <v>59.666666666666664</v>
      </c>
    </row>
    <row r="761" spans="1:2" ht="17.25" x14ac:dyDescent="0.35">
      <c r="A761" s="5">
        <v>361</v>
      </c>
      <c r="B761" s="1">
        <v>59.666666666666664</v>
      </c>
    </row>
    <row r="762" spans="1:2" ht="17.25" x14ac:dyDescent="0.35">
      <c r="A762" s="5">
        <v>422</v>
      </c>
      <c r="B762" s="1">
        <v>59.666666666666664</v>
      </c>
    </row>
    <row r="763" spans="1:2" ht="17.25" x14ac:dyDescent="0.35">
      <c r="A763" s="5">
        <v>538</v>
      </c>
      <c r="B763" s="1">
        <v>59.666666666666664</v>
      </c>
    </row>
    <row r="764" spans="1:2" ht="17.25" x14ac:dyDescent="0.35">
      <c r="A764" s="5">
        <v>790</v>
      </c>
      <c r="B764" s="1">
        <v>59.333333333333336</v>
      </c>
    </row>
    <row r="765" spans="1:2" ht="17.25" x14ac:dyDescent="0.35">
      <c r="A765" s="5">
        <v>961</v>
      </c>
      <c r="B765" s="1">
        <v>59.333333333333336</v>
      </c>
    </row>
    <row r="766" spans="1:2" ht="17.25" x14ac:dyDescent="0.35">
      <c r="A766" s="5">
        <v>831</v>
      </c>
      <c r="B766" s="1">
        <v>59.333333333333336</v>
      </c>
    </row>
    <row r="767" spans="1:2" ht="17.25" x14ac:dyDescent="0.35">
      <c r="A767" s="5">
        <v>503</v>
      </c>
      <c r="B767" s="1">
        <v>59.333333333333336</v>
      </c>
    </row>
    <row r="768" spans="1:2" ht="17.25" x14ac:dyDescent="0.35">
      <c r="A768" s="5">
        <v>27</v>
      </c>
      <c r="B768" s="1">
        <v>59.333333333333336</v>
      </c>
    </row>
    <row r="769" spans="1:2" ht="17.25" x14ac:dyDescent="0.35">
      <c r="A769" s="5">
        <v>63</v>
      </c>
      <c r="B769" s="1">
        <v>59.333333333333336</v>
      </c>
    </row>
    <row r="770" spans="1:2" ht="17.25" x14ac:dyDescent="0.35">
      <c r="A770" s="5">
        <v>708</v>
      </c>
      <c r="B770" s="1">
        <v>59</v>
      </c>
    </row>
    <row r="771" spans="1:2" ht="17.25" x14ac:dyDescent="0.35">
      <c r="A771" s="5">
        <v>937</v>
      </c>
      <c r="B771" s="1">
        <v>59</v>
      </c>
    </row>
    <row r="772" spans="1:2" ht="17.25" x14ac:dyDescent="0.35">
      <c r="A772" s="5">
        <v>439</v>
      </c>
      <c r="B772" s="1">
        <v>59</v>
      </c>
    </row>
    <row r="773" spans="1:2" ht="17.25" x14ac:dyDescent="0.35">
      <c r="A773" s="5">
        <v>514</v>
      </c>
      <c r="B773" s="1">
        <v>59</v>
      </c>
    </row>
    <row r="774" spans="1:2" ht="17.25" x14ac:dyDescent="0.35">
      <c r="A774" s="5">
        <v>527</v>
      </c>
      <c r="B774" s="1">
        <v>59</v>
      </c>
    </row>
    <row r="775" spans="1:2" ht="17.25" x14ac:dyDescent="0.35">
      <c r="A775" s="5">
        <v>365</v>
      </c>
      <c r="B775" s="1">
        <v>59</v>
      </c>
    </row>
    <row r="776" spans="1:2" ht="17.25" x14ac:dyDescent="0.35">
      <c r="A776" s="5">
        <v>358</v>
      </c>
      <c r="B776" s="1">
        <v>59</v>
      </c>
    </row>
    <row r="777" spans="1:2" ht="17.25" x14ac:dyDescent="0.35">
      <c r="A777" s="5">
        <v>601</v>
      </c>
      <c r="B777" s="1">
        <v>59</v>
      </c>
    </row>
    <row r="778" spans="1:2" ht="17.25" x14ac:dyDescent="0.35">
      <c r="A778" s="5">
        <v>429</v>
      </c>
      <c r="B778" s="1">
        <v>59</v>
      </c>
    </row>
    <row r="779" spans="1:2" ht="17.25" x14ac:dyDescent="0.35">
      <c r="A779" s="5">
        <v>728</v>
      </c>
      <c r="B779" s="1">
        <v>58.666666666666664</v>
      </c>
    </row>
    <row r="780" spans="1:2" ht="17.25" x14ac:dyDescent="0.35">
      <c r="A780" s="5">
        <v>759</v>
      </c>
      <c r="B780" s="1">
        <v>58.666666666666664</v>
      </c>
    </row>
    <row r="781" spans="1:2" ht="17.25" x14ac:dyDescent="0.35">
      <c r="A781" s="5">
        <v>740</v>
      </c>
      <c r="B781" s="1">
        <v>58.666666666666664</v>
      </c>
    </row>
    <row r="782" spans="1:2" ht="17.25" x14ac:dyDescent="0.35">
      <c r="A782" s="5">
        <v>455</v>
      </c>
      <c r="B782" s="1">
        <v>58.666666666666664</v>
      </c>
    </row>
    <row r="783" spans="1:2" ht="17.25" x14ac:dyDescent="0.35">
      <c r="A783" s="5">
        <v>43</v>
      </c>
      <c r="B783" s="1">
        <v>58.666666666666664</v>
      </c>
    </row>
    <row r="784" spans="1:2" ht="17.25" x14ac:dyDescent="0.35">
      <c r="A784" s="5">
        <v>46</v>
      </c>
      <c r="B784" s="1">
        <v>58.666666666666664</v>
      </c>
    </row>
    <row r="785" spans="1:2" ht="17.25" x14ac:dyDescent="0.35">
      <c r="A785" s="5">
        <v>65</v>
      </c>
      <c r="B785" s="1">
        <v>58.666666666666664</v>
      </c>
    </row>
    <row r="786" spans="1:2" ht="17.25" x14ac:dyDescent="0.35">
      <c r="A786" s="5">
        <v>124</v>
      </c>
      <c r="B786" s="1">
        <v>58.666666666666664</v>
      </c>
    </row>
    <row r="787" spans="1:2" ht="17.25" x14ac:dyDescent="0.35">
      <c r="A787" s="5">
        <v>182</v>
      </c>
      <c r="B787" s="1">
        <v>58.666666666666664</v>
      </c>
    </row>
    <row r="788" spans="1:2" ht="17.25" x14ac:dyDescent="0.35">
      <c r="A788" s="5">
        <v>974</v>
      </c>
      <c r="B788" s="1">
        <v>58.333333333333336</v>
      </c>
    </row>
    <row r="789" spans="1:2" ht="17.25" x14ac:dyDescent="0.35">
      <c r="A789" s="5">
        <v>830</v>
      </c>
      <c r="B789" s="1">
        <v>58.333333333333336</v>
      </c>
    </row>
    <row r="790" spans="1:2" ht="17.25" x14ac:dyDescent="0.35">
      <c r="A790" s="5">
        <v>914</v>
      </c>
      <c r="B790" s="1">
        <v>58.333333333333336</v>
      </c>
    </row>
    <row r="791" spans="1:2" ht="17.25" x14ac:dyDescent="0.35">
      <c r="A791" s="5">
        <v>770</v>
      </c>
      <c r="B791" s="1">
        <v>58.333333333333336</v>
      </c>
    </row>
    <row r="792" spans="1:2" ht="17.25" x14ac:dyDescent="0.35">
      <c r="A792" s="5">
        <v>352</v>
      </c>
      <c r="B792" s="1">
        <v>58.333333333333336</v>
      </c>
    </row>
    <row r="793" spans="1:2" ht="17.25" x14ac:dyDescent="0.35">
      <c r="A793" s="5">
        <v>405</v>
      </c>
      <c r="B793" s="1">
        <v>58.333333333333336</v>
      </c>
    </row>
    <row r="794" spans="1:2" ht="17.25" x14ac:dyDescent="0.35">
      <c r="A794" s="5">
        <v>69</v>
      </c>
      <c r="B794" s="1">
        <v>58.333333333333336</v>
      </c>
    </row>
    <row r="795" spans="1:2" ht="17.25" x14ac:dyDescent="0.35">
      <c r="A795" s="5">
        <v>59</v>
      </c>
      <c r="B795" s="1">
        <v>58.333333333333336</v>
      </c>
    </row>
    <row r="796" spans="1:2" ht="17.25" x14ac:dyDescent="0.35">
      <c r="A796" s="5">
        <v>119</v>
      </c>
      <c r="B796" s="1">
        <v>58.333333333333336</v>
      </c>
    </row>
    <row r="797" spans="1:2" ht="17.25" x14ac:dyDescent="0.35">
      <c r="A797" s="5">
        <v>489</v>
      </c>
      <c r="B797" s="1">
        <v>58</v>
      </c>
    </row>
    <row r="798" spans="1:2" ht="17.25" x14ac:dyDescent="0.35">
      <c r="A798" s="5">
        <v>74</v>
      </c>
      <c r="B798" s="1">
        <v>58</v>
      </c>
    </row>
    <row r="799" spans="1:2" ht="17.25" x14ac:dyDescent="0.35">
      <c r="A799" s="5">
        <v>784</v>
      </c>
      <c r="B799" s="1">
        <v>57.666666666666664</v>
      </c>
    </row>
    <row r="800" spans="1:2" ht="17.25" x14ac:dyDescent="0.35">
      <c r="A800" s="5">
        <v>842</v>
      </c>
      <c r="B800" s="1">
        <v>57.666666666666664</v>
      </c>
    </row>
    <row r="801" spans="1:2" ht="17.25" x14ac:dyDescent="0.35">
      <c r="A801" s="5">
        <v>722</v>
      </c>
      <c r="B801" s="1">
        <v>57.666666666666664</v>
      </c>
    </row>
    <row r="802" spans="1:2" ht="17.25" x14ac:dyDescent="0.35">
      <c r="A802" s="5">
        <v>946</v>
      </c>
      <c r="B802" s="1">
        <v>57.666666666666664</v>
      </c>
    </row>
    <row r="803" spans="1:2" ht="17.25" x14ac:dyDescent="0.35">
      <c r="A803" s="5">
        <v>400</v>
      </c>
      <c r="B803" s="1">
        <v>57.666666666666664</v>
      </c>
    </row>
    <row r="804" spans="1:2" ht="17.25" x14ac:dyDescent="0.35">
      <c r="A804" s="5">
        <v>20</v>
      </c>
      <c r="B804" s="1">
        <v>57.666666666666664</v>
      </c>
    </row>
    <row r="805" spans="1:2" ht="17.25" x14ac:dyDescent="0.35">
      <c r="A805" s="5">
        <v>38</v>
      </c>
      <c r="B805" s="1">
        <v>57.666666666666664</v>
      </c>
    </row>
    <row r="806" spans="1:2" ht="17.25" x14ac:dyDescent="0.35">
      <c r="A806" s="5">
        <v>220</v>
      </c>
      <c r="B806" s="1">
        <v>57.666666666666664</v>
      </c>
    </row>
    <row r="807" spans="1:2" ht="17.25" x14ac:dyDescent="0.35">
      <c r="A807" s="5">
        <v>938</v>
      </c>
      <c r="B807" s="1">
        <v>57.333333333333336</v>
      </c>
    </row>
    <row r="808" spans="1:2" ht="17.25" x14ac:dyDescent="0.35">
      <c r="A808" s="5">
        <v>878</v>
      </c>
      <c r="B808" s="1">
        <v>57.333333333333336</v>
      </c>
    </row>
    <row r="809" spans="1:2" ht="17.25" x14ac:dyDescent="0.35">
      <c r="A809" s="5">
        <v>927</v>
      </c>
      <c r="B809" s="1">
        <v>57.333333333333336</v>
      </c>
    </row>
    <row r="810" spans="1:2" ht="17.25" x14ac:dyDescent="0.35">
      <c r="A810" s="5">
        <v>997</v>
      </c>
      <c r="B810" s="1">
        <v>57.333333333333336</v>
      </c>
    </row>
    <row r="811" spans="1:2" ht="17.25" x14ac:dyDescent="0.35">
      <c r="A811" s="5">
        <v>433</v>
      </c>
      <c r="B811" s="1">
        <v>57.333333333333336</v>
      </c>
    </row>
    <row r="812" spans="1:2" ht="17.25" x14ac:dyDescent="0.35">
      <c r="A812" s="5">
        <v>521</v>
      </c>
      <c r="B812" s="1">
        <v>57.333333333333336</v>
      </c>
    </row>
    <row r="813" spans="1:2" ht="17.25" x14ac:dyDescent="0.35">
      <c r="A813" s="5">
        <v>423</v>
      </c>
      <c r="B813" s="1">
        <v>57.333333333333336</v>
      </c>
    </row>
    <row r="814" spans="1:2" ht="17.25" x14ac:dyDescent="0.35">
      <c r="A814" s="5">
        <v>454</v>
      </c>
      <c r="B814" s="1">
        <v>57.333333333333336</v>
      </c>
    </row>
    <row r="815" spans="1:2" ht="17.25" x14ac:dyDescent="0.35">
      <c r="A815" s="5">
        <v>683</v>
      </c>
      <c r="B815" s="1">
        <v>57</v>
      </c>
    </row>
    <row r="816" spans="1:2" ht="17.25" x14ac:dyDescent="0.35">
      <c r="A816" s="5">
        <v>341</v>
      </c>
      <c r="B816" s="1">
        <v>57</v>
      </c>
    </row>
    <row r="817" spans="1:2" ht="17.25" x14ac:dyDescent="0.35">
      <c r="A817" s="5">
        <v>573</v>
      </c>
      <c r="B817" s="1">
        <v>57</v>
      </c>
    </row>
    <row r="818" spans="1:2" ht="17.25" x14ac:dyDescent="0.35">
      <c r="A818" s="5">
        <v>333</v>
      </c>
      <c r="B818" s="1">
        <v>57</v>
      </c>
    </row>
    <row r="819" spans="1:2" ht="17.25" x14ac:dyDescent="0.35">
      <c r="A819" s="5">
        <v>791</v>
      </c>
      <c r="B819" s="1">
        <v>56.666666666666664</v>
      </c>
    </row>
    <row r="820" spans="1:2" ht="17.25" x14ac:dyDescent="0.35">
      <c r="A820" s="5">
        <v>666</v>
      </c>
      <c r="B820" s="1">
        <v>56.666666666666664</v>
      </c>
    </row>
    <row r="821" spans="1:2" ht="17.25" x14ac:dyDescent="0.35">
      <c r="A821" s="5">
        <v>40</v>
      </c>
      <c r="B821" s="1">
        <v>56.666666666666664</v>
      </c>
    </row>
    <row r="822" spans="1:2" ht="17.25" x14ac:dyDescent="0.35">
      <c r="A822" s="5">
        <v>41</v>
      </c>
      <c r="B822" s="1">
        <v>56.666666666666664</v>
      </c>
    </row>
    <row r="823" spans="1:2" ht="17.25" x14ac:dyDescent="0.35">
      <c r="A823" s="5">
        <v>845</v>
      </c>
      <c r="B823" s="1">
        <v>56.333333333333336</v>
      </c>
    </row>
    <row r="824" spans="1:2" ht="17.25" x14ac:dyDescent="0.35">
      <c r="A824" s="5">
        <v>749</v>
      </c>
      <c r="B824" s="1">
        <v>56.333333333333336</v>
      </c>
    </row>
    <row r="825" spans="1:2" ht="17.25" x14ac:dyDescent="0.35">
      <c r="A825" s="5">
        <v>591</v>
      </c>
      <c r="B825" s="1">
        <v>56.333333333333336</v>
      </c>
    </row>
    <row r="826" spans="1:2" ht="17.25" x14ac:dyDescent="0.35">
      <c r="A826" s="5">
        <v>403</v>
      </c>
      <c r="B826" s="1">
        <v>56.333333333333336</v>
      </c>
    </row>
    <row r="827" spans="1:2" ht="17.25" x14ac:dyDescent="0.35">
      <c r="A827" s="5">
        <v>588</v>
      </c>
      <c r="B827" s="1">
        <v>56.333333333333336</v>
      </c>
    </row>
    <row r="828" spans="1:2" ht="17.25" x14ac:dyDescent="0.35">
      <c r="A828" s="5">
        <v>537</v>
      </c>
      <c r="B828" s="1">
        <v>56.333333333333336</v>
      </c>
    </row>
    <row r="829" spans="1:2" ht="17.25" x14ac:dyDescent="0.35">
      <c r="A829" s="5">
        <v>817</v>
      </c>
      <c r="B829" s="1">
        <v>56</v>
      </c>
    </row>
    <row r="830" spans="1:2" ht="17.25" x14ac:dyDescent="0.35">
      <c r="A830" s="5">
        <v>735</v>
      </c>
      <c r="B830" s="1">
        <v>56</v>
      </c>
    </row>
    <row r="831" spans="1:2" ht="17.25" x14ac:dyDescent="0.35">
      <c r="A831" s="5">
        <v>861</v>
      </c>
      <c r="B831" s="1">
        <v>56</v>
      </c>
    </row>
    <row r="832" spans="1:2" ht="17.25" x14ac:dyDescent="0.35">
      <c r="A832" s="5">
        <v>695</v>
      </c>
      <c r="B832" s="1">
        <v>56</v>
      </c>
    </row>
    <row r="833" spans="1:2" ht="17.25" x14ac:dyDescent="0.35">
      <c r="A833" s="5">
        <v>839</v>
      </c>
      <c r="B833" s="1">
        <v>56</v>
      </c>
    </row>
    <row r="834" spans="1:2" ht="17.25" x14ac:dyDescent="0.35">
      <c r="A834" s="5">
        <v>848</v>
      </c>
      <c r="B834" s="1">
        <v>56</v>
      </c>
    </row>
    <row r="835" spans="1:2" ht="17.25" x14ac:dyDescent="0.35">
      <c r="A835" s="5">
        <v>604</v>
      </c>
      <c r="B835" s="1">
        <v>56</v>
      </c>
    </row>
    <row r="836" spans="1:2" ht="17.25" x14ac:dyDescent="0.35">
      <c r="A836" s="5">
        <v>508</v>
      </c>
      <c r="B836" s="1">
        <v>56</v>
      </c>
    </row>
    <row r="837" spans="1:2" ht="17.25" x14ac:dyDescent="0.35">
      <c r="A837" s="5">
        <v>363</v>
      </c>
      <c r="B837" s="1">
        <v>56</v>
      </c>
    </row>
    <row r="838" spans="1:2" ht="17.25" x14ac:dyDescent="0.35">
      <c r="A838" s="5">
        <v>196</v>
      </c>
      <c r="B838" s="1">
        <v>56</v>
      </c>
    </row>
    <row r="839" spans="1:2" ht="17.25" x14ac:dyDescent="0.35">
      <c r="A839" s="5">
        <v>948</v>
      </c>
      <c r="B839" s="1">
        <v>55.666666666666664</v>
      </c>
    </row>
    <row r="840" spans="1:2" ht="17.25" x14ac:dyDescent="0.35">
      <c r="A840" s="5">
        <v>959</v>
      </c>
      <c r="B840" s="1">
        <v>55.666666666666664</v>
      </c>
    </row>
    <row r="841" spans="1:2" ht="17.25" x14ac:dyDescent="0.35">
      <c r="A841" s="5">
        <v>366</v>
      </c>
      <c r="B841" s="1">
        <v>55.666666666666664</v>
      </c>
    </row>
    <row r="842" spans="1:2" ht="17.25" x14ac:dyDescent="0.35">
      <c r="A842" s="5">
        <v>482</v>
      </c>
      <c r="B842" s="1">
        <v>55.666666666666664</v>
      </c>
    </row>
    <row r="843" spans="1:2" ht="17.25" x14ac:dyDescent="0.35">
      <c r="A843" s="5">
        <v>420</v>
      </c>
      <c r="B843" s="1">
        <v>55.666666666666664</v>
      </c>
    </row>
    <row r="844" spans="1:2" ht="17.25" x14ac:dyDescent="0.35">
      <c r="A844" s="5">
        <v>394</v>
      </c>
      <c r="B844" s="1">
        <v>55.666666666666664</v>
      </c>
    </row>
    <row r="845" spans="1:2" ht="17.25" x14ac:dyDescent="0.35">
      <c r="A845" s="5">
        <v>214</v>
      </c>
      <c r="B845" s="1">
        <v>55.666666666666664</v>
      </c>
    </row>
    <row r="846" spans="1:2" ht="17.25" x14ac:dyDescent="0.35">
      <c r="A846" s="5">
        <v>755</v>
      </c>
      <c r="B846" s="1">
        <v>55.333333333333336</v>
      </c>
    </row>
    <row r="847" spans="1:2" ht="17.25" x14ac:dyDescent="0.35">
      <c r="A847" s="5">
        <v>875</v>
      </c>
      <c r="B847" s="1">
        <v>55.333333333333336</v>
      </c>
    </row>
    <row r="848" spans="1:2" ht="17.25" x14ac:dyDescent="0.35">
      <c r="A848" s="5">
        <v>369</v>
      </c>
      <c r="B848" s="1">
        <v>55.333333333333336</v>
      </c>
    </row>
    <row r="849" spans="1:2" ht="17.25" x14ac:dyDescent="0.35">
      <c r="A849" s="5">
        <v>461</v>
      </c>
      <c r="B849" s="1">
        <v>55.333333333333336</v>
      </c>
    </row>
    <row r="850" spans="1:2" ht="17.25" x14ac:dyDescent="0.35">
      <c r="A850" s="5">
        <v>112</v>
      </c>
      <c r="B850" s="1">
        <v>55.333333333333336</v>
      </c>
    </row>
    <row r="851" spans="1:2" ht="17.25" x14ac:dyDescent="0.35">
      <c r="A851" s="5">
        <v>757</v>
      </c>
      <c r="B851" s="1">
        <v>55</v>
      </c>
    </row>
    <row r="852" spans="1:2" ht="17.25" x14ac:dyDescent="0.35">
      <c r="A852" s="5">
        <v>409</v>
      </c>
      <c r="B852" s="1">
        <v>55</v>
      </c>
    </row>
    <row r="853" spans="1:2" ht="17.25" x14ac:dyDescent="0.35">
      <c r="A853" s="5">
        <v>871</v>
      </c>
      <c r="B853" s="1">
        <v>54.666666666666664</v>
      </c>
    </row>
    <row r="854" spans="1:2" ht="17.25" x14ac:dyDescent="0.35">
      <c r="A854" s="5">
        <v>954</v>
      </c>
      <c r="B854" s="1">
        <v>54.666666666666664</v>
      </c>
    </row>
    <row r="855" spans="1:2" ht="17.25" x14ac:dyDescent="0.35">
      <c r="A855" s="5">
        <v>867</v>
      </c>
      <c r="B855" s="1">
        <v>54.666666666666664</v>
      </c>
    </row>
    <row r="856" spans="1:2" ht="17.25" x14ac:dyDescent="0.35">
      <c r="A856" s="5">
        <v>810</v>
      </c>
      <c r="B856" s="1">
        <v>54.666666666666664</v>
      </c>
    </row>
    <row r="857" spans="1:2" ht="17.25" x14ac:dyDescent="0.35">
      <c r="A857" s="5">
        <v>800</v>
      </c>
      <c r="B857" s="1">
        <v>54.666666666666664</v>
      </c>
    </row>
    <row r="858" spans="1:2" ht="17.25" x14ac:dyDescent="0.35">
      <c r="A858" s="5">
        <v>577</v>
      </c>
      <c r="B858" s="1">
        <v>54.666666666666664</v>
      </c>
    </row>
    <row r="859" spans="1:2" ht="17.25" x14ac:dyDescent="0.35">
      <c r="A859" s="5">
        <v>487</v>
      </c>
      <c r="B859" s="1">
        <v>54.666666666666664</v>
      </c>
    </row>
    <row r="860" spans="1:2" ht="17.25" x14ac:dyDescent="0.35">
      <c r="A860" s="5">
        <v>11</v>
      </c>
      <c r="B860" s="1">
        <v>54.666666666666664</v>
      </c>
    </row>
    <row r="861" spans="1:2" ht="17.25" x14ac:dyDescent="0.35">
      <c r="A861" s="5">
        <v>213</v>
      </c>
      <c r="B861" s="1">
        <v>54.666666666666664</v>
      </c>
    </row>
    <row r="862" spans="1:2" ht="17.25" x14ac:dyDescent="0.35">
      <c r="A862" s="5">
        <v>973</v>
      </c>
      <c r="B862" s="1">
        <v>54.333333333333336</v>
      </c>
    </row>
    <row r="863" spans="1:2" ht="17.25" x14ac:dyDescent="0.35">
      <c r="A863" s="5">
        <v>524</v>
      </c>
      <c r="B863" s="1">
        <v>54.333333333333336</v>
      </c>
    </row>
    <row r="864" spans="1:2" ht="17.25" x14ac:dyDescent="0.35">
      <c r="A864" s="5">
        <v>513</v>
      </c>
      <c r="B864" s="1">
        <v>54.333333333333336</v>
      </c>
    </row>
    <row r="865" spans="1:2" ht="17.25" x14ac:dyDescent="0.35">
      <c r="A865" s="5">
        <v>114</v>
      </c>
      <c r="B865" s="1">
        <v>54.333333333333336</v>
      </c>
    </row>
    <row r="866" spans="1:2" ht="17.25" x14ac:dyDescent="0.35">
      <c r="A866" s="5">
        <v>243</v>
      </c>
      <c r="B866" s="1">
        <v>54.333333333333336</v>
      </c>
    </row>
    <row r="867" spans="1:2" ht="17.25" x14ac:dyDescent="0.35">
      <c r="A867" s="5">
        <v>776</v>
      </c>
      <c r="B867" s="1">
        <v>54</v>
      </c>
    </row>
    <row r="868" spans="1:2" ht="17.25" x14ac:dyDescent="0.35">
      <c r="A868" s="5">
        <v>915</v>
      </c>
      <c r="B868" s="1">
        <v>54</v>
      </c>
    </row>
    <row r="869" spans="1:2" ht="17.25" x14ac:dyDescent="0.35">
      <c r="A869" s="5">
        <v>986</v>
      </c>
      <c r="B869" s="1">
        <v>54</v>
      </c>
    </row>
    <row r="870" spans="1:2" ht="17.25" x14ac:dyDescent="0.35">
      <c r="A870" s="5">
        <v>579</v>
      </c>
      <c r="B870" s="1">
        <v>54</v>
      </c>
    </row>
    <row r="871" spans="1:2" ht="17.25" x14ac:dyDescent="0.35">
      <c r="A871" s="5">
        <v>198</v>
      </c>
      <c r="B871" s="1">
        <v>54</v>
      </c>
    </row>
    <row r="872" spans="1:2" ht="17.25" x14ac:dyDescent="0.35">
      <c r="A872" s="5">
        <v>302</v>
      </c>
      <c r="B872" s="1">
        <v>54</v>
      </c>
    </row>
    <row r="873" spans="1:2" ht="17.25" x14ac:dyDescent="0.35">
      <c r="A873" s="5">
        <v>710</v>
      </c>
      <c r="B873" s="1">
        <v>53.666666666666664</v>
      </c>
    </row>
    <row r="874" spans="1:2" ht="17.25" x14ac:dyDescent="0.35">
      <c r="A874" s="5">
        <v>659</v>
      </c>
      <c r="B874" s="1">
        <v>53.666666666666664</v>
      </c>
    </row>
    <row r="875" spans="1:2" ht="17.25" x14ac:dyDescent="0.35">
      <c r="A875" s="5">
        <v>354</v>
      </c>
      <c r="B875" s="1">
        <v>53.666666666666664</v>
      </c>
    </row>
    <row r="876" spans="1:2" ht="17.25" x14ac:dyDescent="0.35">
      <c r="A876" s="5">
        <v>623</v>
      </c>
      <c r="B876" s="1">
        <v>53.666666666666664</v>
      </c>
    </row>
    <row r="877" spans="1:2" ht="17.25" x14ac:dyDescent="0.35">
      <c r="A877" s="5">
        <v>228</v>
      </c>
      <c r="B877" s="1">
        <v>53.666666666666664</v>
      </c>
    </row>
    <row r="878" spans="1:2" ht="17.25" x14ac:dyDescent="0.35">
      <c r="A878" s="5">
        <v>15</v>
      </c>
      <c r="B878" s="1">
        <v>53.666666666666664</v>
      </c>
    </row>
    <row r="879" spans="1:2" ht="17.25" x14ac:dyDescent="0.35">
      <c r="A879" s="5">
        <v>136</v>
      </c>
      <c r="B879" s="1">
        <v>53.666666666666664</v>
      </c>
    </row>
    <row r="880" spans="1:2" ht="17.25" x14ac:dyDescent="0.35">
      <c r="A880" s="5">
        <v>762</v>
      </c>
      <c r="B880" s="1">
        <v>53.333333333333336</v>
      </c>
    </row>
    <row r="881" spans="1:2" ht="17.25" x14ac:dyDescent="0.35">
      <c r="A881" s="5">
        <v>651</v>
      </c>
      <c r="B881" s="1">
        <v>53.333333333333336</v>
      </c>
    </row>
    <row r="882" spans="1:2" ht="17.25" x14ac:dyDescent="0.35">
      <c r="A882" s="5">
        <v>45</v>
      </c>
      <c r="B882" s="1">
        <v>53.333333333333336</v>
      </c>
    </row>
    <row r="883" spans="1:2" ht="17.25" x14ac:dyDescent="0.35">
      <c r="A883" s="5">
        <v>70</v>
      </c>
      <c r="B883" s="1">
        <v>53.333333333333336</v>
      </c>
    </row>
    <row r="884" spans="1:2" ht="17.25" x14ac:dyDescent="0.35">
      <c r="A884" s="5">
        <v>672</v>
      </c>
      <c r="B884" s="1">
        <v>53</v>
      </c>
    </row>
    <row r="885" spans="1:2" ht="17.25" x14ac:dyDescent="0.35">
      <c r="A885" s="5">
        <v>781</v>
      </c>
      <c r="B885" s="1">
        <v>53</v>
      </c>
    </row>
    <row r="886" spans="1:2" ht="17.25" x14ac:dyDescent="0.35">
      <c r="A886" s="5">
        <v>825</v>
      </c>
      <c r="B886" s="1">
        <v>52.666666666666664</v>
      </c>
    </row>
    <row r="887" spans="1:2" ht="17.25" x14ac:dyDescent="0.35">
      <c r="A887" s="5">
        <v>569</v>
      </c>
      <c r="B887" s="1">
        <v>52.666666666666664</v>
      </c>
    </row>
    <row r="888" spans="1:2" ht="17.25" x14ac:dyDescent="0.35">
      <c r="A888" s="5">
        <v>649</v>
      </c>
      <c r="B888" s="1">
        <v>52.666666666666664</v>
      </c>
    </row>
    <row r="889" spans="1:2" ht="17.25" x14ac:dyDescent="0.35">
      <c r="A889" s="5">
        <v>310</v>
      </c>
      <c r="B889" s="1">
        <v>52.666666666666664</v>
      </c>
    </row>
    <row r="890" spans="1:2" ht="17.25" x14ac:dyDescent="0.35">
      <c r="A890" s="5">
        <v>273</v>
      </c>
      <c r="B890" s="1">
        <v>52.666666666666664</v>
      </c>
    </row>
    <row r="891" spans="1:2" ht="17.25" x14ac:dyDescent="0.35">
      <c r="A891" s="5">
        <v>177</v>
      </c>
      <c r="B891" s="1">
        <v>52.666666666666664</v>
      </c>
    </row>
    <row r="892" spans="1:2" ht="17.25" x14ac:dyDescent="0.35">
      <c r="A892" s="5">
        <v>255</v>
      </c>
      <c r="B892" s="1">
        <v>52.666666666666664</v>
      </c>
    </row>
    <row r="893" spans="1:2" ht="17.25" x14ac:dyDescent="0.35">
      <c r="A893" s="5">
        <v>745</v>
      </c>
      <c r="B893" s="1">
        <v>52.333333333333336</v>
      </c>
    </row>
    <row r="894" spans="1:2" ht="17.25" x14ac:dyDescent="0.35">
      <c r="A894" s="5">
        <v>918</v>
      </c>
      <c r="B894" s="1">
        <v>52.333333333333336</v>
      </c>
    </row>
    <row r="895" spans="1:2" ht="17.25" x14ac:dyDescent="0.35">
      <c r="A895" s="5">
        <v>484</v>
      </c>
      <c r="B895" s="1">
        <v>52.333333333333336</v>
      </c>
    </row>
    <row r="896" spans="1:2" ht="17.25" x14ac:dyDescent="0.35">
      <c r="A896" s="5">
        <v>512</v>
      </c>
      <c r="B896" s="1">
        <v>52.333333333333336</v>
      </c>
    </row>
    <row r="897" spans="1:2" ht="17.25" x14ac:dyDescent="0.35">
      <c r="A897" s="5">
        <v>239</v>
      </c>
      <c r="B897" s="1">
        <v>52.333333333333336</v>
      </c>
    </row>
    <row r="898" spans="1:2" ht="17.25" x14ac:dyDescent="0.35">
      <c r="A898" s="5">
        <v>885</v>
      </c>
      <c r="B898" s="1">
        <v>52</v>
      </c>
    </row>
    <row r="899" spans="1:2" ht="17.25" x14ac:dyDescent="0.35">
      <c r="A899" s="5">
        <v>907</v>
      </c>
      <c r="B899" s="1">
        <v>52</v>
      </c>
    </row>
    <row r="900" spans="1:2" ht="17.25" x14ac:dyDescent="0.35">
      <c r="A900" s="5">
        <v>434</v>
      </c>
      <c r="B900" s="1">
        <v>52</v>
      </c>
    </row>
    <row r="901" spans="1:2" ht="17.25" x14ac:dyDescent="0.35">
      <c r="A901" s="5">
        <v>51</v>
      </c>
      <c r="B901" s="1">
        <v>52</v>
      </c>
    </row>
    <row r="902" spans="1:2" ht="17.25" x14ac:dyDescent="0.35">
      <c r="A902" s="5">
        <v>58</v>
      </c>
      <c r="B902" s="1">
        <v>52</v>
      </c>
    </row>
    <row r="903" spans="1:2" ht="17.25" x14ac:dyDescent="0.35">
      <c r="A903" s="5">
        <v>689</v>
      </c>
      <c r="B903" s="1">
        <v>51.666666666666664</v>
      </c>
    </row>
    <row r="904" spans="1:2" ht="17.25" x14ac:dyDescent="0.35">
      <c r="A904" s="5">
        <v>962</v>
      </c>
      <c r="B904" s="1">
        <v>51.666666666666664</v>
      </c>
    </row>
    <row r="905" spans="1:2" ht="17.25" x14ac:dyDescent="0.35">
      <c r="A905" s="5">
        <v>691</v>
      </c>
      <c r="B905" s="1">
        <v>51.666666666666664</v>
      </c>
    </row>
    <row r="906" spans="1:2" ht="17.25" x14ac:dyDescent="0.35">
      <c r="A906" s="5">
        <v>930</v>
      </c>
      <c r="B906" s="1">
        <v>51.666666666666664</v>
      </c>
    </row>
    <row r="907" spans="1:2" ht="17.25" x14ac:dyDescent="0.35">
      <c r="A907" s="5">
        <v>628</v>
      </c>
      <c r="B907" s="1">
        <v>51.666666666666664</v>
      </c>
    </row>
    <row r="908" spans="1:2" ht="17.25" x14ac:dyDescent="0.35">
      <c r="A908" s="5">
        <v>598</v>
      </c>
      <c r="B908" s="1">
        <v>51.666666666666664</v>
      </c>
    </row>
    <row r="909" spans="1:2" ht="17.25" x14ac:dyDescent="0.35">
      <c r="A909" s="5">
        <v>458</v>
      </c>
      <c r="B909" s="1">
        <v>51.666666666666664</v>
      </c>
    </row>
    <row r="910" spans="1:2" ht="17.25" x14ac:dyDescent="0.35">
      <c r="A910" s="5">
        <v>485</v>
      </c>
      <c r="B910" s="1">
        <v>51.666666666666664</v>
      </c>
    </row>
    <row r="911" spans="1:2" ht="17.25" x14ac:dyDescent="0.35">
      <c r="A911" s="5">
        <v>226</v>
      </c>
      <c r="B911" s="1">
        <v>51.666666666666664</v>
      </c>
    </row>
    <row r="912" spans="1:2" ht="17.25" x14ac:dyDescent="0.35">
      <c r="A912" s="5">
        <v>167</v>
      </c>
      <c r="B912" s="1">
        <v>51.666666666666664</v>
      </c>
    </row>
    <row r="913" spans="1:2" ht="17.25" x14ac:dyDescent="0.35">
      <c r="A913" s="5">
        <v>525</v>
      </c>
      <c r="B913" s="1">
        <v>51.333333333333336</v>
      </c>
    </row>
    <row r="914" spans="1:2" ht="17.25" x14ac:dyDescent="0.35">
      <c r="A914" s="5">
        <v>497</v>
      </c>
      <c r="B914" s="1">
        <v>51.333333333333336</v>
      </c>
    </row>
    <row r="915" spans="1:2" ht="17.25" x14ac:dyDescent="0.35">
      <c r="A915" s="5">
        <v>532</v>
      </c>
      <c r="B915" s="1">
        <v>51.333333333333336</v>
      </c>
    </row>
    <row r="916" spans="1:2" ht="17.25" x14ac:dyDescent="0.35">
      <c r="A916" s="5">
        <v>163</v>
      </c>
      <c r="B916" s="1">
        <v>51.333333333333336</v>
      </c>
    </row>
    <row r="917" spans="1:2" ht="17.25" x14ac:dyDescent="0.35">
      <c r="A917" s="5">
        <v>113</v>
      </c>
      <c r="B917" s="1">
        <v>51.333333333333336</v>
      </c>
    </row>
    <row r="918" spans="1:2" ht="17.25" x14ac:dyDescent="0.35">
      <c r="A918" s="5">
        <v>164</v>
      </c>
      <c r="B918" s="1">
        <v>51.333333333333336</v>
      </c>
    </row>
    <row r="919" spans="1:2" ht="17.25" x14ac:dyDescent="0.35">
      <c r="A919" s="5">
        <v>835</v>
      </c>
      <c r="B919" s="1">
        <v>51</v>
      </c>
    </row>
    <row r="920" spans="1:2" ht="17.25" x14ac:dyDescent="0.35">
      <c r="A920" s="5">
        <v>505</v>
      </c>
      <c r="B920" s="1">
        <v>51</v>
      </c>
    </row>
    <row r="921" spans="1:2" ht="17.25" x14ac:dyDescent="0.35">
      <c r="A921" s="5">
        <v>462</v>
      </c>
      <c r="B921" s="1">
        <v>51</v>
      </c>
    </row>
    <row r="922" spans="1:2" ht="17.25" x14ac:dyDescent="0.35">
      <c r="A922" s="5">
        <v>244</v>
      </c>
      <c r="B922" s="1">
        <v>51</v>
      </c>
    </row>
    <row r="923" spans="1:2" ht="17.25" x14ac:dyDescent="0.35">
      <c r="A923" s="5">
        <v>199</v>
      </c>
      <c r="B923" s="1">
        <v>51</v>
      </c>
    </row>
    <row r="924" spans="1:2" ht="17.25" x14ac:dyDescent="0.35">
      <c r="A924" s="5">
        <v>823</v>
      </c>
      <c r="B924" s="1">
        <v>50.666666666666664</v>
      </c>
    </row>
    <row r="925" spans="1:2" ht="17.25" x14ac:dyDescent="0.35">
      <c r="A925" s="5">
        <v>608</v>
      </c>
      <c r="B925" s="1">
        <v>50.666666666666664</v>
      </c>
    </row>
    <row r="926" spans="1:2" ht="17.25" x14ac:dyDescent="0.35">
      <c r="A926" s="5">
        <v>629</v>
      </c>
      <c r="B926" s="1">
        <v>50.666666666666664</v>
      </c>
    </row>
    <row r="927" spans="1:2" ht="17.25" x14ac:dyDescent="0.35">
      <c r="A927" s="5">
        <v>949</v>
      </c>
      <c r="B927" s="1">
        <v>50.333333333333336</v>
      </c>
    </row>
    <row r="928" spans="1:2" ht="17.25" x14ac:dyDescent="0.35">
      <c r="A928" s="5">
        <v>870</v>
      </c>
      <c r="B928" s="1">
        <v>50.333333333333336</v>
      </c>
    </row>
    <row r="929" spans="1:2" ht="17.25" x14ac:dyDescent="0.35">
      <c r="A929" s="5">
        <v>436</v>
      </c>
      <c r="B929" s="1">
        <v>50.333333333333336</v>
      </c>
    </row>
    <row r="930" spans="1:2" ht="17.25" x14ac:dyDescent="0.35">
      <c r="A930" s="5">
        <v>130</v>
      </c>
      <c r="B930" s="1">
        <v>50.333333333333336</v>
      </c>
    </row>
    <row r="931" spans="1:2" ht="17.25" x14ac:dyDescent="0.35">
      <c r="A931" s="5">
        <v>23</v>
      </c>
      <c r="B931" s="1">
        <v>50.333333333333336</v>
      </c>
    </row>
    <row r="932" spans="1:2" ht="17.25" x14ac:dyDescent="0.35">
      <c r="A932" s="5">
        <v>143</v>
      </c>
      <c r="B932" s="1">
        <v>50.333333333333336</v>
      </c>
    </row>
    <row r="933" spans="1:2" ht="17.25" x14ac:dyDescent="0.35">
      <c r="A933" s="5">
        <v>104</v>
      </c>
      <c r="B933" s="1">
        <v>50.333333333333336</v>
      </c>
    </row>
    <row r="934" spans="1:2" ht="17.25" x14ac:dyDescent="0.35">
      <c r="A934" s="5">
        <v>83</v>
      </c>
      <c r="B934" s="1">
        <v>50.333333333333336</v>
      </c>
    </row>
    <row r="935" spans="1:2" ht="17.25" x14ac:dyDescent="0.35">
      <c r="A935" s="5">
        <v>742</v>
      </c>
      <c r="B935" s="1">
        <v>50</v>
      </c>
    </row>
    <row r="936" spans="1:2" ht="17.25" x14ac:dyDescent="0.35">
      <c r="A936" s="5">
        <v>987</v>
      </c>
      <c r="B936" s="1">
        <v>50</v>
      </c>
    </row>
    <row r="937" spans="1:2" ht="17.25" x14ac:dyDescent="0.35">
      <c r="A937" s="5">
        <v>630</v>
      </c>
      <c r="B937" s="1">
        <v>50</v>
      </c>
    </row>
    <row r="938" spans="1:2" ht="17.25" x14ac:dyDescent="0.35">
      <c r="A938" s="5">
        <v>340</v>
      </c>
      <c r="B938" s="1">
        <v>50</v>
      </c>
    </row>
    <row r="939" spans="1:2" ht="17.25" x14ac:dyDescent="0.35">
      <c r="A939" s="5">
        <v>621</v>
      </c>
      <c r="B939" s="1">
        <v>50</v>
      </c>
    </row>
    <row r="940" spans="1:2" ht="17.25" x14ac:dyDescent="0.35">
      <c r="A940" s="5">
        <v>154</v>
      </c>
      <c r="B940" s="1">
        <v>50</v>
      </c>
    </row>
    <row r="941" spans="1:2" ht="17.25" x14ac:dyDescent="0.35">
      <c r="A941" s="5">
        <v>771</v>
      </c>
      <c r="B941" s="1">
        <v>49.666666666666664</v>
      </c>
    </row>
    <row r="942" spans="1:2" ht="17.25" x14ac:dyDescent="0.35">
      <c r="A942" s="5">
        <v>324</v>
      </c>
      <c r="B942" s="1">
        <v>49.666666666666664</v>
      </c>
    </row>
    <row r="943" spans="1:2" ht="17.25" x14ac:dyDescent="0.35">
      <c r="A943" s="5">
        <v>272</v>
      </c>
      <c r="B943" s="1">
        <v>49.666666666666664</v>
      </c>
    </row>
    <row r="944" spans="1:2" ht="17.25" x14ac:dyDescent="0.35">
      <c r="A944" s="5">
        <v>576</v>
      </c>
      <c r="B944" s="1">
        <v>49.333333333333336</v>
      </c>
    </row>
    <row r="945" spans="1:2" ht="17.25" x14ac:dyDescent="0.35">
      <c r="A945" s="5">
        <v>10</v>
      </c>
      <c r="B945" s="1">
        <v>49.333333333333336</v>
      </c>
    </row>
    <row r="946" spans="1:2" ht="17.25" x14ac:dyDescent="0.35">
      <c r="A946" s="5">
        <v>175</v>
      </c>
      <c r="B946" s="1">
        <v>49.333333333333336</v>
      </c>
    </row>
    <row r="947" spans="1:2" ht="17.25" x14ac:dyDescent="0.35">
      <c r="A947" s="5">
        <v>4</v>
      </c>
      <c r="B947" s="1">
        <v>49.333333333333336</v>
      </c>
    </row>
    <row r="948" spans="1:2" ht="17.25" x14ac:dyDescent="0.35">
      <c r="A948" s="5">
        <v>859</v>
      </c>
      <c r="B948" s="1">
        <v>49</v>
      </c>
    </row>
    <row r="949" spans="1:2" ht="17.25" x14ac:dyDescent="0.35">
      <c r="A949" s="5">
        <v>144</v>
      </c>
      <c r="B949" s="1">
        <v>49</v>
      </c>
    </row>
    <row r="950" spans="1:2" ht="17.25" x14ac:dyDescent="0.35">
      <c r="A950" s="5">
        <v>308</v>
      </c>
      <c r="B950" s="1">
        <v>49</v>
      </c>
    </row>
    <row r="951" spans="1:2" ht="17.25" x14ac:dyDescent="0.35">
      <c r="A951" s="5">
        <v>330</v>
      </c>
      <c r="B951" s="1">
        <v>49</v>
      </c>
    </row>
    <row r="952" spans="1:2" ht="17.25" x14ac:dyDescent="0.35">
      <c r="A952" s="5">
        <v>281</v>
      </c>
      <c r="B952" s="1">
        <v>49</v>
      </c>
    </row>
    <row r="953" spans="1:2" ht="17.25" x14ac:dyDescent="0.35">
      <c r="A953" s="5">
        <v>183</v>
      </c>
      <c r="B953" s="1">
        <v>49</v>
      </c>
    </row>
    <row r="954" spans="1:2" ht="17.25" x14ac:dyDescent="0.35">
      <c r="A954" s="5">
        <v>734</v>
      </c>
      <c r="B954" s="1">
        <v>48.666666666666664</v>
      </c>
    </row>
    <row r="955" spans="1:2" ht="17.25" x14ac:dyDescent="0.35">
      <c r="A955" s="5">
        <v>137</v>
      </c>
      <c r="B955" s="1">
        <v>48.666666666666664</v>
      </c>
    </row>
    <row r="956" spans="1:2" ht="17.25" x14ac:dyDescent="0.35">
      <c r="A956" s="5">
        <v>81</v>
      </c>
      <c r="B956" s="1">
        <v>48.666666666666664</v>
      </c>
    </row>
    <row r="957" spans="1:2" ht="17.25" x14ac:dyDescent="0.35">
      <c r="A957" s="5">
        <v>185</v>
      </c>
      <c r="B957" s="1">
        <v>48.666666666666664</v>
      </c>
    </row>
    <row r="958" spans="1:2" ht="17.25" x14ac:dyDescent="0.35">
      <c r="A958" s="5">
        <v>884</v>
      </c>
      <c r="B958" s="1">
        <v>48.333333333333336</v>
      </c>
    </row>
    <row r="959" spans="1:2" ht="17.25" x14ac:dyDescent="0.35">
      <c r="A959" s="5">
        <v>795</v>
      </c>
      <c r="B959" s="1">
        <v>48.333333333333336</v>
      </c>
    </row>
    <row r="960" spans="1:2" ht="17.25" x14ac:dyDescent="0.35">
      <c r="A960" s="5">
        <v>565</v>
      </c>
      <c r="B960" s="1">
        <v>48.333333333333336</v>
      </c>
    </row>
    <row r="961" spans="1:2" ht="17.25" x14ac:dyDescent="0.35">
      <c r="A961" s="5">
        <v>189</v>
      </c>
      <c r="B961" s="1">
        <v>48.333333333333336</v>
      </c>
    </row>
    <row r="962" spans="1:2" ht="17.25" x14ac:dyDescent="0.35">
      <c r="A962" s="5">
        <v>263</v>
      </c>
      <c r="B962" s="1">
        <v>48.333333333333336</v>
      </c>
    </row>
    <row r="963" spans="1:2" ht="17.25" x14ac:dyDescent="0.35">
      <c r="A963" s="5">
        <v>251</v>
      </c>
      <c r="B963" s="1">
        <v>48.333333333333336</v>
      </c>
    </row>
    <row r="964" spans="1:2" ht="17.25" x14ac:dyDescent="0.35">
      <c r="A964" s="5">
        <v>979</v>
      </c>
      <c r="B964" s="1">
        <v>48</v>
      </c>
    </row>
    <row r="965" spans="1:2" ht="17.25" x14ac:dyDescent="0.35">
      <c r="A965" s="5">
        <v>868</v>
      </c>
      <c r="B965" s="1">
        <v>48</v>
      </c>
    </row>
    <row r="966" spans="1:2" ht="17.25" x14ac:dyDescent="0.35">
      <c r="A966" s="5">
        <v>732</v>
      </c>
      <c r="B966" s="1">
        <v>48</v>
      </c>
    </row>
    <row r="967" spans="1:2" ht="17.25" x14ac:dyDescent="0.35">
      <c r="A967" s="5">
        <v>641</v>
      </c>
      <c r="B967" s="1">
        <v>48</v>
      </c>
    </row>
    <row r="968" spans="1:2" ht="17.25" x14ac:dyDescent="0.35">
      <c r="A968" s="5">
        <v>890</v>
      </c>
      <c r="B968" s="1">
        <v>47.666666666666664</v>
      </c>
    </row>
    <row r="969" spans="1:2" ht="17.25" x14ac:dyDescent="0.35">
      <c r="A969" s="5">
        <v>338</v>
      </c>
      <c r="B969" s="1">
        <v>47.666666666666664</v>
      </c>
    </row>
    <row r="970" spans="1:2" ht="17.25" x14ac:dyDescent="0.35">
      <c r="A970" s="5">
        <v>266</v>
      </c>
      <c r="B970" s="1">
        <v>47.333333333333336</v>
      </c>
    </row>
    <row r="971" spans="1:2" ht="17.25" x14ac:dyDescent="0.35">
      <c r="A971" s="5">
        <v>205</v>
      </c>
      <c r="B971" s="1">
        <v>47.333333333333336</v>
      </c>
    </row>
    <row r="972" spans="1:2" ht="17.25" x14ac:dyDescent="0.35">
      <c r="A972" s="5">
        <v>812</v>
      </c>
      <c r="B972" s="1">
        <v>47</v>
      </c>
    </row>
    <row r="973" spans="1:2" ht="17.25" x14ac:dyDescent="0.35">
      <c r="A973" s="5">
        <v>911</v>
      </c>
      <c r="B973" s="1">
        <v>46.666666666666664</v>
      </c>
    </row>
    <row r="974" spans="1:2" ht="17.25" x14ac:dyDescent="0.35">
      <c r="A974" s="5">
        <v>724</v>
      </c>
      <c r="B974" s="1">
        <v>46.666666666666664</v>
      </c>
    </row>
    <row r="975" spans="1:2" ht="17.25" x14ac:dyDescent="0.35">
      <c r="A975" s="5">
        <v>456</v>
      </c>
      <c r="B975" s="1">
        <v>46.666666666666664</v>
      </c>
    </row>
    <row r="976" spans="1:2" ht="17.25" x14ac:dyDescent="0.35">
      <c r="A976" s="5">
        <v>73</v>
      </c>
      <c r="B976" s="1">
        <v>46.666666666666664</v>
      </c>
    </row>
    <row r="977" spans="1:2" ht="17.25" x14ac:dyDescent="0.35">
      <c r="A977" s="5">
        <v>402</v>
      </c>
      <c r="B977" s="1">
        <v>46.333333333333336</v>
      </c>
    </row>
    <row r="978" spans="1:2" ht="17.25" x14ac:dyDescent="0.35">
      <c r="A978" s="5">
        <v>53</v>
      </c>
      <c r="B978" s="1">
        <v>46.333333333333336</v>
      </c>
    </row>
    <row r="979" spans="1:2" ht="17.25" x14ac:dyDescent="0.35">
      <c r="A979" s="5">
        <v>75</v>
      </c>
      <c r="B979" s="1">
        <v>46.333333333333336</v>
      </c>
    </row>
    <row r="980" spans="1:2" ht="17.25" x14ac:dyDescent="0.35">
      <c r="A980" s="5">
        <v>282</v>
      </c>
      <c r="B980" s="1">
        <v>46.333333333333336</v>
      </c>
    </row>
    <row r="981" spans="1:2" ht="17.25" x14ac:dyDescent="0.35">
      <c r="A981" s="5">
        <v>82</v>
      </c>
      <c r="B981" s="1">
        <v>46.333333333333336</v>
      </c>
    </row>
    <row r="982" spans="1:2" ht="17.25" x14ac:dyDescent="0.35">
      <c r="A982" s="5">
        <v>553</v>
      </c>
      <c r="B982" s="1">
        <v>46</v>
      </c>
    </row>
    <row r="983" spans="1:2" ht="17.25" x14ac:dyDescent="0.35">
      <c r="A983" s="5">
        <v>555</v>
      </c>
      <c r="B983" s="1">
        <v>46</v>
      </c>
    </row>
    <row r="984" spans="1:2" ht="17.25" x14ac:dyDescent="0.35">
      <c r="A984" s="5">
        <v>94</v>
      </c>
      <c r="B984" s="1">
        <v>46</v>
      </c>
    </row>
    <row r="985" spans="1:2" ht="17.25" x14ac:dyDescent="0.35">
      <c r="A985" s="5">
        <v>841</v>
      </c>
      <c r="B985" s="1">
        <v>45.666666666666664</v>
      </c>
    </row>
    <row r="986" spans="1:2" ht="17.25" x14ac:dyDescent="0.35">
      <c r="A986" s="5">
        <v>566</v>
      </c>
      <c r="B986" s="1">
        <v>45.333333333333336</v>
      </c>
    </row>
    <row r="987" spans="1:2" ht="17.25" x14ac:dyDescent="0.35">
      <c r="A987" s="5">
        <v>299</v>
      </c>
      <c r="B987" s="1">
        <v>45.333333333333336</v>
      </c>
    </row>
    <row r="988" spans="1:2" ht="17.25" x14ac:dyDescent="0.35">
      <c r="A988" s="5">
        <v>449</v>
      </c>
      <c r="B988" s="1">
        <v>45</v>
      </c>
    </row>
    <row r="989" spans="1:2" ht="17.25" x14ac:dyDescent="0.35">
      <c r="A989" s="5">
        <v>12</v>
      </c>
      <c r="B989" s="1">
        <v>45</v>
      </c>
    </row>
    <row r="990" spans="1:2" ht="17.25" x14ac:dyDescent="0.35">
      <c r="A990" s="5">
        <v>989</v>
      </c>
      <c r="B990" s="1">
        <v>44.666666666666664</v>
      </c>
    </row>
    <row r="991" spans="1:2" ht="17.25" x14ac:dyDescent="0.35">
      <c r="A991" s="5">
        <v>922</v>
      </c>
      <c r="B991" s="1">
        <v>44.666666666666664</v>
      </c>
    </row>
    <row r="992" spans="1:2" ht="17.25" x14ac:dyDescent="0.35">
      <c r="A992" s="5">
        <v>396</v>
      </c>
      <c r="B992" s="1">
        <v>44.666666666666664</v>
      </c>
    </row>
    <row r="993" spans="1:2" ht="17.25" x14ac:dyDescent="0.35">
      <c r="A993" s="5">
        <v>19</v>
      </c>
      <c r="B993" s="1">
        <v>44.666666666666664</v>
      </c>
    </row>
    <row r="994" spans="1:2" ht="17.25" x14ac:dyDescent="0.35">
      <c r="A994" s="5">
        <v>929</v>
      </c>
      <c r="B994" s="1">
        <v>44.333333333333336</v>
      </c>
    </row>
    <row r="995" spans="1:2" ht="17.25" x14ac:dyDescent="0.35">
      <c r="A995" s="5">
        <v>528</v>
      </c>
      <c r="B995" s="1">
        <v>44</v>
      </c>
    </row>
    <row r="996" spans="1:2" ht="17.25" x14ac:dyDescent="0.35">
      <c r="A996" s="5">
        <v>384</v>
      </c>
      <c r="B996" s="1">
        <v>44</v>
      </c>
    </row>
    <row r="997" spans="1:2" ht="17.25" x14ac:dyDescent="0.35">
      <c r="A997" s="5">
        <v>725</v>
      </c>
      <c r="B997" s="1">
        <v>43.666666666666664</v>
      </c>
    </row>
    <row r="998" spans="1:2" ht="17.25" x14ac:dyDescent="0.35">
      <c r="A998" s="5">
        <v>232</v>
      </c>
      <c r="B998" s="1">
        <v>43.666666666666664</v>
      </c>
    </row>
    <row r="999" spans="1:2" ht="17.25" x14ac:dyDescent="0.35">
      <c r="A999" s="5">
        <v>376</v>
      </c>
      <c r="B999" s="1">
        <v>43.333333333333336</v>
      </c>
    </row>
    <row r="1000" spans="1:2" ht="17.25" x14ac:dyDescent="0.35">
      <c r="A1000" s="5">
        <v>325</v>
      </c>
      <c r="B1000" s="1">
        <v>43.333333333333336</v>
      </c>
    </row>
    <row r="1001" spans="1:2" ht="17.25" x14ac:dyDescent="0.35">
      <c r="A1001" s="5">
        <v>297</v>
      </c>
      <c r="B1001" s="1">
        <v>43.333333333333336</v>
      </c>
    </row>
    <row r="1002" spans="1:2" ht="17.25" x14ac:dyDescent="0.35">
      <c r="A1002" s="5">
        <v>132</v>
      </c>
      <c r="B1002" s="1">
        <v>43.333333333333336</v>
      </c>
    </row>
    <row r="1003" spans="1:2" ht="17.25" x14ac:dyDescent="0.35">
      <c r="A1003" s="5">
        <v>730</v>
      </c>
      <c r="B1003" s="1">
        <v>43</v>
      </c>
    </row>
    <row r="1004" spans="1:2" ht="17.25" x14ac:dyDescent="0.35">
      <c r="A1004" s="5">
        <v>285</v>
      </c>
      <c r="B1004" s="1">
        <v>43</v>
      </c>
    </row>
    <row r="1005" spans="1:2" ht="17.25" x14ac:dyDescent="0.35">
      <c r="A1005" s="5">
        <v>786</v>
      </c>
      <c r="B1005" s="1">
        <v>42.333333333333336</v>
      </c>
    </row>
    <row r="1006" spans="1:2" ht="17.25" x14ac:dyDescent="0.35">
      <c r="A1006" s="5">
        <v>808</v>
      </c>
      <c r="B1006" s="1">
        <v>42</v>
      </c>
    </row>
    <row r="1007" spans="1:2" ht="17.25" x14ac:dyDescent="0.35">
      <c r="A1007" s="5">
        <v>385</v>
      </c>
      <c r="B1007" s="1">
        <v>41.333333333333336</v>
      </c>
    </row>
    <row r="1008" spans="1:2" ht="17.25" x14ac:dyDescent="0.35">
      <c r="A1008" s="5">
        <v>903</v>
      </c>
      <c r="B1008" s="1">
        <v>41</v>
      </c>
    </row>
    <row r="1009" spans="1:2" ht="17.25" x14ac:dyDescent="0.35">
      <c r="A1009" s="5">
        <v>76</v>
      </c>
      <c r="B1009" s="1">
        <v>41</v>
      </c>
    </row>
    <row r="1010" spans="1:2" ht="17.25" x14ac:dyDescent="0.35">
      <c r="A1010" s="5">
        <v>778</v>
      </c>
      <c r="B1010" s="1">
        <v>40.666666666666664</v>
      </c>
    </row>
    <row r="1011" spans="1:2" ht="17.25" x14ac:dyDescent="0.35">
      <c r="A1011" s="5">
        <v>8</v>
      </c>
      <c r="B1011" s="1">
        <v>40.666666666666664</v>
      </c>
    </row>
    <row r="1012" spans="1:2" ht="17.25" x14ac:dyDescent="0.35">
      <c r="A1012" s="5">
        <v>617</v>
      </c>
      <c r="B1012" s="1">
        <v>40</v>
      </c>
    </row>
    <row r="1013" spans="1:2" ht="17.25" x14ac:dyDescent="0.35">
      <c r="A1013" s="5">
        <v>34</v>
      </c>
      <c r="B1013" s="1">
        <v>40</v>
      </c>
    </row>
    <row r="1014" spans="1:2" ht="17.25" x14ac:dyDescent="0.35">
      <c r="A1014" s="5">
        <v>863</v>
      </c>
      <c r="B1014" s="1">
        <v>39.666666666666664</v>
      </c>
    </row>
    <row r="1015" spans="1:2" ht="17.25" x14ac:dyDescent="0.35">
      <c r="A1015" s="5">
        <v>332</v>
      </c>
      <c r="B1015" s="1">
        <v>39.666666666666664</v>
      </c>
    </row>
    <row r="1016" spans="1:2" ht="17.25" x14ac:dyDescent="0.35">
      <c r="A1016" s="5">
        <v>67</v>
      </c>
      <c r="B1016" s="1">
        <v>39.666666666666664</v>
      </c>
    </row>
    <row r="1017" spans="1:2" ht="17.25" x14ac:dyDescent="0.35">
      <c r="A1017" s="5">
        <v>811</v>
      </c>
      <c r="B1017" s="1">
        <v>39.333333333333336</v>
      </c>
    </row>
    <row r="1018" spans="1:2" ht="17.25" x14ac:dyDescent="0.35">
      <c r="A1018" s="5">
        <v>529</v>
      </c>
      <c r="B1018" s="1">
        <v>39</v>
      </c>
    </row>
    <row r="1019" spans="1:2" ht="17.25" x14ac:dyDescent="0.35">
      <c r="A1019" s="5">
        <v>56</v>
      </c>
      <c r="B1019" s="1">
        <v>39</v>
      </c>
    </row>
    <row r="1020" spans="1:2" ht="17.25" x14ac:dyDescent="0.35">
      <c r="A1020" s="5">
        <v>707</v>
      </c>
      <c r="B1020" s="1">
        <v>38.666666666666664</v>
      </c>
    </row>
    <row r="1021" spans="1:2" ht="17.25" x14ac:dyDescent="0.35">
      <c r="A1021" s="5">
        <v>218</v>
      </c>
      <c r="B1021" s="1">
        <v>38.333333333333336</v>
      </c>
    </row>
    <row r="1022" spans="1:2" ht="17.25" x14ac:dyDescent="0.35">
      <c r="A1022" s="5">
        <v>85</v>
      </c>
      <c r="B1022" s="1">
        <v>38.333333333333336</v>
      </c>
    </row>
    <row r="1023" spans="1:2" ht="17.25" x14ac:dyDescent="0.35">
      <c r="A1023" s="5">
        <v>425</v>
      </c>
      <c r="B1023" s="1">
        <v>38</v>
      </c>
    </row>
    <row r="1024" spans="1:2" ht="17.25" x14ac:dyDescent="0.35">
      <c r="A1024" s="5">
        <v>684</v>
      </c>
      <c r="B1024" s="1">
        <v>37.666666666666664</v>
      </c>
    </row>
    <row r="1025" spans="1:2" ht="17.25" x14ac:dyDescent="0.35">
      <c r="A1025" s="5">
        <v>62</v>
      </c>
      <c r="B1025" s="1">
        <v>37.333333333333336</v>
      </c>
    </row>
    <row r="1026" spans="1:2" ht="17.25" x14ac:dyDescent="0.35">
      <c r="A1026" s="5">
        <v>896</v>
      </c>
      <c r="B1026" s="1">
        <v>34.666666666666664</v>
      </c>
    </row>
    <row r="1027" spans="1:2" ht="17.25" x14ac:dyDescent="0.35">
      <c r="A1027" s="5">
        <v>556</v>
      </c>
      <c r="B1027" s="1">
        <v>34.666666666666664</v>
      </c>
    </row>
    <row r="1028" spans="1:2" ht="17.25" x14ac:dyDescent="0.35">
      <c r="A1028" s="5">
        <v>843</v>
      </c>
      <c r="B1028" s="1">
        <v>34.333333333333336</v>
      </c>
    </row>
    <row r="1029" spans="1:2" ht="17.25" x14ac:dyDescent="0.35">
      <c r="A1029" s="5">
        <v>92</v>
      </c>
      <c r="B1029" s="1">
        <v>32.333333333333336</v>
      </c>
    </row>
    <row r="1030" spans="1:2" ht="17.25" x14ac:dyDescent="0.35">
      <c r="A1030" s="5">
        <v>467</v>
      </c>
      <c r="B1030" s="1">
        <v>31.666666666666668</v>
      </c>
    </row>
    <row r="1031" spans="1:2" ht="17.25" x14ac:dyDescent="0.35">
      <c r="A1031" s="5">
        <v>146</v>
      </c>
      <c r="B1031" s="1">
        <v>31.333333333333332</v>
      </c>
    </row>
    <row r="1032" spans="1:2" ht="17.25" x14ac:dyDescent="0.35">
      <c r="A1032" s="5">
        <v>364</v>
      </c>
      <c r="B1032" s="1">
        <v>31</v>
      </c>
    </row>
    <row r="1033" spans="1:2" ht="17.25" x14ac:dyDescent="0.35">
      <c r="A1033" s="5">
        <v>897</v>
      </c>
      <c r="B1033" s="1">
        <v>30.666666666666668</v>
      </c>
    </row>
    <row r="1034" spans="1:2" ht="17.25" x14ac:dyDescent="0.35">
      <c r="A1034" s="5">
        <v>212</v>
      </c>
      <c r="B1034" s="1">
        <v>30</v>
      </c>
    </row>
    <row r="1035" spans="1:2" ht="17.25" x14ac:dyDescent="0.35">
      <c r="A1035" s="5">
        <v>788</v>
      </c>
      <c r="B1035" s="1">
        <v>29.666666666666668</v>
      </c>
    </row>
    <row r="1036" spans="1:2" ht="17.25" x14ac:dyDescent="0.35">
      <c r="A1036" s="5">
        <v>339</v>
      </c>
      <c r="B1036" s="1">
        <v>29.666666666666668</v>
      </c>
    </row>
    <row r="1037" spans="1:2" ht="17.25" x14ac:dyDescent="0.35">
      <c r="A1037" s="5">
        <v>602</v>
      </c>
      <c r="B1037" s="1">
        <v>29.333333333333332</v>
      </c>
    </row>
    <row r="1038" spans="1:2" ht="17.25" x14ac:dyDescent="0.35">
      <c r="A1038" s="5">
        <v>77</v>
      </c>
      <c r="B1038" s="1">
        <v>26</v>
      </c>
    </row>
    <row r="1039" spans="1:2" ht="17.25" x14ac:dyDescent="0.35">
      <c r="A1039" s="5">
        <v>18</v>
      </c>
      <c r="B1039" s="1">
        <v>26</v>
      </c>
    </row>
    <row r="1040" spans="1:2" ht="17.25" x14ac:dyDescent="0.35">
      <c r="A1040" s="5">
        <v>328</v>
      </c>
      <c r="B1040" s="1">
        <v>23.333333333333332</v>
      </c>
    </row>
    <row r="1041" spans="1:2" ht="17.25" x14ac:dyDescent="0.35">
      <c r="A1041" s="5">
        <v>597</v>
      </c>
      <c r="B1041" s="1">
        <v>23</v>
      </c>
    </row>
    <row r="1042" spans="1:2" ht="17.25" x14ac:dyDescent="0.35">
      <c r="A1042" s="5">
        <v>981</v>
      </c>
      <c r="B1042" s="1">
        <v>18.333333333333332</v>
      </c>
    </row>
    <row r="1043" spans="1:2" ht="17.25" x14ac:dyDescent="0.35">
      <c r="A1043" s="5">
        <v>60</v>
      </c>
      <c r="B1043" s="1">
        <v>9</v>
      </c>
    </row>
    <row r="1044" spans="1:2" ht="17.25" x14ac:dyDescent="0.35">
      <c r="A1044" s="5" t="s">
        <v>27</v>
      </c>
      <c r="B1044" s="1">
        <v>67.770666666666642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e a e 5 7 9 - 0 5 f c - 4 0 6 5 - 8 3 b 4 - e f 6 9 4 d a e 6 4 1 b "   x m l n s = " h t t p : / / s c h e m a s . m i c r o s o f t . c o m / D a t a M a s h u p " > A A A A A L Y F A A B Q S w M E F A A C A A g A W Y v o W G p f 9 f C k A A A A 9 g A A A B I A H A B D b 2 5 m a W c v U G F j a 2 F n Z S 5 4 b W w g o h g A K K A U A A A A A A A A A A A A A A A A A A A A A A A A A A A A h Y 8 x D o I w G I W v Q r r T l h K j I T 9 l c J X E x M S w N q V C A x R D i + V u D h 7 J K 4 h R 1 M 3 x f e 8 b 3 r t f b 5 B N X R t c 1 G B 1 b 1 I U Y Y o C Z W R f a l O l a H S n c I M y D n s h G 1 G p Y J a N T S Z b p q h 2 7 p w Q 4 r 3 H P s b 9 U B F G a U S K f H e Q t e o E + s j 6 v x x q Y 5 0 w U i E O x 9 c Y z n A U U 7 x i a 0 y B L B B y b b 4 C m / c + 2 x 8 I 2 7 F 1 4 6 C 4 s m F e A F k i k P c H / g B Q S w M E F A A C A A g A W Y v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L 6 F j Q H r T c s A I A A J w I A A A T A B w A R m 9 y b X V s Y X M v U 2 V j d G l v b j E u b S C i G A A o o B Q A A A A A A A A A A A A A A A A A A A A A A A A A A A C t V d t u G j E Q f U f i H y z 3 Z S N Z V J C L q k Y 8 V O T S V k q a B t q X 0 I f B O w R X X n v l C 2 m C 8 l X 9 h P 5 Y Z 7 M E E t g l S A k S W u / M e M 6 Z M 9 6 x R x m U N a x f P t u H z U a z 4 S f g M G X 9 E F M 0 w V + g G 1 u X g Z H I u k x j a D Y Y / b 4 5 d Y 2 G L D 0 / b R 1 Z G T M K T k 6 U x l b P m l D s T H j v 4 / C H R + e H X 6 N W Y I Z H 9 s Z o C 6 k f V m R v S T / l O + L q C L X K V E D X 5 Y I L 1 r M 6 Z s Z 3 P w h 2 b K R N l b n u t j v 7 H c G + R x u w H 2 4 1 d p f L 1 r k 1 + G t H l C z f c d o D I 7 y D 1 H q W O 5 v Z q a I l J + I D G F H 4 R W E L + B k h J a J J W Z Z g V 3 P 7 J 6 3 7 E j Q 4 3 w 0 u P k 0 8 U L l l E r K R o t z L f A M H x h c l l b w H t z n 6 p J a G m M 0 4 4 R E 0 V R o o l g X 8 E + 4 F m 3 E H E t 9 j m B g l V b h d c + f U J B N A U 0 e m q J k d M 0 y j h K K N a 7 E 6 G j l Z s w b 0 g b g g Z X r Y x q S N z u N a X A Z h w r y 0 r n B 9 M e F g r 1 V U V Z I k 2 a g h d e 4 b p 0 K N + 3 6 p Z K k U e C J g m L H Z y G G F s J d o I M P 5 a U h W 9 X 8 m J D 9 F g 8 7 y a h 3 5 q Y v 5 3 L l Z R X 5 M x K n 3 K o W U v 6 A Z H x S u F B + 9 U v 3 7 a / i 6 g P w i E u B v Z G R F + i s J n l d q u Y j U 9 H V G B 7 x S 0 k U U Q a O X 5 H 0 I f S L v T 9 D W M Y e Y 5 R r u V j Q l k 0 S K i J i 8 0 A j B x 8 R X E y Y / w Q w z Z S z j Y p 7 B P a Y a 0 K k R s 0 U D N r B o 1 9 J Y J y z 4 W Y l 8 B l 7 S K D H 2 N c i d 7 Z H b h J m 9 I f T u 9 t A d w j Q 0 y + h x T g 2 P r w P e 2 x 5 4 d 3 v g 6 j O / g c b + 9 j T 2 C F 9 a e s O A K a 1 7 5 f r h O L w V n Y P t 6 e w T h W t n Y 0 7 P c o D U d q M c L x X z z a F 1 d O t B C v 4 p c G F 0 y 8 F W w X K R d T n b V q Y T v T 5 O + W o Z a i Z P x Z i p n S n L i u i a p 3 L G S g f 3 v J g + F l k u 7 Y 1 P a u o W D E F O W H G Z 7 j Q b y t S l P P w P U E s B A i 0 A F A A C A A g A W Y v o W G p f 9 f C k A A A A 9 g A A A B I A A A A A A A A A A A A A A A A A A A A A A E N v b m Z p Z y 9 Q Y W N r Y W d l L n h t b F B L A Q I t A B Q A A g A I A F m L 6 F g P y u m r p A A A A O k A A A A T A A A A A A A A A A A A A A A A A P A A A A B b Q 2 9 u d G V u d F 9 U e X B l c 1 0 u e G 1 s U E s B A i 0 A F A A C A A g A W Y v o W N A e t N y w A g A A n A g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Q A A A A A A A B E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m E w Y m M 2 M i 0 1 M D E z L T R k Z m E t O G Y 5 N S 0 3 M T k 2 Y T M 3 O T d l Z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d H V k Z W 5 0 c 1 B l c m Z v c m 1 h b m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U G V y Z m 9 y b W F u Y 2 U v Q X V 0 b 1 J l b W 9 2 Z W R D b 2 x 1 b W 5 z M S 5 7 R 3 J 1 c G 8 s M H 0 m c X V v d D s s J n F 1 b 3 Q 7 U 2 V j d G l v b j E v U 3 R 1 Z G V u d H N Q Z X J m b 3 J t Y W 5 j Z S 9 B d X R v U m V t b 3 Z l Z E N v b H V t b n M x L n t H Z W 5 l c m 8 s M X 0 m c X V v d D s s J n F 1 b 3 Q 7 U 2 V j d G l v b j E v U 3 R 1 Z G V u d H N Q Z X J m b 3 J t Y W 5 j Z S 9 B d X R v U m V t b 3 Z l Z E N v b H V t b n M x L n t F c 2 N v b G F y a W R h Z C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V G V z d C B k Z S B w c m V w Y X J h Y 2 n D s 2 4 s N H 0 m c X V v d D s s J n F 1 b 3 Q 7 U 2 V j d G l v b j E v U 3 R 1 Z G V u d H N Q Z X J m b 3 J t Y W 5 j Z S 9 B d X R v U m V t b 3 Z l Z E N v b H V t b n M x L n t Q d W 5 0 Y W p l I G 1 h d G V t Y X R p Y 2 F z L D V 9 J n F 1 b 3 Q 7 L C Z x d W 9 0 O 1 N l Y 3 R p b 2 4 x L 1 N 0 d W R l b n R z U G V y Z m 9 y b W F u Y 2 U v Q X V 0 b 1 J l b W 9 2 Z W R D b 2 x 1 b W 5 z M S 5 7 U H V u d G F q Z S B s Z W N 0 d X J h L D Z 9 J n F 1 b 3 Q 7 L C Z x d W 9 0 O 1 N l Y 3 R p b 2 4 x L 1 N 0 d W R l b n R z U G V y Z m 9 y b W F u Y 2 U v Q X V 0 b 1 J l b W 9 2 Z W R D b 2 x 1 b W 5 z M S 5 7 U H V u d G F q Z S B k Z S B l c 2 N y a X R 1 c m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N Q Z X J m b 3 J t Y W 5 j Z S 9 B d X R v U m V t b 3 Z l Z E N v b H V t b n M x L n t H c n V w b y w w f S Z x d W 9 0 O y w m c X V v d D t T Z W N 0 a W 9 u M S 9 T d H V k Z W 5 0 c 1 B l c m Z v c m 1 h b m N l L 0 F 1 d G 9 S Z W 1 v d m V k Q 2 9 s d W 1 u c z E u e 0 d l b m V y b y w x f S Z x d W 9 0 O y w m c X V v d D t T Z W N 0 a W 9 u M S 9 T d H V k Z W 5 0 c 1 B l c m Z v c m 1 h b m N l L 0 F 1 d G 9 S Z W 1 v d m V k Q 2 9 s d W 1 u c z E u e 0 V z Y 2 9 s Y X J p Z G F k L D J 9 J n F 1 b 3 Q 7 L C Z x d W 9 0 O 1 N l Y 3 R p b 2 4 x L 1 N 0 d W R l b n R z U G V y Z m 9 y b W F u Y 2 U v Q X V 0 b 1 J l b W 9 2 Z W R D b 2 x 1 b W 5 z M S 5 7 b H V u Y 2 g s M 3 0 m c X V v d D s s J n F 1 b 3 Q 7 U 2 V j d G l v b j E v U 3 R 1 Z G V u d H N Q Z X J m b 3 J t Y W 5 j Z S 9 B d X R v U m V t b 3 Z l Z E N v b H V t b n M x L n t U Z X N 0 I G R l I H B y Z X B h c m F j a c O z b i w 0 f S Z x d W 9 0 O y w m c X V v d D t T Z W N 0 a W 9 u M S 9 T d H V k Z W 5 0 c 1 B l c m Z v c m 1 h b m N l L 0 F 1 d G 9 S Z W 1 v d m V k Q 2 9 s d W 1 u c z E u e 1 B 1 b n R h a m U g b W F 0 Z W 1 h d G l j Y X M s N X 0 m c X V v d D s s J n F 1 b 3 Q 7 U 2 V j d G l v b j E v U 3 R 1 Z G V u d H N Q Z X J m b 3 J t Y W 5 j Z S 9 B d X R v U m V t b 3 Z l Z E N v b H V t b n M x L n t Q d W 5 0 Y W p l I G x l Y 3 R 1 c m E s N n 0 m c X V v d D s s J n F 1 b 3 Q 7 U 2 V j d G l v b j E v U 3 R 1 Z G V u d H N Q Z X J m b 3 J t Y W 5 j Z S 9 B d X R v U m V t b 3 Z l Z E N v b H V t b n M x L n t Q d W 5 0 Y W p l I G R l I G V z Y 3 J p d H V y Y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3 J 1 c G 8 m c X V v d D s s J n F 1 b 3 Q 7 R 2 V u Z X J v J n F 1 b 3 Q 7 L C Z x d W 9 0 O 0 V z Y 2 9 s Y X J p Z G F k J n F 1 b 3 Q 7 L C Z x d W 9 0 O 2 x 1 b m N o J n F 1 b 3 Q 7 L C Z x d W 9 0 O 1 R l c 3 Q g Z G U g c H J l c G F y Y W N p w 7 N u J n F 1 b 3 Q 7 L C Z x d W 9 0 O 1 B 1 b n R h a m U g b W F 0 Z W 1 h d G l j Y X M m c X V v d D s s J n F 1 b 3 Q 7 U H V u d G F q Z S B s Z W N 0 d X J h J n F 1 b 3 Q 7 L C Z x d W 9 0 O 1 B 1 b n R h a m U g Z G U g Z X N j c m l 0 d X J h J n F 1 b 3 Q 7 X S I g L z 4 8 R W 5 0 c n k g V H l w Z T 0 i R m l s b E N v b H V t b l R 5 c G V z I i B W Y W x 1 Z T 0 i c 0 J n W U d C Z 1 l E Q X d N P S I g L z 4 8 R W 5 0 c n k g V H l w Z T 0 i R m l s b E x h c 3 R V c G R h d G V k I i B W Y W x 1 Z T 0 i Z D I w M j Q t M D c t M D h U M j I 6 M j Y 6 N T A u M T k 3 N T Q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V m F s b 3 I l M j B y Z W V t c G x h e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x Y 0 E 1 o h F J i Z a k A o m X g m U A A A A A A g A A A A A A E G Y A A A A B A A A g A A A A v r c 1 G 9 A Y v 0 w o V l V U L e J X O G I P p / x 0 0 f d R V V f 8 U N K a L o o A A A A A D o A A A A A C A A A g A A A A u R p 8 K f F n h F p 5 c O 5 W N 1 Q h c u M 3 S s H b f F K / 4 5 N d / p I e A D 1 Q A A A A X p W G H w t R m u z U R Y r 4 3 O t E Q W r t W J F b N D L 3 V 0 h G q t L e w F C 9 w Y C x S x q 7 + J p y h s R d b z t v B P i A T F p t s o n / 8 o A f H I U N K f D E w 4 M W M 2 J B T c q 0 7 A / c C / x A A A A A l 4 i a a Q C U E j A T Q J G 0 a e E 3 n u + R A J v O 9 1 B 1 R 1 T l H O F B Z B j p v I c W r u g F e p a j O g 5 w f w 5 I O b 7 t p s M J Q v Z 6 7 C b Q 9 9 q w X Q = = < / D a t a M a s h u p > 
</file>

<file path=customXml/itemProps1.xml><?xml version="1.0" encoding="utf-8"?>
<ds:datastoreItem xmlns:ds="http://schemas.openxmlformats.org/officeDocument/2006/customXml" ds:itemID="{7E164E42-A01C-4FFF-BE83-47A93C7BF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</vt:lpstr>
      <vt:lpstr>StudentsPerformance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Aponte Castro</dc:creator>
  <cp:lastModifiedBy>Jairo Andrés Aponte Castro</cp:lastModifiedBy>
  <dcterms:created xsi:type="dcterms:W3CDTF">2024-07-08T22:12:46Z</dcterms:created>
  <dcterms:modified xsi:type="dcterms:W3CDTF">2024-07-12T14:30:03Z</dcterms:modified>
</cp:coreProperties>
</file>