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esktop\School_Work\PostDegree\Class Work\2\Activities\12-Stu_ProductPivot\Unsolved\"/>
    </mc:Choice>
  </mc:AlternateContent>
  <xr:revisionPtr revIDLastSave="0" documentId="13_ncr:1_{AD8E86FD-6DD2-4B53-AA38-464351A2CDB6}" xr6:coauthVersionLast="40" xr6:coauthVersionMax="40" xr10:uidLastSave="{00000000-0000-0000-0000-000000000000}"/>
  <bookViews>
    <workbookView xWindow="0" yWindow="0" windowWidth="14370" windowHeight="12780" activeTab="1" xr2:uid="{00000000-000D-0000-FFFF-FFFF00000000}"/>
  </bookViews>
  <sheets>
    <sheet name="Product List" sheetId="1" r:id="rId1"/>
    <sheet name="Order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" i="2"/>
  <c r="E2" i="2"/>
  <c r="A14" i="1" l="1"/>
  <c r="A15" i="1" s="1"/>
  <c r="A16" i="1" s="1"/>
  <c r="A17" i="1" s="1"/>
  <c r="A18" i="1" s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<sst xmlns="http://schemas.openxmlformats.org/spreadsheetml/2006/main" count="59" uniqueCount="30">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</sst>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F2" sqref="F2:F5"/>
    </sheetView>
  </sheetViews>
  <sheetFormatPr defaultRowHeight="14.4" x14ac:dyDescent="0.55000000000000004"/>
  <cols>
    <col min="2" max="2" width="25.68359375" customWidth="1"/>
    <col min="3" max="3" width="15.26171875" customWidth="1"/>
    <col min="4" max="4" width="10.68359375" customWidth="1"/>
    <col min="5" max="5" width="11.68359375" customWidth="1"/>
  </cols>
  <sheetData>
    <row r="1" spans="1:6" ht="14.7" thickBot="1" x14ac:dyDescent="0.6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4.7" thickTop="1" x14ac:dyDescent="0.55000000000000004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55000000000000004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55000000000000004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55000000000000004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55000000000000004">
      <c r="A6">
        <f t="shared" si="0"/>
        <v>104</v>
      </c>
      <c r="B6" s="3" t="s">
        <v>8</v>
      </c>
      <c r="C6" s="4">
        <v>7.99</v>
      </c>
    </row>
    <row r="7" spans="1:6" x14ac:dyDescent="0.55000000000000004">
      <c r="A7">
        <f t="shared" si="0"/>
        <v>105</v>
      </c>
      <c r="B7" s="3" t="s">
        <v>9</v>
      </c>
      <c r="C7" s="4">
        <v>10.95</v>
      </c>
    </row>
    <row r="8" spans="1:6" x14ac:dyDescent="0.55000000000000004">
      <c r="A8">
        <f t="shared" si="0"/>
        <v>106</v>
      </c>
      <c r="B8" s="3" t="s">
        <v>10</v>
      </c>
      <c r="C8" s="4">
        <v>3.99</v>
      </c>
    </row>
    <row r="9" spans="1:6" x14ac:dyDescent="0.55000000000000004">
      <c r="A9">
        <f t="shared" si="0"/>
        <v>107</v>
      </c>
      <c r="B9" s="3" t="s">
        <v>11</v>
      </c>
      <c r="C9" s="4">
        <v>7.75</v>
      </c>
    </row>
    <row r="10" spans="1:6" x14ac:dyDescent="0.55000000000000004">
      <c r="A10">
        <f t="shared" si="0"/>
        <v>108</v>
      </c>
      <c r="B10" s="3" t="s">
        <v>12</v>
      </c>
      <c r="C10" s="4">
        <v>7.95</v>
      </c>
    </row>
    <row r="11" spans="1:6" x14ac:dyDescent="0.55000000000000004">
      <c r="A11">
        <f t="shared" si="0"/>
        <v>109</v>
      </c>
      <c r="B11" s="3" t="s">
        <v>13</v>
      </c>
      <c r="C11" s="4">
        <v>9.99</v>
      </c>
    </row>
    <row r="12" spans="1:6" x14ac:dyDescent="0.55000000000000004">
      <c r="A12">
        <v>200</v>
      </c>
      <c r="B12" s="3" t="s">
        <v>14</v>
      </c>
      <c r="C12" s="4">
        <v>15.99</v>
      </c>
    </row>
    <row r="13" spans="1:6" x14ac:dyDescent="0.55000000000000004">
      <c r="A13">
        <f>A12+1</f>
        <v>201</v>
      </c>
      <c r="B13" s="3" t="s">
        <v>15</v>
      </c>
      <c r="C13" s="4">
        <v>31.99</v>
      </c>
    </row>
    <row r="14" spans="1:6" x14ac:dyDescent="0.55000000000000004">
      <c r="A14">
        <f t="shared" ref="A14:A18" si="1">A13+1</f>
        <v>202</v>
      </c>
      <c r="B14" s="3" t="s">
        <v>16</v>
      </c>
      <c r="C14" s="4">
        <v>6.76</v>
      </c>
    </row>
    <row r="15" spans="1:6" x14ac:dyDescent="0.55000000000000004">
      <c r="A15">
        <f t="shared" si="1"/>
        <v>203</v>
      </c>
      <c r="B15" s="3" t="s">
        <v>17</v>
      </c>
      <c r="C15" s="4">
        <v>19.989999999999998</v>
      </c>
    </row>
    <row r="16" spans="1:6" x14ac:dyDescent="0.55000000000000004">
      <c r="A16">
        <f t="shared" si="1"/>
        <v>204</v>
      </c>
      <c r="B16" s="3" t="s">
        <v>18</v>
      </c>
      <c r="C16" s="4">
        <v>13.28</v>
      </c>
    </row>
    <row r="17" spans="1:3" x14ac:dyDescent="0.55000000000000004">
      <c r="A17">
        <f t="shared" si="1"/>
        <v>205</v>
      </c>
      <c r="B17" s="3" t="s">
        <v>19</v>
      </c>
      <c r="C17" s="4">
        <v>21.99</v>
      </c>
    </row>
    <row r="18" spans="1:3" x14ac:dyDescent="0.55000000000000004">
      <c r="A18">
        <f t="shared" si="1"/>
        <v>206</v>
      </c>
      <c r="B18" s="3" t="s">
        <v>20</v>
      </c>
      <c r="C18" s="4">
        <v>109.99</v>
      </c>
    </row>
    <row r="19" spans="1:3" x14ac:dyDescent="0.55000000000000004">
      <c r="B19" s="3"/>
    </row>
    <row r="20" spans="1:3" x14ac:dyDescent="0.55000000000000004">
      <c r="B2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tabSelected="1" workbookViewId="0">
      <selection activeCell="G6" sqref="G6"/>
    </sheetView>
  </sheetViews>
  <sheetFormatPr defaultRowHeight="14.4" x14ac:dyDescent="0.55000000000000004"/>
  <cols>
    <col min="1" max="2" width="15.68359375" customWidth="1"/>
    <col min="3" max="3" width="17.68359375" customWidth="1"/>
    <col min="4" max="8" width="15.68359375" customWidth="1"/>
  </cols>
  <sheetData>
    <row r="1" spans="1:5" x14ac:dyDescent="0.55000000000000004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55000000000000004">
      <c r="A2">
        <v>10029367401</v>
      </c>
      <c r="B2">
        <v>105</v>
      </c>
      <c r="C2" s="8" t="s">
        <v>22</v>
      </c>
      <c r="D2" s="4">
        <f>VLOOKUP(B2,'Product List'!A$2:C$18,3,)</f>
        <v>10.95</v>
      </c>
      <c r="E2" s="4">
        <f>VLOOKUP(C2,'Product List'!E$2:F$5,2)</f>
        <v>0.5</v>
      </c>
    </row>
    <row r="3" spans="1:5" x14ac:dyDescent="0.55000000000000004">
      <c r="A3" s="7">
        <v>10029367401</v>
      </c>
      <c r="B3">
        <v>200</v>
      </c>
      <c r="C3" t="s">
        <v>24</v>
      </c>
      <c r="D3" s="4">
        <f>VLOOKUP(B3,'Product List'!A$2:C$18,3,)</f>
        <v>15.99</v>
      </c>
      <c r="E3" s="4">
        <f>VLOOKUP(C3,'Product List'!E$1:F$5,2,)</f>
        <v>5</v>
      </c>
    </row>
    <row r="4" spans="1:5" x14ac:dyDescent="0.55000000000000004">
      <c r="A4">
        <v>10029367401</v>
      </c>
      <c r="B4">
        <v>105</v>
      </c>
      <c r="C4" s="8" t="s">
        <v>25</v>
      </c>
      <c r="D4" s="4">
        <f>VLOOKUP(B4,'Product List'!A$2:C$18,3,)</f>
        <v>10.95</v>
      </c>
      <c r="E4" s="4">
        <f>VLOOKUP(C4,'Product List'!E$1:F$5,2,)</f>
        <v>7.25</v>
      </c>
    </row>
    <row r="5" spans="1:5" x14ac:dyDescent="0.55000000000000004">
      <c r="A5">
        <v>10029367401</v>
      </c>
      <c r="B5">
        <v>106</v>
      </c>
      <c r="C5" s="8" t="s">
        <v>23</v>
      </c>
      <c r="D5" s="4">
        <f>VLOOKUP(B5,'Product List'!A$2:C$18,3,)</f>
        <v>3.99</v>
      </c>
      <c r="E5" s="4">
        <f>VLOOKUP(C5,'Product List'!E$1:F$5,2,)</f>
        <v>2.75</v>
      </c>
    </row>
    <row r="6" spans="1:5" x14ac:dyDescent="0.55000000000000004">
      <c r="A6" s="7">
        <v>10029367402</v>
      </c>
      <c r="B6">
        <v>108</v>
      </c>
      <c r="C6" s="8" t="s">
        <v>25</v>
      </c>
      <c r="D6" s="4">
        <f>VLOOKUP(B6,'Product List'!A$2:C$18,3,)</f>
        <v>7.95</v>
      </c>
      <c r="E6" s="4">
        <f>VLOOKUP(C6,'Product List'!E$1:F$5,2,)</f>
        <v>7.25</v>
      </c>
    </row>
    <row r="7" spans="1:5" x14ac:dyDescent="0.55000000000000004">
      <c r="A7" s="7">
        <v>10029367402</v>
      </c>
      <c r="B7">
        <v>107</v>
      </c>
      <c r="C7" s="8" t="s">
        <v>23</v>
      </c>
      <c r="D7" s="4">
        <f>VLOOKUP(B7,'Product List'!A$2:C$18,3,)</f>
        <v>7.75</v>
      </c>
      <c r="E7" s="4">
        <f>VLOOKUP(C7,'Product List'!E$1:F$5,2,)</f>
        <v>2.75</v>
      </c>
    </row>
    <row r="8" spans="1:5" x14ac:dyDescent="0.55000000000000004">
      <c r="A8" s="7">
        <v>10029367402</v>
      </c>
      <c r="B8">
        <v>100</v>
      </c>
      <c r="C8" s="8" t="s">
        <v>24</v>
      </c>
      <c r="D8" s="4">
        <f>VLOOKUP(B8,'Product List'!A$2:C$18,3,)</f>
        <v>19.96</v>
      </c>
      <c r="E8" s="4">
        <f>VLOOKUP(C8,'Product List'!E$1:F$5,2,)</f>
        <v>5</v>
      </c>
    </row>
    <row r="9" spans="1:5" x14ac:dyDescent="0.55000000000000004">
      <c r="A9" s="7">
        <v>10029367403</v>
      </c>
      <c r="B9">
        <v>202</v>
      </c>
      <c r="C9" s="8" t="s">
        <v>24</v>
      </c>
      <c r="D9" s="4">
        <f>VLOOKUP(B9,'Product List'!A$2:C$18,3,)</f>
        <v>6.76</v>
      </c>
      <c r="E9" s="4">
        <f>VLOOKUP(C9,'Product List'!E$1:F$5,2,)</f>
        <v>5</v>
      </c>
    </row>
    <row r="10" spans="1:5" x14ac:dyDescent="0.55000000000000004">
      <c r="A10" s="7">
        <v>10029367403</v>
      </c>
      <c r="B10">
        <v>105</v>
      </c>
      <c r="C10" s="8" t="s">
        <v>25</v>
      </c>
      <c r="D10" s="4">
        <f>VLOOKUP(B10,'Product List'!A$2:C$18,3,)</f>
        <v>10.95</v>
      </c>
      <c r="E10" s="4">
        <f>VLOOKUP(C10,'Product List'!E$1:F$5,2,)</f>
        <v>7.25</v>
      </c>
    </row>
    <row r="11" spans="1:5" x14ac:dyDescent="0.55000000000000004">
      <c r="A11" s="7">
        <v>10029367403</v>
      </c>
      <c r="B11">
        <v>106</v>
      </c>
      <c r="C11" s="8" t="s">
        <v>24</v>
      </c>
      <c r="D11" s="4">
        <f>VLOOKUP(B11,'Product List'!A$2:C$18,3,)</f>
        <v>3.99</v>
      </c>
      <c r="E11" s="4">
        <f>VLOOKUP(C11,'Product List'!E$1:F$5,2,)</f>
        <v>5</v>
      </c>
    </row>
    <row r="12" spans="1:5" x14ac:dyDescent="0.55000000000000004">
      <c r="A12" s="7">
        <v>10029367403</v>
      </c>
      <c r="B12">
        <v>106</v>
      </c>
      <c r="C12" s="8" t="s">
        <v>24</v>
      </c>
      <c r="D12" s="4">
        <f>VLOOKUP(B12,'Product List'!A$2:C$18,3,)</f>
        <v>3.99</v>
      </c>
      <c r="E12" s="4">
        <f>VLOOKUP(C12,'Product List'!E$1:F$5,2,)</f>
        <v>5</v>
      </c>
    </row>
    <row r="13" spans="1:5" x14ac:dyDescent="0.55000000000000004">
      <c r="A13" s="7">
        <v>10029367403</v>
      </c>
      <c r="B13">
        <v>201</v>
      </c>
      <c r="C13" s="8" t="s">
        <v>22</v>
      </c>
      <c r="D13" s="4">
        <f>VLOOKUP(B13,'Product List'!A$2:C$18,3,)</f>
        <v>31.99</v>
      </c>
      <c r="E13" s="4">
        <f>VLOOKUP(C13,'Product List'!E$1:F$5,2,)</f>
        <v>0.5</v>
      </c>
    </row>
    <row r="14" spans="1:5" x14ac:dyDescent="0.55000000000000004">
      <c r="A14" s="7">
        <v>10029367403</v>
      </c>
      <c r="B14">
        <v>100</v>
      </c>
      <c r="C14" s="8" t="s">
        <v>23</v>
      </c>
      <c r="D14" s="4">
        <f>VLOOKUP(B14,'Product List'!A$2:C$18,3,)</f>
        <v>19.96</v>
      </c>
      <c r="E14" s="4">
        <f>VLOOKUP(C14,'Product List'!E$1:F$5,2,)</f>
        <v>2.75</v>
      </c>
    </row>
    <row r="15" spans="1:5" x14ac:dyDescent="0.55000000000000004">
      <c r="A15" s="7">
        <v>10029367403</v>
      </c>
      <c r="B15">
        <v>201</v>
      </c>
      <c r="C15" s="8" t="s">
        <v>22</v>
      </c>
      <c r="D15" s="4">
        <f>VLOOKUP(B15,'Product List'!A$2:C$18,3,)</f>
        <v>31.99</v>
      </c>
      <c r="E15" s="4">
        <f>VLOOKUP(C15,'Product List'!E$1:F$5,2,)</f>
        <v>0.5</v>
      </c>
    </row>
    <row r="16" spans="1:5" x14ac:dyDescent="0.55000000000000004">
      <c r="A16" s="7">
        <v>10029367403</v>
      </c>
      <c r="B16">
        <v>101</v>
      </c>
      <c r="C16" s="8" t="s">
        <v>25</v>
      </c>
      <c r="D16" s="4">
        <f>VLOOKUP(B16,'Product List'!A$2:C$18,3,)</f>
        <v>14.96</v>
      </c>
      <c r="E16" s="4">
        <f>VLOOKUP(C16,'Product List'!E$1:F$5,2,)</f>
        <v>7.25</v>
      </c>
    </row>
    <row r="17" spans="1:5" x14ac:dyDescent="0.55000000000000004">
      <c r="A17" s="7">
        <v>10029367404</v>
      </c>
      <c r="B17">
        <v>106</v>
      </c>
      <c r="C17" s="8" t="s">
        <v>23</v>
      </c>
      <c r="D17" s="4">
        <f>VLOOKUP(B17,'Product List'!A$2:C$18,3,)</f>
        <v>3.99</v>
      </c>
      <c r="E17" s="4">
        <f>VLOOKUP(C17,'Product List'!E$1:F$5,2,)</f>
        <v>2.75</v>
      </c>
    </row>
    <row r="18" spans="1:5" x14ac:dyDescent="0.55000000000000004">
      <c r="A18" s="7">
        <v>10029367404</v>
      </c>
      <c r="B18">
        <v>202</v>
      </c>
      <c r="C18" s="8" t="s">
        <v>23</v>
      </c>
      <c r="D18" s="4">
        <f>VLOOKUP(B18,'Product List'!A$2:C$18,3,)</f>
        <v>6.76</v>
      </c>
      <c r="E18" s="4">
        <f>VLOOKUP(C18,'Product List'!E$1:F$5,2,)</f>
        <v>2.75</v>
      </c>
    </row>
    <row r="19" spans="1:5" x14ac:dyDescent="0.55000000000000004">
      <c r="A19" s="7">
        <v>10029367404</v>
      </c>
      <c r="B19">
        <v>105</v>
      </c>
      <c r="C19" s="8" t="s">
        <v>24</v>
      </c>
      <c r="D19" s="4">
        <f>VLOOKUP(B19,'Product List'!A$2:C$18,3,)</f>
        <v>10.95</v>
      </c>
      <c r="E19" s="4">
        <f>VLOOKUP(C19,'Product List'!E$1:F$5,2,)</f>
        <v>5</v>
      </c>
    </row>
    <row r="20" spans="1:5" x14ac:dyDescent="0.55000000000000004">
      <c r="A20" s="7">
        <v>10029367404</v>
      </c>
      <c r="B20">
        <v>200</v>
      </c>
      <c r="C20" s="8" t="s">
        <v>24</v>
      </c>
      <c r="D20" s="4">
        <f>VLOOKUP(B20,'Product List'!A$2:C$18,3,)</f>
        <v>15.99</v>
      </c>
      <c r="E20" s="4">
        <f>VLOOKUP(C20,'Product List'!E$1:F$5,2,)</f>
        <v>5</v>
      </c>
    </row>
    <row r="21" spans="1:5" x14ac:dyDescent="0.55000000000000004">
      <c r="A21" s="7">
        <v>10029367405</v>
      </c>
      <c r="B21">
        <v>106</v>
      </c>
      <c r="C21" s="8" t="s">
        <v>24</v>
      </c>
      <c r="D21" s="4">
        <f>VLOOKUP(B21,'Product List'!A$2:C$18,3,)</f>
        <v>3.99</v>
      </c>
      <c r="E21" s="4">
        <f>VLOOKUP(C21,'Product List'!E$1:F$5,2,)</f>
        <v>5</v>
      </c>
    </row>
    <row r="22" spans="1:5" x14ac:dyDescent="0.55000000000000004">
      <c r="A22" s="7">
        <v>10029367406</v>
      </c>
      <c r="B22">
        <v>103</v>
      </c>
      <c r="C22" s="8" t="s">
        <v>23</v>
      </c>
      <c r="D22" s="4">
        <f>VLOOKUP(B22,'Product List'!A$2:C$18,3,)</f>
        <v>4.42</v>
      </c>
      <c r="E22" s="4">
        <f>VLOOKUP(C22,'Product List'!E$1:F$5,2,)</f>
        <v>2.75</v>
      </c>
    </row>
    <row r="23" spans="1:5" x14ac:dyDescent="0.55000000000000004">
      <c r="A23" s="7">
        <v>10029367406</v>
      </c>
      <c r="B23">
        <v>206</v>
      </c>
      <c r="C23" s="8" t="s">
        <v>24</v>
      </c>
      <c r="D23" s="4">
        <f>VLOOKUP(B23,'Product List'!A$2:C$18,3,)</f>
        <v>109.99</v>
      </c>
      <c r="E23" s="4">
        <f>VLOOKUP(C23,'Product List'!E$1:F$5,2,)</f>
        <v>5</v>
      </c>
    </row>
    <row r="24" spans="1:5" x14ac:dyDescent="0.55000000000000004">
      <c r="A24" s="7">
        <v>10029367406</v>
      </c>
      <c r="B24">
        <v>206</v>
      </c>
      <c r="C24" s="8" t="s">
        <v>25</v>
      </c>
      <c r="D24" s="4">
        <f>VLOOKUP(B24,'Product List'!A$2:C$18,3,)</f>
        <v>109.99</v>
      </c>
      <c r="E24" s="4">
        <f>VLOOKUP(C24,'Product List'!E$1:F$5,2,)</f>
        <v>7.25</v>
      </c>
    </row>
    <row r="25" spans="1:5" x14ac:dyDescent="0.55000000000000004">
      <c r="A25" s="7">
        <v>10029367406</v>
      </c>
      <c r="B25">
        <v>103</v>
      </c>
      <c r="C25" s="8" t="s">
        <v>24</v>
      </c>
      <c r="D25" s="4">
        <f>VLOOKUP(B25,'Product List'!A$2:C$18,3,)</f>
        <v>4.42</v>
      </c>
      <c r="E25" s="4">
        <f>VLOOKUP(C25,'Product List'!E$1:F$5,2,)</f>
        <v>5</v>
      </c>
    </row>
    <row r="26" spans="1:5" x14ac:dyDescent="0.55000000000000004">
      <c r="A26" s="7">
        <v>10029367406</v>
      </c>
      <c r="B26">
        <v>100</v>
      </c>
      <c r="C26" s="8" t="s">
        <v>23</v>
      </c>
      <c r="D26" s="4">
        <f>VLOOKUP(B26,'Product List'!A$2:C$18,3,)</f>
        <v>19.96</v>
      </c>
      <c r="E26" s="4">
        <f>VLOOKUP(C26,'Product List'!E$1:F$5,2,)</f>
        <v>2.75</v>
      </c>
    </row>
    <row r="27" spans="1:5" x14ac:dyDescent="0.55000000000000004">
      <c r="A27" s="7">
        <v>10029367406</v>
      </c>
      <c r="B27">
        <v>102</v>
      </c>
      <c r="C27" s="8" t="s">
        <v>25</v>
      </c>
      <c r="D27" s="4">
        <f>VLOOKUP(B27,'Product List'!A$2:C$18,3,)</f>
        <v>3.99</v>
      </c>
      <c r="E27" s="4">
        <f>VLOOKUP(C27,'Product List'!E$1:F$5,2,)</f>
        <v>7.25</v>
      </c>
    </row>
    <row r="28" spans="1:5" x14ac:dyDescent="0.55000000000000004">
      <c r="A28" s="7">
        <v>10029367406</v>
      </c>
      <c r="B28">
        <v>100</v>
      </c>
      <c r="C28" s="8" t="s">
        <v>22</v>
      </c>
      <c r="D28" s="4">
        <f>VLOOKUP(B28,'Product List'!A$2:C$18,3,)</f>
        <v>19.96</v>
      </c>
      <c r="E28" s="4">
        <f>VLOOKUP(C28,'Product List'!E$1:F$5,2,)</f>
        <v>0.5</v>
      </c>
    </row>
    <row r="29" spans="1:5" x14ac:dyDescent="0.55000000000000004">
      <c r="A29" s="7">
        <v>10029367406</v>
      </c>
      <c r="B29">
        <v>109</v>
      </c>
      <c r="C29" s="8" t="s">
        <v>25</v>
      </c>
      <c r="D29" s="4">
        <f>VLOOKUP(B29,'Product List'!A$2:C$18,3,)</f>
        <v>9.99</v>
      </c>
      <c r="E29" s="4">
        <f>VLOOKUP(C29,'Product List'!E$1:F$5,2,)</f>
        <v>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List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Francisco Yanez</cp:lastModifiedBy>
  <dcterms:created xsi:type="dcterms:W3CDTF">2017-06-08T18:33:19Z</dcterms:created>
  <dcterms:modified xsi:type="dcterms:W3CDTF">2019-01-17T03:35:50Z</dcterms:modified>
</cp:coreProperties>
</file>